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5.139.31\企画情報\4_感染症関係\2_感染症_週報等\R6年感染症関係\03_★週報・月報\07_Excelファイル作成\"/>
    </mc:Choice>
  </mc:AlternateContent>
  <xr:revisionPtr revIDLastSave="0" documentId="13_ncr:1_{F1BA71BD-173C-4295-BD32-1A36967E11CB}" xr6:coauthVersionLast="36" xr6:coauthVersionMax="36" xr10:uidLastSave="{00000000-0000-0000-0000-000000000000}"/>
  <bookViews>
    <workbookView xWindow="7440" yWindow="0" windowWidth="20620" windowHeight="9600" tabRatio="803" activeTab="10" xr2:uid="{00000000-000D-0000-FFFF-FFFF00000000}"/>
  </bookViews>
  <sheets>
    <sheet name="下関" sheetId="1" r:id="rId1"/>
    <sheet name="岩国" sheetId="16" r:id="rId2"/>
    <sheet name="柳井" sheetId="17" r:id="rId3"/>
    <sheet name="周南" sheetId="18" r:id="rId4"/>
    <sheet name="防府" sheetId="19" r:id="rId5"/>
    <sheet name="山口" sheetId="20" r:id="rId6"/>
    <sheet name="宇部" sheetId="21" r:id="rId7"/>
    <sheet name="長門" sheetId="22" r:id="rId8"/>
    <sheet name="萩" sheetId="23" r:id="rId9"/>
    <sheet name="山口県全体" sheetId="24" r:id="rId10"/>
    <sheet name="2024w52" sheetId="123" r:id="rId11"/>
    <sheet name="2024w51" sheetId="122" r:id="rId12"/>
    <sheet name="2024w50" sheetId="121" r:id="rId13"/>
    <sheet name="2024w49" sheetId="120" r:id="rId14"/>
    <sheet name="2024w48" sheetId="119" r:id="rId15"/>
    <sheet name="2024w47" sheetId="118" r:id="rId16"/>
    <sheet name="2024w46" sheetId="117" r:id="rId17"/>
    <sheet name="2024w45" sheetId="116" r:id="rId18"/>
    <sheet name="2024w44" sheetId="115" r:id="rId19"/>
    <sheet name="2024w43" sheetId="114" r:id="rId20"/>
    <sheet name="2024w42" sheetId="113" r:id="rId21"/>
    <sheet name="2024w41" sheetId="112" r:id="rId22"/>
    <sheet name="2024w40" sheetId="111" r:id="rId23"/>
    <sheet name="2024w39" sheetId="110" r:id="rId24"/>
    <sheet name="2024w38" sheetId="109" r:id="rId25"/>
    <sheet name="2024w37" sheetId="108" r:id="rId26"/>
    <sheet name="2024w36" sheetId="107" r:id="rId27"/>
    <sheet name="2024w35" sheetId="106" r:id="rId28"/>
    <sheet name="2024w34" sheetId="105" r:id="rId29"/>
    <sheet name="2024w33" sheetId="104" r:id="rId30"/>
    <sheet name="2024w32" sheetId="103" r:id="rId31"/>
    <sheet name="2024w31" sheetId="102" r:id="rId32"/>
    <sheet name="2024w30" sheetId="101" r:id="rId33"/>
    <sheet name="2024w29" sheetId="100" r:id="rId34"/>
    <sheet name="2024w28" sheetId="99" r:id="rId35"/>
    <sheet name="2024w27" sheetId="98" r:id="rId36"/>
    <sheet name="2024w26" sheetId="97" r:id="rId37"/>
    <sheet name="2024w25" sheetId="96" r:id="rId38"/>
    <sheet name="2024w24" sheetId="95" r:id="rId39"/>
    <sheet name="2024w23" sheetId="94" r:id="rId40"/>
    <sheet name="2024w22" sheetId="93" r:id="rId41"/>
    <sheet name="2024w21" sheetId="92" r:id="rId42"/>
    <sheet name="2024w20" sheetId="91" r:id="rId43"/>
    <sheet name="2024w19" sheetId="90" r:id="rId44"/>
    <sheet name="2024w18" sheetId="89" r:id="rId45"/>
    <sheet name="2024w17" sheetId="88" r:id="rId46"/>
    <sheet name="2024w16" sheetId="87" r:id="rId47"/>
    <sheet name="2024w15" sheetId="86" r:id="rId48"/>
    <sheet name="2024w14" sheetId="85" r:id="rId49"/>
    <sheet name="2024w13" sheetId="84" r:id="rId50"/>
    <sheet name="2024w12" sheetId="83" r:id="rId51"/>
    <sheet name="2024w11" sheetId="82" r:id="rId52"/>
    <sheet name="2024w10" sheetId="81" r:id="rId53"/>
    <sheet name="2024w9" sheetId="80" r:id="rId54"/>
    <sheet name="2024w8" sheetId="79" r:id="rId55"/>
    <sheet name="2024w7" sheetId="78" r:id="rId56"/>
    <sheet name="2024w6" sheetId="77" r:id="rId57"/>
    <sheet name="2024w5" sheetId="76" r:id="rId58"/>
    <sheet name="2024w4" sheetId="75" r:id="rId59"/>
    <sheet name="2024w3" sheetId="74" r:id="rId60"/>
    <sheet name="2024w2" sheetId="73" r:id="rId61"/>
    <sheet name="2024w1" sheetId="72" r:id="rId62"/>
  </sheets>
  <calcPr calcId="191029"/>
</workbook>
</file>

<file path=xl/calcChain.xml><?xml version="1.0" encoding="utf-8"?>
<calcChain xmlns="http://schemas.openxmlformats.org/spreadsheetml/2006/main">
  <c r="F103" i="22" l="1"/>
  <c r="P20" i="24"/>
  <c r="H84" i="22"/>
  <c r="H72" i="24"/>
  <c r="H98" i="16"/>
  <c r="E87" i="22"/>
  <c r="H103" i="23"/>
  <c r="K46" i="21"/>
  <c r="P62" i="24"/>
  <c r="Q86" i="22"/>
  <c r="C104" i="1"/>
  <c r="D28" i="18"/>
  <c r="V46" i="17"/>
  <c r="S8" i="17"/>
  <c r="J77" i="21"/>
  <c r="V28" i="22"/>
  <c r="H61" i="23"/>
  <c r="U14" i="17"/>
  <c r="R70" i="23"/>
  <c r="O78" i="24"/>
  <c r="P73" i="24"/>
  <c r="J100" i="20"/>
  <c r="C100" i="24"/>
  <c r="K93" i="21"/>
  <c r="H74" i="24"/>
  <c r="N90" i="24"/>
  <c r="R109" i="16"/>
  <c r="H66" i="24"/>
  <c r="V65" i="23"/>
  <c r="U110" i="24"/>
  <c r="L100" i="17"/>
  <c r="F63" i="22"/>
  <c r="D95" i="24"/>
  <c r="D99" i="21"/>
  <c r="V102" i="23"/>
  <c r="O64" i="20"/>
  <c r="J106" i="18"/>
  <c r="R93" i="21"/>
  <c r="O105" i="22"/>
  <c r="T69" i="23"/>
  <c r="P109" i="22"/>
  <c r="H106" i="24"/>
  <c r="I71" i="21"/>
  <c r="H37" i="1"/>
  <c r="F86" i="21"/>
  <c r="K109" i="18"/>
  <c r="F109" i="24"/>
  <c r="F25" i="24"/>
  <c r="Q71" i="21"/>
  <c r="D61" i="24"/>
  <c r="T82" i="24"/>
  <c r="L81" i="19"/>
  <c r="F109" i="23"/>
  <c r="M63" i="22"/>
  <c r="J101" i="18"/>
  <c r="R63" i="1"/>
  <c r="J42" i="1"/>
  <c r="E70" i="21"/>
  <c r="N74" i="23"/>
  <c r="V93" i="17"/>
  <c r="H96" i="1"/>
  <c r="Q90" i="20"/>
  <c r="H50" i="1"/>
  <c r="G11" i="24"/>
  <c r="J98" i="21"/>
  <c r="J90" i="22"/>
  <c r="C98" i="19"/>
  <c r="C6" i="24"/>
  <c r="G68" i="22"/>
  <c r="C97" i="24"/>
  <c r="L63" i="1"/>
  <c r="O92" i="24"/>
  <c r="E72" i="16"/>
  <c r="L48" i="18"/>
  <c r="S94" i="21"/>
  <c r="E7" i="22"/>
  <c r="O110" i="21"/>
  <c r="O102" i="18"/>
  <c r="U67" i="19"/>
  <c r="M67" i="21"/>
  <c r="I60" i="24"/>
  <c r="T49" i="1"/>
  <c r="K62" i="20"/>
  <c r="E53" i="16"/>
  <c r="I71" i="20"/>
  <c r="J100" i="23"/>
  <c r="V9" i="21"/>
  <c r="S86" i="22"/>
  <c r="G86" i="22"/>
  <c r="U91" i="21"/>
  <c r="F34" i="19"/>
  <c r="M71" i="21"/>
  <c r="S86" i="23"/>
  <c r="M82" i="24"/>
  <c r="C75" i="18"/>
  <c r="V72" i="22"/>
  <c r="H90" i="24"/>
  <c r="K70" i="18"/>
  <c r="E106" i="17"/>
  <c r="S7" i="21"/>
  <c r="O66" i="1"/>
  <c r="I98" i="16"/>
  <c r="U83" i="22"/>
  <c r="D34" i="1"/>
  <c r="E84" i="22"/>
  <c r="V93" i="18"/>
  <c r="T65" i="21"/>
  <c r="U36" i="22"/>
  <c r="U101" i="18"/>
  <c r="T100" i="20"/>
  <c r="V16" i="22"/>
  <c r="K108" i="20"/>
  <c r="Q69" i="18"/>
  <c r="G84" i="20"/>
  <c r="N85" i="19"/>
  <c r="T91" i="24"/>
  <c r="N85" i="21"/>
  <c r="D87" i="22"/>
  <c r="I71" i="23"/>
  <c r="O102" i="21"/>
  <c r="O65" i="18"/>
  <c r="K62" i="24"/>
  <c r="U85" i="17"/>
  <c r="M107" i="23"/>
  <c r="U78" i="19"/>
  <c r="M84" i="24"/>
  <c r="L99" i="17"/>
  <c r="E75" i="23"/>
  <c r="J96" i="17"/>
  <c r="P50" i="19"/>
  <c r="V95" i="23"/>
  <c r="T21" i="23"/>
  <c r="U100" i="18"/>
  <c r="J70" i="16"/>
  <c r="R79" i="17"/>
  <c r="U49" i="23"/>
  <c r="K97" i="22"/>
  <c r="P93" i="17"/>
  <c r="N108" i="17"/>
  <c r="E64" i="21"/>
  <c r="M97" i="16"/>
  <c r="T104" i="1"/>
  <c r="D93" i="24"/>
  <c r="M28" i="16"/>
  <c r="I49" i="19"/>
  <c r="N91" i="21"/>
  <c r="H91" i="24"/>
  <c r="I67" i="19"/>
  <c r="C82" i="24"/>
  <c r="I100" i="18"/>
  <c r="P70" i="22"/>
  <c r="M59" i="21"/>
  <c r="I90" i="22"/>
  <c r="E105" i="22"/>
  <c r="M104" i="16"/>
  <c r="H105" i="24"/>
  <c r="Q88" i="19"/>
  <c r="D67" i="18"/>
  <c r="F50" i="23"/>
  <c r="O73" i="20"/>
  <c r="N6" i="19"/>
  <c r="M93" i="20"/>
  <c r="T105" i="19"/>
  <c r="S76" i="20"/>
  <c r="P14" i="22"/>
  <c r="S111" i="23"/>
  <c r="D90" i="18"/>
  <c r="U106" i="24"/>
  <c r="G4" i="21"/>
  <c r="K64" i="1"/>
  <c r="U105" i="21"/>
  <c r="K99" i="22"/>
  <c r="L98" i="20"/>
  <c r="D60" i="22"/>
  <c r="M108" i="22"/>
  <c r="O32" i="22"/>
  <c r="U99" i="1"/>
  <c r="S94" i="24"/>
  <c r="T65" i="24"/>
  <c r="U7" i="22"/>
  <c r="O90" i="23"/>
  <c r="H19" i="16"/>
  <c r="M85" i="21"/>
  <c r="R106" i="24"/>
  <c r="O67" i="24"/>
  <c r="N5" i="18"/>
  <c r="P92" i="21"/>
  <c r="O103" i="18"/>
  <c r="R110" i="23"/>
  <c r="I75" i="24"/>
  <c r="S96" i="24"/>
  <c r="E95" i="22"/>
  <c r="T110" i="24"/>
  <c r="V85" i="18"/>
  <c r="O71" i="24"/>
  <c r="U62" i="22"/>
  <c r="C12" i="16"/>
  <c r="H95" i="18"/>
  <c r="G66" i="17"/>
  <c r="G109" i="23"/>
  <c r="J78" i="20"/>
  <c r="O110" i="19"/>
  <c r="U90" i="24"/>
  <c r="L105" i="18"/>
  <c r="R89" i="22"/>
  <c r="G109" i="24"/>
  <c r="Q106" i="23"/>
  <c r="E92" i="17"/>
  <c r="I64" i="22"/>
  <c r="D91" i="21"/>
  <c r="R64" i="19"/>
  <c r="D16" i="21"/>
  <c r="I110" i="1"/>
  <c r="E8" i="22"/>
  <c r="F104" i="22"/>
  <c r="J65" i="24"/>
  <c r="E87" i="23"/>
  <c r="C66" i="24"/>
  <c r="C73" i="1"/>
  <c r="P40" i="18"/>
  <c r="K17" i="16"/>
  <c r="J4" i="17"/>
  <c r="P63" i="1"/>
  <c r="C105" i="20"/>
  <c r="L88" i="23"/>
  <c r="Q72" i="19"/>
  <c r="C80" i="18"/>
  <c r="R85" i="1"/>
  <c r="I73" i="21"/>
  <c r="P59" i="21"/>
  <c r="F69" i="24"/>
  <c r="S76" i="19"/>
  <c r="F93" i="22"/>
  <c r="N66" i="1"/>
  <c r="D110" i="22"/>
  <c r="K71" i="19"/>
  <c r="R27" i="19"/>
  <c r="F73" i="16"/>
  <c r="O21" i="20"/>
  <c r="N72" i="18"/>
  <c r="D95" i="20"/>
  <c r="G76" i="19"/>
  <c r="D97" i="19"/>
  <c r="U41" i="19"/>
  <c r="O69" i="22"/>
  <c r="V111" i="22"/>
  <c r="Q5" i="16"/>
  <c r="N66" i="16"/>
  <c r="S88" i="16"/>
  <c r="N75" i="23"/>
  <c r="V106" i="17"/>
  <c r="I106" i="24"/>
  <c r="O100" i="18"/>
  <c r="J91" i="20"/>
  <c r="V76" i="22"/>
  <c r="C95" i="20"/>
  <c r="U98" i="18"/>
  <c r="C15" i="22"/>
  <c r="J97" i="21"/>
  <c r="Q88" i="24"/>
  <c r="R51" i="1"/>
  <c r="V81" i="24"/>
  <c r="V41" i="22"/>
  <c r="U107" i="18"/>
  <c r="T18" i="23"/>
  <c r="M47" i="17"/>
  <c r="C69" i="16"/>
  <c r="G62" i="24"/>
  <c r="O109" i="21"/>
  <c r="D96" i="21"/>
  <c r="U101" i="22"/>
  <c r="R68" i="24"/>
  <c r="G24" i="1"/>
  <c r="I61" i="21"/>
  <c r="Q65" i="22"/>
  <c r="R89" i="21"/>
  <c r="T104" i="22"/>
  <c r="T75" i="23"/>
  <c r="D53" i="17"/>
  <c r="T97" i="22"/>
  <c r="J60" i="24"/>
  <c r="G61" i="16"/>
  <c r="S85" i="24"/>
  <c r="N62" i="22"/>
  <c r="O84" i="21"/>
  <c r="L60" i="20"/>
  <c r="C46" i="16"/>
  <c r="H59" i="20"/>
  <c r="L102" i="20"/>
  <c r="R98" i="19"/>
  <c r="V50" i="18"/>
  <c r="K49" i="21"/>
  <c r="N66" i="23"/>
  <c r="U27" i="23"/>
  <c r="S25" i="16"/>
  <c r="I35" i="21"/>
  <c r="P71" i="22"/>
  <c r="O71" i="17"/>
  <c r="J65" i="1"/>
  <c r="S94" i="18"/>
  <c r="U78" i="23"/>
  <c r="I23" i="1"/>
  <c r="Q105" i="22"/>
  <c r="L36" i="1"/>
  <c r="E78" i="20"/>
  <c r="R66" i="24"/>
  <c r="U74" i="21"/>
  <c r="T90" i="24"/>
  <c r="G110" i="19"/>
  <c r="F107" i="23"/>
  <c r="N75" i="24"/>
  <c r="L60" i="18"/>
  <c r="D102" i="22"/>
  <c r="C81" i="24"/>
  <c r="Q95" i="23"/>
  <c r="M80" i="16"/>
  <c r="R102" i="23"/>
  <c r="T79" i="23"/>
  <c r="O81" i="23"/>
  <c r="G35" i="22"/>
  <c r="N110" i="24"/>
  <c r="V29" i="22"/>
  <c r="I81" i="20"/>
  <c r="O8" i="17"/>
  <c r="L77" i="18"/>
  <c r="K59" i="23"/>
  <c r="L85" i="20"/>
  <c r="D41" i="1"/>
  <c r="C65" i="18"/>
  <c r="K107" i="22"/>
  <c r="G104" i="24"/>
  <c r="C87" i="24"/>
  <c r="S64" i="22"/>
  <c r="J95" i="23"/>
  <c r="K93" i="22"/>
  <c r="P23" i="20"/>
  <c r="L27" i="24"/>
  <c r="U28" i="19"/>
  <c r="I25" i="22"/>
  <c r="J83" i="23"/>
  <c r="R31" i="17"/>
  <c r="M83" i="18"/>
  <c r="I78" i="1"/>
  <c r="N103" i="22"/>
  <c r="U81" i="20"/>
  <c r="C84" i="1"/>
  <c r="P15" i="24"/>
  <c r="O29" i="20"/>
  <c r="H92" i="20"/>
  <c r="J89" i="16"/>
  <c r="L78" i="23"/>
  <c r="N90" i="19"/>
  <c r="F102" i="21"/>
  <c r="D76" i="23"/>
  <c r="K100" i="21"/>
  <c r="T83" i="21"/>
  <c r="Q40" i="18"/>
  <c r="G65" i="20"/>
  <c r="D95" i="18"/>
  <c r="F62" i="1"/>
  <c r="T59" i="22"/>
  <c r="P74" i="19"/>
  <c r="I60" i="22"/>
  <c r="R17" i="22"/>
  <c r="H84" i="24"/>
  <c r="S3" i="17"/>
  <c r="F103" i="18"/>
  <c r="P94" i="21"/>
  <c r="V66" i="22"/>
  <c r="S103" i="24"/>
  <c r="N104" i="21"/>
  <c r="S78" i="22"/>
  <c r="R71" i="16"/>
  <c r="E97" i="21"/>
  <c r="Q33" i="1"/>
  <c r="L46" i="17"/>
  <c r="T79" i="19"/>
  <c r="I82" i="21"/>
  <c r="K69" i="21"/>
  <c r="T76" i="19"/>
  <c r="K101" i="23"/>
  <c r="V52" i="1"/>
  <c r="K30" i="16"/>
  <c r="V18" i="16"/>
  <c r="P67" i="20"/>
  <c r="E97" i="23"/>
  <c r="C61" i="18"/>
  <c r="T99" i="21"/>
  <c r="N65" i="21"/>
  <c r="F16" i="22"/>
  <c r="H110" i="24"/>
  <c r="P68" i="22"/>
  <c r="U86" i="17"/>
  <c r="V108" i="24"/>
  <c r="M80" i="21"/>
  <c r="U66" i="20"/>
  <c r="K81" i="20"/>
  <c r="L60" i="21"/>
  <c r="S95" i="21"/>
  <c r="J107" i="24"/>
  <c r="T43" i="24"/>
  <c r="J111" i="18"/>
  <c r="K88" i="18"/>
  <c r="S73" i="21"/>
  <c r="D62" i="16"/>
  <c r="F109" i="18"/>
  <c r="K95" i="24"/>
  <c r="U86" i="19"/>
  <c r="K108" i="18"/>
  <c r="Q65" i="16"/>
  <c r="I93" i="22"/>
  <c r="C29" i="22"/>
  <c r="F85" i="1"/>
  <c r="E9" i="16"/>
  <c r="P90" i="24"/>
  <c r="I73" i="24"/>
  <c r="L110" i="24"/>
  <c r="O94" i="22"/>
  <c r="T110" i="19"/>
  <c r="Q97" i="24"/>
  <c r="E87" i="19"/>
  <c r="L97" i="19"/>
  <c r="O96" i="24"/>
  <c r="Q89" i="23"/>
  <c r="U83" i="20"/>
  <c r="M77" i="20"/>
  <c r="S88" i="23"/>
  <c r="O81" i="21"/>
  <c r="I10" i="17"/>
  <c r="C69" i="1"/>
  <c r="K76" i="21"/>
  <c r="S85" i="20"/>
  <c r="E25" i="21"/>
  <c r="K22" i="17"/>
  <c r="R62" i="20"/>
  <c r="H75" i="23"/>
  <c r="T99" i="19"/>
  <c r="H98" i="18"/>
  <c r="P45" i="23"/>
  <c r="L91" i="17"/>
  <c r="L69" i="22"/>
  <c r="O101" i="21"/>
  <c r="P108" i="24"/>
  <c r="V96" i="22"/>
  <c r="P20" i="1"/>
  <c r="I89" i="24"/>
  <c r="O55" i="21"/>
  <c r="P95" i="22"/>
  <c r="O76" i="20"/>
  <c r="T103" i="18"/>
  <c r="P88" i="20"/>
  <c r="I15" i="24"/>
  <c r="V64" i="18"/>
  <c r="R95" i="22"/>
  <c r="E65" i="21"/>
  <c r="M69" i="23"/>
  <c r="G84" i="21"/>
  <c r="U55" i="23"/>
  <c r="E67" i="22"/>
  <c r="G41" i="24"/>
  <c r="E31" i="20"/>
  <c r="L63" i="24"/>
  <c r="U65" i="16"/>
  <c r="O91" i="1"/>
  <c r="O98" i="18"/>
  <c r="O103" i="19"/>
  <c r="I9" i="17"/>
  <c r="D70" i="24"/>
  <c r="N28" i="19"/>
  <c r="T93" i="24"/>
  <c r="K103" i="18"/>
  <c r="P92" i="23"/>
  <c r="Q72" i="24"/>
  <c r="U61" i="23"/>
  <c r="T69" i="22"/>
  <c r="V106" i="23"/>
  <c r="K78" i="23"/>
  <c r="N88" i="17"/>
  <c r="U96" i="21"/>
  <c r="P103" i="18"/>
  <c r="N88" i="1"/>
  <c r="R82" i="24"/>
  <c r="D73" i="18"/>
  <c r="K76" i="24"/>
  <c r="L111" i="17"/>
  <c r="H108" i="23"/>
  <c r="C99" i="21"/>
  <c r="G50" i="16"/>
  <c r="Q102" i="22"/>
  <c r="K51" i="16"/>
  <c r="P67" i="17"/>
  <c r="N36" i="16"/>
  <c r="J22" i="1"/>
  <c r="R93" i="17"/>
  <c r="K104" i="19"/>
  <c r="I103" i="24"/>
  <c r="N67" i="24"/>
  <c r="U5" i="22"/>
  <c r="M68" i="23"/>
  <c r="P63" i="22"/>
  <c r="G83" i="24"/>
  <c r="G94" i="23"/>
  <c r="N77" i="23"/>
  <c r="I34" i="22"/>
  <c r="I87" i="16"/>
  <c r="D65" i="1"/>
  <c r="C62" i="18"/>
  <c r="Q86" i="21"/>
  <c r="L77" i="22"/>
  <c r="R91" i="23"/>
  <c r="V90" i="21"/>
  <c r="R76" i="22"/>
  <c r="C90" i="24"/>
  <c r="S45" i="16"/>
  <c r="G110" i="24"/>
  <c r="N61" i="21"/>
  <c r="N89" i="18"/>
  <c r="S43" i="18"/>
  <c r="M78" i="16"/>
  <c r="S83" i="20"/>
  <c r="U60" i="24"/>
  <c r="F102" i="17"/>
  <c r="S10" i="23"/>
  <c r="R51" i="16"/>
  <c r="T102" i="23"/>
  <c r="U105" i="22"/>
  <c r="P65" i="20"/>
  <c r="V54" i="1"/>
  <c r="S93" i="23"/>
  <c r="G61" i="18"/>
  <c r="M83" i="20"/>
  <c r="T52" i="23"/>
  <c r="L87" i="20"/>
  <c r="J85" i="21"/>
  <c r="S24" i="20"/>
  <c r="H68" i="18"/>
  <c r="H71" i="20"/>
  <c r="F29" i="20"/>
  <c r="R94" i="1"/>
  <c r="E90" i="23"/>
  <c r="D73" i="1"/>
  <c r="N89" i="23"/>
  <c r="M107" i="20"/>
  <c r="L92" i="17"/>
  <c r="C42" i="18"/>
  <c r="M64" i="23"/>
  <c r="H81" i="23"/>
  <c r="I72" i="24"/>
  <c r="E103" i="22"/>
  <c r="K65" i="21"/>
  <c r="T67" i="19"/>
  <c r="E74" i="23"/>
  <c r="R61" i="24"/>
  <c r="D49" i="19"/>
  <c r="U80" i="18"/>
  <c r="T87" i="24"/>
  <c r="E88" i="18"/>
  <c r="H88" i="17"/>
  <c r="E59" i="23"/>
  <c r="H105" i="20"/>
  <c r="P83" i="24"/>
  <c r="E89" i="23"/>
  <c r="U73" i="18"/>
  <c r="R6" i="16"/>
  <c r="M66" i="17"/>
  <c r="M71" i="23"/>
  <c r="Q36" i="19"/>
  <c r="V12" i="21"/>
  <c r="F46" i="18"/>
  <c r="S63" i="24"/>
  <c r="C17" i="24"/>
  <c r="F98" i="22"/>
  <c r="I61" i="20"/>
  <c r="H104" i="24"/>
  <c r="H81" i="18"/>
  <c r="R107" i="19"/>
  <c r="L52" i="22"/>
  <c r="V97" i="23"/>
  <c r="K70" i="23"/>
  <c r="L64" i="23"/>
  <c r="G71" i="23"/>
  <c r="O55" i="17"/>
  <c r="H78" i="17"/>
  <c r="S102" i="22"/>
  <c r="K32" i="16"/>
  <c r="C75" i="24"/>
  <c r="O79" i="23"/>
  <c r="O111" i="20"/>
  <c r="Q85" i="19"/>
  <c r="K75" i="24"/>
  <c r="E40" i="23"/>
  <c r="E71" i="24"/>
  <c r="V91" i="20"/>
  <c r="C63" i="23"/>
  <c r="I108" i="22"/>
  <c r="P75" i="20"/>
  <c r="M20" i="20"/>
  <c r="H71" i="18"/>
  <c r="T73" i="17"/>
  <c r="F12" i="24"/>
  <c r="P4" i="20"/>
  <c r="T61" i="21"/>
  <c r="L31" i="20"/>
  <c r="L69" i="24"/>
  <c r="U29" i="20"/>
  <c r="I63" i="21"/>
  <c r="L105" i="23"/>
  <c r="E75" i="21"/>
  <c r="R74" i="23"/>
  <c r="P98" i="21"/>
  <c r="N50" i="18"/>
  <c r="T89" i="20"/>
  <c r="C93" i="1"/>
  <c r="S104" i="24"/>
  <c r="I83" i="17"/>
  <c r="R98" i="24"/>
  <c r="P65" i="19"/>
  <c r="F87" i="21"/>
  <c r="N92" i="16"/>
  <c r="O48" i="19"/>
  <c r="C81" i="23"/>
  <c r="J44" i="17"/>
  <c r="J74" i="23"/>
  <c r="V42" i="16"/>
  <c r="G80" i="20"/>
  <c r="O75" i="20"/>
  <c r="E93" i="24"/>
  <c r="E62" i="21"/>
  <c r="V99" i="23"/>
  <c r="N104" i="24"/>
  <c r="D109" i="17"/>
  <c r="L85" i="23"/>
  <c r="L24" i="19"/>
  <c r="J89" i="23"/>
  <c r="I99" i="21"/>
  <c r="F86" i="24"/>
  <c r="M102" i="17"/>
  <c r="P85" i="1"/>
  <c r="C89" i="20"/>
  <c r="G108" i="23"/>
  <c r="R107" i="24"/>
  <c r="Q60" i="17"/>
  <c r="I78" i="20"/>
  <c r="L11" i="16"/>
  <c r="E97" i="24"/>
  <c r="D75" i="1"/>
  <c r="Q94" i="23"/>
  <c r="O51" i="22"/>
  <c r="E85" i="23"/>
  <c r="T9" i="23"/>
  <c r="F99" i="20"/>
  <c r="T92" i="24"/>
  <c r="H103" i="16"/>
  <c r="P106" i="21"/>
  <c r="R91" i="19"/>
  <c r="K110" i="22"/>
  <c r="M105" i="22"/>
  <c r="Q102" i="23"/>
  <c r="C103" i="17"/>
  <c r="D8" i="21"/>
  <c r="N53" i="16"/>
  <c r="C109" i="21"/>
  <c r="V66" i="17"/>
  <c r="J22" i="20"/>
  <c r="G60" i="21"/>
  <c r="L106" i="23"/>
  <c r="V111" i="17"/>
  <c r="S68" i="21"/>
  <c r="R102" i="19"/>
  <c r="D85" i="19"/>
  <c r="G61" i="23"/>
  <c r="U95" i="24"/>
  <c r="N74" i="24"/>
  <c r="T80" i="20"/>
  <c r="F101" i="20"/>
  <c r="K68" i="19"/>
  <c r="H108" i="19"/>
  <c r="G84" i="18"/>
  <c r="R55" i="19"/>
  <c r="Q41" i="24"/>
  <c r="R98" i="23"/>
  <c r="K102" i="21"/>
  <c r="L66" i="23"/>
  <c r="S45" i="22"/>
  <c r="I111" i="20"/>
  <c r="O89" i="22"/>
  <c r="V49" i="22"/>
  <c r="K100" i="22"/>
  <c r="J80" i="21"/>
  <c r="N92" i="19"/>
  <c r="I96" i="24"/>
  <c r="Q60" i="16"/>
  <c r="U104" i="24"/>
  <c r="D91" i="24"/>
  <c r="Q107" i="23"/>
  <c r="L108" i="19"/>
  <c r="F6" i="1"/>
  <c r="Q4" i="22"/>
  <c r="V17" i="19"/>
  <c r="P103" i="23"/>
  <c r="P91" i="22"/>
  <c r="O83" i="24"/>
  <c r="K9" i="22"/>
  <c r="U101" i="19"/>
  <c r="N68" i="16"/>
  <c r="D94" i="24"/>
  <c r="U103" i="22"/>
  <c r="P80" i="24"/>
  <c r="M72" i="19"/>
  <c r="M78" i="23"/>
  <c r="V85" i="23"/>
  <c r="G93" i="24"/>
  <c r="K93" i="19"/>
  <c r="E59" i="21"/>
  <c r="O99" i="21"/>
  <c r="C19" i="17"/>
  <c r="J107" i="22"/>
  <c r="R103" i="18"/>
  <c r="F6" i="21"/>
  <c r="H13" i="19"/>
  <c r="U75" i="24"/>
  <c r="F35" i="24"/>
  <c r="G99" i="24"/>
  <c r="U85" i="24"/>
  <c r="O85" i="20"/>
  <c r="I102" i="18"/>
  <c r="N102" i="16"/>
  <c r="K75" i="22"/>
  <c r="F9" i="23"/>
  <c r="S73" i="24"/>
  <c r="R96" i="23"/>
  <c r="V8" i="24"/>
  <c r="D66" i="21"/>
  <c r="K77" i="16"/>
  <c r="J26" i="22"/>
  <c r="V79" i="17"/>
  <c r="Q81" i="1"/>
  <c r="P72" i="23"/>
  <c r="O104" i="21"/>
  <c r="S98" i="24"/>
  <c r="J88" i="20"/>
  <c r="K89" i="19"/>
  <c r="Q69" i="21"/>
  <c r="L86" i="23"/>
  <c r="I84" i="24"/>
  <c r="N70" i="20"/>
  <c r="D27" i="1"/>
  <c r="D98" i="24"/>
  <c r="I101" i="16"/>
  <c r="G90" i="17"/>
  <c r="T99" i="23"/>
  <c r="H103" i="21"/>
  <c r="R89" i="24"/>
  <c r="Q78" i="21"/>
  <c r="C48" i="1"/>
  <c r="K39" i="18"/>
  <c r="H77" i="19"/>
  <c r="G92" i="24"/>
  <c r="Q67" i="22"/>
  <c r="F84" i="18"/>
  <c r="P68" i="20"/>
  <c r="M99" i="24"/>
  <c r="D76" i="18"/>
  <c r="H61" i="21"/>
  <c r="G99" i="22"/>
  <c r="U82" i="21"/>
  <c r="I59" i="21"/>
  <c r="K86" i="20"/>
  <c r="U61" i="19"/>
  <c r="H62" i="23"/>
  <c r="R65" i="23"/>
  <c r="M79" i="1"/>
  <c r="D108" i="22"/>
  <c r="L95" i="17"/>
  <c r="D71" i="24"/>
  <c r="C53" i="1"/>
  <c r="P73" i="18"/>
  <c r="D65" i="21"/>
  <c r="H93" i="19"/>
  <c r="M80" i="18"/>
  <c r="J105" i="18"/>
  <c r="S66" i="17"/>
  <c r="G108" i="16"/>
  <c r="L98" i="16"/>
  <c r="U92" i="20"/>
  <c r="K67" i="17"/>
  <c r="F21" i="22"/>
  <c r="V79" i="21"/>
  <c r="G103" i="23"/>
  <c r="Q61" i="19"/>
  <c r="P109" i="19"/>
  <c r="D52" i="18"/>
  <c r="H95" i="24"/>
  <c r="K97" i="18"/>
  <c r="H99" i="18"/>
  <c r="J69" i="20"/>
  <c r="J90" i="21"/>
  <c r="T111" i="21"/>
  <c r="R85" i="23"/>
  <c r="Q65" i="21"/>
  <c r="T96" i="17"/>
  <c r="E108" i="17"/>
  <c r="H66" i="22"/>
  <c r="R45" i="1"/>
  <c r="S91" i="21"/>
  <c r="I70" i="17"/>
  <c r="J40" i="1"/>
  <c r="H67" i="21"/>
  <c r="P55" i="22"/>
  <c r="M77" i="24"/>
  <c r="G64" i="18"/>
  <c r="S72" i="24"/>
  <c r="M91" i="23"/>
  <c r="I35" i="17"/>
  <c r="L78" i="19"/>
  <c r="K99" i="20"/>
  <c r="K83" i="18"/>
  <c r="R79" i="22"/>
  <c r="S71" i="19"/>
  <c r="K70" i="20"/>
  <c r="N64" i="18"/>
  <c r="D66" i="20"/>
  <c r="L80" i="19"/>
  <c r="F98" i="18"/>
  <c r="U68" i="18"/>
  <c r="D78" i="22"/>
  <c r="S24" i="24"/>
  <c r="O51" i="19"/>
  <c r="D82" i="19"/>
  <c r="T80" i="18"/>
  <c r="F78" i="18"/>
  <c r="K65" i="1"/>
  <c r="N105" i="24"/>
  <c r="N89" i="22"/>
  <c r="R106" i="21"/>
  <c r="S64" i="24"/>
  <c r="Q84" i="23"/>
  <c r="M110" i="17"/>
  <c r="J80" i="17"/>
  <c r="L61" i="23"/>
  <c r="K42" i="23"/>
  <c r="D93" i="22"/>
  <c r="T85" i="23"/>
  <c r="R105" i="24"/>
  <c r="Q60" i="21"/>
  <c r="P35" i="21"/>
  <c r="G54" i="21"/>
  <c r="N99" i="23"/>
  <c r="U102" i="20"/>
  <c r="D99" i="1"/>
  <c r="I51" i="17"/>
  <c r="H79" i="19"/>
  <c r="V74" i="1"/>
  <c r="J101" i="19"/>
  <c r="K95" i="22"/>
  <c r="K72" i="23"/>
  <c r="C90" i="21"/>
  <c r="R23" i="20"/>
  <c r="P30" i="16"/>
  <c r="R84" i="23"/>
  <c r="E61" i="24"/>
  <c r="C87" i="16"/>
  <c r="H87" i="20"/>
  <c r="V111" i="19"/>
  <c r="M33" i="23"/>
  <c r="O65" i="20"/>
  <c r="H51" i="1"/>
  <c r="P78" i="23"/>
  <c r="N90" i="1"/>
  <c r="C91" i="18"/>
  <c r="P104" i="24"/>
  <c r="P94" i="16"/>
  <c r="Q106" i="18"/>
  <c r="K59" i="18"/>
  <c r="P75" i="24"/>
  <c r="S52" i="23"/>
  <c r="L77" i="17"/>
  <c r="S70" i="23"/>
  <c r="E98" i="24"/>
  <c r="I82" i="19"/>
  <c r="E77" i="18"/>
  <c r="E88" i="24"/>
  <c r="D29" i="23"/>
  <c r="R66" i="19"/>
  <c r="Q80" i="19"/>
  <c r="C83" i="18"/>
  <c r="J84" i="24"/>
  <c r="C96" i="17"/>
  <c r="E102" i="20"/>
  <c r="C87" i="1"/>
  <c r="P97" i="17"/>
  <c r="R106" i="22"/>
  <c r="Q77" i="24"/>
  <c r="D59" i="24"/>
  <c r="Q92" i="24"/>
  <c r="G105" i="23"/>
  <c r="M108" i="24"/>
  <c r="T84" i="23"/>
  <c r="G73" i="1"/>
  <c r="J109" i="23"/>
  <c r="Q111" i="21"/>
  <c r="M67" i="17"/>
  <c r="T111" i="22"/>
  <c r="C109" i="19"/>
  <c r="F67" i="23"/>
  <c r="T70" i="22"/>
  <c r="K26" i="21"/>
  <c r="J67" i="19"/>
  <c r="G78" i="18"/>
  <c r="V77" i="20"/>
  <c r="K109" i="1"/>
  <c r="Q66" i="24"/>
  <c r="O81" i="20"/>
  <c r="M105" i="24"/>
  <c r="G40" i="1"/>
  <c r="D66" i="24"/>
  <c r="M81" i="18"/>
  <c r="R94" i="22"/>
  <c r="M81" i="21"/>
  <c r="R78" i="23"/>
  <c r="F12" i="22"/>
  <c r="N102" i="22"/>
  <c r="E67" i="17"/>
  <c r="I70" i="24"/>
  <c r="S75" i="24"/>
  <c r="G101" i="20"/>
  <c r="M68" i="22"/>
  <c r="G103" i="21"/>
  <c r="J82" i="19"/>
  <c r="K68" i="24"/>
  <c r="H69" i="18"/>
  <c r="N52" i="22"/>
  <c r="S77" i="22"/>
  <c r="F100" i="22"/>
  <c r="P84" i="24"/>
  <c r="E73" i="23"/>
  <c r="S87" i="22"/>
  <c r="Q86" i="24"/>
  <c r="M78" i="24"/>
  <c r="H3" i="23"/>
  <c r="V76" i="21"/>
  <c r="U107" i="20"/>
  <c r="Q71" i="24"/>
  <c r="M73" i="22"/>
  <c r="M97" i="22"/>
  <c r="F91" i="21"/>
  <c r="I59" i="20"/>
  <c r="U105" i="18"/>
  <c r="M106" i="22"/>
  <c r="H94" i="23"/>
  <c r="P82" i="23"/>
  <c r="V95" i="1"/>
  <c r="P105" i="18"/>
  <c r="F41" i="19"/>
  <c r="O60" i="18"/>
  <c r="N93" i="23"/>
  <c r="C60" i="23"/>
  <c r="U78" i="21"/>
  <c r="T74" i="24"/>
  <c r="R64" i="23"/>
  <c r="O63" i="24"/>
  <c r="L49" i="16"/>
  <c r="L37" i="21"/>
  <c r="O65" i="19"/>
  <c r="D64" i="16"/>
  <c r="L22" i="20"/>
  <c r="Q103" i="23"/>
  <c r="K95" i="23"/>
  <c r="D106" i="24"/>
  <c r="L70" i="20"/>
  <c r="J30" i="24"/>
  <c r="Q75" i="21"/>
  <c r="D105" i="17"/>
  <c r="Q74" i="23"/>
  <c r="G107" i="22"/>
  <c r="F110" i="18"/>
  <c r="D111" i="20"/>
  <c r="N86" i="1"/>
  <c r="C72" i="24"/>
  <c r="C86" i="22"/>
  <c r="T107" i="18"/>
  <c r="T53" i="17"/>
  <c r="O72" i="17"/>
  <c r="Q6" i="1"/>
  <c r="D38" i="23"/>
  <c r="M97" i="24"/>
  <c r="V69" i="1"/>
  <c r="K5" i="17"/>
  <c r="E95" i="16"/>
  <c r="M55" i="22"/>
  <c r="R72" i="22"/>
  <c r="R66" i="23"/>
  <c r="G66" i="23"/>
  <c r="I98" i="24"/>
  <c r="G96" i="18"/>
  <c r="H98" i="19"/>
  <c r="O61" i="23"/>
  <c r="T86" i="18"/>
  <c r="H71" i="19"/>
  <c r="L59" i="24"/>
  <c r="C76" i="23"/>
  <c r="D91" i="1"/>
  <c r="O59" i="24"/>
  <c r="O81" i="24"/>
  <c r="U67" i="23"/>
  <c r="E108" i="22"/>
  <c r="G62" i="17"/>
  <c r="O105" i="16"/>
  <c r="Q26" i="20"/>
  <c r="V64" i="17"/>
  <c r="F107" i="20"/>
  <c r="M98" i="16"/>
  <c r="L67" i="22"/>
  <c r="L85" i="19"/>
  <c r="P49" i="24"/>
  <c r="L69" i="21"/>
  <c r="O86" i="24"/>
  <c r="R97" i="22"/>
  <c r="O98" i="22"/>
  <c r="S110" i="19"/>
  <c r="K89" i="18"/>
  <c r="R64" i="24"/>
  <c r="R65" i="22"/>
  <c r="J55" i="20"/>
  <c r="G32" i="16"/>
  <c r="R72" i="21"/>
  <c r="J66" i="16"/>
  <c r="S84" i="21"/>
  <c r="H96" i="24"/>
  <c r="U32" i="23"/>
  <c r="P103" i="20"/>
  <c r="J82" i="18"/>
  <c r="D77" i="23"/>
  <c r="V93" i="19"/>
  <c r="D15" i="23"/>
  <c r="Q75" i="22"/>
  <c r="Q71" i="20"/>
  <c r="E49" i="22"/>
  <c r="C106" i="20"/>
  <c r="F82" i="19"/>
  <c r="R107" i="22"/>
  <c r="E9" i="18"/>
  <c r="U74" i="22"/>
  <c r="C91" i="22"/>
  <c r="D98" i="20"/>
  <c r="K53" i="18"/>
  <c r="Q76" i="24"/>
  <c r="F94" i="24"/>
  <c r="I108" i="19"/>
  <c r="G77" i="21"/>
  <c r="J52" i="22"/>
  <c r="M55" i="20"/>
  <c r="I101" i="18"/>
  <c r="O66" i="19"/>
  <c r="O103" i="20"/>
  <c r="H90" i="23"/>
  <c r="M94" i="23"/>
  <c r="I3" i="16"/>
  <c r="J110" i="22"/>
  <c r="C95" i="17"/>
  <c r="O81" i="22"/>
  <c r="K60" i="19"/>
  <c r="H51" i="21"/>
  <c r="Q96" i="24"/>
  <c r="Q77" i="21"/>
  <c r="I76" i="22"/>
  <c r="N27" i="23"/>
  <c r="M63" i="16"/>
  <c r="E59" i="22"/>
  <c r="F64" i="21"/>
  <c r="O63" i="22"/>
  <c r="O62" i="19"/>
  <c r="I80" i="22"/>
  <c r="M32" i="20"/>
  <c r="M99" i="23"/>
  <c r="D96" i="16"/>
  <c r="F26" i="16"/>
  <c r="T95" i="22"/>
  <c r="S18" i="1"/>
  <c r="Q87" i="18"/>
  <c r="L110" i="21"/>
  <c r="V106" i="21"/>
  <c r="N96" i="24"/>
  <c r="T75" i="19"/>
  <c r="V70" i="23"/>
  <c r="D89" i="23"/>
  <c r="H83" i="21"/>
  <c r="J81" i="24"/>
  <c r="C12" i="17"/>
  <c r="V83" i="23"/>
  <c r="M93" i="22"/>
  <c r="H83" i="19"/>
  <c r="V68" i="18"/>
  <c r="C81" i="20"/>
  <c r="O78" i="1"/>
  <c r="P35" i="23"/>
  <c r="M110" i="23"/>
  <c r="O10" i="22"/>
  <c r="Q21" i="18"/>
  <c r="U85" i="23"/>
  <c r="O98" i="23"/>
  <c r="L86" i="24"/>
  <c r="E87" i="16"/>
  <c r="T26" i="18"/>
  <c r="D108" i="24"/>
  <c r="K102" i="19"/>
  <c r="G76" i="23"/>
  <c r="O77" i="20"/>
  <c r="I48" i="24"/>
  <c r="M67" i="19"/>
  <c r="F99" i="24"/>
  <c r="G101" i="21"/>
  <c r="C10" i="16"/>
  <c r="K108" i="21"/>
  <c r="S26" i="21"/>
  <c r="F80" i="23"/>
  <c r="E97" i="18"/>
  <c r="Q83" i="1"/>
  <c r="K82" i="18"/>
  <c r="Q62" i="1"/>
  <c r="O84" i="23"/>
  <c r="S109" i="17"/>
  <c r="G6" i="23"/>
  <c r="N103" i="21"/>
  <c r="R101" i="23"/>
  <c r="V96" i="16"/>
  <c r="C63" i="16"/>
  <c r="K101" i="22"/>
  <c r="M100" i="22"/>
  <c r="U87" i="22"/>
  <c r="K98" i="20"/>
  <c r="C90" i="23"/>
  <c r="V82" i="24"/>
  <c r="U74" i="19"/>
  <c r="I69" i="20"/>
  <c r="M65" i="17"/>
  <c r="F100" i="23"/>
  <c r="O106" i="16"/>
  <c r="I92" i="24"/>
  <c r="V107" i="16"/>
  <c r="I92" i="17"/>
  <c r="P26" i="16"/>
  <c r="N70" i="24"/>
  <c r="R108" i="23"/>
  <c r="M65" i="23"/>
  <c r="T70" i="19"/>
  <c r="Q64" i="20"/>
  <c r="J90" i="20"/>
  <c r="I61" i="24"/>
  <c r="N21" i="21"/>
  <c r="I104" i="1"/>
  <c r="H80" i="18"/>
  <c r="M72" i="20"/>
  <c r="M75" i="23"/>
  <c r="K98" i="24"/>
  <c r="M87" i="22"/>
  <c r="Q63" i="24"/>
  <c r="S45" i="24"/>
  <c r="V103" i="21"/>
  <c r="D82" i="24"/>
  <c r="I62" i="24"/>
  <c r="E18" i="1"/>
  <c r="K93" i="24"/>
  <c r="J78" i="17"/>
  <c r="O105" i="20"/>
  <c r="C98" i="18"/>
  <c r="P74" i="24"/>
  <c r="S43" i="19"/>
  <c r="P73" i="21"/>
  <c r="T87" i="19"/>
  <c r="H79" i="16"/>
  <c r="D28" i="1"/>
  <c r="V66" i="23"/>
  <c r="M17" i="20"/>
  <c r="P84" i="21"/>
  <c r="U25" i="19"/>
  <c r="V96" i="23"/>
  <c r="H29" i="16"/>
  <c r="J85" i="24"/>
  <c r="J27" i="22"/>
  <c r="S48" i="16"/>
  <c r="K85" i="22"/>
  <c r="L60" i="24"/>
  <c r="E9" i="19"/>
  <c r="K111" i="22"/>
  <c r="C74" i="16"/>
  <c r="U108" i="23"/>
  <c r="P46" i="19"/>
  <c r="I29" i="24"/>
  <c r="S92" i="18"/>
  <c r="T99" i="16"/>
  <c r="O77" i="19"/>
  <c r="M77" i="19"/>
  <c r="V105" i="24"/>
  <c r="Q101" i="18"/>
  <c r="D80" i="21"/>
  <c r="M84" i="17"/>
  <c r="C11" i="1"/>
  <c r="V70" i="22"/>
  <c r="D102" i="24"/>
  <c r="S95" i="18"/>
  <c r="N62" i="1"/>
  <c r="U84" i="24"/>
  <c r="S76" i="16"/>
  <c r="G63" i="23"/>
  <c r="U96" i="16"/>
  <c r="L27" i="19"/>
  <c r="I37" i="23"/>
  <c r="K80" i="1"/>
  <c r="H106" i="18"/>
  <c r="U59" i="23"/>
  <c r="V48" i="23"/>
  <c r="J63" i="23"/>
  <c r="S70" i="16"/>
  <c r="K107" i="17"/>
  <c r="I102" i="24"/>
  <c r="O105" i="21"/>
  <c r="P104" i="23"/>
  <c r="C85" i="16"/>
  <c r="H110" i="22"/>
  <c r="N59" i="18"/>
  <c r="G68" i="19"/>
  <c r="F110" i="20"/>
  <c r="P93" i="23"/>
  <c r="H71" i="23"/>
  <c r="U70" i="22"/>
  <c r="K104" i="22"/>
  <c r="S109" i="23"/>
  <c r="R69" i="22"/>
  <c r="I66" i="20"/>
  <c r="J46" i="20"/>
  <c r="F48" i="23"/>
  <c r="F83" i="20"/>
  <c r="Q96" i="22"/>
  <c r="L71" i="24"/>
  <c r="F82" i="16"/>
  <c r="F98" i="24"/>
  <c r="J85" i="23"/>
  <c r="V98" i="1"/>
  <c r="R60" i="24"/>
  <c r="O85" i="24"/>
  <c r="G65" i="17"/>
  <c r="M68" i="16"/>
  <c r="P65" i="1"/>
  <c r="F25" i="17"/>
  <c r="T45" i="20"/>
  <c r="P5" i="16"/>
  <c r="L26" i="18"/>
  <c r="P101" i="22"/>
  <c r="P50" i="21"/>
  <c r="T67" i="16"/>
  <c r="C62" i="23"/>
  <c r="M65" i="18"/>
  <c r="O75" i="24"/>
  <c r="P84" i="18"/>
  <c r="V30" i="1"/>
  <c r="P79" i="19"/>
  <c r="U73" i="1"/>
  <c r="T95" i="18"/>
  <c r="G73" i="24"/>
  <c r="J110" i="21"/>
  <c r="S84" i="20"/>
  <c r="Q109" i="16"/>
  <c r="C110" i="19"/>
  <c r="N61" i="20"/>
  <c r="H59" i="23"/>
  <c r="V68" i="22"/>
  <c r="G98" i="21"/>
  <c r="E60" i="24"/>
  <c r="R65" i="17"/>
  <c r="H111" i="23"/>
  <c r="U105" i="16"/>
  <c r="O88" i="21"/>
  <c r="E76" i="23"/>
  <c r="R76" i="16"/>
  <c r="R74" i="17"/>
  <c r="P65" i="24"/>
  <c r="D72" i="22"/>
  <c r="T35" i="22"/>
  <c r="V9" i="1"/>
  <c r="O43" i="19"/>
  <c r="P83" i="23"/>
  <c r="V83" i="18"/>
  <c r="S75" i="21"/>
  <c r="D76" i="17"/>
  <c r="N96" i="20"/>
  <c r="M92" i="1"/>
  <c r="H100" i="24"/>
  <c r="Q104" i="18"/>
  <c r="E81" i="24"/>
  <c r="U102" i="23"/>
  <c r="L84" i="24"/>
  <c r="R98" i="17"/>
  <c r="S64" i="16"/>
  <c r="S72" i="23"/>
  <c r="D101" i="21"/>
  <c r="Q62" i="22"/>
  <c r="C72" i="16"/>
  <c r="I100" i="21"/>
  <c r="R63" i="20"/>
  <c r="Q109" i="17"/>
  <c r="R99" i="23"/>
  <c r="Q84" i="24"/>
  <c r="U90" i="22"/>
  <c r="S95" i="24"/>
  <c r="M86" i="1"/>
  <c r="I9" i="16"/>
  <c r="D73" i="19"/>
  <c r="T104" i="21"/>
  <c r="T45" i="23"/>
  <c r="G64" i="24"/>
  <c r="H26" i="21"/>
  <c r="Q61" i="17"/>
  <c r="M4" i="1"/>
  <c r="L97" i="22"/>
  <c r="M12" i="21"/>
  <c r="E86" i="24"/>
  <c r="U22" i="21"/>
  <c r="H85" i="20"/>
  <c r="P75" i="23"/>
  <c r="S90" i="20"/>
  <c r="O98" i="20"/>
  <c r="D26" i="16"/>
  <c r="V111" i="24"/>
  <c r="C82" i="20"/>
  <c r="P110" i="23"/>
  <c r="K24" i="24"/>
  <c r="D97" i="18"/>
  <c r="N40" i="23"/>
  <c r="E79" i="18"/>
  <c r="L4" i="20"/>
  <c r="I68" i="1"/>
  <c r="I90" i="21"/>
  <c r="I109" i="23"/>
  <c r="U82" i="17"/>
  <c r="L60" i="16"/>
  <c r="Q102" i="19"/>
  <c r="S74" i="20"/>
  <c r="U71" i="22"/>
  <c r="L86" i="16"/>
  <c r="P70" i="24"/>
  <c r="D20" i="24"/>
  <c r="C51" i="19"/>
  <c r="G91" i="23"/>
  <c r="D86" i="18"/>
  <c r="V94" i="23"/>
  <c r="G63" i="19"/>
  <c r="G78" i="24"/>
  <c r="E30" i="17"/>
  <c r="V67" i="24"/>
  <c r="D103" i="23"/>
  <c r="Q90" i="18"/>
  <c r="D13" i="23"/>
  <c r="P61" i="24"/>
  <c r="H80" i="22"/>
  <c r="C62" i="1"/>
  <c r="I97" i="20"/>
  <c r="L111" i="19"/>
  <c r="K64" i="21"/>
  <c r="S61" i="21"/>
  <c r="L70" i="21"/>
  <c r="D106" i="20"/>
  <c r="T70" i="24"/>
  <c r="I5" i="22"/>
  <c r="T106" i="22"/>
  <c r="T30" i="20"/>
  <c r="T89" i="23"/>
  <c r="J76" i="24"/>
  <c r="P10" i="17"/>
  <c r="R84" i="19"/>
  <c r="R92" i="16"/>
  <c r="F65" i="23"/>
  <c r="S59" i="24"/>
  <c r="R70" i="24"/>
  <c r="E38" i="16"/>
  <c r="V61" i="20"/>
  <c r="K69" i="24"/>
  <c r="G87" i="24"/>
  <c r="D86" i="20"/>
  <c r="J90" i="24"/>
  <c r="L88" i="20"/>
  <c r="M87" i="23"/>
  <c r="L85" i="21"/>
  <c r="J89" i="22"/>
  <c r="L88" i="21"/>
  <c r="Q110" i="16"/>
  <c r="J81" i="19"/>
  <c r="C92" i="23"/>
  <c r="J75" i="23"/>
  <c r="M92" i="24"/>
  <c r="O107" i="18"/>
  <c r="Q108" i="1"/>
  <c r="Q67" i="23"/>
  <c r="N60" i="20"/>
  <c r="N60" i="23"/>
  <c r="C84" i="20"/>
  <c r="K85" i="21"/>
  <c r="G88" i="24"/>
  <c r="G96" i="24"/>
  <c r="O61" i="16"/>
  <c r="L45" i="24"/>
  <c r="E82" i="24"/>
  <c r="N78" i="22"/>
  <c r="J92" i="24"/>
  <c r="O95" i="18"/>
  <c r="G99" i="21"/>
  <c r="I48" i="21"/>
  <c r="K95" i="20"/>
  <c r="H79" i="24"/>
  <c r="O66" i="17"/>
  <c r="I11" i="22"/>
  <c r="T37" i="18"/>
  <c r="M64" i="22"/>
  <c r="N73" i="20"/>
  <c r="V66" i="19"/>
  <c r="T62" i="18"/>
  <c r="T32" i="19"/>
  <c r="N90" i="18"/>
  <c r="Q21" i="21"/>
  <c r="H71" i="22"/>
  <c r="I12" i="21"/>
  <c r="D64" i="22"/>
  <c r="I81" i="23"/>
  <c r="J70" i="18"/>
  <c r="C52" i="1"/>
  <c r="V44" i="20"/>
  <c r="J95" i="24"/>
  <c r="M73" i="20"/>
  <c r="F23" i="23"/>
  <c r="U60" i="19"/>
  <c r="T88" i="20"/>
  <c r="S75" i="20"/>
  <c r="L68" i="21"/>
  <c r="R95" i="19"/>
  <c r="V99" i="21"/>
  <c r="V70" i="18"/>
  <c r="R103" i="23"/>
  <c r="C82" i="17"/>
  <c r="V61" i="21"/>
  <c r="Q62" i="21"/>
  <c r="C71" i="23"/>
  <c r="F79" i="16"/>
  <c r="T5" i="17"/>
  <c r="N74" i="19"/>
  <c r="C19" i="19"/>
  <c r="G111" i="17"/>
  <c r="J46" i="24"/>
  <c r="C14" i="21"/>
  <c r="L78" i="20"/>
  <c r="O72" i="20"/>
  <c r="L71" i="23"/>
  <c r="T97" i="24"/>
  <c r="T3" i="16"/>
  <c r="L93" i="1"/>
  <c r="N85" i="20"/>
  <c r="G49" i="16"/>
  <c r="E69" i="23"/>
  <c r="C84" i="19"/>
  <c r="P98" i="20"/>
  <c r="I99" i="19"/>
  <c r="T75" i="21"/>
  <c r="P47" i="23"/>
  <c r="N100" i="21"/>
  <c r="G43" i="19"/>
  <c r="U72" i="23"/>
  <c r="D110" i="23"/>
  <c r="M108" i="21"/>
  <c r="H104" i="23"/>
  <c r="Q8" i="19"/>
  <c r="T37" i="22"/>
  <c r="S102" i="23"/>
  <c r="J61" i="18"/>
  <c r="K3" i="19"/>
  <c r="D75" i="23"/>
  <c r="C84" i="23"/>
  <c r="H88" i="23"/>
  <c r="F60" i="24"/>
  <c r="O37" i="24"/>
  <c r="E23" i="20"/>
  <c r="M109" i="23"/>
  <c r="R98" i="22"/>
  <c r="M98" i="17"/>
  <c r="O105" i="24"/>
  <c r="P109" i="17"/>
  <c r="S65" i="23"/>
  <c r="H93" i="23"/>
  <c r="H34" i="22"/>
  <c r="J40" i="18"/>
  <c r="L79" i="24"/>
  <c r="C72" i="22"/>
  <c r="T72" i="24"/>
  <c r="I95" i="19"/>
  <c r="N109" i="24"/>
  <c r="I93" i="19"/>
  <c r="U64" i="21"/>
  <c r="H106" i="23"/>
  <c r="L32" i="24"/>
  <c r="F13" i="18"/>
  <c r="Q98" i="22"/>
  <c r="K39" i="16"/>
  <c r="G71" i="16"/>
  <c r="S89" i="21"/>
  <c r="G43" i="22"/>
  <c r="T67" i="18"/>
  <c r="E104" i="1"/>
  <c r="R80" i="23"/>
  <c r="M48" i="16"/>
  <c r="O91" i="16"/>
  <c r="G99" i="19"/>
  <c r="I83" i="23"/>
  <c r="J108" i="23"/>
  <c r="K111" i="21"/>
  <c r="K73" i="23"/>
  <c r="G47" i="23"/>
  <c r="R94" i="18"/>
  <c r="C61" i="21"/>
  <c r="V92" i="18"/>
  <c r="T88" i="21"/>
  <c r="D98" i="16"/>
  <c r="L69" i="20"/>
  <c r="C109" i="23"/>
  <c r="I106" i="22"/>
  <c r="R82" i="16"/>
  <c r="I105" i="22"/>
  <c r="V109" i="16"/>
  <c r="D63" i="23"/>
  <c r="T102" i="18"/>
  <c r="O62" i="16"/>
  <c r="U53" i="23"/>
  <c r="T105" i="18"/>
  <c r="U77" i="23"/>
  <c r="D83" i="22"/>
  <c r="E48" i="16"/>
  <c r="M69" i="17"/>
  <c r="T100" i="21"/>
  <c r="U30" i="22"/>
  <c r="U70" i="16"/>
  <c r="D107" i="17"/>
  <c r="P71" i="17"/>
  <c r="K49" i="16"/>
  <c r="K104" i="21"/>
  <c r="S97" i="23"/>
  <c r="P51" i="22"/>
  <c r="K91" i="23"/>
  <c r="K81" i="22"/>
  <c r="H68" i="20"/>
  <c r="R67" i="19"/>
  <c r="Q37" i="21"/>
  <c r="U89" i="18"/>
  <c r="J107" i="20"/>
  <c r="H6" i="16"/>
  <c r="S20" i="16"/>
  <c r="O28" i="19"/>
  <c r="I78" i="24"/>
  <c r="E44" i="17"/>
  <c r="F48" i="18"/>
  <c r="T89" i="16"/>
  <c r="K83" i="24"/>
  <c r="K5" i="16"/>
  <c r="S109" i="22"/>
  <c r="V94" i="22"/>
  <c r="L87" i="17"/>
  <c r="U97" i="22"/>
  <c r="N86" i="22"/>
  <c r="M59" i="23"/>
  <c r="F75" i="24"/>
  <c r="D84" i="20"/>
  <c r="R88" i="20"/>
  <c r="O104" i="22"/>
  <c r="L105" i="22"/>
  <c r="Q72" i="22"/>
  <c r="V93" i="22"/>
  <c r="O87" i="20"/>
  <c r="H88" i="16"/>
  <c r="I97" i="22"/>
  <c r="L106" i="24"/>
  <c r="J110" i="1"/>
  <c r="O109" i="18"/>
  <c r="Q81" i="22"/>
  <c r="J9" i="21"/>
  <c r="Q61" i="22"/>
  <c r="C45" i="24"/>
  <c r="O80" i="22"/>
  <c r="G101" i="17"/>
  <c r="P71" i="1"/>
  <c r="T109" i="19"/>
  <c r="P81" i="19"/>
  <c r="L74" i="22"/>
  <c r="H71" i="24"/>
  <c r="H59" i="21"/>
  <c r="M75" i="19"/>
  <c r="D102" i="18"/>
  <c r="J63" i="19"/>
  <c r="T59" i="16"/>
  <c r="F72" i="1"/>
  <c r="D91" i="17"/>
  <c r="S70" i="22"/>
  <c r="S95" i="16"/>
  <c r="G69" i="22"/>
  <c r="H109" i="21"/>
  <c r="U91" i="20"/>
  <c r="D68" i="16"/>
  <c r="O59" i="21"/>
  <c r="U40" i="18"/>
  <c r="U38" i="24"/>
  <c r="U82" i="23"/>
  <c r="P65" i="21"/>
  <c r="U104" i="21"/>
  <c r="V110" i="17"/>
  <c r="F93" i="20"/>
  <c r="O5" i="20"/>
  <c r="D69" i="18"/>
  <c r="D85" i="20"/>
  <c r="P68" i="1"/>
  <c r="H96" i="22"/>
  <c r="S42" i="21"/>
  <c r="U102" i="24"/>
  <c r="G96" i="23"/>
  <c r="U10" i="24"/>
  <c r="Q101" i="20"/>
  <c r="H71" i="1"/>
  <c r="C92" i="24"/>
  <c r="J99" i="16"/>
  <c r="F105" i="1"/>
  <c r="O73" i="22"/>
  <c r="D107" i="19"/>
  <c r="D109" i="23"/>
  <c r="M82" i="23"/>
  <c r="C60" i="24"/>
  <c r="F12" i="18"/>
  <c r="T69" i="19"/>
  <c r="V97" i="22"/>
  <c r="C95" i="21"/>
  <c r="L82" i="24"/>
  <c r="J61" i="1"/>
  <c r="G12" i="1"/>
  <c r="P19" i="22"/>
  <c r="U69" i="18"/>
  <c r="M101" i="24"/>
  <c r="T79" i="22"/>
  <c r="Q35" i="21"/>
  <c r="V106" i="22"/>
  <c r="I97" i="16"/>
  <c r="J66" i="23"/>
  <c r="C105" i="22"/>
  <c r="C45" i="20"/>
  <c r="T101" i="21"/>
  <c r="E93" i="23"/>
  <c r="L81" i="22"/>
  <c r="G76" i="20"/>
  <c r="V48" i="22"/>
  <c r="I79" i="17"/>
  <c r="U17" i="19"/>
  <c r="R97" i="24"/>
  <c r="Q92" i="1"/>
  <c r="O72" i="19"/>
  <c r="G31" i="23"/>
  <c r="T28" i="1"/>
  <c r="R76" i="19"/>
  <c r="S64" i="19"/>
  <c r="G70" i="22"/>
  <c r="E4" i="18"/>
  <c r="S16" i="22"/>
  <c r="M77" i="18"/>
  <c r="H68" i="22"/>
  <c r="G81" i="20"/>
  <c r="I80" i="20"/>
  <c r="J84" i="19"/>
  <c r="U69" i="22"/>
  <c r="O4" i="18"/>
  <c r="I109" i="22"/>
  <c r="D65" i="20"/>
  <c r="V64" i="21"/>
  <c r="K69" i="19"/>
  <c r="P81" i="23"/>
  <c r="F62" i="24"/>
  <c r="T36" i="23"/>
  <c r="G89" i="17"/>
  <c r="K88" i="17"/>
  <c r="G105" i="22"/>
  <c r="S14" i="17"/>
  <c r="C60" i="22"/>
  <c r="L36" i="22"/>
  <c r="R93" i="20"/>
  <c r="L111" i="16"/>
  <c r="L70" i="23"/>
  <c r="L72" i="22"/>
  <c r="F74" i="18"/>
  <c r="H104" i="19"/>
  <c r="H90" i="1"/>
  <c r="Q91" i="19"/>
  <c r="V17" i="18"/>
  <c r="N5" i="17"/>
  <c r="D87" i="24"/>
  <c r="L22" i="19"/>
  <c r="S87" i="24"/>
  <c r="V89" i="23"/>
  <c r="S80" i="24"/>
  <c r="Q53" i="17"/>
  <c r="K85" i="18"/>
  <c r="R74" i="24"/>
  <c r="R59" i="17"/>
  <c r="R16" i="19"/>
  <c r="P60" i="23"/>
  <c r="N76" i="18"/>
  <c r="E24" i="20"/>
  <c r="K94" i="24"/>
  <c r="I76" i="24"/>
  <c r="P63" i="17"/>
  <c r="O92" i="18"/>
  <c r="L89" i="22"/>
  <c r="T103" i="23"/>
  <c r="U49" i="21"/>
  <c r="S92" i="23"/>
  <c r="R109" i="21"/>
  <c r="P38" i="16"/>
  <c r="C96" i="20"/>
  <c r="H63" i="20"/>
  <c r="F36" i="22"/>
  <c r="N104" i="20"/>
  <c r="I59" i="17"/>
  <c r="R79" i="19"/>
  <c r="S68" i="23"/>
  <c r="D90" i="16"/>
  <c r="G28" i="24"/>
  <c r="D28" i="16"/>
  <c r="U98" i="24"/>
  <c r="Q23" i="24"/>
  <c r="D101" i="16"/>
  <c r="V105" i="17"/>
  <c r="T82" i="22"/>
  <c r="P78" i="22"/>
  <c r="L95" i="23"/>
  <c r="R72" i="23"/>
  <c r="R61" i="23"/>
  <c r="D36" i="24"/>
  <c r="N71" i="24"/>
  <c r="L14" i="16"/>
  <c r="U75" i="18"/>
  <c r="U84" i="23"/>
  <c r="E80" i="21"/>
  <c r="O65" i="24"/>
  <c r="Q89" i="20"/>
  <c r="P59" i="23"/>
  <c r="R96" i="21"/>
  <c r="L96" i="23"/>
  <c r="F95" i="21"/>
  <c r="G9" i="17"/>
  <c r="M67" i="24"/>
  <c r="Q68" i="22"/>
  <c r="H11" i="17"/>
  <c r="O68" i="24"/>
  <c r="N105" i="23"/>
  <c r="U80" i="21"/>
  <c r="P90" i="22"/>
  <c r="V85" i="21"/>
  <c r="J68" i="24"/>
  <c r="G100" i="19"/>
  <c r="F9" i="1"/>
  <c r="F98" i="1"/>
  <c r="M90" i="18"/>
  <c r="J109" i="22"/>
  <c r="U24" i="16"/>
  <c r="D63" i="24"/>
  <c r="N63" i="19"/>
  <c r="E44" i="18"/>
  <c r="C17" i="16"/>
  <c r="P33" i="22"/>
  <c r="M70" i="24"/>
  <c r="O83" i="23"/>
  <c r="F94" i="18"/>
  <c r="J75" i="21"/>
  <c r="R103" i="22"/>
  <c r="R61" i="20"/>
  <c r="K3" i="17"/>
  <c r="K99" i="24"/>
  <c r="I41" i="19"/>
  <c r="L66" i="18"/>
  <c r="Q24" i="18"/>
  <c r="G73" i="16"/>
  <c r="M99" i="16"/>
  <c r="C17" i="1"/>
  <c r="H9" i="23"/>
  <c r="O74" i="1"/>
  <c r="T86" i="17"/>
  <c r="P109" i="16"/>
  <c r="L93" i="17"/>
  <c r="N89" i="19"/>
  <c r="N44" i="1"/>
  <c r="C80" i="21"/>
  <c r="P64" i="23"/>
  <c r="H33" i="17"/>
  <c r="N35" i="21"/>
  <c r="O74" i="23"/>
  <c r="O95" i="23"/>
  <c r="J95" i="19"/>
  <c r="U66" i="24"/>
  <c r="C97" i="20"/>
  <c r="N70" i="17"/>
  <c r="K67" i="21"/>
  <c r="L10" i="22"/>
  <c r="S77" i="18"/>
  <c r="L12" i="23"/>
  <c r="D78" i="21"/>
  <c r="S62" i="23"/>
  <c r="G55" i="18"/>
  <c r="J105" i="21"/>
  <c r="R105" i="23"/>
  <c r="V87" i="20"/>
  <c r="T73" i="21"/>
  <c r="N84" i="19"/>
  <c r="C62" i="17"/>
  <c r="V59" i="23"/>
  <c r="S89" i="22"/>
  <c r="S27" i="23"/>
  <c r="C87" i="19"/>
  <c r="O70" i="23"/>
  <c r="Q92" i="22"/>
  <c r="K84" i="19"/>
  <c r="T69" i="18"/>
  <c r="N103" i="23"/>
  <c r="Q88" i="18"/>
  <c r="D13" i="1"/>
  <c r="G84" i="23"/>
  <c r="F77" i="23"/>
  <c r="E100" i="23"/>
  <c r="I50" i="19"/>
  <c r="D79" i="21"/>
  <c r="J73" i="23"/>
  <c r="I18" i="20"/>
  <c r="T65" i="17"/>
  <c r="L66" i="22"/>
  <c r="I50" i="22"/>
  <c r="M75" i="24"/>
  <c r="F68" i="19"/>
  <c r="L91" i="24"/>
  <c r="C103" i="24"/>
  <c r="N62" i="24"/>
  <c r="V105" i="23"/>
  <c r="P62" i="21"/>
  <c r="F109" i="20"/>
  <c r="K37" i="1"/>
  <c r="U64" i="22"/>
  <c r="I94" i="21"/>
  <c r="K84" i="16"/>
  <c r="K95" i="17"/>
  <c r="S99" i="17"/>
  <c r="P84" i="22"/>
  <c r="Q109" i="22"/>
  <c r="S69" i="20"/>
  <c r="F15" i="23"/>
  <c r="C63" i="22"/>
  <c r="S66" i="21"/>
  <c r="S62" i="24"/>
  <c r="U104" i="1"/>
  <c r="N81" i="22"/>
  <c r="M98" i="24"/>
  <c r="U65" i="22"/>
  <c r="O77" i="24"/>
  <c r="G5" i="21"/>
  <c r="V50" i="23"/>
  <c r="N60" i="16"/>
  <c r="Q90" i="24"/>
  <c r="T81" i="20"/>
  <c r="K74" i="22"/>
  <c r="E101" i="1"/>
  <c r="H88" i="24"/>
  <c r="E29" i="17"/>
  <c r="G79" i="20"/>
  <c r="F61" i="18"/>
  <c r="D63" i="17"/>
  <c r="V34" i="18"/>
  <c r="Q73" i="16"/>
  <c r="N80" i="21"/>
  <c r="S96" i="17"/>
  <c r="C65" i="23"/>
  <c r="L106" i="17"/>
  <c r="E95" i="21"/>
  <c r="E80" i="19"/>
  <c r="L76" i="18"/>
  <c r="Q10" i="18"/>
  <c r="E89" i="16"/>
  <c r="L107" i="24"/>
  <c r="R72" i="19"/>
  <c r="G110" i="23"/>
  <c r="E70" i="23"/>
  <c r="M85" i="22"/>
  <c r="O89" i="23"/>
  <c r="L103" i="23"/>
  <c r="J6" i="21"/>
  <c r="I44" i="22"/>
  <c r="E89" i="1"/>
  <c r="E98" i="22"/>
  <c r="E73" i="16"/>
  <c r="P107" i="1"/>
  <c r="R78" i="24"/>
  <c r="V74" i="17"/>
  <c r="Q23" i="1"/>
  <c r="V18" i="24"/>
  <c r="T99" i="17"/>
  <c r="K66" i="24"/>
  <c r="L8" i="17"/>
  <c r="I68" i="16"/>
  <c r="I68" i="19"/>
  <c r="J68" i="19"/>
  <c r="H60" i="23"/>
  <c r="F93" i="17"/>
  <c r="H94" i="22"/>
  <c r="O68" i="22"/>
  <c r="J109" i="16"/>
  <c r="I77" i="24"/>
  <c r="D64" i="1"/>
  <c r="N60" i="18"/>
  <c r="V71" i="19"/>
  <c r="F92" i="23"/>
  <c r="I69" i="24"/>
  <c r="P53" i="16"/>
  <c r="G94" i="18"/>
  <c r="H82" i="17"/>
  <c r="D45" i="22"/>
  <c r="K73" i="22"/>
  <c r="M97" i="19"/>
  <c r="S67" i="1"/>
  <c r="M106" i="17"/>
  <c r="L64" i="24"/>
  <c r="O91" i="22"/>
  <c r="D71" i="23"/>
  <c r="N77" i="22"/>
  <c r="F102" i="19"/>
  <c r="H66" i="23"/>
  <c r="T59" i="1"/>
  <c r="V68" i="24"/>
  <c r="P72" i="16"/>
  <c r="M106" i="18"/>
  <c r="H110" i="23"/>
  <c r="H45" i="1"/>
  <c r="E83" i="22"/>
  <c r="J67" i="20"/>
  <c r="O68" i="20"/>
  <c r="M108" i="17"/>
  <c r="F94" i="19"/>
  <c r="G102" i="23"/>
  <c r="U75" i="19"/>
  <c r="C52" i="19"/>
  <c r="R73" i="23"/>
  <c r="D78" i="17"/>
  <c r="M72" i="22"/>
  <c r="V104" i="1"/>
  <c r="C13" i="1"/>
  <c r="E76" i="17"/>
  <c r="R105" i="19"/>
  <c r="L62" i="16"/>
  <c r="F91" i="1"/>
  <c r="I15" i="16"/>
  <c r="S109" i="21"/>
  <c r="J98" i="24"/>
  <c r="D47" i="19"/>
  <c r="G68" i="24"/>
  <c r="C107" i="21"/>
  <c r="K82" i="21"/>
  <c r="E93" i="17"/>
  <c r="H27" i="19"/>
  <c r="G83" i="18"/>
  <c r="O39" i="16"/>
  <c r="C92" i="22"/>
  <c r="U85" i="21"/>
  <c r="N74" i="21"/>
  <c r="P101" i="23"/>
  <c r="G81" i="23"/>
  <c r="L95" i="24"/>
  <c r="K90" i="22"/>
  <c r="K74" i="24"/>
  <c r="N60" i="22"/>
  <c r="L78" i="17"/>
  <c r="Q42" i="17"/>
  <c r="Q77" i="16"/>
  <c r="T9" i="18"/>
  <c r="E74" i="21"/>
  <c r="J81" i="18"/>
  <c r="K7" i="20"/>
  <c r="K65" i="22"/>
  <c r="L59" i="19"/>
  <c r="L90" i="23"/>
  <c r="L100" i="22"/>
  <c r="F9" i="18"/>
  <c r="I106" i="18"/>
  <c r="R6" i="17"/>
  <c r="K12" i="17"/>
  <c r="O91" i="19"/>
  <c r="D15" i="16"/>
  <c r="G102" i="21"/>
  <c r="G67" i="17"/>
  <c r="H27" i="1"/>
  <c r="R81" i="20"/>
  <c r="R102" i="24"/>
  <c r="D61" i="18"/>
  <c r="D64" i="20"/>
  <c r="G34" i="17"/>
  <c r="H10" i="22"/>
  <c r="T63" i="22"/>
  <c r="D81" i="19"/>
  <c r="O81" i="1"/>
  <c r="K45" i="23"/>
  <c r="O89" i="18"/>
  <c r="E78" i="16"/>
  <c r="V102" i="16"/>
  <c r="P70" i="19"/>
  <c r="C65" i="17"/>
  <c r="O90" i="22"/>
  <c r="C108" i="24"/>
  <c r="P98" i="24"/>
  <c r="M91" i="20"/>
  <c r="N44" i="22"/>
  <c r="K105" i="24"/>
  <c r="N89" i="21"/>
  <c r="S85" i="1"/>
  <c r="L81" i="23"/>
  <c r="M16" i="18"/>
  <c r="K105" i="23"/>
  <c r="H37" i="16"/>
  <c r="H10" i="19"/>
  <c r="K102" i="18"/>
  <c r="C71" i="20"/>
  <c r="P95" i="19"/>
  <c r="C67" i="20"/>
  <c r="U104" i="23"/>
  <c r="G75" i="22"/>
  <c r="G72" i="24"/>
  <c r="P36" i="1"/>
  <c r="R100" i="19"/>
  <c r="F96" i="22"/>
  <c r="F72" i="19"/>
  <c r="O69" i="17"/>
  <c r="R32" i="21"/>
  <c r="E80" i="17"/>
  <c r="T88" i="19"/>
  <c r="T108" i="18"/>
  <c r="F78" i="20"/>
  <c r="K101" i="24"/>
  <c r="J80" i="23"/>
  <c r="U103" i="24"/>
  <c r="C18" i="16"/>
  <c r="G104" i="19"/>
  <c r="O82" i="20"/>
  <c r="N25" i="22"/>
  <c r="H79" i="22"/>
  <c r="U30" i="18"/>
  <c r="C79" i="21"/>
  <c r="V96" i="18"/>
  <c r="C71" i="1"/>
  <c r="G10" i="19"/>
  <c r="K90" i="16"/>
  <c r="R92" i="23"/>
  <c r="V71" i="24"/>
  <c r="S99" i="23"/>
  <c r="H101" i="24"/>
  <c r="V95" i="22"/>
  <c r="R45" i="20"/>
  <c r="M87" i="24"/>
  <c r="E66" i="19"/>
  <c r="D41" i="16"/>
  <c r="M30" i="1"/>
  <c r="U93" i="20"/>
  <c r="S102" i="24"/>
  <c r="T95" i="24"/>
  <c r="I40" i="20"/>
  <c r="Q70" i="20"/>
  <c r="U86" i="23"/>
  <c r="U60" i="22"/>
  <c r="S60" i="20"/>
  <c r="I83" i="21"/>
  <c r="U29" i="22"/>
  <c r="J81" i="21"/>
  <c r="H99" i="23"/>
  <c r="C100" i="22"/>
  <c r="P79" i="18"/>
  <c r="Q12" i="21"/>
  <c r="I99" i="20"/>
  <c r="T78" i="22"/>
  <c r="F85" i="16"/>
  <c r="D30" i="22"/>
  <c r="E103" i="23"/>
  <c r="Q55" i="1"/>
  <c r="H89" i="22"/>
  <c r="U27" i="17"/>
  <c r="K86" i="17"/>
  <c r="M84" i="23"/>
  <c r="L41" i="24"/>
  <c r="S77" i="21"/>
  <c r="C106" i="22"/>
  <c r="G85" i="23"/>
  <c r="E106" i="21"/>
  <c r="H43" i="19"/>
  <c r="R83" i="23"/>
  <c r="E91" i="22"/>
  <c r="Q42" i="22"/>
  <c r="I86" i="18"/>
  <c r="J65" i="22"/>
  <c r="M108" i="23"/>
  <c r="P100" i="24"/>
  <c r="L63" i="22"/>
  <c r="G85" i="18"/>
  <c r="N38" i="18"/>
  <c r="N84" i="17"/>
  <c r="D89" i="24"/>
  <c r="F89" i="22"/>
  <c r="J39" i="21"/>
  <c r="H82" i="22"/>
  <c r="N100" i="22"/>
  <c r="V96" i="21"/>
  <c r="C79" i="1"/>
  <c r="S84" i="22"/>
  <c r="G98" i="22"/>
  <c r="T69" i="24"/>
  <c r="H22" i="1"/>
  <c r="D78" i="19"/>
  <c r="D84" i="23"/>
  <c r="D74" i="21"/>
  <c r="C61" i="20"/>
  <c r="E75" i="24"/>
  <c r="I54" i="18"/>
  <c r="C108" i="22"/>
  <c r="T80" i="24"/>
  <c r="D95" i="21"/>
  <c r="V96" i="24"/>
  <c r="G71" i="22"/>
  <c r="P59" i="24"/>
  <c r="S68" i="17"/>
  <c r="L109" i="23"/>
  <c r="V21" i="17"/>
  <c r="H67" i="19"/>
  <c r="J55" i="22"/>
  <c r="I111" i="23"/>
  <c r="N94" i="21"/>
  <c r="K80" i="20"/>
  <c r="M5" i="23"/>
  <c r="E91" i="16"/>
  <c r="D92" i="22"/>
  <c r="Q93" i="22"/>
  <c r="R39" i="24"/>
  <c r="K80" i="23"/>
  <c r="F70" i="23"/>
  <c r="T28" i="18"/>
  <c r="U22" i="22"/>
  <c r="E5" i="17"/>
  <c r="V84" i="21"/>
  <c r="G88" i="19"/>
  <c r="Q5" i="20"/>
  <c r="T68" i="18"/>
  <c r="H85" i="22"/>
  <c r="T13" i="23"/>
  <c r="V22" i="23"/>
  <c r="I90" i="23"/>
  <c r="P67" i="22"/>
  <c r="Q44" i="16"/>
  <c r="H75" i="18"/>
  <c r="J86" i="19"/>
  <c r="G70" i="24"/>
  <c r="Q53" i="21"/>
  <c r="J73" i="21"/>
  <c r="H74" i="16"/>
  <c r="I68" i="22"/>
  <c r="E94" i="23"/>
  <c r="M102" i="22"/>
  <c r="G83" i="21"/>
  <c r="Q40" i="20"/>
  <c r="K110" i="16"/>
  <c r="K23" i="17"/>
  <c r="E94" i="18"/>
  <c r="M64" i="24"/>
  <c r="Q68" i="24"/>
  <c r="C4" i="24"/>
  <c r="O105" i="23"/>
  <c r="G98" i="24"/>
  <c r="N3" i="22"/>
  <c r="S84" i="18"/>
  <c r="E68" i="18"/>
  <c r="M16" i="17"/>
  <c r="V67" i="16"/>
  <c r="C67" i="21"/>
  <c r="H96" i="20"/>
  <c r="J8" i="22"/>
  <c r="D80" i="16"/>
  <c r="H67" i="20"/>
  <c r="G67" i="22"/>
  <c r="J32" i="20"/>
  <c r="E69" i="16"/>
  <c r="E85" i="18"/>
  <c r="R74" i="1"/>
  <c r="D78" i="20"/>
  <c r="G41" i="20"/>
  <c r="U79" i="21"/>
  <c r="L90" i="24"/>
  <c r="F45" i="19"/>
  <c r="J26" i="21"/>
  <c r="U34" i="17"/>
  <c r="T80" i="21"/>
  <c r="E13" i="1"/>
  <c r="V48" i="21"/>
  <c r="O101" i="16"/>
  <c r="H104" i="18"/>
  <c r="C69" i="22"/>
  <c r="G40" i="21"/>
  <c r="T94" i="20"/>
  <c r="N11" i="16"/>
  <c r="M66" i="22"/>
  <c r="E89" i="18"/>
  <c r="E86" i="23"/>
  <c r="Q84" i="22"/>
  <c r="R86" i="22"/>
  <c r="U95" i="18"/>
  <c r="J63" i="22"/>
  <c r="D35" i="20"/>
  <c r="P108" i="21"/>
  <c r="E110" i="20"/>
  <c r="U73" i="19"/>
  <c r="L99" i="20"/>
  <c r="O18" i="22"/>
  <c r="V111" i="1"/>
  <c r="U30" i="16"/>
  <c r="R88" i="23"/>
  <c r="F86" i="22"/>
  <c r="C79" i="20"/>
  <c r="H102" i="21"/>
  <c r="J40" i="22"/>
  <c r="T61" i="22"/>
  <c r="Q111" i="24"/>
  <c r="H8" i="24"/>
  <c r="H73" i="16"/>
  <c r="L28" i="19"/>
  <c r="S68" i="20"/>
  <c r="T111" i="23"/>
  <c r="Q87" i="22"/>
  <c r="I60" i="19"/>
  <c r="O88" i="1"/>
  <c r="I104" i="24"/>
  <c r="N93" i="1"/>
  <c r="K66" i="22"/>
  <c r="K71" i="23"/>
  <c r="F107" i="24"/>
  <c r="N98" i="18"/>
  <c r="S70" i="18"/>
  <c r="P85" i="17"/>
  <c r="T106" i="19"/>
  <c r="O64" i="23"/>
  <c r="R80" i="24"/>
  <c r="J71" i="23"/>
  <c r="D12" i="20"/>
  <c r="L77" i="1"/>
  <c r="V90" i="19"/>
  <c r="P102" i="24"/>
  <c r="O73" i="23"/>
  <c r="G61" i="22"/>
  <c r="E68" i="23"/>
  <c r="K27" i="18"/>
  <c r="F15" i="18"/>
  <c r="Q78" i="22"/>
  <c r="G81" i="22"/>
  <c r="O86" i="20"/>
  <c r="Q67" i="20"/>
  <c r="R67" i="24"/>
  <c r="F7" i="1"/>
  <c r="N107" i="24"/>
  <c r="S64" i="20"/>
  <c r="G95" i="23"/>
  <c r="K79" i="20"/>
  <c r="P17" i="1"/>
  <c r="U17" i="17"/>
  <c r="J91" i="21"/>
  <c r="P79" i="23"/>
  <c r="H60" i="24"/>
  <c r="K99" i="23"/>
  <c r="V29" i="1"/>
  <c r="D64" i="17"/>
  <c r="J20" i="17"/>
  <c r="V106" i="19"/>
  <c r="K81" i="21"/>
  <c r="C64" i="20"/>
  <c r="E81" i="21"/>
  <c r="R86" i="24"/>
  <c r="V53" i="20"/>
  <c r="Q25" i="19"/>
  <c r="E108" i="24"/>
  <c r="T23" i="24"/>
  <c r="E29" i="1"/>
  <c r="R23" i="19"/>
  <c r="H36" i="24"/>
  <c r="H45" i="21"/>
  <c r="O53" i="19"/>
  <c r="V41" i="1"/>
  <c r="D88" i="23"/>
  <c r="I55" i="16"/>
  <c r="F74" i="19"/>
  <c r="L96" i="22"/>
  <c r="L101" i="16"/>
  <c r="U76" i="21"/>
  <c r="L75" i="16"/>
  <c r="N61" i="23"/>
  <c r="P30" i="1"/>
  <c r="D73" i="22"/>
  <c r="V109" i="22"/>
  <c r="C101" i="17"/>
  <c r="G63" i="18"/>
  <c r="N65" i="19"/>
  <c r="L87" i="21"/>
  <c r="H18" i="17"/>
  <c r="M62" i="19"/>
  <c r="R77" i="17"/>
  <c r="Q11" i="22"/>
  <c r="N5" i="19"/>
  <c r="O100" i="19"/>
  <c r="P103" i="22"/>
  <c r="P47" i="1"/>
  <c r="H80" i="21"/>
  <c r="S82" i="1"/>
  <c r="V98" i="17"/>
  <c r="D30" i="21"/>
  <c r="Q42" i="1"/>
  <c r="C46" i="21"/>
  <c r="J107" i="21"/>
  <c r="Q101" i="19"/>
  <c r="V47" i="17"/>
  <c r="C85" i="24"/>
  <c r="T34" i="21"/>
  <c r="T37" i="17"/>
  <c r="U59" i="24"/>
  <c r="H82" i="16"/>
  <c r="J79" i="24"/>
  <c r="S81" i="24"/>
  <c r="P74" i="23"/>
  <c r="Q61" i="18"/>
  <c r="F106" i="24"/>
  <c r="N106" i="24"/>
  <c r="T31" i="22"/>
  <c r="V78" i="20"/>
  <c r="U81" i="23"/>
  <c r="D105" i="23"/>
  <c r="U93" i="23"/>
  <c r="Q66" i="23"/>
  <c r="O71" i="23"/>
  <c r="C72" i="20"/>
  <c r="C24" i="1"/>
  <c r="O61" i="18"/>
  <c r="K67" i="23"/>
  <c r="C9" i="22"/>
  <c r="Q81" i="24"/>
  <c r="U67" i="22"/>
  <c r="D74" i="18"/>
  <c r="R103" i="20"/>
  <c r="P104" i="21"/>
  <c r="Q60" i="24"/>
  <c r="I43" i="18"/>
  <c r="P96" i="1"/>
  <c r="I14" i="16"/>
  <c r="J64" i="23"/>
  <c r="F64" i="22"/>
  <c r="U42" i="18"/>
  <c r="I27" i="21"/>
  <c r="N63" i="24"/>
  <c r="D101" i="17"/>
  <c r="Q69" i="24"/>
  <c r="O47" i="24"/>
  <c r="H99" i="16"/>
  <c r="S104" i="16"/>
  <c r="E70" i="24"/>
  <c r="D41" i="20"/>
  <c r="M85" i="20"/>
  <c r="V108" i="1"/>
  <c r="O60" i="20"/>
  <c r="K108" i="16"/>
  <c r="M94" i="16"/>
  <c r="D87" i="17"/>
  <c r="S11" i="18"/>
  <c r="L24" i="1"/>
  <c r="O73" i="21"/>
  <c r="U93" i="24"/>
  <c r="O6" i="20"/>
  <c r="U72" i="22"/>
  <c r="M72" i="16"/>
  <c r="J85" i="1"/>
  <c r="K106" i="16"/>
  <c r="F85" i="21"/>
  <c r="H111" i="17"/>
  <c r="C51" i="18"/>
  <c r="Q110" i="21"/>
  <c r="V105" i="22"/>
  <c r="P68" i="18"/>
  <c r="J105" i="19"/>
  <c r="K77" i="24"/>
  <c r="F81" i="23"/>
  <c r="M76" i="1"/>
  <c r="L4" i="17"/>
  <c r="H17" i="22"/>
  <c r="P59" i="22"/>
  <c r="P75" i="17"/>
  <c r="Q111" i="20"/>
  <c r="Q85" i="24"/>
  <c r="Q110" i="24"/>
  <c r="N16" i="21"/>
  <c r="Q106" i="22"/>
  <c r="I79" i="21"/>
  <c r="M66" i="23"/>
  <c r="K66" i="23"/>
  <c r="Q25" i="17"/>
  <c r="S71" i="21"/>
  <c r="I10" i="22"/>
  <c r="D76" i="22"/>
  <c r="S91" i="18"/>
  <c r="V95" i="24"/>
  <c r="O97" i="20"/>
  <c r="C52" i="21"/>
  <c r="J78" i="23"/>
  <c r="O92" i="20"/>
  <c r="H105" i="16"/>
  <c r="H20" i="24"/>
  <c r="J43" i="24"/>
  <c r="D10" i="16"/>
  <c r="Q85" i="22"/>
  <c r="H92" i="22"/>
  <c r="U74" i="1"/>
  <c r="O109" i="23"/>
  <c r="L111" i="18"/>
  <c r="Q34" i="18"/>
  <c r="R8" i="16"/>
  <c r="T75" i="16"/>
  <c r="F86" i="19"/>
  <c r="D60" i="1"/>
  <c r="D110" i="21"/>
  <c r="O39" i="20"/>
  <c r="T91" i="22"/>
  <c r="L39" i="19"/>
  <c r="R85" i="21"/>
  <c r="D93" i="23"/>
  <c r="H86" i="23"/>
  <c r="S85" i="16"/>
  <c r="I64" i="21"/>
  <c r="F33" i="24"/>
  <c r="H86" i="18"/>
  <c r="S43" i="16"/>
  <c r="K109" i="20"/>
  <c r="Q9" i="23"/>
  <c r="S62" i="18"/>
  <c r="C40" i="24"/>
  <c r="C97" i="21"/>
  <c r="S73" i="1"/>
  <c r="G69" i="19"/>
  <c r="L92" i="23"/>
  <c r="C39" i="22"/>
  <c r="I79" i="16"/>
  <c r="E51" i="18"/>
  <c r="F17" i="23"/>
  <c r="T93" i="20"/>
  <c r="J65" i="21"/>
  <c r="I89" i="20"/>
  <c r="E84" i="21"/>
  <c r="U80" i="20"/>
  <c r="R6" i="20"/>
  <c r="H85" i="23"/>
  <c r="G12" i="17"/>
  <c r="J54" i="21"/>
  <c r="H60" i="19"/>
  <c r="S76" i="22"/>
  <c r="M69" i="24"/>
  <c r="S76" i="24"/>
  <c r="P90" i="23"/>
  <c r="R99" i="20"/>
  <c r="N29" i="17"/>
  <c r="H47" i="19"/>
  <c r="S105" i="22"/>
  <c r="G71" i="20"/>
  <c r="F45" i="20"/>
  <c r="F105" i="22"/>
  <c r="R36" i="20"/>
  <c r="T23" i="19"/>
  <c r="I81" i="24"/>
  <c r="F98" i="21"/>
  <c r="D94" i="22"/>
  <c r="J70" i="24"/>
  <c r="U84" i="20"/>
  <c r="M31" i="1"/>
  <c r="K69" i="23"/>
  <c r="E98" i="20"/>
  <c r="D111" i="23"/>
  <c r="P82" i="19"/>
  <c r="N72" i="23"/>
  <c r="V104" i="21"/>
  <c r="U76" i="17"/>
  <c r="T51" i="18"/>
  <c r="L63" i="23"/>
  <c r="E89" i="17"/>
  <c r="L65" i="22"/>
  <c r="L106" i="21"/>
  <c r="L21" i="17"/>
  <c r="E91" i="23"/>
  <c r="T71" i="23"/>
  <c r="J71" i="1"/>
  <c r="M77" i="23"/>
  <c r="O30" i="18"/>
  <c r="U64" i="20"/>
  <c r="T104" i="23"/>
  <c r="I82" i="24"/>
  <c r="N88" i="19"/>
  <c r="M12" i="20"/>
  <c r="E13" i="16"/>
  <c r="R81" i="24"/>
  <c r="J22" i="24"/>
  <c r="O19" i="21"/>
  <c r="F80" i="20"/>
  <c r="S11" i="23"/>
  <c r="K70" i="24"/>
  <c r="G29" i="18"/>
  <c r="R108" i="21"/>
  <c r="M93" i="23"/>
  <c r="G80" i="19"/>
  <c r="Q109" i="24"/>
  <c r="G100" i="22"/>
  <c r="E27" i="24"/>
  <c r="N49" i="1"/>
  <c r="D51" i="16"/>
  <c r="D31" i="19"/>
  <c r="N83" i="18"/>
  <c r="J32" i="22"/>
  <c r="I62" i="22"/>
  <c r="U6" i="21"/>
  <c r="R92" i="20"/>
  <c r="L66" i="20"/>
  <c r="S67" i="16"/>
  <c r="N67" i="1"/>
  <c r="L99" i="23"/>
  <c r="I33" i="24"/>
  <c r="G59" i="23"/>
  <c r="O87" i="17"/>
  <c r="K98" i="22"/>
  <c r="S106" i="1"/>
  <c r="H62" i="18"/>
  <c r="T90" i="20"/>
  <c r="V104" i="24"/>
  <c r="T60" i="18"/>
  <c r="I78" i="23"/>
  <c r="P97" i="24"/>
  <c r="D107" i="22"/>
  <c r="C67" i="19"/>
  <c r="O91" i="20"/>
  <c r="R59" i="18"/>
  <c r="P99" i="20"/>
  <c r="F104" i="1"/>
  <c r="P85" i="23"/>
  <c r="R104" i="17"/>
  <c r="H81" i="19"/>
  <c r="F111" i="19"/>
  <c r="C40" i="16"/>
  <c r="L107" i="19"/>
  <c r="T41" i="17"/>
  <c r="L75" i="22"/>
  <c r="S102" i="19"/>
  <c r="C82" i="1"/>
  <c r="O87" i="18"/>
  <c r="Q30" i="17"/>
  <c r="O90" i="24"/>
  <c r="K71" i="24"/>
  <c r="R97" i="23"/>
  <c r="K90" i="23"/>
  <c r="D100" i="19"/>
  <c r="O25" i="16"/>
  <c r="J67" i="22"/>
  <c r="V67" i="22"/>
  <c r="Q48" i="19"/>
  <c r="O80" i="17"/>
  <c r="G64" i="21"/>
  <c r="G108" i="19"/>
  <c r="U42" i="23"/>
  <c r="G54" i="23"/>
  <c r="N54" i="16"/>
  <c r="R72" i="20"/>
  <c r="P62" i="22"/>
  <c r="E73" i="20"/>
  <c r="L80" i="21"/>
  <c r="R110" i="22"/>
  <c r="O11" i="19"/>
  <c r="K79" i="23"/>
  <c r="O59" i="1"/>
  <c r="I68" i="23"/>
  <c r="D111" i="17"/>
  <c r="Q100" i="23"/>
  <c r="R88" i="24"/>
  <c r="C86" i="20"/>
  <c r="K105" i="17"/>
  <c r="O108" i="23"/>
  <c r="C107" i="18"/>
  <c r="J111" i="24"/>
  <c r="U59" i="16"/>
  <c r="I85" i="22"/>
  <c r="J52" i="23"/>
  <c r="P95" i="23"/>
  <c r="S63" i="17"/>
  <c r="T48" i="24"/>
  <c r="V80" i="23"/>
  <c r="M29" i="18"/>
  <c r="K81" i="1"/>
  <c r="N96" i="19"/>
  <c r="G107" i="19"/>
  <c r="J44" i="16"/>
  <c r="J69" i="23"/>
  <c r="S74" i="23"/>
  <c r="T71" i="22"/>
  <c r="T11" i="24"/>
  <c r="T66" i="23"/>
  <c r="K62" i="19"/>
  <c r="P41" i="19"/>
  <c r="M67" i="22"/>
  <c r="T95" i="1"/>
  <c r="M99" i="21"/>
  <c r="R91" i="1"/>
  <c r="R108" i="19"/>
  <c r="Q108" i="23"/>
  <c r="U109" i="21"/>
  <c r="H52" i="19"/>
  <c r="Q73" i="24"/>
  <c r="P17" i="24"/>
  <c r="N110" i="20"/>
  <c r="U90" i="16"/>
  <c r="C79" i="19"/>
  <c r="E64" i="24"/>
  <c r="I49" i="1"/>
  <c r="S88" i="24"/>
  <c r="G97" i="22"/>
  <c r="Q79" i="22"/>
  <c r="T30" i="19"/>
  <c r="E38" i="24"/>
  <c r="T105" i="22"/>
  <c r="U84" i="18"/>
  <c r="O75" i="23"/>
  <c r="M91" i="24"/>
  <c r="H68" i="24"/>
  <c r="T77" i="22"/>
  <c r="L91" i="22"/>
  <c r="C111" i="16"/>
  <c r="S73" i="20"/>
  <c r="J77" i="24"/>
  <c r="L51" i="20"/>
  <c r="R29" i="23"/>
  <c r="V90" i="23"/>
  <c r="M22" i="21"/>
  <c r="O89" i="20"/>
  <c r="H39" i="23"/>
  <c r="F97" i="24"/>
  <c r="H41" i="21"/>
  <c r="M70" i="20"/>
  <c r="O32" i="17"/>
  <c r="C73" i="22"/>
  <c r="O72" i="22"/>
  <c r="D64" i="18"/>
  <c r="G85" i="24"/>
  <c r="L60" i="23"/>
  <c r="E75" i="17"/>
  <c r="C27" i="24"/>
  <c r="D20" i="1"/>
  <c r="N42" i="24"/>
  <c r="O25" i="17"/>
  <c r="P76" i="19"/>
  <c r="S46" i="24"/>
  <c r="P85" i="24"/>
  <c r="T80" i="22"/>
  <c r="M61" i="19"/>
  <c r="U24" i="23"/>
  <c r="K14" i="20"/>
  <c r="G109" i="18"/>
  <c r="J45" i="18"/>
  <c r="L62" i="23"/>
  <c r="S23" i="23"/>
  <c r="M83" i="16"/>
  <c r="M55" i="17"/>
  <c r="N84" i="20"/>
  <c r="O107" i="24"/>
  <c r="M110" i="24"/>
  <c r="P107" i="22"/>
  <c r="U99" i="21"/>
  <c r="P66" i="16"/>
  <c r="V102" i="18"/>
  <c r="C99" i="20"/>
  <c r="L90" i="18"/>
  <c r="T38" i="22"/>
  <c r="C34" i="21"/>
  <c r="P37" i="18"/>
  <c r="L94" i="20"/>
  <c r="S61" i="23"/>
  <c r="F20" i="1"/>
  <c r="K88" i="23"/>
  <c r="U61" i="22"/>
  <c r="U93" i="16"/>
  <c r="S104" i="23"/>
  <c r="T8" i="18"/>
  <c r="L111" i="1"/>
  <c r="G109" i="21"/>
  <c r="U100" i="24"/>
  <c r="N80" i="18"/>
  <c r="K100" i="18"/>
  <c r="C108" i="23"/>
  <c r="V22" i="1"/>
  <c r="Q43" i="22"/>
  <c r="O93" i="16"/>
  <c r="J59" i="1"/>
  <c r="L22" i="17"/>
  <c r="H106" i="21"/>
  <c r="C88" i="1"/>
  <c r="U33" i="17"/>
  <c r="N92" i="23"/>
  <c r="M101" i="21"/>
  <c r="F41" i="23"/>
  <c r="O110" i="18"/>
  <c r="L109" i="22"/>
  <c r="L75" i="21"/>
  <c r="O35" i="22"/>
  <c r="U76" i="23"/>
  <c r="S86" i="19"/>
  <c r="C42" i="17"/>
  <c r="I59" i="23"/>
  <c r="I75" i="21"/>
  <c r="I76" i="21"/>
  <c r="G80" i="23"/>
  <c r="N73" i="23"/>
  <c r="S46" i="1"/>
  <c r="G69" i="24"/>
  <c r="J21" i="20"/>
  <c r="H94" i="19"/>
  <c r="D66" i="16"/>
  <c r="L31" i="1"/>
  <c r="O55" i="22"/>
  <c r="H24" i="24"/>
  <c r="K97" i="24"/>
  <c r="K108" i="24"/>
  <c r="K70" i="1"/>
  <c r="C79" i="16"/>
  <c r="E75" i="22"/>
  <c r="O91" i="18"/>
  <c r="V79" i="24"/>
  <c r="R29" i="18"/>
  <c r="R29" i="24"/>
  <c r="G85" i="20"/>
  <c r="N59" i="19"/>
  <c r="U46" i="1"/>
  <c r="L75" i="20"/>
  <c r="S93" i="21"/>
  <c r="G104" i="20"/>
  <c r="K64" i="18"/>
  <c r="F96" i="23"/>
  <c r="C61" i="23"/>
  <c r="P106" i="1"/>
  <c r="M68" i="19"/>
  <c r="F76" i="22"/>
  <c r="J110" i="24"/>
  <c r="L10" i="17"/>
  <c r="N81" i="19"/>
  <c r="N62" i="23"/>
  <c r="M72" i="18"/>
  <c r="N25" i="17"/>
  <c r="S67" i="24"/>
  <c r="J110" i="17"/>
  <c r="K110" i="23"/>
  <c r="C15" i="19"/>
  <c r="O73" i="19"/>
  <c r="H68" i="21"/>
  <c r="N69" i="23"/>
  <c r="D84" i="21"/>
  <c r="K81" i="17"/>
  <c r="P102" i="20"/>
  <c r="M98" i="1"/>
  <c r="N71" i="23"/>
  <c r="C45" i="18"/>
  <c r="I100" i="24"/>
  <c r="K107" i="19"/>
  <c r="T84" i="19"/>
  <c r="M79" i="23"/>
  <c r="C68" i="24"/>
  <c r="J108" i="24"/>
  <c r="V87" i="22"/>
  <c r="C76" i="22"/>
  <c r="U99" i="19"/>
  <c r="J36" i="16"/>
  <c r="F68" i="18"/>
  <c r="L51" i="22"/>
  <c r="K110" i="19"/>
  <c r="R77" i="24"/>
  <c r="G100" i="20"/>
  <c r="C78" i="23"/>
  <c r="F70" i="19"/>
  <c r="S71" i="18"/>
  <c r="M75" i="16"/>
  <c r="M86" i="21"/>
  <c r="F64" i="24"/>
  <c r="J7" i="1"/>
  <c r="I36" i="23"/>
  <c r="V5" i="21"/>
  <c r="F88" i="22"/>
  <c r="L63" i="16"/>
  <c r="H111" i="1"/>
  <c r="O13" i="24"/>
  <c r="E85" i="19"/>
  <c r="G109" i="22"/>
  <c r="E88" i="19"/>
  <c r="L64" i="17"/>
  <c r="E90" i="17"/>
  <c r="N93" i="22"/>
  <c r="F90" i="19"/>
  <c r="I96" i="17"/>
  <c r="O65" i="23"/>
  <c r="U41" i="23"/>
  <c r="E80" i="24"/>
  <c r="I12" i="16"/>
  <c r="C60" i="20"/>
  <c r="V78" i="21"/>
  <c r="V104" i="17"/>
  <c r="E13" i="20"/>
  <c r="I14" i="1"/>
  <c r="P99" i="21"/>
  <c r="T93" i="22"/>
  <c r="O45" i="19"/>
  <c r="K8" i="22"/>
  <c r="Q30" i="22"/>
  <c r="T83" i="1"/>
  <c r="K102" i="16"/>
  <c r="C95" i="22"/>
  <c r="P21" i="16"/>
  <c r="C39" i="23"/>
  <c r="K47" i="18"/>
  <c r="S91" i="20"/>
  <c r="E72" i="24"/>
  <c r="S106" i="18"/>
  <c r="L64" i="22"/>
  <c r="C96" i="21"/>
  <c r="P36" i="20"/>
  <c r="C66" i="18"/>
  <c r="R96" i="18"/>
  <c r="Q89" i="22"/>
  <c r="O59" i="18"/>
  <c r="G105" i="17"/>
  <c r="R12" i="17"/>
  <c r="T13" i="16"/>
  <c r="J9" i="18"/>
  <c r="J105" i="17"/>
  <c r="S49" i="17"/>
  <c r="T96" i="18"/>
  <c r="C104" i="24"/>
  <c r="T78" i="20"/>
  <c r="K105" i="21"/>
  <c r="O108" i="24"/>
  <c r="P94" i="23"/>
  <c r="V84" i="17"/>
  <c r="E76" i="19"/>
  <c r="P54" i="19"/>
  <c r="E65" i="22"/>
  <c r="E106" i="22"/>
  <c r="E86" i="21"/>
  <c r="J25" i="22"/>
  <c r="F65" i="22"/>
  <c r="E103" i="20"/>
  <c r="V75" i="16"/>
  <c r="C12" i="22"/>
  <c r="S107" i="24"/>
  <c r="N67" i="20"/>
  <c r="S79" i="23"/>
  <c r="R79" i="23"/>
  <c r="E44" i="1"/>
  <c r="N102" i="18"/>
  <c r="T60" i="23"/>
  <c r="U100" i="17"/>
  <c r="T60" i="19"/>
  <c r="C83" i="23"/>
  <c r="N110" i="18"/>
  <c r="O78" i="16"/>
  <c r="I101" i="24"/>
  <c r="P95" i="21"/>
  <c r="J17" i="18"/>
  <c r="S11" i="17"/>
  <c r="P20" i="17"/>
  <c r="Q80" i="22"/>
  <c r="V79" i="19"/>
  <c r="V80" i="18"/>
  <c r="F27" i="1"/>
  <c r="L43" i="1"/>
  <c r="R65" i="18"/>
  <c r="O74" i="24"/>
  <c r="C74" i="19"/>
  <c r="F6" i="20"/>
  <c r="L66" i="24"/>
  <c r="J91" i="1"/>
  <c r="U24" i="18"/>
  <c r="F74" i="20"/>
  <c r="R63" i="24"/>
  <c r="C99" i="17"/>
  <c r="I74" i="19"/>
  <c r="L85" i="24"/>
  <c r="K89" i="16"/>
  <c r="I85" i="18"/>
  <c r="E98" i="17"/>
  <c r="F72" i="21"/>
  <c r="Q68" i="17"/>
  <c r="I104" i="20"/>
  <c r="O107" i="22"/>
  <c r="C104" i="19"/>
  <c r="G74" i="1"/>
  <c r="I72" i="20"/>
  <c r="N69" i="22"/>
  <c r="L80" i="18"/>
  <c r="R95" i="18"/>
  <c r="J102" i="16"/>
  <c r="G69" i="17"/>
  <c r="T67" i="23"/>
  <c r="T103" i="24"/>
  <c r="R103" i="21"/>
  <c r="Q82" i="24"/>
  <c r="C79" i="22"/>
  <c r="M86" i="20"/>
  <c r="N72" i="1"/>
  <c r="H96" i="23"/>
  <c r="R99" i="24"/>
  <c r="D21" i="21"/>
  <c r="P99" i="24"/>
  <c r="S61" i="19"/>
  <c r="F99" i="22"/>
  <c r="K23" i="18"/>
  <c r="V95" i="20"/>
  <c r="G40" i="20"/>
  <c r="K76" i="23"/>
  <c r="G21" i="17"/>
  <c r="C100" i="20"/>
  <c r="I64" i="20"/>
  <c r="M21" i="20"/>
  <c r="P65" i="23"/>
  <c r="S89" i="20"/>
  <c r="E110" i="24"/>
  <c r="G107" i="23"/>
  <c r="G101" i="16"/>
  <c r="P60" i="24"/>
  <c r="R105" i="22"/>
  <c r="U53" i="20"/>
  <c r="L37" i="16"/>
  <c r="L98" i="24"/>
  <c r="T105" i="24"/>
  <c r="I101" i="23"/>
  <c r="R89" i="23"/>
  <c r="V30" i="23"/>
  <c r="O64" i="21"/>
  <c r="H87" i="23"/>
  <c r="K93" i="20"/>
  <c r="Q77" i="18"/>
  <c r="I75" i="18"/>
  <c r="J55" i="16"/>
  <c r="T89" i="17"/>
  <c r="R73" i="18"/>
  <c r="D78" i="18"/>
  <c r="E96" i="19"/>
  <c r="U63" i="19"/>
  <c r="K22" i="21"/>
  <c r="H86" i="20"/>
  <c r="O50" i="21"/>
  <c r="U104" i="17"/>
  <c r="Q86" i="17"/>
  <c r="C107" i="19"/>
  <c r="R53" i="16"/>
  <c r="R61" i="22"/>
  <c r="G94" i="1"/>
  <c r="M74" i="18"/>
  <c r="N62" i="19"/>
  <c r="J73" i="24"/>
  <c r="C68" i="22"/>
  <c r="P74" i="20"/>
  <c r="V107" i="23"/>
  <c r="V99" i="24"/>
  <c r="K85" i="23"/>
  <c r="T86" i="22"/>
  <c r="P10" i="22"/>
  <c r="U96" i="22"/>
  <c r="E104" i="22"/>
  <c r="S74" i="1"/>
  <c r="G29" i="19"/>
  <c r="K81" i="24"/>
  <c r="G107" i="16"/>
  <c r="E76" i="18"/>
  <c r="O105" i="1"/>
  <c r="S23" i="18"/>
  <c r="P84" i="19"/>
  <c r="Q26" i="18"/>
  <c r="D22" i="1"/>
  <c r="M82" i="22"/>
  <c r="S11" i="20"/>
  <c r="P68" i="24"/>
  <c r="D95" i="22"/>
  <c r="C62" i="22"/>
  <c r="J77" i="20"/>
  <c r="T107" i="23"/>
  <c r="F65" i="21"/>
  <c r="C92" i="1"/>
  <c r="E101" i="16"/>
  <c r="M19" i="21"/>
  <c r="R71" i="19"/>
  <c r="H99" i="1"/>
  <c r="D32" i="20"/>
  <c r="N69" i="17"/>
  <c r="C47" i="24"/>
  <c r="M109" i="24"/>
  <c r="H82" i="24"/>
  <c r="S82" i="21"/>
  <c r="F59" i="19"/>
  <c r="P85" i="22"/>
  <c r="O97" i="24"/>
  <c r="E30" i="23"/>
  <c r="R66" i="17"/>
  <c r="R7" i="21"/>
  <c r="E6" i="16"/>
  <c r="I101" i="19"/>
  <c r="N111" i="21"/>
  <c r="P103" i="1"/>
  <c r="P62" i="23"/>
  <c r="C91" i="16"/>
  <c r="I100" i="16"/>
  <c r="P91" i="21"/>
  <c r="D53" i="16"/>
  <c r="L109" i="21"/>
  <c r="V40" i="17"/>
  <c r="J105" i="16"/>
  <c r="V101" i="23"/>
  <c r="Q24" i="22"/>
  <c r="P80" i="22"/>
  <c r="C70" i="23"/>
  <c r="H97" i="19"/>
  <c r="L103" i="18"/>
  <c r="U50" i="22"/>
  <c r="N38" i="23"/>
  <c r="U73" i="23"/>
  <c r="D42" i="17"/>
  <c r="U97" i="23"/>
  <c r="T40" i="17"/>
  <c r="T83" i="20"/>
  <c r="U34" i="21"/>
  <c r="C108" i="19"/>
  <c r="I77" i="21"/>
  <c r="C59" i="19"/>
  <c r="E14" i="18"/>
  <c r="O5" i="22"/>
  <c r="N76" i="20"/>
  <c r="U64" i="23"/>
  <c r="T70" i="23"/>
  <c r="G75" i="24"/>
  <c r="F34" i="16"/>
  <c r="D44" i="16"/>
  <c r="K91" i="18"/>
  <c r="R82" i="23"/>
  <c r="H85" i="16"/>
  <c r="I99" i="18"/>
  <c r="O103" i="16"/>
  <c r="J53" i="19"/>
  <c r="D60" i="23"/>
  <c r="Q75" i="20"/>
  <c r="C55" i="17"/>
  <c r="H46" i="18"/>
  <c r="R94" i="16"/>
  <c r="V71" i="1"/>
  <c r="F95" i="22"/>
  <c r="V62" i="24"/>
  <c r="H67" i="22"/>
  <c r="N70" i="18"/>
  <c r="E22" i="20"/>
  <c r="L74" i="16"/>
  <c r="K40" i="16"/>
  <c r="S24" i="1"/>
  <c r="Q96" i="20"/>
  <c r="O86" i="22"/>
  <c r="U25" i="1"/>
  <c r="S41" i="22"/>
  <c r="Q81" i="23"/>
  <c r="I28" i="21"/>
  <c r="O82" i="22"/>
  <c r="K51" i="17"/>
  <c r="H106" i="19"/>
  <c r="R101" i="22"/>
  <c r="M85" i="17"/>
  <c r="D60" i="16"/>
  <c r="H75" i="17"/>
  <c r="U10" i="20"/>
  <c r="Q107" i="20"/>
  <c r="V11" i="20"/>
  <c r="K96" i="24"/>
  <c r="D89" i="16"/>
  <c r="R8" i="24"/>
  <c r="R34" i="20"/>
  <c r="S103" i="22"/>
  <c r="L97" i="24"/>
  <c r="T92" i="21"/>
  <c r="Q105" i="24"/>
  <c r="T78" i="21"/>
  <c r="P98" i="22"/>
  <c r="M33" i="22"/>
  <c r="H89" i="18"/>
  <c r="L81" i="24"/>
  <c r="D60" i="24"/>
  <c r="J37" i="19"/>
  <c r="J75" i="17"/>
  <c r="O83" i="18"/>
  <c r="V88" i="16"/>
  <c r="C107" i="24"/>
  <c r="T63" i="20"/>
  <c r="K34" i="20"/>
  <c r="O99" i="20"/>
  <c r="K87" i="1"/>
  <c r="E101" i="18"/>
  <c r="M101" i="22"/>
  <c r="U41" i="21"/>
  <c r="N77" i="1"/>
  <c r="I102" i="20"/>
  <c r="E69" i="19"/>
  <c r="S63" i="23"/>
  <c r="O54" i="19"/>
  <c r="R87" i="20"/>
  <c r="D15" i="17"/>
  <c r="Q69" i="23"/>
  <c r="P71" i="23"/>
  <c r="L111" i="24"/>
  <c r="I61" i="23"/>
  <c r="L87" i="22"/>
  <c r="Q77" i="23"/>
  <c r="M38" i="24"/>
  <c r="N77" i="24"/>
  <c r="L102" i="17"/>
  <c r="J78" i="1"/>
  <c r="I4" i="16"/>
  <c r="F63" i="17"/>
  <c r="L31" i="17"/>
  <c r="E65" i="24"/>
  <c r="K25" i="18"/>
  <c r="C92" i="19"/>
  <c r="K25" i="1"/>
  <c r="J69" i="24"/>
  <c r="P44" i="1"/>
  <c r="H65" i="24"/>
  <c r="C97" i="23"/>
  <c r="C99" i="23"/>
  <c r="Q36" i="16"/>
  <c r="S90" i="22"/>
  <c r="O35" i="17"/>
  <c r="T111" i="16"/>
  <c r="O22" i="18"/>
  <c r="N80" i="19"/>
  <c r="O96" i="17"/>
  <c r="N110" i="21"/>
  <c r="H65" i="20"/>
  <c r="K67" i="22"/>
  <c r="H98" i="21"/>
  <c r="Q47" i="23"/>
  <c r="Q30" i="20"/>
  <c r="U81" i="22"/>
  <c r="M48" i="21"/>
  <c r="V59" i="18"/>
  <c r="K6" i="21"/>
  <c r="F82" i="24"/>
  <c r="J72" i="23"/>
  <c r="C61" i="17"/>
  <c r="N98" i="20"/>
  <c r="O102" i="24"/>
  <c r="Q89" i="24"/>
  <c r="D61" i="19"/>
  <c r="L3" i="24"/>
  <c r="D110" i="18"/>
  <c r="U65" i="1"/>
  <c r="J40" i="23"/>
  <c r="C86" i="24"/>
  <c r="Q74" i="22"/>
  <c r="C64" i="22"/>
  <c r="E80" i="18"/>
  <c r="M82" i="18"/>
  <c r="N83" i="23"/>
  <c r="P89" i="23"/>
  <c r="D73" i="24"/>
  <c r="V82" i="23"/>
  <c r="R62" i="16"/>
  <c r="N69" i="21"/>
  <c r="K90" i="24"/>
  <c r="J83" i="22"/>
  <c r="H28" i="21"/>
  <c r="C36" i="18"/>
  <c r="E105" i="21"/>
  <c r="E78" i="23"/>
  <c r="M105" i="23"/>
  <c r="O101" i="23"/>
  <c r="V63" i="21"/>
  <c r="N101" i="24"/>
  <c r="R11" i="24"/>
  <c r="Q60" i="19"/>
  <c r="L92" i="19"/>
  <c r="F72" i="18"/>
  <c r="N84" i="22"/>
  <c r="J93" i="20"/>
  <c r="N92" i="20"/>
  <c r="D7" i="20"/>
  <c r="T93" i="17"/>
  <c r="E78" i="24"/>
  <c r="F67" i="24"/>
  <c r="E93" i="21"/>
  <c r="R23" i="16"/>
  <c r="R61" i="18"/>
  <c r="D29" i="22"/>
  <c r="U67" i="18"/>
  <c r="P89" i="24"/>
  <c r="M73" i="21"/>
  <c r="K39" i="19"/>
  <c r="P79" i="17"/>
  <c r="P52" i="19"/>
  <c r="S80" i="20"/>
  <c r="N83" i="24"/>
  <c r="L66" i="1"/>
  <c r="P83" i="16"/>
  <c r="D111" i="1"/>
  <c r="C110" i="17"/>
  <c r="F77" i="21"/>
  <c r="E61" i="23"/>
  <c r="O77" i="23"/>
  <c r="E53" i="17"/>
  <c r="M15" i="24"/>
  <c r="T46" i="22"/>
  <c r="G91" i="17"/>
  <c r="L14" i="22"/>
  <c r="K96" i="1"/>
  <c r="Q108" i="24"/>
  <c r="U62" i="18"/>
  <c r="H70" i="1"/>
  <c r="P86" i="22"/>
  <c r="I61" i="18"/>
  <c r="L100" i="20"/>
  <c r="Q77" i="19"/>
  <c r="H76" i="21"/>
  <c r="O76" i="21"/>
  <c r="D90" i="19"/>
  <c r="J76" i="21"/>
  <c r="U84" i="16"/>
  <c r="D79" i="22"/>
  <c r="D14" i="20"/>
  <c r="G8" i="16"/>
  <c r="L14" i="21"/>
  <c r="M101" i="23"/>
  <c r="J12" i="20"/>
  <c r="Q102" i="16"/>
  <c r="K89" i="24"/>
  <c r="L40" i="18"/>
  <c r="F79" i="17"/>
  <c r="F108" i="22"/>
  <c r="J11" i="24"/>
  <c r="R62" i="18"/>
  <c r="E109" i="23"/>
  <c r="N62" i="21"/>
  <c r="K32" i="17"/>
  <c r="O110" i="16"/>
  <c r="G20" i="18"/>
  <c r="V33" i="21"/>
  <c r="H31" i="16"/>
  <c r="T106" i="23"/>
  <c r="K60" i="22"/>
  <c r="R88" i="19"/>
  <c r="F108" i="21"/>
  <c r="N61" i="22"/>
  <c r="Q104" i="21"/>
  <c r="U60" i="16"/>
  <c r="K44" i="22"/>
  <c r="C106" i="16"/>
  <c r="V101" i="16"/>
  <c r="U72" i="16"/>
  <c r="E79" i="19"/>
  <c r="L71" i="16"/>
  <c r="G59" i="24"/>
  <c r="I82" i="22"/>
  <c r="H84" i="19"/>
  <c r="E34" i="20"/>
  <c r="V84" i="23"/>
  <c r="G3" i="22"/>
  <c r="N10" i="21"/>
  <c r="Q99" i="24"/>
  <c r="S37" i="18"/>
  <c r="N109" i="18"/>
  <c r="G82" i="18"/>
  <c r="N82" i="19"/>
  <c r="K101" i="17"/>
  <c r="G102" i="24"/>
  <c r="F84" i="24"/>
  <c r="I60" i="16"/>
  <c r="T71" i="18"/>
  <c r="L88" i="24"/>
  <c r="H73" i="23"/>
  <c r="C76" i="20"/>
  <c r="R87" i="19"/>
  <c r="E43" i="19"/>
  <c r="H66" i="18"/>
  <c r="L108" i="24"/>
  <c r="C12" i="1"/>
  <c r="D38" i="1"/>
  <c r="R102" i="21"/>
  <c r="G74" i="23"/>
  <c r="M62" i="1"/>
  <c r="O63" i="1"/>
  <c r="T92" i="22"/>
  <c r="N93" i="24"/>
  <c r="N101" i="18"/>
  <c r="H20" i="21"/>
  <c r="M37" i="17"/>
  <c r="O62" i="17"/>
  <c r="J25" i="20"/>
  <c r="L71" i="22"/>
  <c r="K5" i="22"/>
  <c r="R110" i="21"/>
  <c r="P45" i="21"/>
  <c r="O61" i="20"/>
  <c r="U70" i="24"/>
  <c r="I69" i="22"/>
  <c r="U69" i="21"/>
  <c r="C105" i="19"/>
  <c r="E105" i="18"/>
  <c r="H82" i="23"/>
  <c r="V88" i="24"/>
  <c r="D94" i="19"/>
  <c r="T78" i="24"/>
  <c r="S59" i="23"/>
  <c r="C4" i="18"/>
  <c r="F50" i="18"/>
  <c r="Q44" i="17"/>
  <c r="G91" i="21"/>
  <c r="V90" i="24"/>
  <c r="F99" i="16"/>
  <c r="N95" i="19"/>
  <c r="E94" i="1"/>
  <c r="U70" i="21"/>
  <c r="V63" i="24"/>
  <c r="H8" i="22"/>
  <c r="F23" i="22"/>
  <c r="T69" i="20"/>
  <c r="C52" i="23"/>
  <c r="S49" i="19"/>
  <c r="V16" i="16"/>
  <c r="D94" i="21"/>
  <c r="J46" i="17"/>
  <c r="N85" i="23"/>
  <c r="G49" i="24"/>
  <c r="J70" i="22"/>
  <c r="I108" i="24"/>
  <c r="H38" i="18"/>
  <c r="E3" i="17"/>
  <c r="R99" i="1"/>
  <c r="E87" i="21"/>
  <c r="N106" i="20"/>
  <c r="I96" i="23"/>
  <c r="E102" i="24"/>
  <c r="K47" i="23"/>
  <c r="P92" i="17"/>
  <c r="G80" i="24"/>
  <c r="T98" i="19"/>
  <c r="S111" i="21"/>
  <c r="R14" i="23"/>
  <c r="G72" i="22"/>
  <c r="F104" i="24"/>
  <c r="O92" i="17"/>
  <c r="V44" i="23"/>
  <c r="Q93" i="1"/>
  <c r="C43" i="23"/>
  <c r="N63" i="20"/>
  <c r="V52" i="18"/>
  <c r="K83" i="21"/>
  <c r="T73" i="20"/>
  <c r="T110" i="21"/>
  <c r="G42" i="20"/>
  <c r="K63" i="23"/>
  <c r="N7" i="21"/>
  <c r="C37" i="1"/>
  <c r="F69" i="23"/>
  <c r="J82" i="24"/>
  <c r="C93" i="23"/>
  <c r="P86" i="21"/>
  <c r="J93" i="22"/>
  <c r="K77" i="22"/>
  <c r="N88" i="24"/>
  <c r="S108" i="18"/>
  <c r="K40" i="17"/>
  <c r="L72" i="17"/>
  <c r="R94" i="24"/>
  <c r="D99" i="17"/>
  <c r="I30" i="19"/>
  <c r="C73" i="24"/>
  <c r="J84" i="20"/>
  <c r="T94" i="19"/>
  <c r="Q16" i="21"/>
  <c r="D100" i="16"/>
  <c r="R43" i="18"/>
  <c r="O66" i="22"/>
  <c r="D96" i="19"/>
  <c r="J69" i="22"/>
  <c r="M79" i="19"/>
  <c r="Q99" i="22"/>
  <c r="D39" i="1"/>
  <c r="I62" i="21"/>
  <c r="D104" i="21"/>
  <c r="L96" i="21"/>
  <c r="S40" i="20"/>
  <c r="N66" i="21"/>
  <c r="M98" i="23"/>
  <c r="U88" i="22"/>
  <c r="H90" i="18"/>
  <c r="T74" i="17"/>
  <c r="F109" i="19"/>
  <c r="K85" i="24"/>
  <c r="I73" i="23"/>
  <c r="R64" i="20"/>
  <c r="S102" i="21"/>
  <c r="J85" i="16"/>
  <c r="O19" i="23"/>
  <c r="H110" i="21"/>
  <c r="U88" i="23"/>
  <c r="K70" i="21"/>
  <c r="N106" i="1"/>
  <c r="R80" i="17"/>
  <c r="S49" i="23"/>
  <c r="D69" i="19"/>
  <c r="N72" i="22"/>
  <c r="N64" i="21"/>
  <c r="H104" i="22"/>
  <c r="H101" i="19"/>
  <c r="I59" i="18"/>
  <c r="O25" i="1"/>
  <c r="G17" i="21"/>
  <c r="M109" i="17"/>
  <c r="E47" i="17"/>
  <c r="G51" i="19"/>
  <c r="N110" i="1"/>
  <c r="P64" i="22"/>
  <c r="R82" i="22"/>
  <c r="Q68" i="23"/>
  <c r="H100" i="17"/>
  <c r="V86" i="24"/>
  <c r="J80" i="22"/>
  <c r="O103" i="23"/>
  <c r="F110" i="1"/>
  <c r="Q12" i="16"/>
  <c r="C109" i="18"/>
  <c r="P81" i="18"/>
  <c r="N106" i="21"/>
  <c r="F49" i="18"/>
  <c r="H66" i="17"/>
  <c r="D49" i="16"/>
  <c r="Q34" i="1"/>
  <c r="P90" i="18"/>
  <c r="F83" i="24"/>
  <c r="E24" i="17"/>
  <c r="N40" i="19"/>
  <c r="U70" i="23"/>
  <c r="D59" i="23"/>
  <c r="Q96" i="18"/>
  <c r="F67" i="21"/>
  <c r="P42" i="20"/>
  <c r="V5" i="19"/>
  <c r="Q12" i="19"/>
  <c r="O26" i="18"/>
  <c r="Q9" i="19"/>
  <c r="O110" i="20"/>
  <c r="V38" i="24"/>
  <c r="C77" i="23"/>
  <c r="T79" i="18"/>
  <c r="P61" i="17"/>
  <c r="U3" i="18"/>
  <c r="L97" i="23"/>
  <c r="K90" i="18"/>
  <c r="D39" i="23"/>
  <c r="M23" i="1"/>
  <c r="O106" i="24"/>
  <c r="U40" i="17"/>
  <c r="H71" i="17"/>
  <c r="D7" i="24"/>
  <c r="J87" i="19"/>
  <c r="N99" i="24"/>
  <c r="G44" i="23"/>
  <c r="V110" i="23"/>
  <c r="V20" i="16"/>
  <c r="U62" i="20"/>
  <c r="S52" i="17"/>
  <c r="O75" i="16"/>
  <c r="R87" i="24"/>
  <c r="J77" i="16"/>
  <c r="E61" i="16"/>
  <c r="I29" i="20"/>
  <c r="I54" i="21"/>
  <c r="K96" i="22"/>
  <c r="E12" i="18"/>
  <c r="D101" i="1"/>
  <c r="G111" i="24"/>
  <c r="O83" i="20"/>
  <c r="M81" i="24"/>
  <c r="P5" i="23"/>
  <c r="T54" i="19"/>
  <c r="C77" i="21"/>
  <c r="K82" i="23"/>
  <c r="T65" i="1"/>
  <c r="D81" i="21"/>
  <c r="D61" i="23"/>
  <c r="V36" i="18"/>
  <c r="T6" i="23"/>
  <c r="E109" i="20"/>
  <c r="K28" i="16"/>
  <c r="I97" i="24"/>
  <c r="N108" i="23"/>
  <c r="V75" i="1"/>
  <c r="U82" i="24"/>
  <c r="U50" i="23"/>
  <c r="T26" i="16"/>
  <c r="E34" i="24"/>
  <c r="P61" i="21"/>
  <c r="N95" i="22"/>
  <c r="Q106" i="17"/>
  <c r="E95" i="17"/>
  <c r="T64" i="21"/>
  <c r="N108" i="20"/>
  <c r="T107" i="22"/>
  <c r="G36" i="23"/>
  <c r="E111" i="19"/>
  <c r="D96" i="17"/>
  <c r="L79" i="20"/>
  <c r="Q91" i="24"/>
  <c r="G84" i="24"/>
  <c r="F71" i="17"/>
  <c r="S74" i="18"/>
  <c r="R71" i="22"/>
  <c r="Q75" i="17"/>
  <c r="N81" i="1"/>
  <c r="N62" i="20"/>
  <c r="N102" i="23"/>
  <c r="S25" i="23"/>
  <c r="P4" i="21"/>
  <c r="J67" i="1"/>
  <c r="H94" i="20"/>
  <c r="Q109" i="23"/>
  <c r="T3" i="24"/>
  <c r="F106" i="23"/>
  <c r="L109" i="16"/>
  <c r="J87" i="1"/>
  <c r="F16" i="1"/>
  <c r="T108" i="23"/>
  <c r="C89" i="16"/>
  <c r="N91" i="24"/>
  <c r="H77" i="22"/>
  <c r="R91" i="21"/>
  <c r="M109" i="21"/>
  <c r="S83" i="23"/>
  <c r="Q88" i="20"/>
  <c r="L30" i="21"/>
  <c r="M5" i="24"/>
  <c r="F89" i="24"/>
  <c r="J99" i="22"/>
  <c r="K107" i="20"/>
  <c r="F38" i="22"/>
  <c r="O63" i="20"/>
  <c r="V104" i="23"/>
  <c r="N100" i="24"/>
  <c r="I55" i="23"/>
  <c r="H104" i="20"/>
  <c r="C26" i="16"/>
  <c r="Q15" i="1"/>
  <c r="T47" i="19"/>
  <c r="O100" i="24"/>
  <c r="Q85" i="17"/>
  <c r="I92" i="19"/>
  <c r="M50" i="16"/>
  <c r="G21" i="19"/>
  <c r="U25" i="24"/>
  <c r="I107" i="21"/>
  <c r="S74" i="19"/>
  <c r="L12" i="17"/>
  <c r="E102" i="17"/>
  <c r="S101" i="21"/>
  <c r="S100" i="23"/>
  <c r="Q111" i="18"/>
  <c r="M13" i="21"/>
  <c r="T10" i="22"/>
  <c r="G71" i="18"/>
  <c r="D29" i="1"/>
  <c r="D49" i="24"/>
  <c r="Q34" i="19"/>
  <c r="R75" i="20"/>
  <c r="U55" i="16"/>
  <c r="G18" i="19"/>
  <c r="C66" i="23"/>
  <c r="M73" i="19"/>
  <c r="F61" i="23"/>
  <c r="F111" i="17"/>
  <c r="M74" i="17"/>
  <c r="G95" i="24"/>
  <c r="K55" i="24"/>
  <c r="K34" i="23"/>
  <c r="S76" i="23"/>
  <c r="J42" i="16"/>
  <c r="K69" i="17"/>
  <c r="P110" i="22"/>
  <c r="M97" i="21"/>
  <c r="F33" i="22"/>
  <c r="T95" i="20"/>
  <c r="D40" i="17"/>
  <c r="J98" i="20"/>
  <c r="F8" i="19"/>
  <c r="H19" i="24"/>
  <c r="S73" i="19"/>
  <c r="Q72" i="18"/>
  <c r="K78" i="20"/>
  <c r="G59" i="16"/>
  <c r="I107" i="24"/>
  <c r="F79" i="24"/>
  <c r="L110" i="23"/>
  <c r="Q74" i="24"/>
  <c r="J50" i="19"/>
  <c r="I65" i="16"/>
  <c r="Q27" i="23"/>
  <c r="G86" i="19"/>
  <c r="U38" i="21"/>
  <c r="O90" i="1"/>
  <c r="N70" i="16"/>
  <c r="V54" i="22"/>
  <c r="D82" i="16"/>
  <c r="V8" i="1"/>
  <c r="J76" i="17"/>
  <c r="Q8" i="1"/>
  <c r="K10" i="22"/>
  <c r="L31" i="19"/>
  <c r="U91" i="22"/>
  <c r="M96" i="21"/>
  <c r="C7" i="24"/>
  <c r="I110" i="23"/>
  <c r="Q39" i="1"/>
  <c r="J99" i="23"/>
  <c r="V53" i="22"/>
  <c r="E7" i="16"/>
  <c r="L85" i="1"/>
  <c r="G34" i="1"/>
  <c r="K94" i="19"/>
  <c r="S93" i="22"/>
  <c r="M59" i="24"/>
  <c r="P86" i="23"/>
  <c r="H45" i="18"/>
  <c r="M110" i="21"/>
  <c r="F84" i="17"/>
  <c r="T42" i="22"/>
  <c r="I67" i="23"/>
  <c r="S19" i="22"/>
  <c r="J61" i="21"/>
  <c r="U92" i="24"/>
  <c r="H89" i="1"/>
  <c r="I85" i="23"/>
  <c r="O69" i="21"/>
  <c r="K20" i="17"/>
  <c r="N78" i="23"/>
  <c r="O3" i="1"/>
  <c r="G106" i="17"/>
  <c r="H26" i="16"/>
  <c r="O63" i="16"/>
  <c r="P82" i="16"/>
  <c r="V28" i="20"/>
  <c r="D99" i="23"/>
  <c r="T50" i="18"/>
  <c r="N16" i="24"/>
  <c r="Q19" i="20"/>
  <c r="O38" i="20"/>
  <c r="K69" i="22"/>
  <c r="U97" i="16"/>
  <c r="K45" i="22"/>
  <c r="H107" i="19"/>
  <c r="M97" i="18"/>
  <c r="C83" i="24"/>
  <c r="K38" i="1"/>
  <c r="G48" i="1"/>
  <c r="N27" i="20"/>
  <c r="N41" i="24"/>
  <c r="C63" i="17"/>
  <c r="U6" i="20"/>
  <c r="H62" i="17"/>
  <c r="F88" i="23"/>
  <c r="L59" i="20"/>
  <c r="N106" i="23"/>
  <c r="H80" i="24"/>
  <c r="K63" i="1"/>
  <c r="U23" i="23"/>
  <c r="J29" i="22"/>
  <c r="S32" i="16"/>
  <c r="C63" i="24"/>
  <c r="N29" i="1"/>
  <c r="Q4" i="19"/>
  <c r="G75" i="17"/>
  <c r="J34" i="23"/>
  <c r="Q74" i="18"/>
  <c r="V27" i="16"/>
  <c r="P24" i="17"/>
  <c r="S98" i="20"/>
  <c r="I90" i="1"/>
  <c r="V67" i="20"/>
  <c r="S82" i="24"/>
  <c r="K102" i="20"/>
  <c r="M84" i="18"/>
  <c r="Q80" i="24"/>
  <c r="J73" i="20"/>
  <c r="O70" i="16"/>
  <c r="I9" i="20"/>
  <c r="S92" i="19"/>
  <c r="C20" i="24"/>
  <c r="T101" i="24"/>
  <c r="V89" i="24"/>
  <c r="U31" i="22"/>
  <c r="L86" i="22"/>
  <c r="H90" i="19"/>
  <c r="F9" i="21"/>
  <c r="G93" i="1"/>
  <c r="F109" i="17"/>
  <c r="V82" i="17"/>
  <c r="N80" i="23"/>
  <c r="P73" i="20"/>
  <c r="J109" i="20"/>
  <c r="S80" i="23"/>
  <c r="T24" i="24"/>
  <c r="D103" i="18"/>
  <c r="N92" i="18"/>
  <c r="G66" i="16"/>
  <c r="M98" i="18"/>
  <c r="H88" i="20"/>
  <c r="E6" i="17"/>
  <c r="F89" i="23"/>
  <c r="D8" i="24"/>
  <c r="S105" i="20"/>
  <c r="O78" i="22"/>
  <c r="D33" i="22"/>
  <c r="V108" i="23"/>
  <c r="M71" i="24"/>
  <c r="I47" i="23"/>
  <c r="P102" i="23"/>
  <c r="F108" i="23"/>
  <c r="I91" i="22"/>
  <c r="H26" i="1"/>
  <c r="V45" i="17"/>
  <c r="K53" i="16"/>
  <c r="P74" i="21"/>
  <c r="C63" i="20"/>
  <c r="P100" i="20"/>
  <c r="H84" i="21"/>
  <c r="H94" i="24"/>
  <c r="R35" i="17"/>
  <c r="V34" i="24"/>
  <c r="K109" i="23"/>
  <c r="J12" i="18"/>
  <c r="S106" i="24"/>
  <c r="T85" i="24"/>
  <c r="C78" i="17"/>
  <c r="R7" i="17"/>
  <c r="S97" i="20"/>
  <c r="N66" i="18"/>
  <c r="U75" i="23"/>
  <c r="S74" i="22"/>
  <c r="H86" i="21"/>
  <c r="N18" i="16"/>
  <c r="I54" i="16"/>
  <c r="N102" i="17"/>
  <c r="F48" i="22"/>
  <c r="F62" i="19"/>
  <c r="Q98" i="23"/>
  <c r="P111" i="20"/>
  <c r="Q95" i="24"/>
  <c r="Q4" i="17"/>
  <c r="H61" i="17"/>
  <c r="K61" i="17"/>
  <c r="Q6" i="24"/>
  <c r="J103" i="22"/>
  <c r="G23" i="18"/>
  <c r="D71" i="22"/>
  <c r="N111" i="19"/>
  <c r="J51" i="17"/>
  <c r="R104" i="23"/>
  <c r="Q65" i="24"/>
  <c r="N60" i="24"/>
  <c r="U13" i="24"/>
  <c r="I71" i="16"/>
  <c r="J109" i="18"/>
  <c r="R76" i="23"/>
  <c r="G45" i="19"/>
  <c r="Q96" i="21"/>
  <c r="O62" i="18"/>
  <c r="M97" i="23"/>
  <c r="D80" i="24"/>
  <c r="G87" i="18"/>
  <c r="E66" i="22"/>
  <c r="Q13" i="20"/>
  <c r="K51" i="20"/>
  <c r="E63" i="23"/>
  <c r="L97" i="1"/>
  <c r="O94" i="24"/>
  <c r="N64" i="24"/>
  <c r="E96" i="24"/>
  <c r="I98" i="22"/>
  <c r="L83" i="22"/>
  <c r="T39" i="20"/>
  <c r="T67" i="20"/>
  <c r="E42" i="17"/>
  <c r="Q94" i="21"/>
  <c r="K48" i="22"/>
  <c r="E110" i="21"/>
  <c r="L70" i="17"/>
  <c r="Q81" i="19"/>
  <c r="T88" i="1"/>
  <c r="V81" i="22"/>
  <c r="O73" i="24"/>
  <c r="G108" i="21"/>
  <c r="K17" i="20"/>
  <c r="O24" i="24"/>
  <c r="Q80" i="1"/>
  <c r="U87" i="23"/>
  <c r="F61" i="22"/>
  <c r="E43" i="22"/>
  <c r="T92" i="16"/>
  <c r="U25" i="21"/>
  <c r="H47" i="16"/>
  <c r="R6" i="21"/>
  <c r="J94" i="22"/>
  <c r="M86" i="16"/>
  <c r="V77" i="22"/>
  <c r="N54" i="19"/>
  <c r="C76" i="1"/>
  <c r="J103" i="18"/>
  <c r="N3" i="16"/>
  <c r="G10" i="24"/>
  <c r="T62" i="22"/>
  <c r="V24" i="16"/>
  <c r="G108" i="20"/>
  <c r="E78" i="22"/>
  <c r="M79" i="18"/>
  <c r="G79" i="16"/>
  <c r="J65" i="23"/>
  <c r="K75" i="20"/>
  <c r="R109" i="19"/>
  <c r="U86" i="22"/>
  <c r="R65" i="19"/>
  <c r="S83" i="19"/>
  <c r="Q35" i="22"/>
  <c r="J61" i="22"/>
  <c r="H100" i="22"/>
  <c r="R80" i="18"/>
  <c r="U63" i="22"/>
  <c r="S107" i="17"/>
  <c r="V24" i="20"/>
  <c r="E72" i="18"/>
  <c r="J68" i="18"/>
  <c r="F44" i="20"/>
  <c r="N104" i="1"/>
  <c r="R59" i="24"/>
  <c r="K110" i="24"/>
  <c r="N64" i="20"/>
  <c r="Q99" i="19"/>
  <c r="T66" i="24"/>
  <c r="F107" i="21"/>
  <c r="R77" i="23"/>
  <c r="C52" i="17"/>
  <c r="Q71" i="23"/>
  <c r="J61" i="16"/>
  <c r="S19" i="20"/>
  <c r="L25" i="24"/>
  <c r="U110" i="1"/>
  <c r="D82" i="20"/>
  <c r="N89" i="20"/>
  <c r="C66" i="17"/>
  <c r="O79" i="24"/>
  <c r="F90" i="23"/>
  <c r="K106" i="23"/>
  <c r="E107" i="23"/>
  <c r="F68" i="20"/>
  <c r="K103" i="19"/>
  <c r="G18" i="21"/>
  <c r="N96" i="23"/>
  <c r="T12" i="21"/>
  <c r="J99" i="1"/>
  <c r="T26" i="20"/>
  <c r="C75" i="20"/>
  <c r="J52" i="17"/>
  <c r="K84" i="21"/>
  <c r="J41" i="17"/>
  <c r="G22" i="17"/>
  <c r="Q88" i="17"/>
  <c r="G110" i="22"/>
  <c r="D75" i="20"/>
  <c r="R111" i="21"/>
  <c r="C81" i="16"/>
  <c r="S67" i="20"/>
  <c r="R109" i="17"/>
  <c r="I97" i="18"/>
  <c r="K53" i="20"/>
  <c r="J51" i="23"/>
  <c r="S40" i="18"/>
  <c r="Q66" i="19"/>
  <c r="R35" i="18"/>
  <c r="C79" i="17"/>
  <c r="V74" i="16"/>
  <c r="E55" i="18"/>
  <c r="I43" i="22"/>
  <c r="J59" i="20"/>
  <c r="S54" i="1"/>
  <c r="K68" i="23"/>
  <c r="Q63" i="17"/>
  <c r="N87" i="24"/>
  <c r="P28" i="22"/>
  <c r="N90" i="23"/>
  <c r="U109" i="18"/>
  <c r="K43" i="16"/>
  <c r="Q74" i="20"/>
  <c r="S105" i="17"/>
  <c r="P103" i="21"/>
  <c r="F108" i="18"/>
  <c r="R68" i="22"/>
  <c r="H47" i="20"/>
  <c r="K89" i="20"/>
  <c r="C14" i="20"/>
  <c r="S91" i="17"/>
  <c r="L70" i="1"/>
  <c r="S40" i="24"/>
  <c r="E110" i="23"/>
  <c r="J93" i="17"/>
  <c r="G81" i="19"/>
  <c r="J47" i="17"/>
  <c r="N64" i="17"/>
  <c r="P96" i="16"/>
  <c r="D43" i="19"/>
  <c r="F29" i="16"/>
  <c r="C59" i="20"/>
  <c r="H98" i="1"/>
  <c r="I50" i="16"/>
  <c r="M22" i="20"/>
  <c r="U71" i="23"/>
  <c r="I49" i="22"/>
  <c r="G46" i="17"/>
  <c r="R47" i="22"/>
  <c r="R19" i="17"/>
  <c r="N90" i="17"/>
  <c r="M86" i="23"/>
  <c r="G24" i="19"/>
  <c r="U107" i="21"/>
  <c r="E82" i="20"/>
  <c r="D87" i="18"/>
  <c r="F41" i="1"/>
  <c r="R106" i="20"/>
  <c r="E20" i="16"/>
  <c r="T16" i="21"/>
  <c r="J66" i="24"/>
  <c r="G76" i="1"/>
  <c r="K103" i="24"/>
  <c r="S90" i="1"/>
  <c r="N92" i="17"/>
  <c r="G65" i="22"/>
  <c r="D94" i="23"/>
  <c r="G97" i="20"/>
  <c r="K42" i="18"/>
  <c r="G31" i="16"/>
  <c r="K100" i="24"/>
  <c r="R7" i="20"/>
  <c r="R18" i="17"/>
  <c r="U96" i="23"/>
  <c r="H97" i="22"/>
  <c r="U46" i="18"/>
  <c r="L79" i="21"/>
  <c r="S95" i="23"/>
  <c r="N107" i="21"/>
  <c r="O91" i="21"/>
  <c r="T106" i="17"/>
  <c r="H98" i="24"/>
  <c r="S68" i="19"/>
  <c r="O80" i="16"/>
  <c r="K62" i="21"/>
  <c r="E73" i="21"/>
  <c r="L84" i="22"/>
  <c r="N40" i="22"/>
  <c r="O70" i="1"/>
  <c r="M60" i="24"/>
  <c r="E25" i="18"/>
  <c r="G92" i="1"/>
  <c r="V93" i="16"/>
  <c r="C81" i="22"/>
  <c r="P85" i="21"/>
  <c r="K34" i="21"/>
  <c r="T104" i="24"/>
  <c r="Q64" i="22"/>
  <c r="F77" i="22"/>
  <c r="R77" i="18"/>
  <c r="T97" i="18"/>
  <c r="J60" i="21"/>
  <c r="V36" i="21"/>
  <c r="O27" i="20"/>
  <c r="H18" i="20"/>
  <c r="D24" i="21"/>
  <c r="L109" i="18"/>
  <c r="K106" i="22"/>
  <c r="M76" i="24"/>
  <c r="H40" i="20"/>
  <c r="V106" i="16"/>
  <c r="T73" i="22"/>
  <c r="P66" i="18"/>
  <c r="P70" i="18"/>
  <c r="Q110" i="23"/>
  <c r="O55" i="1"/>
  <c r="D111" i="21"/>
  <c r="G78" i="17"/>
  <c r="T33" i="20"/>
  <c r="J75" i="16"/>
  <c r="C38" i="1"/>
  <c r="M60" i="23"/>
  <c r="G65" i="24"/>
  <c r="P105" i="21"/>
  <c r="S26" i="18"/>
  <c r="M68" i="1"/>
  <c r="F95" i="17"/>
  <c r="K82" i="24"/>
  <c r="K24" i="1"/>
  <c r="C11" i="20"/>
  <c r="F82" i="23"/>
  <c r="I17" i="1"/>
  <c r="S105" i="19"/>
  <c r="G44" i="17"/>
  <c r="S92" i="22"/>
  <c r="R93" i="16"/>
  <c r="F71" i="22"/>
  <c r="H9" i="24"/>
  <c r="V110" i="21"/>
  <c r="F15" i="19"/>
  <c r="V82" i="18"/>
  <c r="D71" i="20"/>
  <c r="C101" i="16"/>
  <c r="E103" i="24"/>
  <c r="J62" i="18"/>
  <c r="D3" i="22"/>
  <c r="T90" i="21"/>
  <c r="Q103" i="18"/>
  <c r="G106" i="21"/>
  <c r="L83" i="23"/>
  <c r="T98" i="18"/>
  <c r="T6" i="22"/>
  <c r="P97" i="19"/>
  <c r="P73" i="19"/>
  <c r="V53" i="19"/>
  <c r="S20" i="20"/>
  <c r="H101" i="22"/>
  <c r="N83" i="1"/>
  <c r="K43" i="20"/>
  <c r="C39" i="24"/>
  <c r="U86" i="16"/>
  <c r="Q60" i="23"/>
  <c r="C31" i="1"/>
  <c r="P31" i="19"/>
  <c r="G63" i="24"/>
  <c r="K109" i="24"/>
  <c r="S89" i="24"/>
  <c r="O87" i="22"/>
  <c r="S106" i="22"/>
  <c r="O95" i="1"/>
  <c r="I61" i="19"/>
  <c r="O111" i="17"/>
  <c r="C92" i="17"/>
  <c r="C53" i="17"/>
  <c r="P44" i="21"/>
  <c r="N63" i="16"/>
  <c r="R81" i="23"/>
  <c r="E85" i="20"/>
  <c r="Q19" i="24"/>
  <c r="V73" i="1"/>
  <c r="Q87" i="16"/>
  <c r="U52" i="17"/>
  <c r="S6" i="21"/>
  <c r="K11" i="21"/>
  <c r="S72" i="22"/>
  <c r="S3" i="20"/>
  <c r="V31" i="22"/>
  <c r="R84" i="22"/>
  <c r="C61" i="24"/>
  <c r="J98" i="22"/>
  <c r="F90" i="22"/>
  <c r="N111" i="18"/>
  <c r="N12" i="19"/>
  <c r="H62" i="24"/>
  <c r="N23" i="22"/>
  <c r="R51" i="18"/>
  <c r="P48" i="24"/>
  <c r="I80" i="23"/>
  <c r="Q101" i="23"/>
  <c r="U107" i="19"/>
  <c r="R100" i="20"/>
  <c r="P87" i="1"/>
  <c r="G84" i="17"/>
  <c r="H63" i="19"/>
  <c r="I63" i="17"/>
  <c r="P109" i="23"/>
  <c r="N72" i="19"/>
  <c r="H72" i="20"/>
  <c r="O96" i="18"/>
  <c r="G91" i="22"/>
  <c r="C64" i="24"/>
  <c r="V10" i="19"/>
  <c r="J17" i="20"/>
  <c r="J34" i="17"/>
  <c r="K80" i="21"/>
  <c r="J52" i="18"/>
  <c r="N84" i="18"/>
  <c r="D63" i="20"/>
  <c r="S106" i="23"/>
  <c r="U89" i="19"/>
  <c r="G62" i="20"/>
  <c r="C70" i="24"/>
  <c r="R81" i="21"/>
  <c r="S25" i="21"/>
  <c r="H63" i="16"/>
  <c r="U64" i="24"/>
  <c r="O82" i="23"/>
  <c r="O6" i="1"/>
  <c r="J77" i="23"/>
  <c r="M63" i="18"/>
  <c r="Q104" i="23"/>
  <c r="O86" i="23"/>
  <c r="U101" i="24"/>
  <c r="Q76" i="23"/>
  <c r="T86" i="21"/>
  <c r="P72" i="17"/>
  <c r="V49" i="17"/>
  <c r="E4" i="1"/>
  <c r="C85" i="23"/>
  <c r="C44" i="24"/>
  <c r="Q61" i="21"/>
  <c r="E70" i="17"/>
  <c r="N19" i="16"/>
  <c r="S78" i="23"/>
  <c r="P110" i="17"/>
  <c r="E109" i="17"/>
  <c r="M90" i="21"/>
  <c r="O69" i="24"/>
  <c r="F28" i="16"/>
  <c r="J79" i="23"/>
  <c r="G78" i="16"/>
  <c r="Q7" i="23"/>
  <c r="V42" i="23"/>
  <c r="C88" i="17"/>
  <c r="Q26" i="16"/>
  <c r="G78" i="19"/>
  <c r="I79" i="24"/>
  <c r="E68" i="24"/>
  <c r="E62" i="23"/>
  <c r="G16" i="21"/>
  <c r="Q59" i="23"/>
  <c r="L9" i="20"/>
  <c r="R105" i="18"/>
  <c r="P27" i="1"/>
  <c r="R30" i="23"/>
  <c r="F42" i="18"/>
  <c r="S25" i="22"/>
  <c r="V75" i="18"/>
  <c r="H29" i="24"/>
  <c r="U94" i="23"/>
  <c r="R67" i="22"/>
  <c r="Q103" i="20"/>
  <c r="M37" i="1"/>
  <c r="C73" i="20"/>
  <c r="V8" i="20"/>
  <c r="T74" i="16"/>
  <c r="N49" i="18"/>
  <c r="U90" i="17"/>
  <c r="Q107" i="24"/>
  <c r="G50" i="18"/>
  <c r="F78" i="1"/>
  <c r="T9" i="17"/>
  <c r="I78" i="22"/>
  <c r="I77" i="20"/>
  <c r="V98" i="22"/>
  <c r="N83" i="17"/>
  <c r="G79" i="19"/>
  <c r="F15" i="22"/>
  <c r="V18" i="17"/>
  <c r="U86" i="18"/>
  <c r="N61" i="16"/>
  <c r="J72" i="24"/>
  <c r="E73" i="1"/>
  <c r="G63" i="22"/>
  <c r="H69" i="24"/>
  <c r="Q106" i="24"/>
  <c r="L49" i="19"/>
  <c r="M74" i="21"/>
  <c r="I93" i="20"/>
  <c r="C26" i="18"/>
  <c r="Q86" i="1"/>
  <c r="I44" i="23"/>
  <c r="Q22" i="20"/>
  <c r="D15" i="1"/>
  <c r="D61" i="16"/>
  <c r="E41" i="19"/>
  <c r="J105" i="1"/>
  <c r="G74" i="22"/>
  <c r="P77" i="16"/>
  <c r="E67" i="19"/>
  <c r="P76" i="18"/>
  <c r="D102" i="23"/>
  <c r="P69" i="22"/>
  <c r="K91" i="19"/>
  <c r="I27" i="19"/>
  <c r="J65" i="17"/>
  <c r="H45" i="22"/>
  <c r="H51" i="19"/>
  <c r="K30" i="21"/>
  <c r="H109" i="24"/>
  <c r="E17" i="21"/>
  <c r="E21" i="1"/>
  <c r="D83" i="19"/>
  <c r="V33" i="19"/>
  <c r="P103" i="17"/>
  <c r="C74" i="22"/>
  <c r="I63" i="16"/>
  <c r="V66" i="18"/>
  <c r="E77" i="1"/>
  <c r="E105" i="19"/>
  <c r="G106" i="1"/>
  <c r="K19" i="21"/>
  <c r="C85" i="22"/>
  <c r="H53" i="22"/>
  <c r="D109" i="18"/>
  <c r="V68" i="23"/>
  <c r="I74" i="20"/>
  <c r="D59" i="20"/>
  <c r="R15" i="23"/>
  <c r="J96" i="24"/>
  <c r="F71" i="21"/>
  <c r="H104" i="16"/>
  <c r="N98" i="23"/>
  <c r="I65" i="24"/>
  <c r="I14" i="19"/>
  <c r="D76" i="21"/>
  <c r="V72" i="24"/>
  <c r="T20" i="18"/>
  <c r="N35" i="17"/>
  <c r="K73" i="20"/>
  <c r="E52" i="24"/>
  <c r="G75" i="21"/>
  <c r="T68" i="22"/>
  <c r="S66" i="22"/>
  <c r="D85" i="22"/>
  <c r="N34" i="23"/>
  <c r="L68" i="17"/>
  <c r="N14" i="21"/>
  <c r="Q20" i="17"/>
  <c r="V105" i="20"/>
  <c r="P72" i="21"/>
  <c r="U79" i="22"/>
  <c r="T36" i="21"/>
  <c r="D62" i="20"/>
  <c r="G35" i="20"/>
  <c r="K24" i="21"/>
  <c r="L10" i="24"/>
  <c r="K90" i="19"/>
  <c r="K69" i="20"/>
  <c r="H99" i="24"/>
  <c r="D98" i="19"/>
  <c r="Q52" i="1"/>
  <c r="N25" i="24"/>
  <c r="R90" i="19"/>
  <c r="E51" i="23"/>
  <c r="C104" i="20"/>
  <c r="K78" i="24"/>
  <c r="P87" i="18"/>
  <c r="P61" i="18"/>
  <c r="M12" i="1"/>
  <c r="V72" i="21"/>
  <c r="L16" i="1"/>
  <c r="J91" i="16"/>
  <c r="N25" i="21"/>
  <c r="F86" i="23"/>
  <c r="F59" i="23"/>
  <c r="G82" i="24"/>
  <c r="F50" i="19"/>
  <c r="N47" i="18"/>
  <c r="O23" i="19"/>
  <c r="U54" i="1"/>
  <c r="M82" i="1"/>
  <c r="U64" i="1"/>
  <c r="I103" i="22"/>
  <c r="G38" i="19"/>
  <c r="U87" i="16"/>
  <c r="U80" i="23"/>
  <c r="G82" i="23"/>
  <c r="T3" i="23"/>
  <c r="K40" i="22"/>
  <c r="I104" i="19"/>
  <c r="U92" i="19"/>
  <c r="P47" i="20"/>
  <c r="V109" i="23"/>
  <c r="H80" i="1"/>
  <c r="P69" i="23"/>
  <c r="C108" i="17"/>
  <c r="K68" i="22"/>
  <c r="O49" i="16"/>
  <c r="U51" i="17"/>
  <c r="O104" i="1"/>
  <c r="N12" i="18"/>
  <c r="L35" i="20"/>
  <c r="V87" i="24"/>
  <c r="M74" i="23"/>
  <c r="R92" i="22"/>
  <c r="I22" i="21"/>
  <c r="J102" i="24"/>
  <c r="S29" i="21"/>
  <c r="V11" i="17"/>
  <c r="M10" i="19"/>
  <c r="T92" i="1"/>
  <c r="G90" i="24"/>
  <c r="C105" i="24"/>
  <c r="D26" i="23"/>
  <c r="V77" i="23"/>
  <c r="S87" i="20"/>
  <c r="S8" i="20"/>
  <c r="E67" i="20"/>
  <c r="F59" i="17"/>
  <c r="H65" i="18"/>
  <c r="M80" i="19"/>
  <c r="J104" i="16"/>
  <c r="S60" i="24"/>
  <c r="H65" i="22"/>
  <c r="P87" i="19"/>
  <c r="R14" i="18"/>
  <c r="M62" i="21"/>
  <c r="L61" i="20"/>
  <c r="C76" i="21"/>
  <c r="K102" i="23"/>
  <c r="H42" i="19"/>
  <c r="K80" i="18"/>
  <c r="G23" i="1"/>
  <c r="S85" i="17"/>
  <c r="H85" i="21"/>
  <c r="C94" i="16"/>
  <c r="M100" i="17"/>
  <c r="E77" i="24"/>
  <c r="Q66" i="21"/>
  <c r="M95" i="17"/>
  <c r="D77" i="18"/>
  <c r="U79" i="18"/>
  <c r="C19" i="1"/>
  <c r="R20" i="20"/>
  <c r="J100" i="1"/>
  <c r="D23" i="21"/>
  <c r="C86" i="18"/>
  <c r="T93" i="19"/>
  <c r="P26" i="23"/>
  <c r="C91" i="1"/>
  <c r="E88" i="21"/>
  <c r="C7" i="20"/>
  <c r="E69" i="18"/>
  <c r="M25" i="18"/>
  <c r="E106" i="1"/>
  <c r="J64" i="22"/>
  <c r="H85" i="18"/>
  <c r="T86" i="23"/>
  <c r="J20" i="23"/>
  <c r="F101" i="21"/>
  <c r="J77" i="19"/>
  <c r="N16" i="18"/>
  <c r="M94" i="22"/>
  <c r="U99" i="24"/>
  <c r="I26" i="20"/>
  <c r="T83" i="24"/>
  <c r="G79" i="24"/>
  <c r="F29" i="21"/>
  <c r="L74" i="20"/>
  <c r="I65" i="22"/>
  <c r="S89" i="19"/>
  <c r="S32" i="21"/>
  <c r="P82" i="17"/>
  <c r="M73" i="16"/>
  <c r="V92" i="24"/>
  <c r="R86" i="21"/>
  <c r="C83" i="22"/>
  <c r="U80" i="19"/>
  <c r="E108" i="18"/>
  <c r="S13" i="22"/>
  <c r="P110" i="21"/>
  <c r="Q43" i="23"/>
  <c r="I41" i="17"/>
  <c r="J104" i="21"/>
  <c r="D16" i="16"/>
  <c r="N64" i="22"/>
  <c r="O49" i="24"/>
  <c r="U54" i="20"/>
  <c r="C25" i="18"/>
  <c r="G99" i="17"/>
  <c r="N23" i="16"/>
  <c r="L108" i="18"/>
  <c r="S111" i="20"/>
  <c r="V63" i="19"/>
  <c r="R67" i="1"/>
  <c r="S53" i="18"/>
  <c r="F66" i="19"/>
  <c r="I110" i="24"/>
  <c r="O65" i="22"/>
  <c r="M103" i="18"/>
  <c r="N93" i="20"/>
  <c r="T42" i="19"/>
  <c r="U27" i="1"/>
  <c r="K8" i="24"/>
  <c r="L16" i="18"/>
  <c r="D70" i="1"/>
  <c r="M94" i="18"/>
  <c r="U95" i="22"/>
  <c r="C93" i="18"/>
  <c r="I14" i="23"/>
  <c r="G69" i="23"/>
  <c r="U102" i="19"/>
  <c r="O102" i="23"/>
  <c r="G81" i="21"/>
  <c r="C80" i="20"/>
  <c r="E72" i="21"/>
  <c r="O10" i="19"/>
  <c r="I19" i="24"/>
  <c r="Q104" i="16"/>
  <c r="S75" i="22"/>
  <c r="T81" i="23"/>
  <c r="F70" i="20"/>
  <c r="Q75" i="18"/>
  <c r="M69" i="21"/>
  <c r="T46" i="19"/>
  <c r="G47" i="19"/>
  <c r="U33" i="22"/>
  <c r="I10" i="24"/>
  <c r="N15" i="19"/>
  <c r="R33" i="18"/>
  <c r="V47" i="21"/>
  <c r="C27" i="21"/>
  <c r="D97" i="20"/>
  <c r="P34" i="23"/>
  <c r="P110" i="1"/>
  <c r="I105" i="18"/>
  <c r="O71" i="22"/>
  <c r="N40" i="24"/>
  <c r="O96" i="20"/>
  <c r="K90" i="1"/>
  <c r="M64" i="17"/>
  <c r="M72" i="24"/>
  <c r="M63" i="23"/>
  <c r="F96" i="19"/>
  <c r="R60" i="1"/>
  <c r="I108" i="20"/>
  <c r="D60" i="19"/>
  <c r="K75" i="19"/>
  <c r="J29" i="23"/>
  <c r="M7" i="23"/>
  <c r="S24" i="16"/>
  <c r="R92" i="19"/>
  <c r="V20" i="19"/>
  <c r="J18" i="24"/>
  <c r="N39" i="1"/>
  <c r="R73" i="24"/>
  <c r="P88" i="17"/>
  <c r="I103" i="23"/>
  <c r="S43" i="21"/>
  <c r="Q89" i="21"/>
  <c r="N53" i="24"/>
  <c r="S39" i="22"/>
  <c r="U73" i="20"/>
  <c r="L6" i="17"/>
  <c r="O19" i="24"/>
  <c r="N72" i="24"/>
  <c r="T63" i="24"/>
  <c r="D25" i="1"/>
  <c r="C100" i="1"/>
  <c r="O76" i="16"/>
  <c r="F85" i="17"/>
  <c r="H11" i="22"/>
  <c r="M78" i="22"/>
  <c r="K78" i="1"/>
  <c r="N84" i="21"/>
  <c r="F21" i="1"/>
  <c r="I111" i="18"/>
  <c r="C5" i="21"/>
  <c r="N51" i="23"/>
  <c r="F65" i="20"/>
  <c r="U100" i="23"/>
  <c r="I21" i="1"/>
  <c r="L9" i="21"/>
  <c r="O108" i="20"/>
  <c r="J87" i="17"/>
  <c r="N67" i="21"/>
  <c r="O40" i="18"/>
  <c r="G78" i="20"/>
  <c r="M111" i="20"/>
  <c r="V23" i="22"/>
  <c r="P44" i="20"/>
  <c r="D73" i="23"/>
  <c r="C52" i="16"/>
  <c r="T104" i="17"/>
  <c r="Q86" i="16"/>
  <c r="K19" i="19"/>
  <c r="M91" i="21"/>
  <c r="T73" i="23"/>
  <c r="R74" i="19"/>
  <c r="V43" i="18"/>
  <c r="R90" i="20"/>
  <c r="L83" i="24"/>
  <c r="K88" i="19"/>
  <c r="O30" i="16"/>
  <c r="I73" i="18"/>
  <c r="I110" i="21"/>
  <c r="E64" i="16"/>
  <c r="N18" i="17"/>
  <c r="I82" i="17"/>
  <c r="U97" i="18"/>
  <c r="U103" i="21"/>
  <c r="U11" i="17"/>
  <c r="S14" i="16"/>
  <c r="V20" i="24"/>
  <c r="E37" i="1"/>
  <c r="F45" i="16"/>
  <c r="K61" i="19"/>
  <c r="L89" i="23"/>
  <c r="C20" i="18"/>
  <c r="E102" i="23"/>
  <c r="S38" i="18"/>
  <c r="L68" i="23"/>
  <c r="P27" i="16"/>
  <c r="H108" i="22"/>
  <c r="S105" i="21"/>
  <c r="H53" i="17"/>
  <c r="D23" i="18"/>
  <c r="F69" i="22"/>
  <c r="V102" i="20"/>
  <c r="I94" i="1"/>
  <c r="L98" i="19"/>
  <c r="C111" i="22"/>
  <c r="D97" i="24"/>
  <c r="D4" i="19"/>
  <c r="J49" i="20"/>
  <c r="P87" i="17"/>
  <c r="O100" i="17"/>
  <c r="T33" i="22"/>
  <c r="U8" i="20"/>
  <c r="D17" i="18"/>
  <c r="L84" i="20"/>
  <c r="L38" i="18"/>
  <c r="L91" i="20"/>
  <c r="G41" i="21"/>
  <c r="S77" i="17"/>
  <c r="S80" i="21"/>
  <c r="O52" i="22"/>
  <c r="N82" i="24"/>
  <c r="N49" i="24"/>
  <c r="N35" i="22"/>
  <c r="F104" i="20"/>
  <c r="L68" i="19"/>
  <c r="F24" i="20"/>
  <c r="L88" i="17"/>
  <c r="C49" i="18"/>
  <c r="F99" i="1"/>
  <c r="S110" i="18"/>
  <c r="K94" i="20"/>
  <c r="E101" i="17"/>
  <c r="H85" i="17"/>
  <c r="O36" i="1"/>
  <c r="J97" i="20"/>
  <c r="L27" i="20"/>
  <c r="C52" i="20"/>
  <c r="O6" i="22"/>
  <c r="N86" i="24"/>
  <c r="I105" i="19"/>
  <c r="E94" i="17"/>
  <c r="T72" i="17"/>
  <c r="D105" i="18"/>
  <c r="R110" i="17"/>
  <c r="T97" i="23"/>
  <c r="C75" i="21"/>
  <c r="U63" i="17"/>
  <c r="G87" i="1"/>
  <c r="O73" i="17"/>
  <c r="H96" i="16"/>
  <c r="M86" i="24"/>
  <c r="R108" i="18"/>
  <c r="F103" i="19"/>
  <c r="C96" i="19"/>
  <c r="J22" i="18"/>
  <c r="O84" i="22"/>
  <c r="G101" i="24"/>
  <c r="U42" i="22"/>
  <c r="G4" i="23"/>
  <c r="I99" i="22"/>
  <c r="S5" i="17"/>
  <c r="I88" i="23"/>
  <c r="Q92" i="20"/>
  <c r="V111" i="23"/>
  <c r="H13" i="23"/>
  <c r="T66" i="17"/>
  <c r="H21" i="22"/>
  <c r="E71" i="21"/>
  <c r="O22" i="24"/>
  <c r="S71" i="22"/>
  <c r="M80" i="22"/>
  <c r="S90" i="17"/>
  <c r="H6" i="17"/>
  <c r="M92" i="23"/>
  <c r="I83" i="18"/>
  <c r="L60" i="22"/>
  <c r="O66" i="16"/>
  <c r="D70" i="23"/>
  <c r="Q45" i="24"/>
  <c r="J76" i="1"/>
  <c r="V41" i="17"/>
  <c r="H104" i="21"/>
  <c r="N52" i="24"/>
  <c r="O96" i="21"/>
  <c r="P72" i="19"/>
  <c r="U98" i="19"/>
  <c r="P66" i="19"/>
  <c r="I85" i="24"/>
  <c r="S63" i="19"/>
  <c r="M63" i="17"/>
  <c r="H50" i="20"/>
  <c r="T59" i="19"/>
  <c r="F69" i="19"/>
  <c r="H89" i="20"/>
  <c r="I37" i="1"/>
  <c r="G41" i="16"/>
  <c r="M74" i="19"/>
  <c r="N36" i="19"/>
  <c r="E96" i="22"/>
  <c r="K90" i="20"/>
  <c r="L23" i="16"/>
  <c r="J64" i="19"/>
  <c r="Q31" i="21"/>
  <c r="T67" i="21"/>
  <c r="E82" i="17"/>
  <c r="J104" i="20"/>
  <c r="C107" i="22"/>
  <c r="T40" i="20"/>
  <c r="U66" i="16"/>
  <c r="K101" i="18"/>
  <c r="V62" i="19"/>
  <c r="V29" i="20"/>
  <c r="C31" i="24"/>
  <c r="U16" i="22"/>
  <c r="O49" i="18"/>
  <c r="G36" i="19"/>
  <c r="M34" i="22"/>
  <c r="Q102" i="24"/>
  <c r="T61" i="24"/>
  <c r="H17" i="23"/>
  <c r="P76" i="21"/>
  <c r="C109" i="24"/>
  <c r="L67" i="18"/>
  <c r="T67" i="22"/>
  <c r="O27" i="21"/>
  <c r="G65" i="19"/>
  <c r="C82" i="22"/>
  <c r="D72" i="21"/>
  <c r="K91" i="22"/>
  <c r="D90" i="17"/>
  <c r="N109" i="23"/>
  <c r="M9" i="1"/>
  <c r="J105" i="24"/>
  <c r="V108" i="21"/>
  <c r="L42" i="24"/>
  <c r="S88" i="19"/>
  <c r="P6" i="24"/>
  <c r="P88" i="24"/>
  <c r="H7" i="18"/>
  <c r="F108" i="16"/>
  <c r="I59" i="22"/>
  <c r="Q97" i="20"/>
  <c r="H62" i="22"/>
  <c r="Q77" i="17"/>
  <c r="U110" i="23"/>
  <c r="U60" i="17"/>
  <c r="U3" i="23"/>
  <c r="V93" i="24"/>
  <c r="L13" i="18"/>
  <c r="H101" i="18"/>
  <c r="V90" i="18"/>
  <c r="V36" i="16"/>
  <c r="K105" i="18"/>
  <c r="U102" i="18"/>
  <c r="K25" i="19"/>
  <c r="U53" i="1"/>
  <c r="S85" i="22"/>
  <c r="F54" i="24"/>
  <c r="M75" i="18"/>
  <c r="T96" i="21"/>
  <c r="U66" i="23"/>
  <c r="S69" i="21"/>
  <c r="U45" i="24"/>
  <c r="P90" i="21"/>
  <c r="M88" i="23"/>
  <c r="T40" i="18"/>
  <c r="S69" i="17"/>
  <c r="V91" i="21"/>
  <c r="I60" i="20"/>
  <c r="C75" i="22"/>
  <c r="D46" i="20"/>
  <c r="O80" i="23"/>
  <c r="U75" i="20"/>
  <c r="J83" i="21"/>
  <c r="P47" i="19"/>
  <c r="G35" i="19"/>
  <c r="P66" i="22"/>
  <c r="P43" i="22"/>
  <c r="K44" i="20"/>
  <c r="C87" i="20"/>
  <c r="H47" i="22"/>
  <c r="F21" i="16"/>
  <c r="Q111" i="22"/>
  <c r="R37" i="22"/>
  <c r="H24" i="23"/>
  <c r="V100" i="20"/>
  <c r="D79" i="16"/>
  <c r="C79" i="24"/>
  <c r="G29" i="24"/>
  <c r="V89" i="20"/>
  <c r="N24" i="23"/>
  <c r="Q80" i="20"/>
  <c r="I49" i="21"/>
  <c r="R28" i="17"/>
  <c r="E9" i="22"/>
  <c r="H43" i="18"/>
  <c r="T87" i="23"/>
  <c r="O70" i="22"/>
  <c r="C93" i="24"/>
  <c r="N66" i="24"/>
  <c r="D31" i="16"/>
  <c r="E23" i="17"/>
  <c r="R27" i="16"/>
  <c r="S94" i="22"/>
  <c r="L101" i="19"/>
  <c r="M36" i="17"/>
  <c r="E66" i="23"/>
  <c r="U48" i="22"/>
  <c r="V47" i="1"/>
  <c r="N13" i="19"/>
  <c r="L31" i="24"/>
  <c r="L77" i="21"/>
  <c r="G42" i="24"/>
  <c r="J76" i="18"/>
  <c r="F48" i="24"/>
  <c r="H47" i="23"/>
  <c r="Q101" i="24"/>
  <c r="M73" i="23"/>
  <c r="C93" i="21"/>
  <c r="G70" i="20"/>
  <c r="N23" i="18"/>
  <c r="E105" i="24"/>
  <c r="T16" i="19"/>
  <c r="M81" i="23"/>
  <c r="V83" i="24"/>
  <c r="D85" i="1"/>
  <c r="I30" i="22"/>
  <c r="G3" i="17"/>
  <c r="N63" i="22"/>
  <c r="P37" i="22"/>
  <c r="K30" i="1"/>
  <c r="F81" i="20"/>
  <c r="N101" i="23"/>
  <c r="D106" i="22"/>
  <c r="P39" i="24"/>
  <c r="F76" i="24"/>
  <c r="U60" i="18"/>
  <c r="K98" i="1"/>
  <c r="H73" i="17"/>
  <c r="P84" i="20"/>
  <c r="I32" i="24"/>
  <c r="T59" i="23"/>
  <c r="C77" i="19"/>
  <c r="T18" i="24"/>
  <c r="T60" i="17"/>
  <c r="Q9" i="22"/>
  <c r="E31" i="24"/>
  <c r="S68" i="22"/>
  <c r="I15" i="17"/>
  <c r="Q13" i="1"/>
  <c r="I103" i="20"/>
  <c r="E99" i="21"/>
  <c r="T16" i="23"/>
  <c r="R54" i="22"/>
  <c r="R34" i="17"/>
  <c r="M83" i="17"/>
  <c r="R91" i="16"/>
  <c r="I109" i="18"/>
  <c r="K43" i="24"/>
  <c r="C69" i="23"/>
  <c r="V50" i="20"/>
  <c r="O82" i="19"/>
  <c r="H26" i="24"/>
  <c r="L76" i="21"/>
  <c r="S107" i="21"/>
  <c r="D99" i="24"/>
  <c r="I63" i="23"/>
  <c r="F83" i="18"/>
  <c r="I50" i="18"/>
  <c r="H92" i="1"/>
  <c r="E78" i="21"/>
  <c r="N73" i="1"/>
  <c r="F101" i="23"/>
  <c r="H73" i="20"/>
  <c r="C89" i="23"/>
  <c r="T104" i="20"/>
  <c r="F60" i="23"/>
  <c r="U76" i="24"/>
  <c r="T100" i="23"/>
  <c r="N83" i="21"/>
  <c r="M9" i="22"/>
  <c r="G92" i="17"/>
  <c r="M53" i="16"/>
  <c r="P73" i="16"/>
  <c r="S36" i="20"/>
  <c r="M17" i="21"/>
  <c r="C24" i="19"/>
  <c r="L36" i="17"/>
  <c r="M76" i="17"/>
  <c r="G62" i="18"/>
  <c r="M101" i="18"/>
  <c r="J13" i="24"/>
  <c r="D68" i="17"/>
  <c r="E98" i="19"/>
  <c r="S76" i="18"/>
  <c r="I111" i="19"/>
  <c r="U61" i="24"/>
  <c r="M78" i="18"/>
  <c r="O90" i="20"/>
  <c r="N105" i="21"/>
  <c r="I24" i="19"/>
  <c r="V68" i="20"/>
  <c r="C105" i="23"/>
  <c r="Q70" i="24"/>
  <c r="D22" i="21"/>
  <c r="P68" i="16"/>
  <c r="L65" i="23"/>
  <c r="T23" i="18"/>
  <c r="J31" i="20"/>
  <c r="U110" i="19"/>
  <c r="J4" i="20"/>
  <c r="M102" i="23"/>
  <c r="V65" i="20"/>
  <c r="P48" i="20"/>
  <c r="K4" i="16"/>
  <c r="V80" i="16"/>
  <c r="D19" i="21"/>
  <c r="M67" i="1"/>
  <c r="E37" i="16"/>
  <c r="F106" i="20"/>
  <c r="J89" i="18"/>
  <c r="H16" i="24"/>
  <c r="F5" i="23"/>
  <c r="L67" i="20"/>
  <c r="O68" i="23"/>
  <c r="V80" i="21"/>
  <c r="D105" i="1"/>
  <c r="U51" i="16"/>
  <c r="C105" i="18"/>
  <c r="L105" i="21"/>
  <c r="R72" i="16"/>
  <c r="U68" i="22"/>
  <c r="K30" i="17"/>
  <c r="H40" i="24"/>
  <c r="L32" i="20"/>
  <c r="U89" i="21"/>
  <c r="M30" i="17"/>
  <c r="S38" i="17"/>
  <c r="D22" i="17"/>
  <c r="D104" i="23"/>
  <c r="H110" i="17"/>
  <c r="U87" i="21"/>
  <c r="Q44" i="1"/>
  <c r="I89" i="1"/>
  <c r="G88" i="20"/>
  <c r="T75" i="1"/>
  <c r="Q41" i="16"/>
  <c r="K104" i="18"/>
  <c r="S101" i="24"/>
  <c r="L17" i="18"/>
  <c r="K108" i="23"/>
  <c r="G48" i="21"/>
  <c r="P51" i="20"/>
  <c r="O69" i="19"/>
  <c r="U91" i="18"/>
  <c r="I66" i="18"/>
  <c r="F3" i="19"/>
  <c r="D86" i="22"/>
  <c r="R19" i="16"/>
  <c r="G105" i="18"/>
  <c r="O24" i="17"/>
  <c r="G81" i="18"/>
  <c r="E63" i="24"/>
  <c r="U20" i="1"/>
  <c r="F95" i="23"/>
  <c r="L101" i="21"/>
  <c r="P62" i="18"/>
  <c r="D79" i="23"/>
  <c r="J51" i="22"/>
  <c r="K59" i="19"/>
  <c r="N16" i="1"/>
  <c r="F7" i="23"/>
  <c r="D34" i="23"/>
  <c r="R22" i="20"/>
  <c r="F18" i="22"/>
  <c r="J97" i="16"/>
  <c r="C43" i="16"/>
  <c r="I11" i="16"/>
  <c r="G30" i="16"/>
  <c r="H77" i="1"/>
  <c r="Q65" i="20"/>
  <c r="G100" i="18"/>
  <c r="Q43" i="24"/>
  <c r="E68" i="22"/>
  <c r="N18" i="1"/>
  <c r="K111" i="24"/>
  <c r="O50" i="19"/>
  <c r="C110" i="24"/>
  <c r="E42" i="18"/>
  <c r="U89" i="22"/>
  <c r="M66" i="21"/>
  <c r="G108" i="22"/>
  <c r="N14" i="16"/>
  <c r="O69" i="1"/>
  <c r="J44" i="21"/>
  <c r="Q33" i="16"/>
  <c r="V80" i="20"/>
  <c r="F51" i="20"/>
  <c r="E66" i="1"/>
  <c r="S44" i="22"/>
  <c r="K109" i="21"/>
  <c r="G62" i="23"/>
  <c r="R91" i="22"/>
  <c r="S47" i="18"/>
  <c r="R8" i="21"/>
  <c r="I51" i="20"/>
  <c r="I107" i="20"/>
  <c r="P39" i="1"/>
  <c r="U49" i="1"/>
  <c r="O97" i="23"/>
  <c r="J27" i="16"/>
  <c r="O20" i="18"/>
  <c r="J84" i="1"/>
  <c r="Q23" i="21"/>
  <c r="U88" i="18"/>
  <c r="G34" i="23"/>
  <c r="N21" i="17"/>
  <c r="J68" i="20"/>
  <c r="N99" i="17"/>
  <c r="R25" i="22"/>
  <c r="K43" i="1"/>
  <c r="M84" i="16"/>
  <c r="R90" i="17"/>
  <c r="P44" i="23"/>
  <c r="K73" i="21"/>
  <c r="K97" i="20"/>
  <c r="H37" i="22"/>
  <c r="T30" i="24"/>
  <c r="V108" i="22"/>
  <c r="J28" i="17"/>
  <c r="C94" i="20"/>
  <c r="E30" i="22"/>
  <c r="D104" i="22"/>
  <c r="L43" i="18"/>
  <c r="F111" i="24"/>
  <c r="F83" i="19"/>
  <c r="D108" i="19"/>
  <c r="E44" i="23"/>
  <c r="J43" i="19"/>
  <c r="I4" i="21"/>
  <c r="S92" i="20"/>
  <c r="E81" i="16"/>
  <c r="F39" i="17"/>
  <c r="U85" i="19"/>
  <c r="F39" i="18"/>
  <c r="T60" i="21"/>
  <c r="D24" i="16"/>
  <c r="K72" i="22"/>
  <c r="F95" i="24"/>
  <c r="K13" i="23"/>
  <c r="J24" i="22"/>
  <c r="G76" i="24"/>
  <c r="O108" i="1"/>
  <c r="T70" i="20"/>
  <c r="F19" i="24"/>
  <c r="Q36" i="22"/>
  <c r="D63" i="22"/>
  <c r="I82" i="1"/>
  <c r="D93" i="18"/>
  <c r="V106" i="24"/>
  <c r="F46" i="16"/>
  <c r="P98" i="19"/>
  <c r="T65" i="16"/>
  <c r="I84" i="18"/>
  <c r="R3" i="17"/>
  <c r="J5" i="17"/>
  <c r="K82" i="22"/>
  <c r="D100" i="20"/>
  <c r="L41" i="20"/>
  <c r="L63" i="17"/>
  <c r="G34" i="22"/>
  <c r="E107" i="22"/>
  <c r="Q23" i="23"/>
  <c r="S67" i="22"/>
  <c r="O28" i="18"/>
  <c r="R81" i="22"/>
  <c r="K88" i="21"/>
  <c r="S27" i="21"/>
  <c r="G92" i="21"/>
  <c r="J37" i="24"/>
  <c r="J103" i="17"/>
  <c r="L34" i="16"/>
  <c r="I87" i="22"/>
  <c r="F68" i="23"/>
  <c r="F88" i="20"/>
  <c r="L89" i="16"/>
  <c r="V73" i="23"/>
  <c r="H87" i="18"/>
  <c r="R109" i="20"/>
  <c r="R5" i="16"/>
  <c r="V42" i="24"/>
  <c r="M61" i="22"/>
  <c r="J77" i="1"/>
  <c r="U51" i="22"/>
  <c r="D14" i="23"/>
  <c r="I67" i="1"/>
  <c r="E27" i="20"/>
  <c r="E74" i="22"/>
  <c r="T109" i="16"/>
  <c r="S100" i="20"/>
  <c r="U5" i="20"/>
  <c r="L16" i="23"/>
  <c r="R83" i="22"/>
  <c r="K74" i="23"/>
  <c r="R95" i="24"/>
  <c r="E105" i="23"/>
  <c r="R107" i="21"/>
  <c r="F83" i="21"/>
  <c r="U81" i="24"/>
  <c r="P110" i="24"/>
  <c r="N92" i="24"/>
  <c r="C66" i="16"/>
  <c r="V103" i="19"/>
  <c r="G83" i="16"/>
  <c r="H80" i="20"/>
  <c r="P101" i="20"/>
  <c r="G68" i="20"/>
  <c r="L107" i="16"/>
  <c r="C96" i="16"/>
  <c r="E71" i="18"/>
  <c r="H62" i="16"/>
  <c r="P15" i="16"/>
  <c r="T76" i="24"/>
  <c r="I84" i="21"/>
  <c r="V52" i="20"/>
  <c r="G65" i="21"/>
  <c r="G90" i="19"/>
  <c r="Q87" i="23"/>
  <c r="P19" i="1"/>
  <c r="T82" i="19"/>
  <c r="D52" i="1"/>
  <c r="D26" i="24"/>
  <c r="M3" i="1"/>
  <c r="V105" i="16"/>
  <c r="L19" i="17"/>
  <c r="L78" i="1"/>
  <c r="L110" i="19"/>
  <c r="Q110" i="19"/>
  <c r="M103" i="24"/>
  <c r="F88" i="19"/>
  <c r="M25" i="23"/>
  <c r="L20" i="23"/>
  <c r="O12" i="24"/>
  <c r="E38" i="20"/>
  <c r="L99" i="22"/>
  <c r="E110" i="18"/>
  <c r="N102" i="1"/>
  <c r="U46" i="17"/>
  <c r="O107" i="23"/>
  <c r="U46" i="19"/>
  <c r="S5" i="24"/>
  <c r="T39" i="23"/>
  <c r="S78" i="24"/>
  <c r="D67" i="19"/>
  <c r="I72" i="23"/>
  <c r="P84" i="16"/>
  <c r="H43" i="1"/>
  <c r="S49" i="21"/>
  <c r="O51" i="21"/>
  <c r="O22" i="20"/>
  <c r="P16" i="17"/>
  <c r="M48" i="19"/>
  <c r="S66" i="18"/>
  <c r="R96" i="16"/>
  <c r="O93" i="21"/>
  <c r="F93" i="21"/>
  <c r="U73" i="22"/>
  <c r="F94" i="22"/>
  <c r="N76" i="17"/>
  <c r="O86" i="17"/>
  <c r="M70" i="19"/>
  <c r="T42" i="21"/>
  <c r="Q55" i="16"/>
  <c r="T42" i="1"/>
  <c r="U12" i="23"/>
  <c r="N102" i="24"/>
  <c r="H93" i="17"/>
  <c r="H5" i="16"/>
  <c r="U62" i="23"/>
  <c r="F60" i="21"/>
  <c r="Q38" i="16"/>
  <c r="P83" i="19"/>
  <c r="O34" i="18"/>
  <c r="C103" i="16"/>
  <c r="Q91" i="18"/>
  <c r="F34" i="23"/>
  <c r="H93" i="22"/>
  <c r="T72" i="22"/>
  <c r="J71" i="16"/>
  <c r="P104" i="18"/>
  <c r="H15" i="1"/>
  <c r="O91" i="17"/>
  <c r="O72" i="18"/>
  <c r="U83" i="23"/>
  <c r="G62" i="16"/>
  <c r="D26" i="21"/>
  <c r="O87" i="23"/>
  <c r="J17" i="23"/>
  <c r="U37" i="1"/>
  <c r="S44" i="19"/>
  <c r="C66" i="19"/>
  <c r="G6" i="19"/>
  <c r="C78" i="18"/>
  <c r="S16" i="17"/>
  <c r="T64" i="20"/>
  <c r="R59" i="22"/>
  <c r="K73" i="24"/>
  <c r="L17" i="24"/>
  <c r="P101" i="21"/>
  <c r="G7" i="19"/>
  <c r="Q89" i="16"/>
  <c r="H61" i="1"/>
  <c r="E12" i="24"/>
  <c r="K103" i="23"/>
  <c r="S75" i="16"/>
  <c r="N75" i="22"/>
  <c r="R109" i="22"/>
  <c r="I8" i="20"/>
  <c r="S60" i="18"/>
  <c r="H63" i="21"/>
  <c r="G88" i="23"/>
  <c r="D42" i="21"/>
  <c r="L67" i="21"/>
  <c r="I4" i="19"/>
  <c r="U109" i="23"/>
  <c r="D63" i="19"/>
  <c r="H76" i="23"/>
  <c r="O75" i="21"/>
  <c r="S46" i="16"/>
  <c r="T24" i="16"/>
  <c r="K65" i="16"/>
  <c r="U96" i="18"/>
  <c r="N110" i="19"/>
  <c r="K86" i="18"/>
  <c r="S97" i="18"/>
  <c r="L42" i="22"/>
  <c r="I67" i="24"/>
  <c r="F18" i="19"/>
  <c r="G55" i="24"/>
  <c r="G48" i="18"/>
  <c r="C61" i="1"/>
  <c r="R68" i="17"/>
  <c r="J38" i="22"/>
  <c r="P69" i="21"/>
  <c r="N51" i="20"/>
  <c r="D35" i="19"/>
  <c r="F65" i="24"/>
  <c r="D26" i="18"/>
  <c r="U69" i="16"/>
  <c r="O74" i="19"/>
  <c r="I38" i="24"/>
  <c r="G69" i="20"/>
  <c r="J9" i="17"/>
  <c r="D9" i="22"/>
  <c r="K11" i="23"/>
  <c r="T60" i="20"/>
  <c r="T64" i="24"/>
  <c r="D110" i="24"/>
  <c r="H100" i="19"/>
  <c r="F76" i="16"/>
  <c r="V50" i="21"/>
  <c r="Q100" i="18"/>
  <c r="Q99" i="23"/>
  <c r="L79" i="22"/>
  <c r="V75" i="22"/>
  <c r="O96" i="22"/>
  <c r="L106" i="22"/>
  <c r="G39" i="20"/>
  <c r="H53" i="19"/>
  <c r="M7" i="22"/>
  <c r="E11" i="24"/>
  <c r="Q31" i="24"/>
  <c r="U38" i="20"/>
  <c r="C64" i="23"/>
  <c r="K78" i="22"/>
  <c r="M51" i="22"/>
  <c r="J102" i="21"/>
  <c r="J69" i="1"/>
  <c r="R73" i="20"/>
  <c r="K102" i="22"/>
  <c r="V23" i="19"/>
  <c r="U76" i="19"/>
  <c r="J73" i="17"/>
  <c r="D8" i="22"/>
  <c r="U49" i="19"/>
  <c r="V109" i="18"/>
  <c r="G100" i="16"/>
  <c r="F25" i="22"/>
  <c r="T111" i="19"/>
  <c r="Q59" i="17"/>
  <c r="D88" i="1"/>
  <c r="I9" i="24"/>
  <c r="D81" i="20"/>
  <c r="D17" i="20"/>
  <c r="R73" i="21"/>
  <c r="C71" i="19"/>
  <c r="I106" i="23"/>
  <c r="Q75" i="23"/>
  <c r="S92" i="16"/>
  <c r="T19" i="18"/>
  <c r="J76" i="20"/>
  <c r="G20" i="21"/>
  <c r="G4" i="19"/>
  <c r="R40" i="18"/>
  <c r="P95" i="17"/>
  <c r="U96" i="19"/>
  <c r="F100" i="24"/>
  <c r="L51" i="19"/>
  <c r="G92" i="16"/>
  <c r="M3" i="23"/>
  <c r="G79" i="23"/>
  <c r="U80" i="16"/>
  <c r="F91" i="18"/>
  <c r="V74" i="19"/>
  <c r="P37" i="19"/>
  <c r="N79" i="24"/>
  <c r="G39" i="17"/>
  <c r="E71" i="1"/>
  <c r="K16" i="23"/>
  <c r="H77" i="18"/>
  <c r="N61" i="17"/>
  <c r="G111" i="21"/>
  <c r="R70" i="20"/>
  <c r="D36" i="1"/>
  <c r="J65" i="20"/>
  <c r="C10" i="1"/>
  <c r="F101" i="19"/>
  <c r="I77" i="19"/>
  <c r="L50" i="23"/>
  <c r="E93" i="22"/>
  <c r="G9" i="23"/>
  <c r="U105" i="24"/>
  <c r="O106" i="20"/>
  <c r="O101" i="20"/>
  <c r="U75" i="21"/>
  <c r="R53" i="21"/>
  <c r="I94" i="19"/>
  <c r="P77" i="24"/>
  <c r="U78" i="24"/>
  <c r="U73" i="24"/>
  <c r="T22" i="20"/>
  <c r="L8" i="24"/>
  <c r="K98" i="23"/>
  <c r="G81" i="24"/>
  <c r="S109" i="24"/>
  <c r="K72" i="20"/>
  <c r="S75" i="19"/>
  <c r="R47" i="18"/>
  <c r="D98" i="18"/>
  <c r="U12" i="24"/>
  <c r="S68" i="24"/>
  <c r="L61" i="19"/>
  <c r="L63" i="19"/>
  <c r="U64" i="16"/>
  <c r="U53" i="16"/>
  <c r="F32" i="1"/>
  <c r="P88" i="22"/>
  <c r="J67" i="23"/>
  <c r="J45" i="20"/>
  <c r="C99" i="24"/>
  <c r="P96" i="21"/>
  <c r="G91" i="19"/>
  <c r="L77" i="19"/>
  <c r="Q93" i="19"/>
  <c r="T88" i="24"/>
  <c r="M51" i="17"/>
  <c r="L110" i="18"/>
  <c r="G35" i="24"/>
  <c r="R108" i="17"/>
  <c r="E75" i="19"/>
  <c r="T84" i="22"/>
  <c r="L40" i="21"/>
  <c r="D88" i="22"/>
  <c r="I70" i="22"/>
  <c r="M31" i="19"/>
  <c r="G30" i="22"/>
  <c r="S48" i="19"/>
  <c r="U8" i="23"/>
  <c r="Q87" i="20"/>
  <c r="D66" i="17"/>
  <c r="D61" i="21"/>
  <c r="T14" i="18"/>
  <c r="P82" i="1"/>
  <c r="L88" i="1"/>
  <c r="C88" i="22"/>
  <c r="M45" i="1"/>
  <c r="K40" i="18"/>
  <c r="G73" i="23"/>
  <c r="J61" i="19"/>
  <c r="G72" i="16"/>
  <c r="D70" i="16"/>
  <c r="T108" i="21"/>
  <c r="N28" i="24"/>
  <c r="K28" i="18"/>
  <c r="U15" i="21"/>
  <c r="C69" i="19"/>
  <c r="S36" i="23"/>
  <c r="L80" i="23"/>
  <c r="U98" i="23"/>
  <c r="Q55" i="23"/>
  <c r="D44" i="1"/>
  <c r="U74" i="20"/>
  <c r="S93" i="24"/>
  <c r="C87" i="18"/>
  <c r="K74" i="18"/>
  <c r="J55" i="24"/>
  <c r="P42" i="17"/>
  <c r="T99" i="24"/>
  <c r="N105" i="18"/>
  <c r="Q98" i="21"/>
  <c r="L55" i="19"/>
  <c r="R69" i="23"/>
  <c r="T59" i="17"/>
  <c r="Q84" i="19"/>
  <c r="H111" i="19"/>
  <c r="S13" i="16"/>
  <c r="U10" i="18"/>
  <c r="J18" i="22"/>
  <c r="M82" i="20"/>
  <c r="V45" i="20"/>
  <c r="P9" i="17"/>
  <c r="Q48" i="21"/>
  <c r="E45" i="21"/>
  <c r="R72" i="1"/>
  <c r="R12" i="24"/>
  <c r="N27" i="24"/>
  <c r="T22" i="17"/>
  <c r="O66" i="21"/>
  <c r="F23" i="18"/>
  <c r="I66" i="21"/>
  <c r="M53" i="22"/>
  <c r="D109" i="16"/>
  <c r="N48" i="18"/>
  <c r="S67" i="23"/>
  <c r="Q65" i="19"/>
  <c r="C88" i="24"/>
  <c r="C98" i="1"/>
  <c r="L11" i="23"/>
  <c r="K79" i="24"/>
  <c r="O3" i="17"/>
  <c r="G95" i="17"/>
  <c r="E92" i="23"/>
  <c r="C24" i="17"/>
  <c r="V51" i="1"/>
  <c r="Q79" i="19"/>
  <c r="S85" i="18"/>
  <c r="G97" i="23"/>
  <c r="D76" i="24"/>
  <c r="J104" i="19"/>
  <c r="G60" i="22"/>
  <c r="D6" i="21"/>
  <c r="N109" i="22"/>
  <c r="M76" i="20"/>
  <c r="E106" i="23"/>
  <c r="C30" i="1"/>
  <c r="T53" i="23"/>
  <c r="M80" i="24"/>
  <c r="D64" i="24"/>
  <c r="N77" i="19"/>
  <c r="D21" i="22"/>
  <c r="R69" i="21"/>
  <c r="U62" i="24"/>
  <c r="P93" i="18"/>
  <c r="J28" i="1"/>
  <c r="M66" i="24"/>
  <c r="L16" i="20"/>
  <c r="E104" i="24"/>
  <c r="J35" i="18"/>
  <c r="H60" i="21"/>
  <c r="F71" i="18"/>
  <c r="D17" i="22"/>
  <c r="N96" i="18"/>
  <c r="M24" i="19"/>
  <c r="R71" i="21"/>
  <c r="Q110" i="18"/>
  <c r="K65" i="23"/>
  <c r="L109" i="20"/>
  <c r="P34" i="21"/>
  <c r="V72" i="19"/>
  <c r="U85" i="18"/>
  <c r="N95" i="20"/>
  <c r="S49" i="20"/>
  <c r="E42" i="24"/>
  <c r="M11" i="20"/>
  <c r="U96" i="24"/>
  <c r="O64" i="16"/>
  <c r="J40" i="20"/>
  <c r="U91" i="24"/>
  <c r="L99" i="24"/>
  <c r="R35" i="16"/>
  <c r="R80" i="22"/>
  <c r="Q70" i="23"/>
  <c r="P60" i="19"/>
  <c r="O73" i="18"/>
  <c r="S100" i="21"/>
  <c r="J107" i="19"/>
  <c r="U6" i="1"/>
  <c r="O26" i="24"/>
  <c r="T5" i="1"/>
  <c r="R4" i="20"/>
  <c r="D55" i="21"/>
  <c r="O6" i="23"/>
  <c r="C43" i="22"/>
  <c r="D88" i="18"/>
  <c r="O37" i="20"/>
  <c r="L63" i="20"/>
  <c r="T77" i="16"/>
  <c r="L86" i="1"/>
  <c r="V92" i="22"/>
  <c r="K82" i="17"/>
  <c r="M96" i="22"/>
  <c r="H80" i="19"/>
  <c r="H85" i="24"/>
  <c r="Q18" i="1"/>
  <c r="U4" i="18"/>
  <c r="R42" i="23"/>
  <c r="Q46" i="19"/>
  <c r="G59" i="1"/>
  <c r="E46" i="21"/>
  <c r="T77" i="20"/>
  <c r="D32" i="24"/>
  <c r="J34" i="19"/>
  <c r="U67" i="1"/>
  <c r="U12" i="18"/>
  <c r="N100" i="16"/>
  <c r="S52" i="16"/>
  <c r="Q28" i="20"/>
  <c r="T40" i="24"/>
  <c r="M66" i="1"/>
  <c r="Q69" i="16"/>
  <c r="O97" i="18"/>
  <c r="Q24" i="24"/>
  <c r="P88" i="19"/>
  <c r="Q82" i="22"/>
  <c r="P71" i="21"/>
  <c r="U40" i="20"/>
  <c r="J75" i="20"/>
  <c r="I19" i="23"/>
  <c r="J70" i="23"/>
  <c r="R26" i="17"/>
  <c r="K98" i="17"/>
  <c r="N94" i="1"/>
  <c r="V11" i="22"/>
  <c r="V66" i="21"/>
  <c r="F81" i="1"/>
  <c r="N6" i="23"/>
  <c r="F43" i="1"/>
  <c r="R65" i="1"/>
  <c r="L89" i="24"/>
  <c r="E70" i="22"/>
  <c r="P30" i="19"/>
  <c r="N68" i="21"/>
  <c r="O45" i="16"/>
  <c r="D111" i="22"/>
  <c r="U69" i="20"/>
  <c r="M88" i="1"/>
  <c r="L85" i="22"/>
  <c r="P54" i="16"/>
  <c r="I39" i="22"/>
  <c r="J31" i="19"/>
  <c r="J109" i="24"/>
  <c r="D60" i="18"/>
  <c r="Q30" i="18"/>
  <c r="H24" i="1"/>
  <c r="M36" i="1"/>
  <c r="G73" i="19"/>
  <c r="J23" i="17"/>
  <c r="O40" i="19"/>
  <c r="Q33" i="22"/>
  <c r="E86" i="19"/>
  <c r="K87" i="23"/>
  <c r="G79" i="17"/>
  <c r="U110" i="16"/>
  <c r="H59" i="22"/>
  <c r="F54" i="16"/>
  <c r="J100" i="22"/>
  <c r="K102" i="24"/>
  <c r="R52" i="24"/>
  <c r="N104" i="23"/>
  <c r="V88" i="19"/>
  <c r="D90" i="20"/>
  <c r="R33" i="20"/>
  <c r="L62" i="17"/>
  <c r="S44" i="1"/>
  <c r="Q97" i="16"/>
  <c r="S15" i="18"/>
  <c r="H18" i="23"/>
  <c r="I102" i="23"/>
  <c r="T41" i="19"/>
  <c r="K80" i="22"/>
  <c r="E102" i="22"/>
  <c r="L83" i="18"/>
  <c r="C78" i="22"/>
  <c r="H82" i="1"/>
  <c r="G90" i="21"/>
  <c r="L79" i="18"/>
  <c r="G96" i="17"/>
  <c r="V47" i="19"/>
  <c r="I106" i="1"/>
  <c r="K97" i="21"/>
  <c r="J88" i="22"/>
  <c r="P26" i="19"/>
  <c r="V69" i="17"/>
  <c r="D98" i="22"/>
  <c r="T53" i="20"/>
  <c r="J68" i="21"/>
  <c r="V109" i="20"/>
  <c r="E61" i="1"/>
  <c r="I19" i="1"/>
  <c r="C71" i="18"/>
  <c r="I104" i="22"/>
  <c r="I9" i="21"/>
  <c r="P66" i="1"/>
  <c r="E77" i="17"/>
  <c r="U93" i="17"/>
  <c r="V87" i="23"/>
  <c r="L108" i="22"/>
  <c r="Q31" i="18"/>
  <c r="S90" i="19"/>
  <c r="R3" i="24"/>
  <c r="U37" i="22"/>
  <c r="O38" i="23"/>
  <c r="L29" i="24"/>
  <c r="H92" i="16"/>
  <c r="N42" i="17"/>
  <c r="V13" i="19"/>
  <c r="L22" i="22"/>
  <c r="U81" i="17"/>
  <c r="V4" i="1"/>
  <c r="R31" i="18"/>
  <c r="G26" i="20"/>
  <c r="Q93" i="17"/>
  <c r="K46" i="16"/>
  <c r="R15" i="22"/>
  <c r="P17" i="19"/>
  <c r="I38" i="18"/>
  <c r="K11" i="16"/>
  <c r="J7" i="20"/>
  <c r="V74" i="20"/>
  <c r="C111" i="1"/>
  <c r="H92" i="24"/>
  <c r="U64" i="19"/>
  <c r="U95" i="21"/>
  <c r="F23" i="19"/>
  <c r="R6" i="24"/>
  <c r="O47" i="23"/>
  <c r="H90" i="21"/>
  <c r="D40" i="20"/>
  <c r="D79" i="17"/>
  <c r="O103" i="1"/>
  <c r="N32" i="20"/>
  <c r="O92" i="23"/>
  <c r="R12" i="22"/>
  <c r="Q91" i="17"/>
  <c r="S104" i="18"/>
  <c r="S19" i="23"/>
  <c r="G95" i="22"/>
  <c r="I73" i="19"/>
  <c r="S101" i="22"/>
  <c r="D101" i="18"/>
  <c r="L104" i="1"/>
  <c r="F95" i="19"/>
  <c r="J99" i="18"/>
  <c r="L50" i="20"/>
  <c r="G30" i="21"/>
  <c r="L17" i="1"/>
  <c r="U8" i="21"/>
  <c r="U104" i="16"/>
  <c r="V54" i="16"/>
  <c r="E86" i="17"/>
  <c r="D24" i="19"/>
  <c r="P68" i="19"/>
  <c r="G64" i="23"/>
  <c r="E72" i="23"/>
  <c r="M109" i="1"/>
  <c r="F32" i="23"/>
  <c r="C111" i="24"/>
  <c r="Q31" i="23"/>
  <c r="H25" i="1"/>
  <c r="K110" i="17"/>
  <c r="G110" i="16"/>
  <c r="P79" i="22"/>
  <c r="H89" i="21"/>
  <c r="M73" i="24"/>
  <c r="F68" i="21"/>
  <c r="O88" i="23"/>
  <c r="K10" i="18"/>
  <c r="C33" i="19"/>
  <c r="I16" i="23"/>
  <c r="L67" i="24"/>
  <c r="G94" i="20"/>
  <c r="T76" i="22"/>
  <c r="P63" i="23"/>
  <c r="V100" i="18"/>
  <c r="R87" i="16"/>
  <c r="G93" i="17"/>
  <c r="C78" i="19"/>
  <c r="E73" i="24"/>
  <c r="H91" i="22"/>
  <c r="G77" i="23"/>
  <c r="D86" i="23"/>
  <c r="E50" i="20"/>
  <c r="J45" i="21"/>
  <c r="E65" i="20"/>
  <c r="G37" i="16"/>
  <c r="T91" i="17"/>
  <c r="Q49" i="21"/>
  <c r="F68" i="24"/>
  <c r="F66" i="23"/>
  <c r="E27" i="23"/>
  <c r="R31" i="23"/>
  <c r="G27" i="16"/>
  <c r="F6" i="19"/>
  <c r="R47" i="24"/>
  <c r="K9" i="20"/>
  <c r="Q10" i="21"/>
  <c r="N102" i="21"/>
  <c r="L21" i="20"/>
  <c r="Q32" i="20"/>
  <c r="E68" i="20"/>
  <c r="R48" i="23"/>
  <c r="Q104" i="19"/>
  <c r="C59" i="24"/>
  <c r="L21" i="19"/>
  <c r="K33" i="19"/>
  <c r="Q64" i="21"/>
  <c r="K73" i="17"/>
  <c r="L91" i="1"/>
  <c r="P81" i="21"/>
  <c r="G62" i="1"/>
  <c r="R77" i="1"/>
  <c r="U7" i="1"/>
  <c r="H99" i="21"/>
  <c r="M95" i="1"/>
  <c r="T44" i="22"/>
  <c r="V78" i="18"/>
  <c r="V62" i="20"/>
  <c r="R62" i="21"/>
  <c r="T102" i="24"/>
  <c r="U71" i="17"/>
  <c r="M4" i="16"/>
  <c r="E104" i="23"/>
  <c r="P100" i="18"/>
  <c r="K100" i="20"/>
  <c r="M97" i="17"/>
  <c r="N61" i="18"/>
  <c r="P47" i="16"/>
  <c r="T85" i="16"/>
  <c r="P44" i="18"/>
  <c r="D38" i="18"/>
  <c r="J77" i="17"/>
  <c r="Q63" i="22"/>
  <c r="F36" i="23"/>
  <c r="G82" i="21"/>
  <c r="N38" i="20"/>
  <c r="C85" i="21"/>
  <c r="K106" i="19"/>
  <c r="K70" i="17"/>
  <c r="V88" i="22"/>
  <c r="O78" i="23"/>
  <c r="D40" i="21"/>
  <c r="M66" i="19"/>
  <c r="T54" i="16"/>
  <c r="P107" i="23"/>
  <c r="O84" i="19"/>
  <c r="I18" i="22"/>
  <c r="H46" i="20"/>
  <c r="S110" i="23"/>
  <c r="J100" i="17"/>
  <c r="F13" i="1"/>
  <c r="Q77" i="20"/>
  <c r="S89" i="16"/>
  <c r="I71" i="17"/>
  <c r="L15" i="1"/>
  <c r="P87" i="23"/>
  <c r="M64" i="20"/>
  <c r="M70" i="16"/>
  <c r="I66" i="1"/>
  <c r="R70" i="16"/>
  <c r="H68" i="19"/>
  <c r="H97" i="1"/>
  <c r="L51" i="16"/>
  <c r="Q107" i="17"/>
  <c r="F35" i="19"/>
  <c r="F70" i="17"/>
  <c r="P76" i="23"/>
  <c r="J78" i="22"/>
  <c r="Q44" i="18"/>
  <c r="C104" i="18"/>
  <c r="D36" i="21"/>
  <c r="R30" i="17"/>
  <c r="J79" i="19"/>
  <c r="K83" i="1"/>
  <c r="S64" i="17"/>
  <c r="C48" i="16"/>
  <c r="E69" i="24"/>
  <c r="T71" i="17"/>
  <c r="M26" i="22"/>
  <c r="U102" i="1"/>
  <c r="J86" i="20"/>
  <c r="M90" i="20"/>
  <c r="I94" i="18"/>
  <c r="N101" i="17"/>
  <c r="T35" i="21"/>
  <c r="M97" i="20"/>
  <c r="I68" i="21"/>
  <c r="J53" i="22"/>
  <c r="F69" i="18"/>
  <c r="U30" i="19"/>
  <c r="D48" i="18"/>
  <c r="G98" i="23"/>
  <c r="S50" i="17"/>
  <c r="O96" i="23"/>
  <c r="S63" i="20"/>
  <c r="L106" i="19"/>
  <c r="U79" i="17"/>
  <c r="F65" i="19"/>
  <c r="S95" i="17"/>
  <c r="G9" i="16"/>
  <c r="J92" i="19"/>
  <c r="C101" i="22"/>
  <c r="M102" i="20"/>
  <c r="I48" i="23"/>
  <c r="G111" i="16"/>
  <c r="P14" i="23"/>
  <c r="E22" i="24"/>
  <c r="O7" i="22"/>
  <c r="N78" i="20"/>
  <c r="K96" i="21"/>
  <c r="N27" i="16"/>
  <c r="Q63" i="23"/>
  <c r="J66" i="18"/>
  <c r="R80" i="21"/>
  <c r="P69" i="20"/>
  <c r="N108" i="18"/>
  <c r="D10" i="23"/>
  <c r="C39" i="16"/>
  <c r="S81" i="19"/>
  <c r="M84" i="21"/>
  <c r="U66" i="21"/>
  <c r="M9" i="23"/>
  <c r="L35" i="24"/>
  <c r="N25" i="16"/>
  <c r="I65" i="18"/>
  <c r="U19" i="21"/>
  <c r="J97" i="24"/>
  <c r="J72" i="21"/>
  <c r="R81" i="17"/>
  <c r="J104" i="22"/>
  <c r="P3" i="18"/>
  <c r="J110" i="20"/>
  <c r="G102" i="19"/>
  <c r="K16" i="18"/>
  <c r="H97" i="20"/>
  <c r="T101" i="18"/>
  <c r="K28" i="20"/>
  <c r="V45" i="16"/>
  <c r="N88" i="20"/>
  <c r="L54" i="20"/>
  <c r="F17" i="22"/>
  <c r="C47" i="16"/>
  <c r="T67" i="24"/>
  <c r="Q70" i="21"/>
  <c r="F51" i="24"/>
  <c r="R4" i="17"/>
  <c r="U77" i="22"/>
  <c r="F88" i="18"/>
  <c r="U111" i="24"/>
  <c r="U84" i="22"/>
  <c r="P64" i="24"/>
  <c r="Q40" i="22"/>
  <c r="V39" i="19"/>
  <c r="J33" i="16"/>
  <c r="C105" i="16"/>
  <c r="D5" i="24"/>
  <c r="M111" i="19"/>
  <c r="Q26" i="21"/>
  <c r="M26" i="1"/>
  <c r="J67" i="21"/>
  <c r="O79" i="17"/>
  <c r="H84" i="23"/>
  <c r="V19" i="24"/>
  <c r="O28" i="22"/>
  <c r="F86" i="20"/>
  <c r="E104" i="17"/>
  <c r="E14" i="19"/>
  <c r="I5" i="24"/>
  <c r="D90" i="24"/>
  <c r="D43" i="17"/>
  <c r="G54" i="20"/>
  <c r="E77" i="19"/>
  <c r="Q99" i="16"/>
  <c r="G62" i="22"/>
  <c r="K5" i="1"/>
  <c r="M95" i="23"/>
  <c r="P97" i="18"/>
  <c r="N73" i="21"/>
  <c r="U43" i="19"/>
  <c r="D97" i="23"/>
  <c r="V111" i="21"/>
  <c r="T89" i="24"/>
  <c r="T45" i="24"/>
  <c r="V44" i="17"/>
  <c r="F46" i="24"/>
  <c r="K37" i="16"/>
  <c r="J106" i="22"/>
  <c r="V92" i="23"/>
  <c r="S70" i="24"/>
  <c r="K26" i="24"/>
  <c r="K105" i="22"/>
  <c r="M11" i="24"/>
  <c r="G93" i="22"/>
  <c r="P77" i="1"/>
  <c r="C104" i="23"/>
  <c r="L62" i="24"/>
  <c r="R28" i="1"/>
  <c r="D5" i="21"/>
  <c r="D10" i="17"/>
  <c r="R45" i="17"/>
  <c r="J73" i="19"/>
  <c r="N59" i="1"/>
  <c r="G74" i="24"/>
  <c r="F44" i="1"/>
  <c r="O27" i="22"/>
  <c r="G67" i="20"/>
  <c r="K50" i="1"/>
  <c r="J86" i="16"/>
  <c r="R60" i="23"/>
  <c r="F65" i="18"/>
  <c r="P34" i="22"/>
  <c r="N4" i="1"/>
  <c r="N84" i="23"/>
  <c r="U40" i="16"/>
  <c r="H14" i="22"/>
  <c r="L94" i="23"/>
  <c r="L13" i="16"/>
  <c r="N24" i="18"/>
  <c r="M100" i="23"/>
  <c r="U63" i="23"/>
  <c r="L111" i="20"/>
  <c r="O69" i="16"/>
  <c r="S7" i="24"/>
  <c r="I67" i="18"/>
  <c r="I49" i="20"/>
  <c r="N99" i="20"/>
  <c r="Q83" i="24"/>
  <c r="R76" i="18"/>
  <c r="H67" i="23"/>
  <c r="O77" i="21"/>
  <c r="M109" i="22"/>
  <c r="Q103" i="1"/>
  <c r="P55" i="21"/>
  <c r="I44" i="17"/>
  <c r="E29" i="22"/>
  <c r="I95" i="24"/>
  <c r="L33" i="16"/>
  <c r="J64" i="18"/>
  <c r="O108" i="17"/>
  <c r="T49" i="24"/>
  <c r="K24" i="17"/>
  <c r="H96" i="18"/>
  <c r="E111" i="17"/>
  <c r="Q3" i="16"/>
  <c r="H73" i="21"/>
  <c r="I17" i="20"/>
  <c r="E41" i="22"/>
  <c r="J59" i="22"/>
  <c r="U92" i="17"/>
  <c r="T105" i="23"/>
  <c r="M46" i="20"/>
  <c r="E92" i="16"/>
  <c r="U99" i="18"/>
  <c r="L92" i="22"/>
  <c r="F105" i="19"/>
  <c r="K60" i="24"/>
  <c r="H6" i="20"/>
  <c r="M61" i="16"/>
  <c r="U75" i="22"/>
  <c r="I90" i="19"/>
  <c r="C32" i="19"/>
  <c r="R103" i="17"/>
  <c r="K65" i="24"/>
  <c r="J77" i="22"/>
  <c r="V5" i="24"/>
  <c r="S100" i="18"/>
  <c r="J17" i="24"/>
  <c r="R84" i="17"/>
  <c r="T64" i="23"/>
  <c r="I59" i="16"/>
  <c r="J12" i="16"/>
  <c r="Q108" i="16"/>
  <c r="R38" i="21"/>
  <c r="P93" i="1"/>
  <c r="R54" i="21"/>
  <c r="U11" i="23"/>
  <c r="U31" i="19"/>
  <c r="E73" i="19"/>
  <c r="N21" i="20"/>
  <c r="R77" i="22"/>
  <c r="M16" i="24"/>
  <c r="U68" i="20"/>
  <c r="D98" i="1"/>
  <c r="K6" i="16"/>
  <c r="U95" i="23"/>
  <c r="P91" i="24"/>
  <c r="S82" i="17"/>
  <c r="M81" i="20"/>
  <c r="Q92" i="16"/>
  <c r="F89" i="16"/>
  <c r="J102" i="19"/>
  <c r="G5" i="19"/>
  <c r="D74" i="22"/>
  <c r="O106" i="18"/>
  <c r="E61" i="18"/>
  <c r="L105" i="1"/>
  <c r="L11" i="22"/>
  <c r="N37" i="18"/>
  <c r="T55" i="22"/>
  <c r="P77" i="18"/>
  <c r="M6" i="22"/>
  <c r="C77" i="24"/>
  <c r="F93" i="23"/>
  <c r="T5" i="24"/>
  <c r="I7" i="20"/>
  <c r="P48" i="23"/>
  <c r="I3" i="19"/>
  <c r="V37" i="22"/>
  <c r="I80" i="18"/>
  <c r="H54" i="17"/>
  <c r="D81" i="24"/>
  <c r="P22" i="17"/>
  <c r="S27" i="19"/>
  <c r="R88" i="22"/>
  <c r="O40" i="17"/>
  <c r="K101" i="20"/>
  <c r="U28" i="21"/>
  <c r="C28" i="23"/>
  <c r="N97" i="20"/>
  <c r="E7" i="23"/>
  <c r="S97" i="24"/>
  <c r="N78" i="17"/>
  <c r="T106" i="24"/>
  <c r="M47" i="18"/>
  <c r="V20" i="22"/>
  <c r="H29" i="17"/>
  <c r="M53" i="23"/>
  <c r="C81" i="17"/>
  <c r="O18" i="17"/>
  <c r="D18" i="22"/>
  <c r="V98" i="20"/>
  <c r="U18" i="16"/>
  <c r="L5" i="19"/>
  <c r="S42" i="17"/>
  <c r="O23" i="22"/>
  <c r="Q25" i="18"/>
  <c r="V86" i="17"/>
  <c r="O18" i="18"/>
  <c r="T46" i="24"/>
  <c r="E86" i="22"/>
  <c r="K94" i="22"/>
  <c r="S72" i="18"/>
  <c r="S97" i="21"/>
  <c r="F38" i="19"/>
  <c r="J82" i="23"/>
  <c r="P6" i="16"/>
  <c r="C47" i="22"/>
  <c r="L86" i="20"/>
  <c r="M41" i="23"/>
  <c r="L89" i="21"/>
  <c r="F94" i="20"/>
  <c r="T70" i="16"/>
  <c r="H91" i="1"/>
  <c r="H59" i="24"/>
  <c r="E86" i="1"/>
  <c r="H9" i="20"/>
  <c r="M81" i="17"/>
  <c r="C102" i="19"/>
  <c r="J86" i="1"/>
  <c r="H66" i="20"/>
  <c r="T35" i="16"/>
  <c r="R66" i="1"/>
  <c r="O81" i="17"/>
  <c r="G9" i="19"/>
  <c r="O111" i="21"/>
  <c r="G74" i="16"/>
  <c r="D109" i="1"/>
  <c r="G72" i="23"/>
  <c r="T43" i="22"/>
  <c r="S73" i="18"/>
  <c r="F42" i="22"/>
  <c r="E26" i="18"/>
  <c r="T50" i="17"/>
  <c r="T91" i="18"/>
  <c r="O7" i="23"/>
  <c r="U95" i="19"/>
  <c r="O93" i="23"/>
  <c r="T73" i="24"/>
  <c r="C87" i="17"/>
  <c r="S67" i="21"/>
  <c r="O17" i="24"/>
  <c r="T96" i="22"/>
  <c r="O9" i="1"/>
  <c r="G52" i="21"/>
  <c r="M15" i="21"/>
  <c r="L102" i="24"/>
  <c r="N29" i="23"/>
  <c r="S15" i="20"/>
  <c r="M48" i="17"/>
  <c r="E103" i="1"/>
  <c r="V42" i="21"/>
  <c r="U23" i="16"/>
  <c r="Q77" i="22"/>
  <c r="O18" i="20"/>
  <c r="G38" i="17"/>
  <c r="O84" i="24"/>
  <c r="C40" i="22"/>
  <c r="L62" i="22"/>
  <c r="T102" i="22"/>
  <c r="V98" i="24"/>
  <c r="C75" i="19"/>
  <c r="G6" i="16"/>
  <c r="J60" i="22"/>
  <c r="I13" i="23"/>
  <c r="C101" i="21"/>
  <c r="R77" i="20"/>
  <c r="E64" i="23"/>
  <c r="O12" i="23"/>
  <c r="J3" i="20"/>
  <c r="P106" i="24"/>
  <c r="K93" i="18"/>
  <c r="Q110" i="22"/>
  <c r="C110" i="20"/>
  <c r="G61" i="24"/>
  <c r="G26" i="23"/>
  <c r="I7" i="24"/>
  <c r="N19" i="23"/>
  <c r="E111" i="1"/>
  <c r="N96" i="17"/>
  <c r="T74" i="18"/>
  <c r="J50" i="24"/>
  <c r="T103" i="16"/>
  <c r="L84" i="1"/>
  <c r="J68" i="16"/>
  <c r="E12" i="23"/>
  <c r="M30" i="20"/>
  <c r="M29" i="19"/>
  <c r="P70" i="20"/>
  <c r="E81" i="22"/>
  <c r="M104" i="21"/>
  <c r="M98" i="20"/>
  <c r="C86" i="21"/>
  <c r="Q98" i="24"/>
  <c r="O13" i="16"/>
  <c r="Q105" i="23"/>
  <c r="M104" i="18"/>
  <c r="C103" i="18"/>
  <c r="C41" i="23"/>
  <c r="D4" i="22"/>
  <c r="H35" i="22"/>
  <c r="J88" i="24"/>
  <c r="T9" i="22"/>
  <c r="C78" i="21"/>
  <c r="C29" i="18"/>
  <c r="L41" i="18"/>
  <c r="S22" i="16"/>
  <c r="N45" i="19"/>
  <c r="O13" i="21"/>
  <c r="U36" i="21"/>
  <c r="G99" i="23"/>
  <c r="M60" i="17"/>
  <c r="S66" i="20"/>
  <c r="J31" i="23"/>
  <c r="Q66" i="1"/>
  <c r="L31" i="22"/>
  <c r="R62" i="19"/>
  <c r="G28" i="17"/>
  <c r="T106" i="20"/>
  <c r="J89" i="19"/>
  <c r="T33" i="1"/>
  <c r="P10" i="24"/>
  <c r="L34" i="17"/>
  <c r="U79" i="23"/>
  <c r="S11" i="19"/>
  <c r="O25" i="24"/>
  <c r="S70" i="20"/>
  <c r="V106" i="20"/>
  <c r="J66" i="20"/>
  <c r="F108" i="17"/>
  <c r="M20" i="19"/>
  <c r="V62" i="18"/>
  <c r="C74" i="1"/>
  <c r="V39" i="24"/>
  <c r="D104" i="24"/>
  <c r="D38" i="17"/>
  <c r="V107" i="22"/>
  <c r="L65" i="20"/>
  <c r="U72" i="20"/>
  <c r="U45" i="19"/>
  <c r="Q64" i="1"/>
  <c r="N41" i="17"/>
  <c r="L61" i="21"/>
  <c r="T103" i="22"/>
  <c r="I35" i="19"/>
  <c r="E94" i="19"/>
  <c r="P20" i="20"/>
  <c r="S91" i="23"/>
  <c r="C67" i="24"/>
  <c r="T77" i="24"/>
  <c r="N81" i="24"/>
  <c r="D90" i="1"/>
  <c r="O11" i="23"/>
  <c r="C43" i="17"/>
  <c r="H108" i="1"/>
  <c r="O22" i="23"/>
  <c r="O102" i="19"/>
  <c r="D44" i="18"/>
  <c r="S59" i="22"/>
  <c r="I46" i="22"/>
  <c r="L30" i="22"/>
  <c r="E46" i="17"/>
  <c r="T52" i="20"/>
  <c r="P61" i="1"/>
  <c r="I17" i="19"/>
  <c r="J12" i="1"/>
  <c r="D25" i="19"/>
  <c r="R21" i="20"/>
  <c r="D85" i="17"/>
  <c r="E42" i="19"/>
  <c r="L49" i="23"/>
  <c r="L67" i="23"/>
  <c r="R93" i="19"/>
  <c r="D68" i="20"/>
  <c r="T94" i="22"/>
  <c r="C103" i="22"/>
  <c r="T62" i="19"/>
  <c r="T15" i="21"/>
  <c r="R33" i="16"/>
  <c r="U73" i="21"/>
  <c r="Q23" i="22"/>
  <c r="T107" i="20"/>
  <c r="N21" i="22"/>
  <c r="K16" i="17"/>
  <c r="F4" i="21"/>
  <c r="G100" i="23"/>
  <c r="Q17" i="19"/>
  <c r="U32" i="22"/>
  <c r="E7" i="17"/>
  <c r="L8" i="21"/>
  <c r="C32" i="23"/>
  <c r="C49" i="21"/>
  <c r="V37" i="20"/>
  <c r="O60" i="24"/>
  <c r="O99" i="24"/>
  <c r="S13" i="21"/>
  <c r="K81" i="19"/>
  <c r="D59" i="19"/>
  <c r="O90" i="19"/>
  <c r="T91" i="16"/>
  <c r="J47" i="19"/>
  <c r="I50" i="23"/>
  <c r="V59" i="21"/>
  <c r="L87" i="19"/>
  <c r="Q82" i="21"/>
  <c r="E79" i="24"/>
  <c r="H13" i="20"/>
  <c r="F16" i="23"/>
  <c r="I70" i="20"/>
  <c r="G15" i="24"/>
  <c r="P27" i="23"/>
  <c r="S4" i="19"/>
  <c r="R38" i="18"/>
  <c r="F108" i="24"/>
  <c r="M59" i="22"/>
  <c r="V63" i="1"/>
  <c r="S41" i="24"/>
  <c r="D25" i="21"/>
  <c r="U68" i="23"/>
  <c r="G64" i="19"/>
  <c r="P63" i="16"/>
  <c r="K11" i="19"/>
  <c r="M17" i="22"/>
  <c r="G103" i="20"/>
  <c r="Q66" i="22"/>
  <c r="F96" i="21"/>
  <c r="T21" i="17"/>
  <c r="G97" i="17"/>
  <c r="D54" i="17"/>
  <c r="T10" i="1"/>
  <c r="G23" i="20"/>
  <c r="C23" i="21"/>
  <c r="I109" i="21"/>
  <c r="C110" i="21"/>
  <c r="G79" i="21"/>
  <c r="Q37" i="24"/>
  <c r="S103" i="21"/>
  <c r="M43" i="24"/>
  <c r="O36" i="21"/>
  <c r="S101" i="18"/>
  <c r="I5" i="18"/>
  <c r="U84" i="1"/>
  <c r="H76" i="20"/>
  <c r="V88" i="21"/>
  <c r="R83" i="1"/>
  <c r="C84" i="21"/>
  <c r="C35" i="1"/>
  <c r="E49" i="17"/>
  <c r="R17" i="23"/>
  <c r="T32" i="16"/>
  <c r="M105" i="17"/>
  <c r="F45" i="22"/>
  <c r="H12" i="19"/>
  <c r="I103" i="17"/>
  <c r="D72" i="16"/>
  <c r="E70" i="1"/>
  <c r="Q105" i="16"/>
  <c r="N10" i="19"/>
  <c r="E68" i="1"/>
  <c r="F39" i="16"/>
  <c r="P73" i="22"/>
  <c r="N78" i="24"/>
  <c r="M108" i="16"/>
  <c r="C64" i="1"/>
  <c r="U21" i="19"/>
  <c r="P91" i="23"/>
  <c r="E55" i="21"/>
  <c r="H101" i="23"/>
  <c r="U6" i="23"/>
  <c r="J40" i="17"/>
  <c r="D18" i="1"/>
  <c r="I94" i="23"/>
  <c r="U73" i="16"/>
  <c r="S100" i="1"/>
  <c r="L93" i="16"/>
  <c r="E68" i="19"/>
  <c r="V85" i="22"/>
  <c r="N103" i="16"/>
  <c r="J74" i="16"/>
  <c r="F88" i="24"/>
  <c r="K32" i="22"/>
  <c r="Q54" i="18"/>
  <c r="R73" i="22"/>
  <c r="U47" i="23"/>
  <c r="D75" i="24"/>
  <c r="V89" i="17"/>
  <c r="H34" i="1"/>
  <c r="M11" i="19"/>
  <c r="T26" i="17"/>
  <c r="R73" i="1"/>
  <c r="K27" i="24"/>
  <c r="K76" i="16"/>
  <c r="R83" i="19"/>
  <c r="N94" i="19"/>
  <c r="P51" i="24"/>
  <c r="N55" i="23"/>
  <c r="V100" i="24"/>
  <c r="H94" i="16"/>
  <c r="M9" i="17"/>
  <c r="C90" i="1"/>
  <c r="Q30" i="24"/>
  <c r="J59" i="18"/>
  <c r="T36" i="17"/>
  <c r="H91" i="18"/>
  <c r="E75" i="18"/>
  <c r="I64" i="17"/>
  <c r="E85" i="22"/>
  <c r="D31" i="24"/>
  <c r="Q70" i="19"/>
  <c r="T39" i="22"/>
  <c r="Q107" i="1"/>
  <c r="R68" i="18"/>
  <c r="E84" i="24"/>
  <c r="H110" i="16"/>
  <c r="O44" i="16"/>
  <c r="R67" i="18"/>
  <c r="M62" i="20"/>
  <c r="D86" i="16"/>
  <c r="E97" i="22"/>
  <c r="L92" i="20"/>
  <c r="N65" i="22"/>
  <c r="E65" i="18"/>
  <c r="S34" i="17"/>
  <c r="L73" i="20"/>
  <c r="R12" i="16"/>
  <c r="J61" i="20"/>
  <c r="E103" i="18"/>
  <c r="L32" i="23"/>
  <c r="L110" i="17"/>
  <c r="C30" i="24"/>
  <c r="G80" i="17"/>
  <c r="D24" i="20"/>
  <c r="T100" i="24"/>
  <c r="U12" i="20"/>
  <c r="Q75" i="1"/>
  <c r="H32" i="20"/>
  <c r="R33" i="23"/>
  <c r="J38" i="16"/>
  <c r="P33" i="19"/>
  <c r="I83" i="22"/>
  <c r="M46" i="19"/>
  <c r="T110" i="23"/>
  <c r="K5" i="24"/>
  <c r="S55" i="20"/>
  <c r="M65" i="1"/>
  <c r="E27" i="18"/>
  <c r="J64" i="24"/>
  <c r="F97" i="1"/>
  <c r="Q100" i="24"/>
  <c r="F61" i="16"/>
  <c r="Q29" i="21"/>
  <c r="O99" i="22"/>
  <c r="V12" i="23"/>
  <c r="D89" i="18"/>
  <c r="E39" i="21"/>
  <c r="L43" i="17"/>
  <c r="L95" i="16"/>
  <c r="G52" i="17"/>
  <c r="I17" i="23"/>
  <c r="C96" i="24"/>
  <c r="D75" i="21"/>
  <c r="P28" i="16"/>
  <c r="H38" i="21"/>
  <c r="T62" i="20"/>
  <c r="L20" i="18"/>
  <c r="T68" i="24"/>
  <c r="H21" i="17"/>
  <c r="U42" i="1"/>
  <c r="S36" i="22"/>
  <c r="L43" i="20"/>
  <c r="N93" i="19"/>
  <c r="F79" i="22"/>
  <c r="E111" i="24"/>
  <c r="P4" i="19"/>
  <c r="P105" i="24"/>
  <c r="O43" i="16"/>
  <c r="K89" i="22"/>
  <c r="R36" i="23"/>
  <c r="R80" i="20"/>
  <c r="R52" i="22"/>
  <c r="V30" i="19"/>
  <c r="M73" i="1"/>
  <c r="D96" i="24"/>
  <c r="D68" i="18"/>
  <c r="K85" i="17"/>
  <c r="I81" i="19"/>
  <c r="T99" i="22"/>
  <c r="P103" i="24"/>
  <c r="Q86" i="23"/>
  <c r="J33" i="24"/>
  <c r="F75" i="22"/>
  <c r="T17" i="18"/>
  <c r="F52" i="23"/>
  <c r="F102" i="18"/>
  <c r="U5" i="23"/>
  <c r="M63" i="19"/>
  <c r="J62" i="24"/>
  <c r="G23" i="17"/>
  <c r="P39" i="20"/>
  <c r="V86" i="20"/>
  <c r="F39" i="19"/>
  <c r="U92" i="16"/>
  <c r="S17" i="22"/>
  <c r="K104" i="17"/>
  <c r="L81" i="20"/>
  <c r="O83" i="21"/>
  <c r="V75" i="23"/>
  <c r="Q28" i="23"/>
  <c r="H43" i="16"/>
  <c r="P55" i="1"/>
  <c r="R69" i="20"/>
  <c r="S97" i="16"/>
  <c r="V3" i="22"/>
  <c r="K100" i="16"/>
  <c r="D85" i="18"/>
  <c r="C55" i="1"/>
  <c r="N109" i="19"/>
  <c r="D62" i="22"/>
  <c r="D33" i="18"/>
  <c r="F74" i="21"/>
  <c r="F36" i="1"/>
  <c r="V31" i="16"/>
  <c r="P78" i="16"/>
  <c r="O106" i="22"/>
  <c r="M38" i="22"/>
  <c r="J16" i="17"/>
  <c r="C101" i="18"/>
  <c r="J84" i="18"/>
  <c r="K38" i="24"/>
  <c r="F100" i="18"/>
  <c r="U96" i="1"/>
  <c r="R85" i="20"/>
  <c r="V59" i="17"/>
  <c r="L53" i="23"/>
  <c r="M59" i="19"/>
  <c r="P92" i="24"/>
  <c r="Q89" i="18"/>
  <c r="N89" i="24"/>
  <c r="M90" i="22"/>
  <c r="D49" i="20"/>
  <c r="G43" i="16"/>
  <c r="U26" i="19"/>
  <c r="I37" i="16"/>
  <c r="H89" i="17"/>
  <c r="E102" i="19"/>
  <c r="R109" i="24"/>
  <c r="F111" i="21"/>
  <c r="S28" i="24"/>
  <c r="L95" i="20"/>
  <c r="Q94" i="19"/>
  <c r="U105" i="17"/>
  <c r="M11" i="18"/>
  <c r="L83" i="20"/>
  <c r="S107" i="18"/>
  <c r="Q65" i="1"/>
  <c r="G5" i="16"/>
  <c r="I81" i="21"/>
  <c r="R59" i="19"/>
  <c r="P100" i="23"/>
  <c r="G105" i="21"/>
  <c r="P106" i="16"/>
  <c r="T78" i="23"/>
  <c r="C95" i="24"/>
  <c r="I86" i="23"/>
  <c r="U97" i="1"/>
  <c r="S103" i="1"/>
  <c r="I96" i="20"/>
  <c r="L111" i="22"/>
  <c r="C23" i="1"/>
  <c r="M51" i="1"/>
  <c r="O77" i="18"/>
  <c r="E30" i="20"/>
  <c r="K84" i="24"/>
  <c r="H69" i="20"/>
  <c r="Q48" i="23"/>
  <c r="V62" i="23"/>
  <c r="S70" i="1"/>
  <c r="U92" i="22"/>
  <c r="J13" i="21"/>
  <c r="C26" i="19"/>
  <c r="N44" i="23"/>
  <c r="J11" i="19"/>
  <c r="G21" i="1"/>
  <c r="P23" i="21"/>
  <c r="O93" i="1"/>
  <c r="Q27" i="20"/>
  <c r="L72" i="19"/>
  <c r="F91" i="19"/>
  <c r="O29" i="18"/>
  <c r="V59" i="24"/>
  <c r="R69" i="17"/>
  <c r="T62" i="23"/>
  <c r="O94" i="1"/>
  <c r="Q59" i="20"/>
  <c r="G85" i="21"/>
  <c r="L20" i="16"/>
  <c r="V72" i="23"/>
  <c r="V9" i="16"/>
  <c r="Q18" i="17"/>
  <c r="F49" i="16"/>
  <c r="L9" i="19"/>
  <c r="Q10" i="20"/>
  <c r="D77" i="24"/>
  <c r="C100" i="16"/>
  <c r="Q35" i="24"/>
  <c r="T77" i="19"/>
  <c r="P13" i="22"/>
  <c r="H102" i="17"/>
  <c r="K18" i="19"/>
  <c r="H91" i="20"/>
  <c r="J5" i="1"/>
  <c r="G48" i="24"/>
  <c r="I71" i="22"/>
  <c r="T110" i="20"/>
  <c r="M42" i="1"/>
  <c r="D76" i="20"/>
  <c r="J68" i="23"/>
  <c r="H81" i="20"/>
  <c r="G67" i="19"/>
  <c r="E72" i="20"/>
  <c r="T53" i="24"/>
  <c r="D39" i="21"/>
  <c r="Q94" i="24"/>
  <c r="P76" i="24"/>
  <c r="N29" i="22"/>
  <c r="C9" i="18"/>
  <c r="L74" i="17"/>
  <c r="M51" i="20"/>
  <c r="Q79" i="20"/>
  <c r="K4" i="17"/>
  <c r="L21" i="22"/>
  <c r="R108" i="24"/>
  <c r="H110" i="19"/>
  <c r="V81" i="16"/>
  <c r="D91" i="20"/>
  <c r="O64" i="1"/>
  <c r="C41" i="1"/>
  <c r="T102" i="19"/>
  <c r="Q101" i="21"/>
  <c r="C34" i="23"/>
  <c r="V54" i="17"/>
  <c r="L8" i="22"/>
  <c r="G64" i="17"/>
  <c r="N5" i="21"/>
  <c r="O68" i="17"/>
  <c r="C109" i="20"/>
  <c r="I100" i="23"/>
  <c r="U23" i="1"/>
  <c r="O34" i="23"/>
  <c r="L65" i="24"/>
  <c r="Q68" i="19"/>
  <c r="L77" i="20"/>
  <c r="M44" i="22"/>
  <c r="Q96" i="1"/>
  <c r="T106" i="16"/>
  <c r="L54" i="17"/>
  <c r="P92" i="1"/>
  <c r="R50" i="16"/>
  <c r="C50" i="24"/>
  <c r="H35" i="20"/>
  <c r="S18" i="22"/>
  <c r="J23" i="22"/>
  <c r="I104" i="18"/>
  <c r="L95" i="21"/>
  <c r="N65" i="16"/>
  <c r="Q91" i="22"/>
  <c r="C28" i="16"/>
  <c r="C101" i="23"/>
  <c r="M100" i="20"/>
  <c r="P18" i="20"/>
  <c r="C79" i="23"/>
  <c r="L66" i="21"/>
  <c r="C105" i="21"/>
  <c r="P78" i="18"/>
  <c r="E87" i="17"/>
  <c r="M105" i="16"/>
  <c r="N109" i="20"/>
  <c r="P70" i="23"/>
  <c r="T8" i="16"/>
  <c r="S17" i="20"/>
  <c r="N80" i="24"/>
  <c r="E89" i="24"/>
  <c r="H32" i="21"/>
  <c r="F24" i="23"/>
  <c r="I46" i="21"/>
  <c r="I75" i="23"/>
  <c r="J63" i="18"/>
  <c r="U102" i="21"/>
  <c r="C37" i="18"/>
  <c r="O96" i="1"/>
  <c r="T7" i="23"/>
  <c r="O100" i="21"/>
  <c r="J93" i="21"/>
  <c r="U51" i="23"/>
  <c r="U54" i="17"/>
  <c r="K55" i="21"/>
  <c r="U91" i="17"/>
  <c r="P60" i="21"/>
  <c r="M62" i="17"/>
  <c r="U67" i="16"/>
  <c r="V7" i="17"/>
  <c r="D42" i="23"/>
  <c r="F6" i="23"/>
  <c r="D105" i="22"/>
  <c r="G83" i="19"/>
  <c r="V42" i="18"/>
  <c r="H74" i="22"/>
  <c r="G5" i="18"/>
  <c r="T105" i="1"/>
  <c r="Q32" i="18"/>
  <c r="I93" i="16"/>
  <c r="G13" i="17"/>
  <c r="P86" i="18"/>
  <c r="E16" i="20"/>
  <c r="H22" i="24"/>
  <c r="R107" i="16"/>
  <c r="F89" i="18"/>
  <c r="V8" i="22"/>
  <c r="Q88" i="22"/>
  <c r="Q13" i="17"/>
  <c r="J19" i="1"/>
  <c r="Q103" i="17"/>
  <c r="U24" i="17"/>
  <c r="J65" i="18"/>
  <c r="I95" i="23"/>
  <c r="F21" i="23"/>
  <c r="N107" i="22"/>
  <c r="V71" i="21"/>
  <c r="J66" i="17"/>
  <c r="I62" i="17"/>
  <c r="I19" i="16"/>
  <c r="I101" i="22"/>
  <c r="F84" i="1"/>
  <c r="H109" i="18"/>
  <c r="O79" i="22"/>
  <c r="M105" i="20"/>
  <c r="O32" i="23"/>
  <c r="K103" i="16"/>
  <c r="R41" i="16"/>
  <c r="S55" i="18"/>
  <c r="T70" i="21"/>
  <c r="F40" i="18"/>
  <c r="T78" i="19"/>
  <c r="P22" i="24"/>
  <c r="M52" i="16"/>
  <c r="H75" i="22"/>
  <c r="C69" i="24"/>
  <c r="S98" i="16"/>
  <c r="T47" i="22"/>
  <c r="F87" i="19"/>
  <c r="J59" i="24"/>
  <c r="S4" i="1"/>
  <c r="F3" i="21"/>
  <c r="M103" i="17"/>
  <c r="C64" i="19"/>
  <c r="G40" i="23"/>
  <c r="E74" i="24"/>
  <c r="V92" i="1"/>
  <c r="D31" i="20"/>
  <c r="G75" i="18"/>
  <c r="N82" i="18"/>
  <c r="E25" i="19"/>
  <c r="P9" i="22"/>
  <c r="S35" i="1"/>
  <c r="M38" i="23"/>
  <c r="M85" i="24"/>
  <c r="T65" i="18"/>
  <c r="J109" i="17"/>
  <c r="C46" i="24"/>
  <c r="Q87" i="19"/>
  <c r="Q82" i="23"/>
  <c r="L93" i="23"/>
  <c r="U93" i="1"/>
  <c r="C92" i="18"/>
  <c r="I33" i="19"/>
  <c r="Q42" i="21"/>
  <c r="F105" i="21"/>
  <c r="S27" i="17"/>
  <c r="P50" i="22"/>
  <c r="P82" i="22"/>
  <c r="T88" i="23"/>
  <c r="N15" i="16"/>
  <c r="T12" i="19"/>
  <c r="U96" i="20"/>
  <c r="C111" i="20"/>
  <c r="L96" i="19"/>
  <c r="H86" i="17"/>
  <c r="U106" i="18"/>
  <c r="D84" i="24"/>
  <c r="T42" i="24"/>
  <c r="M25" i="22"/>
  <c r="N95" i="23"/>
  <c r="M27" i="19"/>
  <c r="P59" i="17"/>
  <c r="G86" i="18"/>
  <c r="U68" i="21"/>
  <c r="F61" i="24"/>
  <c r="O80" i="18"/>
  <c r="Q18" i="21"/>
  <c r="R12" i="20"/>
  <c r="E48" i="23"/>
  <c r="L24" i="18"/>
  <c r="G51" i="23"/>
  <c r="L82" i="18"/>
  <c r="Q59" i="22"/>
  <c r="Q34" i="23"/>
  <c r="V60" i="24"/>
  <c r="O88" i="24"/>
  <c r="L38" i="16"/>
  <c r="U85" i="22"/>
  <c r="N105" i="1"/>
  <c r="N16" i="16"/>
  <c r="I92" i="23"/>
  <c r="I74" i="18"/>
  <c r="F74" i="1"/>
  <c r="E95" i="20"/>
  <c r="D88" i="21"/>
  <c r="F63" i="23"/>
  <c r="L49" i="22"/>
  <c r="G34" i="24"/>
  <c r="G87" i="20"/>
  <c r="D80" i="18"/>
  <c r="K85" i="19"/>
  <c r="R19" i="23"/>
  <c r="Q85" i="20"/>
  <c r="U93" i="18"/>
  <c r="L25" i="21"/>
  <c r="S47" i="20"/>
  <c r="F103" i="21"/>
  <c r="L27" i="22"/>
  <c r="V6" i="21"/>
  <c r="G97" i="16"/>
  <c r="H35" i="19"/>
  <c r="N9" i="22"/>
  <c r="G18" i="17"/>
  <c r="L89" i="17"/>
  <c r="L45" i="16"/>
  <c r="U107" i="24"/>
  <c r="M100" i="18"/>
  <c r="I80" i="1"/>
  <c r="P87" i="20"/>
  <c r="N94" i="18"/>
  <c r="C61" i="19"/>
  <c r="H34" i="23"/>
  <c r="O45" i="1"/>
  <c r="H106" i="22"/>
  <c r="F3" i="17"/>
  <c r="R90" i="24"/>
  <c r="D66" i="22"/>
  <c r="S41" i="21"/>
  <c r="T43" i="18"/>
  <c r="N78" i="16"/>
  <c r="C86" i="23"/>
  <c r="S52" i="18"/>
  <c r="N82" i="23"/>
  <c r="N67" i="22"/>
  <c r="G65" i="1"/>
  <c r="N106" i="19"/>
  <c r="D61" i="20"/>
  <c r="C7" i="21"/>
  <c r="T50" i="22"/>
  <c r="H105" i="22"/>
  <c r="V5" i="20"/>
  <c r="S66" i="1"/>
  <c r="L106" i="16"/>
  <c r="J110" i="18"/>
  <c r="F38" i="1"/>
  <c r="R107" i="20"/>
  <c r="O11" i="22"/>
  <c r="K47" i="20"/>
  <c r="H13" i="16"/>
  <c r="M49" i="16"/>
  <c r="N31" i="22"/>
  <c r="K76" i="1"/>
  <c r="U82" i="20"/>
  <c r="M74" i="22"/>
  <c r="E66" i="21"/>
  <c r="V32" i="17"/>
  <c r="Q101" i="16"/>
  <c r="E69" i="21"/>
  <c r="P99" i="18"/>
  <c r="I46" i="18"/>
  <c r="M17" i="24"/>
  <c r="R18" i="16"/>
  <c r="C102" i="22"/>
  <c r="S109" i="1"/>
  <c r="K3" i="21"/>
  <c r="C47" i="17"/>
  <c r="K3" i="1"/>
  <c r="D99" i="22"/>
  <c r="L102" i="18"/>
  <c r="D67" i="22"/>
  <c r="U41" i="16"/>
  <c r="N30" i="17"/>
  <c r="G55" i="17"/>
  <c r="J44" i="22"/>
  <c r="K38" i="16"/>
  <c r="V48" i="18"/>
  <c r="T4" i="24"/>
  <c r="E83" i="18"/>
  <c r="E53" i="19"/>
  <c r="H91" i="16"/>
  <c r="N68" i="1"/>
  <c r="H103" i="20"/>
  <c r="I108" i="1"/>
  <c r="I78" i="19"/>
  <c r="V37" i="21"/>
  <c r="T81" i="1"/>
  <c r="R38" i="19"/>
  <c r="O109" i="1"/>
  <c r="I55" i="21"/>
  <c r="U65" i="19"/>
  <c r="N87" i="21"/>
  <c r="I81" i="18"/>
  <c r="Q104" i="1"/>
  <c r="R76" i="21"/>
  <c r="S86" i="17"/>
  <c r="O9" i="17"/>
  <c r="S55" i="19"/>
  <c r="S73" i="17"/>
  <c r="Q73" i="19"/>
  <c r="K98" i="21"/>
  <c r="F11" i="16"/>
  <c r="N104" i="22"/>
  <c r="P73" i="17"/>
  <c r="P71" i="19"/>
  <c r="L79" i="23"/>
  <c r="J46" i="18"/>
  <c r="S35" i="16"/>
  <c r="J14" i="22"/>
  <c r="R86" i="23"/>
  <c r="K31" i="18"/>
  <c r="T47" i="23"/>
  <c r="V78" i="24"/>
  <c r="F16" i="16"/>
  <c r="I80" i="21"/>
  <c r="D75" i="16"/>
  <c r="J85" i="19"/>
  <c r="T67" i="17"/>
  <c r="O67" i="17"/>
  <c r="O3" i="19"/>
  <c r="L14" i="17"/>
  <c r="H73" i="18"/>
  <c r="N102" i="19"/>
  <c r="H14" i="20"/>
  <c r="L59" i="21"/>
  <c r="T77" i="17"/>
  <c r="D52" i="23"/>
  <c r="R85" i="22"/>
  <c r="T51" i="20"/>
  <c r="L108" i="23"/>
  <c r="Q17" i="22"/>
  <c r="T12" i="1"/>
  <c r="L83" i="19"/>
  <c r="K46" i="20"/>
  <c r="M102" i="19"/>
  <c r="D97" i="16"/>
  <c r="O104" i="18"/>
  <c r="R98" i="16"/>
  <c r="U46" i="23"/>
  <c r="T74" i="19"/>
  <c r="K14" i="21"/>
  <c r="M53" i="17"/>
  <c r="P86" i="20"/>
  <c r="H82" i="20"/>
  <c r="I99" i="16"/>
  <c r="Q39" i="19"/>
  <c r="K11" i="18"/>
  <c r="O4" i="19"/>
  <c r="S111" i="18"/>
  <c r="F4" i="17"/>
  <c r="F32" i="16"/>
  <c r="I44" i="24"/>
  <c r="H84" i="20"/>
  <c r="L73" i="24"/>
  <c r="D89" i="1"/>
  <c r="J63" i="17"/>
  <c r="F47" i="17"/>
  <c r="J74" i="21"/>
  <c r="S53" i="23"/>
  <c r="M50" i="19"/>
  <c r="Q46" i="20"/>
  <c r="C85" i="19"/>
  <c r="T35" i="24"/>
  <c r="V94" i="18"/>
  <c r="H99" i="17"/>
  <c r="J52" i="21"/>
  <c r="V81" i="18"/>
  <c r="U39" i="19"/>
  <c r="R96" i="20"/>
  <c r="U36" i="24"/>
  <c r="I6" i="22"/>
  <c r="M35" i="19"/>
  <c r="M93" i="21"/>
  <c r="N64" i="23"/>
  <c r="O50" i="17"/>
  <c r="G77" i="22"/>
  <c r="D9" i="1"/>
  <c r="C9" i="1"/>
  <c r="L20" i="20"/>
  <c r="J84" i="17"/>
  <c r="K44" i="24"/>
  <c r="N24" i="22"/>
  <c r="F4" i="1"/>
  <c r="C47" i="18"/>
  <c r="J36" i="17"/>
  <c r="V52" i="24"/>
  <c r="G37" i="1"/>
  <c r="O64" i="24"/>
  <c r="R65" i="20"/>
  <c r="E26" i="1"/>
  <c r="D44" i="22"/>
  <c r="U49" i="17"/>
  <c r="M10" i="18"/>
  <c r="I110" i="19"/>
  <c r="P94" i="24"/>
  <c r="U111" i="19"/>
  <c r="K20" i="21"/>
  <c r="R5" i="23"/>
  <c r="V109" i="17"/>
  <c r="M84" i="19"/>
  <c r="M33" i="19"/>
  <c r="L96" i="1"/>
  <c r="V77" i="18"/>
  <c r="C46" i="17"/>
  <c r="G39" i="18"/>
  <c r="T63" i="16"/>
  <c r="M107" i="24"/>
  <c r="H102" i="19"/>
  <c r="R29" i="19"/>
  <c r="T51" i="19"/>
  <c r="V92" i="16"/>
  <c r="L91" i="19"/>
  <c r="N26" i="20"/>
  <c r="J108" i="17"/>
  <c r="L73" i="21"/>
  <c r="F81" i="24"/>
  <c r="C108" i="18"/>
  <c r="V46" i="24"/>
  <c r="Q9" i="1"/>
  <c r="Q29" i="19"/>
  <c r="P21" i="17"/>
  <c r="D107" i="23"/>
  <c r="U5" i="18"/>
  <c r="S99" i="19"/>
  <c r="N35" i="23"/>
  <c r="M45" i="23"/>
  <c r="P95" i="24"/>
  <c r="M32" i="22"/>
  <c r="N101" i="1"/>
  <c r="M76" i="22"/>
  <c r="Q13" i="19"/>
  <c r="U107" i="17"/>
  <c r="U103" i="17"/>
  <c r="V26" i="1"/>
  <c r="R38" i="17"/>
  <c r="V60" i="23"/>
  <c r="T72" i="16"/>
  <c r="J55" i="17"/>
  <c r="V15" i="23"/>
  <c r="L82" i="22"/>
  <c r="N35" i="16"/>
  <c r="R32" i="24"/>
  <c r="F73" i="23"/>
  <c r="L16" i="19"/>
  <c r="D82" i="23"/>
  <c r="F24" i="19"/>
  <c r="G16" i="23"/>
  <c r="N23" i="24"/>
  <c r="K111" i="17"/>
  <c r="I16" i="19"/>
  <c r="G32" i="17"/>
  <c r="F7" i="17"/>
  <c r="V42" i="1"/>
  <c r="G82" i="1"/>
  <c r="L108" i="20"/>
  <c r="O47" i="18"/>
  <c r="S53" i="1"/>
  <c r="K12" i="23"/>
  <c r="N101" i="20"/>
  <c r="V78" i="19"/>
  <c r="C49" i="20"/>
  <c r="P81" i="22"/>
  <c r="L51" i="17"/>
  <c r="H64" i="16"/>
  <c r="S33" i="1"/>
  <c r="H70" i="24"/>
  <c r="V54" i="20"/>
  <c r="R22" i="18"/>
  <c r="V104" i="16"/>
  <c r="J55" i="21"/>
  <c r="I48" i="20"/>
  <c r="T54" i="17"/>
  <c r="S29" i="17"/>
  <c r="Q40" i="21"/>
  <c r="P107" i="24"/>
  <c r="R111" i="18"/>
  <c r="L72" i="20"/>
  <c r="I28" i="16"/>
  <c r="D99" i="20"/>
  <c r="V3" i="19"/>
  <c r="S36" i="21"/>
  <c r="P78" i="20"/>
  <c r="C95" i="1"/>
  <c r="U47" i="1"/>
  <c r="K79" i="21"/>
  <c r="U3" i="21"/>
  <c r="P48" i="17"/>
  <c r="H54" i="24"/>
  <c r="N102" i="20"/>
  <c r="C30" i="16"/>
  <c r="T86" i="24"/>
  <c r="P68" i="23"/>
  <c r="I81" i="22"/>
  <c r="V77" i="24"/>
  <c r="C26" i="17"/>
  <c r="E3" i="18"/>
  <c r="R20" i="23"/>
  <c r="K30" i="22"/>
  <c r="M8" i="16"/>
  <c r="I16" i="21"/>
  <c r="M104" i="19"/>
  <c r="L70" i="19"/>
  <c r="G3" i="24"/>
  <c r="D27" i="17"/>
  <c r="L55" i="22"/>
  <c r="C39" i="17"/>
  <c r="S30" i="17"/>
  <c r="L82" i="16"/>
  <c r="J28" i="19"/>
  <c r="N97" i="23"/>
  <c r="C25" i="17"/>
  <c r="D20" i="19"/>
  <c r="V77" i="21"/>
  <c r="L26" i="23"/>
  <c r="G39" i="16"/>
  <c r="E77" i="21"/>
  <c r="U77" i="16"/>
  <c r="N42" i="23"/>
  <c r="V69" i="24"/>
  <c r="S78" i="17"/>
  <c r="L86" i="19"/>
  <c r="L47" i="16"/>
  <c r="P98" i="23"/>
  <c r="L33" i="1"/>
  <c r="D70" i="21"/>
  <c r="D53" i="19"/>
  <c r="C106" i="24"/>
  <c r="M27" i="21"/>
  <c r="S109" i="18"/>
  <c r="Q46" i="24"/>
  <c r="O55" i="23"/>
  <c r="Q53" i="1"/>
  <c r="L90" i="20"/>
  <c r="P42" i="16"/>
  <c r="O61" i="22"/>
  <c r="E46" i="19"/>
  <c r="L91" i="21"/>
  <c r="F90" i="21"/>
  <c r="E35" i="16"/>
  <c r="N105" i="17"/>
  <c r="Q60" i="20"/>
  <c r="K84" i="22"/>
  <c r="V100" i="23"/>
  <c r="I103" i="21"/>
  <c r="J81" i="17"/>
  <c r="U109" i="22"/>
  <c r="K64" i="22"/>
  <c r="J96" i="22"/>
  <c r="P54" i="17"/>
  <c r="Q33" i="24"/>
  <c r="Q21" i="1"/>
  <c r="L80" i="22"/>
  <c r="Q103" i="22"/>
  <c r="G61" i="19"/>
  <c r="H17" i="1"/>
  <c r="T69" i="16"/>
  <c r="D43" i="20"/>
  <c r="K105" i="16"/>
  <c r="S79" i="21"/>
  <c r="F87" i="16"/>
  <c r="L87" i="18"/>
  <c r="R10" i="24"/>
  <c r="V37" i="23"/>
  <c r="V71" i="23"/>
  <c r="J103" i="16"/>
  <c r="T51" i="16"/>
  <c r="K92" i="16"/>
  <c r="I67" i="21"/>
  <c r="H30" i="24"/>
  <c r="I9" i="23"/>
  <c r="Q14" i="23"/>
  <c r="O69" i="20"/>
  <c r="S52" i="21"/>
  <c r="R63" i="22"/>
  <c r="Q95" i="18"/>
  <c r="C96" i="22"/>
  <c r="C29" i="1"/>
  <c r="G65" i="18"/>
  <c r="U84" i="17"/>
  <c r="Q90" i="19"/>
  <c r="F78" i="23"/>
  <c r="R75" i="23"/>
  <c r="C72" i="19"/>
  <c r="V103" i="24"/>
  <c r="K28" i="1"/>
  <c r="T98" i="20"/>
  <c r="V45" i="1"/>
  <c r="M80" i="17"/>
  <c r="N32" i="17"/>
  <c r="K50" i="18"/>
  <c r="S61" i="24"/>
  <c r="S72" i="17"/>
  <c r="G66" i="18"/>
  <c r="F70" i="1"/>
  <c r="S39" i="21"/>
  <c r="G102" i="20"/>
  <c r="P96" i="20"/>
  <c r="G12" i="16"/>
  <c r="M23" i="22"/>
  <c r="R85" i="19"/>
  <c r="H13" i="22"/>
  <c r="U105" i="1"/>
  <c r="C102" i="23"/>
  <c r="C87" i="21"/>
  <c r="P107" i="19"/>
  <c r="I60" i="18"/>
  <c r="R41" i="17"/>
  <c r="R51" i="22"/>
  <c r="F77" i="19"/>
  <c r="F72" i="20"/>
  <c r="Q51" i="16"/>
  <c r="H15" i="19"/>
  <c r="C88" i="18"/>
  <c r="R27" i="17"/>
  <c r="E70" i="18"/>
  <c r="H61" i="20"/>
  <c r="E95" i="18"/>
  <c r="K87" i="22"/>
  <c r="P31" i="18"/>
  <c r="J74" i="1"/>
  <c r="Q52" i="18"/>
  <c r="I37" i="20"/>
  <c r="Q99" i="17"/>
  <c r="H90" i="17"/>
  <c r="O83" i="22"/>
  <c r="C18" i="19"/>
  <c r="I26" i="1"/>
  <c r="D98" i="23"/>
  <c r="T40" i="1"/>
  <c r="D41" i="17"/>
  <c r="G95" i="16"/>
  <c r="C70" i="20"/>
  <c r="N97" i="24"/>
  <c r="C17" i="21"/>
  <c r="Q75" i="16"/>
  <c r="N89" i="17"/>
  <c r="F52" i="21"/>
  <c r="Q28" i="21"/>
  <c r="Q21" i="19"/>
  <c r="H10" i="17"/>
  <c r="S97" i="19"/>
  <c r="J14" i="1"/>
  <c r="V15" i="21"/>
  <c r="J82" i="22"/>
  <c r="K72" i="24"/>
  <c r="P92" i="19"/>
  <c r="M62" i="16"/>
  <c r="T107" i="24"/>
  <c r="P111" i="16"/>
  <c r="N14" i="20"/>
  <c r="L19" i="22"/>
  <c r="P99" i="22"/>
  <c r="F83" i="16"/>
  <c r="L24" i="17"/>
  <c r="T16" i="16"/>
  <c r="J25" i="16"/>
  <c r="F5" i="19"/>
  <c r="G71" i="1"/>
  <c r="Q36" i="18"/>
  <c r="J62" i="16"/>
  <c r="V53" i="23"/>
  <c r="F14" i="20"/>
  <c r="Q22" i="1"/>
  <c r="H10" i="20"/>
  <c r="M7" i="21"/>
  <c r="U50" i="20"/>
  <c r="L13" i="23"/>
  <c r="P39" i="23"/>
  <c r="N86" i="20"/>
  <c r="S52" i="24"/>
  <c r="D92" i="19"/>
  <c r="O32" i="24"/>
  <c r="H44" i="21"/>
  <c r="F100" i="1"/>
  <c r="U97" i="17"/>
  <c r="K97" i="1"/>
  <c r="K12" i="1"/>
  <c r="Q62" i="16"/>
  <c r="P102" i="17"/>
  <c r="L76" i="17"/>
  <c r="M47" i="24"/>
  <c r="M5" i="20"/>
  <c r="M12" i="24"/>
  <c r="S47" i="19"/>
  <c r="I79" i="22"/>
  <c r="J47" i="21"/>
  <c r="H69" i="22"/>
  <c r="V102" i="21"/>
  <c r="V15" i="1"/>
  <c r="S18" i="19"/>
  <c r="M16" i="16"/>
  <c r="V83" i="19"/>
  <c r="Q111" i="19"/>
  <c r="F32" i="24"/>
  <c r="M59" i="20"/>
  <c r="T33" i="19"/>
  <c r="U43" i="16"/>
  <c r="D93" i="16"/>
  <c r="E100" i="18"/>
  <c r="D101" i="20"/>
  <c r="C44" i="22"/>
  <c r="O88" i="22"/>
  <c r="G86" i="23"/>
  <c r="H19" i="20"/>
  <c r="P23" i="16"/>
  <c r="T19" i="24"/>
  <c r="U30" i="20"/>
  <c r="P64" i="21"/>
  <c r="I33" i="23"/>
  <c r="G85" i="22"/>
  <c r="I3" i="17"/>
  <c r="U41" i="24"/>
  <c r="N46" i="20"/>
  <c r="H83" i="22"/>
  <c r="F80" i="22"/>
  <c r="I100" i="1"/>
  <c r="O94" i="16"/>
  <c r="O60" i="23"/>
  <c r="N27" i="17"/>
  <c r="T51" i="17"/>
  <c r="J79" i="21"/>
  <c r="E99" i="22"/>
  <c r="H23" i="18"/>
  <c r="J8" i="21"/>
  <c r="O60" i="21"/>
  <c r="I64" i="18"/>
  <c r="N12" i="24"/>
  <c r="V42" i="17"/>
  <c r="Q62" i="23"/>
  <c r="F84" i="23"/>
  <c r="V39" i="23"/>
  <c r="M63" i="24"/>
  <c r="V99" i="20"/>
  <c r="R87" i="23"/>
  <c r="Q55" i="18"/>
  <c r="S109" i="20"/>
  <c r="N71" i="1"/>
  <c r="T63" i="19"/>
  <c r="Q63" i="21"/>
  <c r="V51" i="18"/>
  <c r="O89" i="1"/>
  <c r="O42" i="22"/>
  <c r="K94" i="23"/>
  <c r="E93" i="20"/>
  <c r="F23" i="24"/>
  <c r="N54" i="21"/>
  <c r="H94" i="21"/>
  <c r="Q38" i="1"/>
  <c r="H100" i="16"/>
  <c r="Q36" i="17"/>
  <c r="U100" i="21"/>
  <c r="T12" i="24"/>
  <c r="T33" i="21"/>
  <c r="O37" i="23"/>
  <c r="N65" i="24"/>
  <c r="Q86" i="19"/>
  <c r="D23" i="19"/>
  <c r="M96" i="18"/>
  <c r="L45" i="21"/>
  <c r="O108" i="22"/>
  <c r="G24" i="24"/>
  <c r="O76" i="24"/>
  <c r="O87" i="24"/>
  <c r="R20" i="19"/>
  <c r="K42" i="17"/>
  <c r="G3" i="19"/>
  <c r="H109" i="16"/>
  <c r="O88" i="19"/>
  <c r="S84" i="24"/>
  <c r="T68" i="17"/>
  <c r="F27" i="21"/>
  <c r="U111" i="20"/>
  <c r="M10" i="1"/>
  <c r="F88" i="21"/>
  <c r="G27" i="1"/>
  <c r="V43" i="16"/>
  <c r="L76" i="22"/>
  <c r="H83" i="24"/>
  <c r="T18" i="18"/>
  <c r="R84" i="20"/>
  <c r="O38" i="22"/>
  <c r="V81" i="23"/>
  <c r="I30" i="17"/>
  <c r="H99" i="20"/>
  <c r="G104" i="21"/>
  <c r="T105" i="21"/>
  <c r="C81" i="21"/>
  <c r="H47" i="17"/>
  <c r="E111" i="18"/>
  <c r="T77" i="18"/>
  <c r="F78" i="22"/>
  <c r="N85" i="1"/>
  <c r="V31" i="23"/>
  <c r="C84" i="22"/>
  <c r="O8" i="23"/>
  <c r="L99" i="21"/>
  <c r="P41" i="20"/>
  <c r="T72" i="20"/>
  <c r="L13" i="20"/>
  <c r="L82" i="23"/>
  <c r="P100" i="21"/>
  <c r="F66" i="1"/>
  <c r="F98" i="23"/>
  <c r="N53" i="18"/>
  <c r="R44" i="19"/>
  <c r="G31" i="1"/>
  <c r="D92" i="1"/>
  <c r="V22" i="24"/>
  <c r="K15" i="21"/>
  <c r="O11" i="18"/>
  <c r="L30" i="1"/>
  <c r="F60" i="17"/>
  <c r="E95" i="24"/>
  <c r="F27" i="16"/>
  <c r="J90" i="19"/>
  <c r="G64" i="1"/>
  <c r="C68" i="18"/>
  <c r="M79" i="22"/>
  <c r="D65" i="24"/>
  <c r="R78" i="1"/>
  <c r="E48" i="18"/>
  <c r="R55" i="16"/>
  <c r="G110" i="21"/>
  <c r="G38" i="1"/>
  <c r="H55" i="17"/>
  <c r="T97" i="19"/>
  <c r="R97" i="18"/>
  <c r="J24" i="18"/>
  <c r="H68" i="16"/>
  <c r="R111" i="17"/>
  <c r="L37" i="1"/>
  <c r="D89" i="20"/>
  <c r="R81" i="16"/>
  <c r="N83" i="19"/>
  <c r="D69" i="23"/>
  <c r="S93" i="17"/>
  <c r="Q53" i="16"/>
  <c r="H108" i="21"/>
  <c r="M85" i="19"/>
  <c r="Q74" i="19"/>
  <c r="M27" i="23"/>
  <c r="F94" i="16"/>
  <c r="D29" i="21"/>
  <c r="H64" i="20"/>
  <c r="L54" i="22"/>
  <c r="H87" i="16"/>
  <c r="U8" i="17"/>
  <c r="D90" i="23"/>
  <c r="L108" i="21"/>
  <c r="P42" i="23"/>
  <c r="K67" i="24"/>
  <c r="M67" i="18"/>
  <c r="F3" i="16"/>
  <c r="D51" i="19"/>
  <c r="V23" i="24"/>
  <c r="J83" i="20"/>
  <c r="D14" i="21"/>
  <c r="H61" i="19"/>
  <c r="T95" i="16"/>
  <c r="C61" i="22"/>
  <c r="I41" i="18"/>
  <c r="L9" i="24"/>
  <c r="I88" i="21"/>
  <c r="F15" i="21"/>
  <c r="V30" i="24"/>
  <c r="M54" i="20"/>
  <c r="N71" i="17"/>
  <c r="R80" i="16"/>
  <c r="G87" i="22"/>
  <c r="M16" i="23"/>
  <c r="R20" i="18"/>
  <c r="P96" i="23"/>
  <c r="I8" i="19"/>
  <c r="I12" i="20"/>
  <c r="R88" i="21"/>
  <c r="N70" i="1"/>
  <c r="M106" i="20"/>
  <c r="C101" i="24"/>
  <c r="R88" i="17"/>
  <c r="P84" i="23"/>
  <c r="Q8" i="22"/>
  <c r="H15" i="18"/>
  <c r="R28" i="24"/>
  <c r="M35" i="22"/>
  <c r="D87" i="19"/>
  <c r="G25" i="20"/>
  <c r="Q95" i="17"/>
  <c r="C105" i="1"/>
  <c r="T109" i="17"/>
  <c r="G45" i="22"/>
  <c r="N28" i="1"/>
  <c r="C68" i="17"/>
  <c r="L78" i="21"/>
  <c r="C40" i="20"/>
  <c r="U70" i="17"/>
  <c r="O110" i="23"/>
  <c r="N91" i="23"/>
  <c r="Q71" i="1"/>
  <c r="N15" i="23"/>
  <c r="K102" i="17"/>
  <c r="U22" i="20"/>
  <c r="U4" i="20"/>
  <c r="T93" i="18"/>
  <c r="K92" i="19"/>
  <c r="D96" i="20"/>
  <c r="H49" i="18"/>
  <c r="K104" i="23"/>
  <c r="N55" i="24"/>
  <c r="T93" i="1"/>
  <c r="T4" i="18"/>
  <c r="C32" i="18"/>
  <c r="D88" i="19"/>
  <c r="R15" i="24"/>
  <c r="J4" i="1"/>
  <c r="L53" i="18"/>
  <c r="N108" i="24"/>
  <c r="D13" i="19"/>
  <c r="C70" i="18"/>
  <c r="I80" i="17"/>
  <c r="D7" i="23"/>
  <c r="K108" i="17"/>
  <c r="R46" i="22"/>
  <c r="U90" i="20"/>
  <c r="R68" i="1"/>
  <c r="R8" i="22"/>
  <c r="J97" i="19"/>
  <c r="G102" i="22"/>
  <c r="V85" i="24"/>
  <c r="G66" i="21"/>
  <c r="M108" i="20"/>
  <c r="L32" i="21"/>
  <c r="V93" i="21"/>
  <c r="J27" i="18"/>
  <c r="R36" i="24"/>
  <c r="P89" i="22"/>
  <c r="M75" i="20"/>
  <c r="P24" i="16"/>
  <c r="F43" i="17"/>
  <c r="L59" i="1"/>
  <c r="G107" i="21"/>
  <c r="C55" i="22"/>
  <c r="I99" i="17"/>
  <c r="L75" i="1"/>
  <c r="E47" i="21"/>
  <c r="D101" i="24"/>
  <c r="K60" i="21"/>
  <c r="F96" i="16"/>
  <c r="S89" i="17"/>
  <c r="T75" i="22"/>
  <c r="G28" i="19"/>
  <c r="U29" i="17"/>
  <c r="F98" i="17"/>
  <c r="H4" i="20"/>
  <c r="P106" i="22"/>
  <c r="G71" i="24"/>
  <c r="V78" i="22"/>
  <c r="H5" i="19"/>
  <c r="C53" i="18"/>
  <c r="T24" i="21"/>
  <c r="O30" i="21"/>
  <c r="N88" i="23"/>
  <c r="K12" i="18"/>
  <c r="K45" i="20"/>
  <c r="I42" i="22"/>
  <c r="S27" i="16"/>
  <c r="K23" i="19"/>
  <c r="M17" i="19"/>
  <c r="F12" i="19"/>
  <c r="Q14" i="19"/>
  <c r="G79" i="18"/>
  <c r="S93" i="20"/>
  <c r="T108" i="19"/>
  <c r="R106" i="17"/>
  <c r="N24" i="16"/>
  <c r="T91" i="21"/>
  <c r="V24" i="24"/>
  <c r="E84" i="18"/>
  <c r="G27" i="19"/>
  <c r="E108" i="19"/>
  <c r="D35" i="1"/>
  <c r="D69" i="21"/>
  <c r="E15" i="19"/>
  <c r="E38" i="22"/>
  <c r="Q78" i="23"/>
  <c r="G53" i="19"/>
  <c r="K31" i="20"/>
  <c r="C9" i="20"/>
  <c r="Q106" i="20"/>
  <c r="U109" i="17"/>
  <c r="C103" i="23"/>
  <c r="R59" i="21"/>
  <c r="E70" i="20"/>
  <c r="M66" i="16"/>
  <c r="N4" i="24"/>
  <c r="U18" i="22"/>
  <c r="L90" i="19"/>
  <c r="K92" i="17"/>
  <c r="R10" i="19"/>
  <c r="D68" i="22"/>
  <c r="V97" i="19"/>
  <c r="Q75" i="19"/>
  <c r="S69" i="22"/>
  <c r="P96" i="17"/>
  <c r="D49" i="17"/>
  <c r="Q106" i="16"/>
  <c r="L50" i="18"/>
  <c r="Q108" i="19"/>
  <c r="L24" i="24"/>
  <c r="C38" i="16"/>
  <c r="F62" i="23"/>
  <c r="H61" i="16"/>
  <c r="L44" i="19"/>
  <c r="H27" i="22"/>
  <c r="M7" i="16"/>
  <c r="V83" i="22"/>
  <c r="U107" i="16"/>
  <c r="U79" i="20"/>
  <c r="F101" i="24"/>
  <c r="V36" i="20"/>
  <c r="L62" i="18"/>
  <c r="M78" i="19"/>
  <c r="H90" i="22"/>
  <c r="T99" i="1"/>
  <c r="I99" i="24"/>
  <c r="I61" i="22"/>
  <c r="H17" i="16"/>
  <c r="H63" i="24"/>
  <c r="O72" i="24"/>
  <c r="H38" i="1"/>
  <c r="I43" i="17"/>
  <c r="V73" i="22"/>
  <c r="T54" i="21"/>
  <c r="I27" i="20"/>
  <c r="L92" i="21"/>
  <c r="H3" i="19"/>
  <c r="C70" i="16"/>
  <c r="G29" i="23"/>
  <c r="M60" i="18"/>
  <c r="N35" i="1"/>
  <c r="S29" i="18"/>
  <c r="T77" i="1"/>
  <c r="K84" i="18"/>
  <c r="O41" i="23"/>
  <c r="M27" i="1"/>
  <c r="R65" i="24"/>
  <c r="R89" i="1"/>
  <c r="V62" i="22"/>
  <c r="K103" i="17"/>
  <c r="H44" i="24"/>
  <c r="C89" i="19"/>
  <c r="K23" i="1"/>
  <c r="C34" i="1"/>
  <c r="P62" i="20"/>
  <c r="Q75" i="24"/>
  <c r="Q67" i="24"/>
  <c r="D41" i="18"/>
  <c r="L47" i="19"/>
  <c r="R99" i="21"/>
  <c r="G77" i="18"/>
  <c r="I37" i="18"/>
  <c r="C59" i="16"/>
  <c r="O59" i="23"/>
  <c r="I36" i="22"/>
  <c r="U14" i="24"/>
  <c r="D19" i="16"/>
  <c r="E77" i="22"/>
  <c r="J104" i="23"/>
  <c r="Q104" i="24"/>
  <c r="L7" i="18"/>
  <c r="F53" i="24"/>
  <c r="C95" i="23"/>
  <c r="F90" i="17"/>
  <c r="R25" i="16"/>
  <c r="M80" i="1"/>
  <c r="C59" i="17"/>
  <c r="V26" i="17"/>
  <c r="R9" i="21"/>
  <c r="C83" i="16"/>
  <c r="S99" i="22"/>
  <c r="V33" i="18"/>
  <c r="J40" i="19"/>
  <c r="D85" i="24"/>
  <c r="G85" i="17"/>
  <c r="N3" i="19"/>
  <c r="K44" i="21"/>
  <c r="E64" i="20"/>
  <c r="P104" i="16"/>
  <c r="T93" i="23"/>
  <c r="J50" i="16"/>
  <c r="F80" i="17"/>
  <c r="P15" i="1"/>
  <c r="T26" i="19"/>
  <c r="F26" i="19"/>
  <c r="J71" i="20"/>
  <c r="J105" i="20"/>
  <c r="F42" i="21"/>
  <c r="R50" i="21"/>
  <c r="V65" i="21"/>
  <c r="O30" i="1"/>
  <c r="Q76" i="22"/>
  <c r="C47" i="21"/>
  <c r="K89" i="21"/>
  <c r="G103" i="19"/>
  <c r="C107" i="16"/>
  <c r="V107" i="17"/>
  <c r="H52" i="23"/>
  <c r="L29" i="16"/>
  <c r="C38" i="18"/>
  <c r="U76" i="1"/>
  <c r="I89" i="23"/>
  <c r="V52" i="22"/>
  <c r="U8" i="22"/>
  <c r="F3" i="23"/>
  <c r="I75" i="19"/>
  <c r="F106" i="22"/>
  <c r="P106" i="23"/>
  <c r="H67" i="16"/>
  <c r="Q93" i="16"/>
  <c r="H98" i="23"/>
  <c r="I76" i="23"/>
  <c r="L19" i="21"/>
  <c r="Q78" i="1"/>
  <c r="N108" i="22"/>
  <c r="I62" i="19"/>
  <c r="J104" i="18"/>
  <c r="L107" i="23"/>
  <c r="I51" i="1"/>
  <c r="S111" i="1"/>
  <c r="R48" i="20"/>
  <c r="D22" i="18"/>
  <c r="O41" i="1"/>
  <c r="F64" i="1"/>
  <c r="C76" i="18"/>
  <c r="I46" i="19"/>
  <c r="N29" i="24"/>
  <c r="H27" i="20"/>
  <c r="G111" i="1"/>
  <c r="K46" i="24"/>
  <c r="M39" i="23"/>
  <c r="E25" i="23"/>
  <c r="C74" i="21"/>
  <c r="K44" i="17"/>
  <c r="E65" i="17"/>
  <c r="O78" i="18"/>
  <c r="T13" i="17"/>
  <c r="I68" i="18"/>
  <c r="C99" i="18"/>
  <c r="I39" i="21"/>
  <c r="O24" i="22"/>
  <c r="D63" i="21"/>
  <c r="F73" i="19"/>
  <c r="Q3" i="1"/>
  <c r="D108" i="21"/>
  <c r="G60" i="17"/>
  <c r="N49" i="23"/>
  <c r="G44" i="1"/>
  <c r="F96" i="24"/>
  <c r="P106" i="19"/>
  <c r="N19" i="20"/>
  <c r="I5" i="16"/>
  <c r="R59" i="23"/>
  <c r="Q71" i="16"/>
  <c r="M106" i="23"/>
  <c r="S105" i="18"/>
  <c r="I102" i="1"/>
  <c r="P31" i="17"/>
  <c r="R65" i="21"/>
  <c r="J25" i="1"/>
  <c r="M13" i="17"/>
  <c r="F73" i="21"/>
  <c r="E70" i="16"/>
  <c r="L29" i="20"/>
  <c r="O75" i="1"/>
  <c r="L102" i="23"/>
  <c r="J32" i="21"/>
  <c r="T9" i="20"/>
  <c r="N83" i="20"/>
  <c r="I84" i="16"/>
  <c r="R111" i="19"/>
  <c r="K95" i="21"/>
  <c r="C18" i="20"/>
  <c r="E40" i="19"/>
  <c r="T5" i="19"/>
  <c r="P24" i="20"/>
  <c r="O72" i="21"/>
  <c r="S108" i="1"/>
  <c r="D52" i="22"/>
  <c r="D53" i="22"/>
  <c r="V26" i="21"/>
  <c r="E83" i="24"/>
  <c r="H88" i="22"/>
  <c r="U25" i="17"/>
  <c r="C104" i="16"/>
  <c r="T37" i="23"/>
  <c r="L71" i="17"/>
  <c r="Q28" i="18"/>
  <c r="P15" i="20"/>
  <c r="M5" i="19"/>
  <c r="R43" i="17"/>
  <c r="J91" i="19"/>
  <c r="O8" i="19"/>
  <c r="L91" i="18"/>
  <c r="E13" i="17"/>
  <c r="N28" i="22"/>
  <c r="I39" i="23"/>
  <c r="M6" i="17"/>
  <c r="J101" i="1"/>
  <c r="R89" i="17"/>
  <c r="F37" i="20"/>
  <c r="E77" i="23"/>
  <c r="L84" i="23"/>
  <c r="L44" i="17"/>
  <c r="U52" i="23"/>
  <c r="F85" i="18"/>
  <c r="F74" i="17"/>
  <c r="R28" i="22"/>
  <c r="F89" i="17"/>
  <c r="U15" i="23"/>
  <c r="S51" i="1"/>
  <c r="T76" i="18"/>
  <c r="O53" i="24"/>
  <c r="O94" i="18"/>
  <c r="I35" i="24"/>
  <c r="F45" i="17"/>
  <c r="O111" i="24"/>
  <c r="C91" i="20"/>
  <c r="C68" i="23"/>
  <c r="V5" i="1"/>
  <c r="G87" i="16"/>
  <c r="D94" i="16"/>
  <c r="I90" i="17"/>
  <c r="K34" i="24"/>
  <c r="O84" i="20"/>
  <c r="F64" i="23"/>
  <c r="G14" i="22"/>
  <c r="Q52" i="23"/>
  <c r="C63" i="21"/>
  <c r="K62" i="18"/>
  <c r="M89" i="23"/>
  <c r="Q95" i="19"/>
  <c r="L65" i="18"/>
  <c r="K35" i="18"/>
  <c r="R110" i="20"/>
  <c r="E39" i="22"/>
  <c r="N59" i="23"/>
  <c r="H8" i="18"/>
  <c r="V79" i="23"/>
  <c r="K66" i="21"/>
  <c r="E14" i="23"/>
  <c r="U39" i="22"/>
  <c r="P67" i="19"/>
  <c r="L78" i="24"/>
  <c r="S41" i="20"/>
  <c r="V67" i="21"/>
  <c r="M12" i="22"/>
  <c r="C87" i="23"/>
  <c r="V35" i="20"/>
  <c r="R47" i="17"/>
  <c r="O24" i="16"/>
  <c r="K73" i="1"/>
  <c r="S104" i="1"/>
  <c r="I19" i="17"/>
  <c r="S99" i="24"/>
  <c r="H102" i="24"/>
  <c r="V6" i="17"/>
  <c r="V109" i="21"/>
  <c r="G84" i="19"/>
  <c r="U45" i="18"/>
  <c r="S51" i="23"/>
  <c r="I87" i="24"/>
  <c r="D85" i="23"/>
  <c r="J40" i="21"/>
  <c r="U88" i="24"/>
  <c r="G24" i="23"/>
  <c r="V65" i="24"/>
  <c r="L35" i="1"/>
  <c r="G106" i="24"/>
  <c r="E52" i="17"/>
  <c r="F49" i="20"/>
  <c r="E24" i="1"/>
  <c r="V66" i="1"/>
  <c r="R70" i="22"/>
  <c r="C12" i="21"/>
  <c r="P96" i="24"/>
  <c r="K25" i="16"/>
  <c r="Q11" i="20"/>
  <c r="K80" i="24"/>
  <c r="H79" i="17"/>
  <c r="P92" i="20"/>
  <c r="K10" i="21"/>
  <c r="J66" i="19"/>
  <c r="D42" i="1"/>
  <c r="O97" i="1"/>
  <c r="V20" i="23"/>
  <c r="T91" i="23"/>
  <c r="P31" i="16"/>
  <c r="G88" i="1"/>
  <c r="F109" i="21"/>
  <c r="N35" i="24"/>
  <c r="O31" i="17"/>
  <c r="R95" i="16"/>
  <c r="E50" i="18"/>
  <c r="C111" i="21"/>
  <c r="O79" i="21"/>
  <c r="D92" i="24"/>
  <c r="F84" i="22"/>
  <c r="J23" i="18"/>
  <c r="J83" i="16"/>
  <c r="G68" i="21"/>
  <c r="C76" i="19"/>
  <c r="K92" i="23"/>
  <c r="H93" i="20"/>
  <c r="G84" i="1"/>
  <c r="D87" i="1"/>
  <c r="C110" i="18"/>
  <c r="Q101" i="22"/>
  <c r="N70" i="19"/>
  <c r="V59" i="19"/>
  <c r="H78" i="21"/>
  <c r="M19" i="16"/>
  <c r="S10" i="24"/>
  <c r="O9" i="24"/>
  <c r="J79" i="18"/>
  <c r="T66" i="19"/>
  <c r="P106" i="17"/>
  <c r="Q6" i="19"/>
  <c r="O28" i="23"/>
  <c r="H104" i="1"/>
  <c r="E108" i="21"/>
  <c r="H59" i="16"/>
  <c r="T42" i="23"/>
  <c r="J42" i="18"/>
  <c r="K105" i="19"/>
  <c r="F31" i="16"/>
  <c r="J97" i="22"/>
  <c r="L36" i="23"/>
  <c r="H75" i="24"/>
  <c r="L73" i="23"/>
  <c r="D5" i="20"/>
  <c r="O8" i="20"/>
  <c r="M40" i="19"/>
  <c r="O81" i="19"/>
  <c r="I42" i="23"/>
  <c r="H6" i="24"/>
  <c r="R60" i="20"/>
  <c r="J9" i="19"/>
  <c r="F83" i="22"/>
  <c r="D82" i="1"/>
  <c r="T20" i="19"/>
  <c r="V84" i="24"/>
  <c r="F63" i="18"/>
  <c r="H46" i="22"/>
  <c r="F107" i="22"/>
  <c r="K22" i="20"/>
  <c r="N100" i="23"/>
  <c r="L44" i="1"/>
  <c r="J67" i="17"/>
  <c r="L81" i="17"/>
  <c r="D84" i="16"/>
  <c r="Q40" i="16"/>
  <c r="M33" i="16"/>
  <c r="C73" i="21"/>
  <c r="T84" i="20"/>
  <c r="Q32" i="19"/>
  <c r="C67" i="17"/>
  <c r="T80" i="16"/>
  <c r="M44" i="16"/>
  <c r="H38" i="20"/>
  <c r="H13" i="24"/>
  <c r="D92" i="18"/>
  <c r="I4" i="17"/>
  <c r="K34" i="22"/>
  <c r="E31" i="16"/>
  <c r="P63" i="19"/>
  <c r="C21" i="18"/>
  <c r="H9" i="19"/>
  <c r="R21" i="18"/>
  <c r="K96" i="19"/>
  <c r="D11" i="20"/>
  <c r="N78" i="18"/>
  <c r="I77" i="22"/>
  <c r="K49" i="23"/>
  <c r="Q100" i="22"/>
  <c r="G25" i="21"/>
  <c r="V91" i="19"/>
  <c r="K35" i="17"/>
  <c r="F93" i="1"/>
  <c r="U49" i="20"/>
  <c r="I108" i="16"/>
  <c r="C13" i="17"/>
  <c r="P86" i="17"/>
  <c r="F41" i="22"/>
  <c r="T22" i="21"/>
  <c r="H89" i="16"/>
  <c r="K26" i="16"/>
  <c r="Q8" i="16"/>
  <c r="L28" i="22"/>
  <c r="E54" i="21"/>
  <c r="H21" i="23"/>
  <c r="J25" i="18"/>
  <c r="S48" i="21"/>
  <c r="D106" i="1"/>
  <c r="M111" i="24"/>
  <c r="T82" i="20"/>
  <c r="N37" i="23"/>
  <c r="U78" i="22"/>
  <c r="O93" i="24"/>
  <c r="V109" i="24"/>
  <c r="P23" i="19"/>
  <c r="E32" i="24"/>
  <c r="E84" i="17"/>
  <c r="U43" i="18"/>
  <c r="G84" i="22"/>
  <c r="N41" i="18"/>
  <c r="C41" i="19"/>
  <c r="M19" i="19"/>
  <c r="O38" i="19"/>
  <c r="S74" i="21"/>
  <c r="C94" i="17"/>
  <c r="N28" i="21"/>
  <c r="Q87" i="21"/>
  <c r="D24" i="1"/>
  <c r="D31" i="1"/>
  <c r="G24" i="21"/>
  <c r="V89" i="18"/>
  <c r="P40" i="24"/>
  <c r="J92" i="21"/>
  <c r="F38" i="17"/>
  <c r="S103" i="19"/>
  <c r="M47" i="23"/>
  <c r="D64" i="21"/>
  <c r="I88" i="16"/>
  <c r="R111" i="16"/>
  <c r="G69" i="16"/>
  <c r="G92" i="19"/>
  <c r="T53" i="1"/>
  <c r="S52" i="19"/>
  <c r="H73" i="24"/>
  <c r="D102" i="1"/>
  <c r="M64" i="18"/>
  <c r="U107" i="1"/>
  <c r="U6" i="16"/>
  <c r="U24" i="22"/>
  <c r="M34" i="21"/>
  <c r="L99" i="18"/>
  <c r="V71" i="22"/>
  <c r="F28" i="18"/>
  <c r="D9" i="20"/>
  <c r="V40" i="1"/>
  <c r="H103" i="24"/>
  <c r="F100" i="17"/>
  <c r="M74" i="1"/>
  <c r="V7" i="18"/>
  <c r="N12" i="16"/>
  <c r="E4" i="17"/>
  <c r="H47" i="1"/>
  <c r="J80" i="19"/>
  <c r="M37" i="19"/>
  <c r="I62" i="23"/>
  <c r="T98" i="21"/>
  <c r="D86" i="21"/>
  <c r="D111" i="24"/>
  <c r="F85" i="24"/>
  <c r="S87" i="21"/>
  <c r="C93" i="19"/>
  <c r="V12" i="24"/>
  <c r="L12" i="24"/>
  <c r="J103" i="24"/>
  <c r="F82" i="20"/>
  <c r="I74" i="17"/>
  <c r="C45" i="23"/>
  <c r="T90" i="1"/>
  <c r="H26" i="19"/>
  <c r="C24" i="16"/>
  <c r="U48" i="20"/>
  <c r="N68" i="18"/>
  <c r="M41" i="19"/>
  <c r="D61" i="17"/>
  <c r="G70" i="19"/>
  <c r="O71" i="1"/>
  <c r="Q63" i="20"/>
  <c r="M71" i="1"/>
  <c r="U43" i="21"/>
  <c r="M47" i="16"/>
  <c r="M95" i="19"/>
  <c r="H15" i="17"/>
  <c r="E41" i="18"/>
  <c r="G16" i="20"/>
  <c r="J17" i="17"/>
  <c r="C23" i="16"/>
  <c r="G101" i="1"/>
  <c r="N88" i="21"/>
  <c r="O19" i="18"/>
  <c r="J25" i="24"/>
  <c r="V82" i="1"/>
  <c r="T54" i="18"/>
  <c r="R21" i="1"/>
  <c r="O104" i="24"/>
  <c r="O52" i="24"/>
  <c r="I95" i="20"/>
  <c r="Q97" i="22"/>
  <c r="K111" i="18"/>
  <c r="D111" i="18"/>
  <c r="C104" i="21"/>
  <c r="C53" i="24"/>
  <c r="V104" i="22"/>
  <c r="P106" i="20"/>
  <c r="V105" i="18"/>
  <c r="R14" i="1"/>
  <c r="C98" i="17"/>
  <c r="R28" i="23"/>
  <c r="D90" i="22"/>
  <c r="G15" i="18"/>
  <c r="F55" i="16"/>
  <c r="I111" i="17"/>
  <c r="E3" i="16"/>
  <c r="I77" i="17"/>
  <c r="P68" i="21"/>
  <c r="M111" i="16"/>
  <c r="S78" i="19"/>
  <c r="H98" i="17"/>
  <c r="L14" i="18"/>
  <c r="K54" i="21"/>
  <c r="L59" i="16"/>
  <c r="V38" i="22"/>
  <c r="T88" i="18"/>
  <c r="S60" i="17"/>
  <c r="E99" i="17"/>
  <c r="E71" i="23"/>
  <c r="C27" i="22"/>
  <c r="P71" i="20"/>
  <c r="T36" i="18"/>
  <c r="L21" i="21"/>
  <c r="N76" i="24"/>
  <c r="Q5" i="19"/>
  <c r="U21" i="16"/>
  <c r="J93" i="16"/>
  <c r="L46" i="18"/>
  <c r="H16" i="18"/>
  <c r="U94" i="24"/>
  <c r="P102" i="22"/>
  <c r="I34" i="20"/>
  <c r="O41" i="20"/>
  <c r="E81" i="1"/>
  <c r="O33" i="1"/>
  <c r="G72" i="20"/>
  <c r="R46" i="19"/>
  <c r="T82" i="23"/>
  <c r="S72" i="19"/>
  <c r="I74" i="23"/>
  <c r="O68" i="16"/>
  <c r="K18" i="22"/>
  <c r="U67" i="21"/>
  <c r="I34" i="17"/>
  <c r="N82" i="17"/>
  <c r="M72" i="17"/>
  <c r="K75" i="23"/>
  <c r="K77" i="1"/>
  <c r="P82" i="21"/>
  <c r="V14" i="20"/>
  <c r="U81" i="18"/>
  <c r="K54" i="23"/>
  <c r="N99" i="16"/>
  <c r="U38" i="1"/>
  <c r="K22" i="18"/>
  <c r="M92" i="19"/>
  <c r="V100" i="1"/>
  <c r="K64" i="24"/>
  <c r="V48" i="17"/>
  <c r="L102" i="21"/>
  <c r="F103" i="23"/>
  <c r="I94" i="20"/>
  <c r="E18" i="22"/>
  <c r="G5" i="20"/>
  <c r="S110" i="1"/>
  <c r="O98" i="19"/>
  <c r="O20" i="22"/>
  <c r="Q70" i="17"/>
  <c r="D27" i="19"/>
  <c r="J85" i="20"/>
  <c r="S4" i="16"/>
  <c r="E16" i="18"/>
  <c r="E24" i="21"/>
  <c r="R22" i="16"/>
  <c r="H63" i="18"/>
  <c r="M39" i="18"/>
  <c r="G49" i="19"/>
  <c r="J69" i="17"/>
  <c r="P22" i="23"/>
  <c r="P63" i="21"/>
  <c r="G60" i="19"/>
  <c r="M14" i="16"/>
  <c r="O70" i="18"/>
  <c r="M34" i="19"/>
  <c r="U3" i="24"/>
  <c r="T25" i="20"/>
  <c r="P78" i="17"/>
  <c r="N77" i="17"/>
  <c r="D24" i="17"/>
  <c r="I74" i="16"/>
  <c r="D74" i="23"/>
  <c r="R76" i="17"/>
  <c r="G107" i="24"/>
  <c r="V79" i="16"/>
  <c r="E76" i="21"/>
  <c r="T65" i="22"/>
  <c r="T59" i="21"/>
  <c r="R19" i="18"/>
  <c r="C111" i="18"/>
  <c r="M67" i="20"/>
  <c r="M7" i="24"/>
  <c r="D108" i="20"/>
  <c r="F70" i="24"/>
  <c r="H107" i="21"/>
  <c r="Q71" i="19"/>
  <c r="S32" i="22"/>
  <c r="G28" i="22"/>
  <c r="J41" i="1"/>
  <c r="M33" i="18"/>
  <c r="S73" i="23"/>
  <c r="I20" i="24"/>
  <c r="M79" i="24"/>
  <c r="R4" i="22"/>
  <c r="S79" i="22"/>
  <c r="M40" i="18"/>
  <c r="T101" i="19"/>
  <c r="P77" i="22"/>
  <c r="G81" i="1"/>
  <c r="J107" i="17"/>
  <c r="C89" i="21"/>
  <c r="I20" i="22"/>
  <c r="L75" i="17"/>
  <c r="E111" i="16"/>
  <c r="R3" i="16"/>
  <c r="V69" i="22"/>
  <c r="E68" i="17"/>
  <c r="E40" i="21"/>
  <c r="U30" i="21"/>
  <c r="N6" i="22"/>
  <c r="L104" i="19"/>
  <c r="Q14" i="1"/>
  <c r="E60" i="20"/>
  <c r="R52" i="16"/>
  <c r="F90" i="16"/>
  <c r="E31" i="18"/>
  <c r="P73" i="23"/>
  <c r="K78" i="17"/>
  <c r="G109" i="20"/>
  <c r="S3" i="22"/>
  <c r="J99" i="19"/>
  <c r="J38" i="1"/>
  <c r="D93" i="1"/>
  <c r="M95" i="21"/>
  <c r="E79" i="16"/>
  <c r="K9" i="24"/>
  <c r="N87" i="18"/>
  <c r="F17" i="17"/>
  <c r="T21" i="21"/>
  <c r="E67" i="16"/>
  <c r="K91" i="20"/>
  <c r="P93" i="22"/>
  <c r="C55" i="24"/>
  <c r="R70" i="21"/>
  <c r="F40" i="24"/>
  <c r="S49" i="18"/>
  <c r="V85" i="20"/>
  <c r="D100" i="1"/>
  <c r="P80" i="21"/>
  <c r="F10" i="1"/>
  <c r="S24" i="18"/>
  <c r="E108" i="1"/>
  <c r="N17" i="22"/>
  <c r="L80" i="17"/>
  <c r="C76" i="24"/>
  <c r="M28" i="17"/>
  <c r="G72" i="17"/>
  <c r="J20" i="16"/>
  <c r="K18" i="20"/>
  <c r="C39" i="20"/>
  <c r="U11" i="1"/>
  <c r="M86" i="19"/>
  <c r="F21" i="19"/>
  <c r="K48" i="17"/>
  <c r="I75" i="22"/>
  <c r="U13" i="16"/>
  <c r="D72" i="1"/>
  <c r="G10" i="23"/>
  <c r="R106" i="23"/>
  <c r="J74" i="24"/>
  <c r="G45" i="20"/>
  <c r="T109" i="24"/>
  <c r="P7" i="16"/>
  <c r="U7" i="17"/>
  <c r="L19" i="23"/>
  <c r="V77" i="19"/>
  <c r="I43" i="21"/>
  <c r="P36" i="16"/>
  <c r="N42" i="19"/>
  <c r="F16" i="20"/>
  <c r="F55" i="23"/>
  <c r="G47" i="20"/>
  <c r="M60" i="1"/>
  <c r="E12" i="16"/>
  <c r="H32" i="24"/>
  <c r="F16" i="19"/>
  <c r="K31" i="23"/>
  <c r="J13" i="23"/>
  <c r="F13" i="24"/>
  <c r="K54" i="24"/>
  <c r="S9" i="1"/>
  <c r="I12" i="22"/>
  <c r="M53" i="1"/>
  <c r="P87" i="24"/>
  <c r="N24" i="17"/>
  <c r="Q41" i="22"/>
  <c r="Q29" i="16"/>
  <c r="S98" i="23"/>
  <c r="P44" i="19"/>
  <c r="H59" i="19"/>
  <c r="T48" i="23"/>
  <c r="N110" i="17"/>
  <c r="E84" i="19"/>
  <c r="E21" i="16"/>
  <c r="R106" i="16"/>
  <c r="F77" i="18"/>
  <c r="U32" i="21"/>
  <c r="P100" i="19"/>
  <c r="H23" i="22"/>
  <c r="F37" i="18"/>
  <c r="V34" i="23"/>
  <c r="E26" i="17"/>
  <c r="P76" i="20"/>
  <c r="T101" i="17"/>
  <c r="K85" i="1"/>
  <c r="C69" i="21"/>
  <c r="M54" i="23"/>
  <c r="N42" i="16"/>
  <c r="C46" i="19"/>
  <c r="J20" i="18"/>
  <c r="Q64" i="23"/>
  <c r="S77" i="16"/>
  <c r="T41" i="20"/>
  <c r="Q50" i="20"/>
  <c r="H88" i="18"/>
  <c r="E36" i="22"/>
  <c r="R86" i="16"/>
  <c r="M11" i="22"/>
  <c r="R49" i="19"/>
  <c r="D23" i="16"/>
  <c r="C8" i="1"/>
  <c r="N9" i="21"/>
  <c r="O83" i="16"/>
  <c r="P78" i="1"/>
  <c r="F12" i="23"/>
  <c r="G24" i="16"/>
  <c r="G102" i="18"/>
  <c r="D65" i="18"/>
  <c r="K25" i="23"/>
  <c r="I35" i="18"/>
  <c r="E64" i="18"/>
  <c r="F80" i="1"/>
  <c r="D17" i="17"/>
  <c r="U88" i="16"/>
  <c r="L49" i="20"/>
  <c r="I53" i="24"/>
  <c r="N14" i="17"/>
  <c r="Q11" i="16"/>
  <c r="F14" i="1"/>
  <c r="H107" i="18"/>
  <c r="K83" i="19"/>
  <c r="D76" i="16"/>
  <c r="V78" i="17"/>
  <c r="P38" i="24"/>
  <c r="U74" i="16"/>
  <c r="Q51" i="23"/>
  <c r="F48" i="17"/>
  <c r="G87" i="17"/>
  <c r="T102" i="21"/>
  <c r="N67" i="17"/>
  <c r="D16" i="23"/>
  <c r="M71" i="19"/>
  <c r="R83" i="16"/>
  <c r="C13" i="16"/>
  <c r="J111" i="23"/>
  <c r="D29" i="16"/>
  <c r="P69" i="1"/>
  <c r="C21" i="20"/>
  <c r="U99" i="17"/>
  <c r="C97" i="18"/>
  <c r="G46" i="20"/>
  <c r="V41" i="20"/>
  <c r="V39" i="22"/>
  <c r="G108" i="17"/>
  <c r="M93" i="17"/>
  <c r="T62" i="17"/>
  <c r="I87" i="21"/>
  <c r="R3" i="22"/>
  <c r="T92" i="19"/>
  <c r="P32" i="21"/>
  <c r="C26" i="22"/>
  <c r="V64" i="24"/>
  <c r="L75" i="18"/>
  <c r="S74" i="24"/>
  <c r="U77" i="18"/>
  <c r="H97" i="23"/>
  <c r="L53" i="24"/>
  <c r="V95" i="18"/>
  <c r="O42" i="21"/>
  <c r="Q73" i="18"/>
  <c r="C59" i="1"/>
  <c r="K23" i="24"/>
  <c r="S60" i="21"/>
  <c r="P91" i="17"/>
  <c r="F7" i="19"/>
  <c r="Q43" i="18"/>
  <c r="F104" i="16"/>
  <c r="U21" i="1"/>
  <c r="P36" i="24"/>
  <c r="C14" i="16"/>
  <c r="L20" i="1"/>
  <c r="I41" i="20"/>
  <c r="U21" i="24"/>
  <c r="P80" i="20"/>
  <c r="U15" i="16"/>
  <c r="S67" i="19"/>
  <c r="O14" i="20"/>
  <c r="N105" i="22"/>
  <c r="T68" i="23"/>
  <c r="U59" i="18"/>
  <c r="H87" i="21"/>
  <c r="V34" i="22"/>
  <c r="V13" i="20"/>
  <c r="N97" i="18"/>
  <c r="F47" i="20"/>
  <c r="E100" i="24"/>
  <c r="E86" i="18"/>
  <c r="T90" i="16"/>
  <c r="V73" i="20"/>
  <c r="P31" i="1"/>
  <c r="U13" i="1"/>
  <c r="D91" i="22"/>
  <c r="P22" i="22"/>
  <c r="I74" i="22"/>
  <c r="M49" i="17"/>
  <c r="L73" i="19"/>
  <c r="C96" i="18"/>
  <c r="M21" i="21"/>
  <c r="R18" i="19"/>
  <c r="T13" i="21"/>
  <c r="E49" i="1"/>
  <c r="N43" i="1"/>
  <c r="I61" i="17"/>
  <c r="D48" i="1"/>
  <c r="U102" i="16"/>
  <c r="E12" i="21"/>
  <c r="F83" i="23"/>
  <c r="I101" i="21"/>
  <c r="P85" i="20"/>
  <c r="R75" i="18"/>
  <c r="V84" i="20"/>
  <c r="R48" i="16"/>
  <c r="V76" i="20"/>
  <c r="Q87" i="1"/>
  <c r="U98" i="21"/>
  <c r="H54" i="19"/>
  <c r="H61" i="22"/>
  <c r="K23" i="23"/>
  <c r="M45" i="19"/>
  <c r="J77" i="18"/>
  <c r="T84" i="1"/>
  <c r="P61" i="20"/>
  <c r="V68" i="17"/>
  <c r="G104" i="22"/>
  <c r="D62" i="19"/>
  <c r="L94" i="1"/>
  <c r="C67" i="22"/>
  <c r="G95" i="1"/>
  <c r="J100" i="24"/>
  <c r="Q54" i="17"/>
  <c r="R49" i="21"/>
  <c r="F6" i="24"/>
  <c r="K91" i="21"/>
  <c r="I41" i="23"/>
  <c r="H52" i="17"/>
  <c r="M19" i="18"/>
  <c r="O54" i="24"/>
  <c r="L22" i="18"/>
  <c r="U71" i="20"/>
  <c r="M40" i="22"/>
  <c r="N93" i="18"/>
  <c r="L4" i="19"/>
  <c r="I38" i="20"/>
  <c r="P98" i="16"/>
  <c r="E90" i="1"/>
  <c r="S98" i="22"/>
  <c r="E22" i="16"/>
  <c r="G8" i="17"/>
  <c r="J18" i="23"/>
  <c r="S6" i="19"/>
  <c r="I71" i="18"/>
  <c r="J82" i="17"/>
  <c r="L104" i="23"/>
  <c r="U98" i="16"/>
  <c r="Q100" i="19"/>
  <c r="M28" i="23"/>
  <c r="Q84" i="21"/>
  <c r="Q55" i="24"/>
  <c r="F80" i="24"/>
  <c r="Q24" i="20"/>
  <c r="R45" i="16"/>
  <c r="D71" i="17"/>
  <c r="D18" i="24"/>
  <c r="N10" i="17"/>
  <c r="H6" i="1"/>
  <c r="P4" i="16"/>
  <c r="G24" i="18"/>
  <c r="L46" i="20"/>
  <c r="V79" i="20"/>
  <c r="P36" i="19"/>
  <c r="D83" i="21"/>
  <c r="L33" i="22"/>
  <c r="N32" i="19"/>
  <c r="Q78" i="18"/>
  <c r="D46" i="18"/>
  <c r="E28" i="22"/>
  <c r="L72" i="21"/>
  <c r="C101" i="1"/>
  <c r="U28" i="18"/>
  <c r="R71" i="1"/>
  <c r="L100" i="19"/>
  <c r="T102" i="1"/>
  <c r="U71" i="24"/>
  <c r="J34" i="20"/>
  <c r="Q110" i="20"/>
  <c r="C36" i="20"/>
  <c r="I91" i="17"/>
  <c r="J50" i="1"/>
  <c r="P52" i="17"/>
  <c r="J76" i="22"/>
  <c r="K3" i="16"/>
  <c r="C33" i="20"/>
  <c r="E53" i="21"/>
  <c r="J75" i="18"/>
  <c r="S83" i="21"/>
  <c r="E65" i="19"/>
  <c r="P104" i="20"/>
  <c r="Q11" i="24"/>
  <c r="M68" i="21"/>
  <c r="Q82" i="20"/>
  <c r="L50" i="1"/>
  <c r="C8" i="17"/>
  <c r="O63" i="18"/>
  <c r="Q19" i="22"/>
  <c r="R105" i="1"/>
  <c r="Q24" i="16"/>
  <c r="G75" i="16"/>
  <c r="F31" i="17"/>
  <c r="I12" i="18"/>
  <c r="K79" i="19"/>
  <c r="C73" i="19"/>
  <c r="E5" i="23"/>
  <c r="O34" i="19"/>
  <c r="J83" i="24"/>
  <c r="V10" i="17"/>
  <c r="I65" i="1"/>
  <c r="M60" i="22"/>
  <c r="G6" i="1"/>
  <c r="L34" i="1"/>
  <c r="N14" i="19"/>
  <c r="F100" i="20"/>
  <c r="M79" i="16"/>
  <c r="H91" i="21"/>
  <c r="D75" i="19"/>
  <c r="T85" i="17"/>
  <c r="V107" i="20"/>
  <c r="U19" i="22"/>
  <c r="R84" i="1"/>
  <c r="J60" i="1"/>
  <c r="K8" i="21"/>
  <c r="P38" i="19"/>
  <c r="T19" i="19"/>
  <c r="C62" i="20"/>
  <c r="D66" i="1"/>
  <c r="S31" i="19"/>
  <c r="Q92" i="17"/>
  <c r="L45" i="18"/>
  <c r="M86" i="17"/>
  <c r="Q90" i="17"/>
  <c r="U9" i="22"/>
  <c r="E16" i="16"/>
  <c r="M45" i="24"/>
  <c r="P49" i="17"/>
  <c r="D33" i="21"/>
  <c r="J53" i="17"/>
  <c r="O85" i="22"/>
  <c r="I97" i="21"/>
  <c r="H31" i="17"/>
  <c r="T29" i="21"/>
  <c r="R82" i="20"/>
  <c r="S15" i="16"/>
  <c r="Q20" i="22"/>
  <c r="J7" i="21"/>
  <c r="G104" i="18"/>
  <c r="S54" i="23"/>
  <c r="C22" i="21"/>
  <c r="G45" i="24"/>
  <c r="N18" i="18"/>
  <c r="C82" i="21"/>
  <c r="L103" i="22"/>
  <c r="T34" i="24"/>
  <c r="L52" i="18"/>
  <c r="Q27" i="24"/>
  <c r="E103" i="19"/>
  <c r="H76" i="19"/>
  <c r="G49" i="21"/>
  <c r="L8" i="1"/>
  <c r="U83" i="18"/>
  <c r="S26" i="19"/>
  <c r="C38" i="21"/>
  <c r="T19" i="21"/>
  <c r="C71" i="17"/>
  <c r="G94" i="19"/>
  <c r="H60" i="1"/>
  <c r="S86" i="20"/>
  <c r="R66" i="18"/>
  <c r="M96" i="16"/>
  <c r="M40" i="20"/>
  <c r="S68" i="1"/>
  <c r="K19" i="24"/>
  <c r="V51" i="24"/>
  <c r="L51" i="1"/>
  <c r="Q11" i="18"/>
  <c r="F74" i="22"/>
  <c r="N80" i="22"/>
  <c r="M15" i="1"/>
  <c r="M37" i="16"/>
  <c r="E31" i="19"/>
  <c r="H53" i="21"/>
  <c r="T17" i="20"/>
  <c r="L70" i="24"/>
  <c r="T24" i="17"/>
  <c r="R24" i="23"/>
  <c r="G76" i="16"/>
  <c r="H75" i="20"/>
  <c r="R17" i="17"/>
  <c r="H19" i="19"/>
  <c r="M106" i="24"/>
  <c r="D5" i="22"/>
  <c r="L4" i="18"/>
  <c r="F43" i="23"/>
  <c r="S104" i="19"/>
  <c r="G27" i="18"/>
  <c r="O82" i="24"/>
  <c r="T100" i="1"/>
  <c r="J9" i="22"/>
  <c r="J61" i="23"/>
  <c r="H69" i="16"/>
  <c r="J28" i="20"/>
  <c r="R11" i="1"/>
  <c r="R77" i="19"/>
  <c r="V102" i="17"/>
  <c r="T89" i="22"/>
  <c r="S16" i="16"/>
  <c r="O92" i="22"/>
  <c r="Q109" i="19"/>
  <c r="I44" i="20"/>
  <c r="M92" i="18"/>
  <c r="H12" i="18"/>
  <c r="R98" i="21"/>
  <c r="S93" i="1"/>
  <c r="Q89" i="19"/>
  <c r="M80" i="23"/>
  <c r="O66" i="20"/>
  <c r="J16" i="16"/>
  <c r="S108" i="17"/>
  <c r="I11" i="19"/>
  <c r="K83" i="23"/>
  <c r="U52" i="20"/>
  <c r="H70" i="18"/>
  <c r="E21" i="22"/>
  <c r="K77" i="19"/>
  <c r="U16" i="16"/>
  <c r="V60" i="20"/>
  <c r="V70" i="24"/>
  <c r="Q62" i="24"/>
  <c r="E80" i="22"/>
  <c r="H19" i="17"/>
  <c r="J22" i="21"/>
  <c r="C77" i="20"/>
  <c r="M24" i="23"/>
  <c r="U11" i="21"/>
  <c r="V46" i="18"/>
  <c r="V91" i="1"/>
  <c r="I105" i="17"/>
  <c r="G45" i="23"/>
  <c r="O104" i="17"/>
  <c r="K53" i="24"/>
  <c r="N34" i="19"/>
  <c r="G21" i="24"/>
  <c r="C108" i="21"/>
  <c r="N40" i="16"/>
  <c r="K37" i="21"/>
  <c r="H70" i="19"/>
  <c r="J49" i="23"/>
  <c r="M51" i="19"/>
  <c r="H30" i="1"/>
  <c r="I53" i="21"/>
  <c r="L42" i="20"/>
  <c r="P23" i="23"/>
  <c r="S28" i="16"/>
  <c r="E41" i="1"/>
  <c r="S5" i="23"/>
  <c r="R79" i="1"/>
  <c r="J14" i="23"/>
  <c r="S103" i="16"/>
  <c r="N100" i="20"/>
  <c r="I86" i="24"/>
  <c r="N41" i="20"/>
  <c r="D51" i="20"/>
  <c r="N50" i="1"/>
  <c r="E3" i="20"/>
  <c r="D101" i="23"/>
  <c r="U92" i="21"/>
  <c r="L45" i="19"/>
  <c r="Q41" i="21"/>
  <c r="K82" i="19"/>
  <c r="R29" i="16"/>
  <c r="O80" i="24"/>
  <c r="V94" i="17"/>
  <c r="P49" i="20"/>
  <c r="U16" i="24"/>
  <c r="C106" i="18"/>
  <c r="E4" i="16"/>
  <c r="J11" i="17"/>
  <c r="I98" i="18"/>
  <c r="S12" i="18"/>
  <c r="U23" i="17"/>
  <c r="D62" i="24"/>
  <c r="P62" i="1"/>
  <c r="M84" i="20"/>
  <c r="D49" i="22"/>
  <c r="K9" i="1"/>
  <c r="H83" i="20"/>
  <c r="P83" i="22"/>
  <c r="Q11" i="23"/>
  <c r="G68" i="23"/>
  <c r="V8" i="18"/>
  <c r="I5" i="20"/>
  <c r="L62" i="19"/>
  <c r="J79" i="17"/>
  <c r="H69" i="19"/>
  <c r="J63" i="24"/>
  <c r="D12" i="17"/>
  <c r="L77" i="23"/>
  <c r="O89" i="24"/>
  <c r="O100" i="20"/>
  <c r="L40" i="17"/>
  <c r="S20" i="17"/>
  <c r="J34" i="21"/>
  <c r="F81" i="21"/>
  <c r="F46" i="1"/>
  <c r="F59" i="24"/>
  <c r="J98" i="19"/>
  <c r="E15" i="23"/>
  <c r="L23" i="23"/>
  <c r="U33" i="23"/>
  <c r="C94" i="23"/>
  <c r="E94" i="22"/>
  <c r="J101" i="23"/>
  <c r="D30" i="1"/>
  <c r="H97" i="21"/>
  <c r="P7" i="18"/>
  <c r="S83" i="17"/>
  <c r="C15" i="24"/>
  <c r="T78" i="16"/>
  <c r="H31" i="1"/>
  <c r="Q93" i="21"/>
  <c r="L61" i="24"/>
  <c r="F82" i="18"/>
  <c r="J67" i="24"/>
  <c r="P101" i="17"/>
  <c r="K6" i="20"/>
  <c r="V101" i="22"/>
  <c r="T54" i="1"/>
  <c r="P105" i="17"/>
  <c r="F4" i="19"/>
  <c r="H22" i="16"/>
  <c r="P25" i="18"/>
  <c r="J21" i="22"/>
  <c r="S52" i="1"/>
  <c r="D12" i="24"/>
  <c r="M31" i="23"/>
  <c r="K67" i="20"/>
  <c r="E43" i="17"/>
  <c r="G25" i="18"/>
  <c r="L107" i="20"/>
  <c r="O86" i="1"/>
  <c r="S111" i="19"/>
  <c r="P69" i="17"/>
  <c r="J105" i="23"/>
  <c r="F4" i="20"/>
  <c r="C29" i="19"/>
  <c r="C65" i="24"/>
  <c r="M63" i="21"/>
  <c r="V30" i="20"/>
  <c r="S83" i="22"/>
  <c r="I23" i="23"/>
  <c r="J55" i="18"/>
  <c r="I78" i="16"/>
  <c r="H28" i="22"/>
  <c r="C107" i="23"/>
  <c r="S24" i="22"/>
  <c r="H95" i="21"/>
  <c r="N21" i="16"/>
  <c r="O24" i="19"/>
  <c r="D25" i="17"/>
  <c r="E45" i="17"/>
  <c r="G80" i="18"/>
  <c r="V74" i="23"/>
  <c r="I7" i="19"/>
  <c r="Q28" i="16"/>
  <c r="S25" i="18"/>
  <c r="H66" i="21"/>
  <c r="C43" i="18"/>
  <c r="N78" i="19"/>
  <c r="L83" i="17"/>
  <c r="H29" i="20"/>
  <c r="D97" i="17"/>
  <c r="M34" i="23"/>
  <c r="V97" i="18"/>
  <c r="L104" i="20"/>
  <c r="S78" i="20"/>
  <c r="G101" i="22"/>
  <c r="U89" i="23"/>
  <c r="U111" i="1"/>
  <c r="F101" i="1"/>
  <c r="D51" i="23"/>
  <c r="D18" i="16"/>
  <c r="K94" i="21"/>
  <c r="R60" i="18"/>
  <c r="R39" i="19"/>
  <c r="L110" i="1"/>
  <c r="L5" i="23"/>
  <c r="G33" i="21"/>
  <c r="E46" i="1"/>
  <c r="S42" i="16"/>
  <c r="C33" i="18"/>
  <c r="P7" i="23"/>
  <c r="U111" i="17"/>
  <c r="R95" i="1"/>
  <c r="C35" i="18"/>
  <c r="P72" i="24"/>
  <c r="I24" i="21"/>
  <c r="Q107" i="22"/>
  <c r="C33" i="24"/>
  <c r="P81" i="16"/>
  <c r="M9" i="18"/>
  <c r="F36" i="20"/>
  <c r="R86" i="18"/>
  <c r="H106" i="1"/>
  <c r="H40" i="1"/>
  <c r="O30" i="19"/>
  <c r="I87" i="17"/>
  <c r="I92" i="21"/>
  <c r="O31" i="22"/>
  <c r="P35" i="24"/>
  <c r="E106" i="20"/>
  <c r="G66" i="24"/>
  <c r="E109" i="16"/>
  <c r="R76" i="24"/>
  <c r="I16" i="18"/>
  <c r="M81" i="1"/>
  <c r="Q7" i="20"/>
  <c r="I21" i="19"/>
  <c r="K106" i="24"/>
  <c r="Q6" i="22"/>
  <c r="O110" i="1"/>
  <c r="M29" i="1"/>
  <c r="S87" i="19"/>
  <c r="H45" i="17"/>
  <c r="N30" i="24"/>
  <c r="F28" i="21"/>
  <c r="L99" i="1"/>
  <c r="V40" i="24"/>
  <c r="N60" i="17"/>
  <c r="R99" i="19"/>
  <c r="R46" i="20"/>
  <c r="E53" i="23"/>
  <c r="Q51" i="24"/>
  <c r="L18" i="24"/>
  <c r="H105" i="1"/>
  <c r="S70" i="21"/>
  <c r="V6" i="23"/>
  <c r="M36" i="18"/>
  <c r="V40" i="22"/>
  <c r="G46" i="24"/>
  <c r="L39" i="23"/>
  <c r="O59" i="17"/>
  <c r="T36" i="24"/>
  <c r="V3" i="17"/>
  <c r="O107" i="16"/>
  <c r="U106" i="23"/>
  <c r="N91" i="18"/>
  <c r="E39" i="19"/>
  <c r="Q84" i="20"/>
  <c r="M72" i="21"/>
  <c r="O94" i="17"/>
  <c r="L38" i="24"/>
  <c r="N8" i="20"/>
  <c r="O52" i="23"/>
  <c r="S67" i="17"/>
  <c r="S94" i="19"/>
  <c r="U91" i="19"/>
  <c r="G59" i="17"/>
  <c r="I107" i="18"/>
  <c r="V73" i="21"/>
  <c r="O3" i="20"/>
  <c r="P67" i="18"/>
  <c r="F92" i="24"/>
  <c r="I34" i="18"/>
  <c r="U33" i="18"/>
  <c r="J111" i="22"/>
  <c r="N12" i="22"/>
  <c r="P35" i="1"/>
  <c r="H47" i="24"/>
  <c r="F63" i="16"/>
  <c r="L93" i="20"/>
  <c r="K79" i="18"/>
  <c r="V54" i="23"/>
  <c r="U85" i="20"/>
  <c r="C3" i="20"/>
  <c r="Q73" i="22"/>
  <c r="G30" i="19"/>
  <c r="F6" i="17"/>
  <c r="U100" i="22"/>
  <c r="E36" i="21"/>
  <c r="G61" i="21"/>
  <c r="T61" i="17"/>
  <c r="I66" i="17"/>
  <c r="E82" i="23"/>
  <c r="R79" i="16"/>
  <c r="J42" i="19"/>
  <c r="J80" i="1"/>
  <c r="J32" i="24"/>
  <c r="G49" i="18"/>
  <c r="I27" i="18"/>
  <c r="F11" i="22"/>
  <c r="I102" i="17"/>
  <c r="S48" i="24"/>
  <c r="O88" i="16"/>
  <c r="S103" i="18"/>
  <c r="S20" i="19"/>
  <c r="M102" i="24"/>
  <c r="I17" i="24"/>
  <c r="N48" i="21"/>
  <c r="J96" i="18"/>
  <c r="C83" i="21"/>
  <c r="G93" i="23"/>
  <c r="N69" i="16"/>
  <c r="M108" i="19"/>
  <c r="H80" i="23"/>
  <c r="I72" i="21"/>
  <c r="M39" i="24"/>
  <c r="F87" i="20"/>
  <c r="D84" i="17"/>
  <c r="Q80" i="21"/>
  <c r="K93" i="16"/>
  <c r="I30" i="1"/>
  <c r="U92" i="1"/>
  <c r="L10" i="23"/>
  <c r="U5" i="19"/>
  <c r="D104" i="18"/>
  <c r="F104" i="19"/>
  <c r="F72" i="16"/>
  <c r="D63" i="1"/>
  <c r="I87" i="23"/>
  <c r="L4" i="16"/>
  <c r="I54" i="23"/>
  <c r="N82" i="1"/>
  <c r="O27" i="19"/>
  <c r="O15" i="22"/>
  <c r="C24" i="20"/>
  <c r="H61" i="24"/>
  <c r="J53" i="1"/>
  <c r="G45" i="21"/>
  <c r="D62" i="21"/>
  <c r="M81" i="19"/>
  <c r="T31" i="19"/>
  <c r="J111" i="17"/>
  <c r="J24" i="16"/>
  <c r="V64" i="22"/>
  <c r="K107" i="1"/>
  <c r="C88" i="20"/>
  <c r="I62" i="18"/>
  <c r="M21" i="17"/>
  <c r="O28" i="24"/>
  <c r="I84" i="22"/>
  <c r="J18" i="1"/>
  <c r="O7" i="24"/>
  <c r="D39" i="24"/>
  <c r="O77" i="22"/>
  <c r="F14" i="16"/>
  <c r="T19" i="23"/>
  <c r="S31" i="18"/>
  <c r="M62" i="24"/>
  <c r="E106" i="24"/>
  <c r="U38" i="19"/>
  <c r="C32" i="16"/>
  <c r="O19" i="16"/>
  <c r="J33" i="18"/>
  <c r="D91" i="23"/>
  <c r="F73" i="18"/>
  <c r="P11" i="22"/>
  <c r="R22" i="23"/>
  <c r="N6" i="20"/>
  <c r="S85" i="23"/>
  <c r="E104" i="21"/>
  <c r="V25" i="17"/>
  <c r="J13" i="22"/>
  <c r="F51" i="17"/>
  <c r="H7" i="21"/>
  <c r="N91" i="22"/>
  <c r="E23" i="22"/>
  <c r="D108" i="17"/>
  <c r="H7" i="23"/>
  <c r="S108" i="22"/>
  <c r="J64" i="21"/>
  <c r="L44" i="23"/>
  <c r="S59" i="1"/>
  <c r="M70" i="22"/>
  <c r="J60" i="18"/>
  <c r="Q64" i="24"/>
  <c r="T75" i="17"/>
  <c r="H16" i="19"/>
  <c r="I83" i="24"/>
  <c r="S105" i="24"/>
  <c r="R78" i="21"/>
  <c r="S82" i="19"/>
  <c r="Q44" i="20"/>
  <c r="O4" i="21"/>
  <c r="R62" i="22"/>
  <c r="H105" i="17"/>
  <c r="R42" i="17"/>
  <c r="M47" i="20"/>
  <c r="E62" i="1"/>
  <c r="L42" i="21"/>
  <c r="P52" i="22"/>
  <c r="T107" i="16"/>
  <c r="L105" i="20"/>
  <c r="S10" i="21"/>
  <c r="E15" i="21"/>
  <c r="S100" i="16"/>
  <c r="V72" i="17"/>
  <c r="U71" i="19"/>
  <c r="Q85" i="21"/>
  <c r="R74" i="20"/>
  <c r="I26" i="17"/>
  <c r="J106" i="16"/>
  <c r="P99" i="23"/>
  <c r="D101" i="22"/>
  <c r="E92" i="20"/>
  <c r="I84" i="23"/>
  <c r="M40" i="21"/>
  <c r="R4" i="23"/>
  <c r="N46" i="17"/>
  <c r="D106" i="19"/>
  <c r="N25" i="1"/>
  <c r="S44" i="21"/>
  <c r="N47" i="21"/>
  <c r="J96" i="23"/>
  <c r="I79" i="18"/>
  <c r="T28" i="19"/>
  <c r="V72" i="1"/>
  <c r="J98" i="1"/>
  <c r="S89" i="23"/>
  <c r="U19" i="17"/>
  <c r="N25" i="18"/>
  <c r="F76" i="21"/>
  <c r="E20" i="24"/>
  <c r="T52" i="16"/>
  <c r="S21" i="24"/>
  <c r="C34" i="16"/>
  <c r="O22" i="22"/>
  <c r="G31" i="18"/>
  <c r="O98" i="16"/>
  <c r="E21" i="23"/>
  <c r="S65" i="16"/>
  <c r="I15" i="23"/>
  <c r="S54" i="21"/>
  <c r="E96" i="1"/>
  <c r="T41" i="21"/>
  <c r="M89" i="1"/>
  <c r="Q10" i="23"/>
  <c r="R100" i="17"/>
  <c r="K62" i="22"/>
  <c r="O15" i="20"/>
  <c r="E90" i="22"/>
  <c r="D30" i="18"/>
  <c r="N86" i="19"/>
  <c r="G63" i="1"/>
  <c r="J54" i="23"/>
  <c r="P107" i="18"/>
  <c r="G55" i="22"/>
  <c r="G51" i="18"/>
  <c r="F76" i="23"/>
  <c r="Q83" i="23"/>
  <c r="P76" i="22"/>
  <c r="M87" i="21"/>
  <c r="I91" i="23"/>
  <c r="T16" i="17"/>
  <c r="Q7" i="16"/>
  <c r="E80" i="16"/>
  <c r="D20" i="20"/>
  <c r="E55" i="20"/>
  <c r="E16" i="24"/>
  <c r="R71" i="20"/>
  <c r="O5" i="17"/>
  <c r="T50" i="20"/>
  <c r="H64" i="17"/>
  <c r="E101" i="23"/>
  <c r="D87" i="20"/>
  <c r="V79" i="22"/>
  <c r="N75" i="21"/>
  <c r="U23" i="24"/>
  <c r="F25" i="1"/>
  <c r="S78" i="18"/>
  <c r="O8" i="21"/>
  <c r="F104" i="21"/>
  <c r="N79" i="18"/>
  <c r="Q51" i="22"/>
  <c r="V106" i="1"/>
  <c r="L68" i="18"/>
  <c r="T46" i="23"/>
  <c r="Q50" i="1"/>
  <c r="T90" i="23"/>
  <c r="L3" i="17"/>
  <c r="O105" i="18"/>
  <c r="I20" i="1"/>
  <c r="D54" i="1"/>
  <c r="K3" i="23"/>
  <c r="N7" i="16"/>
  <c r="Q35" i="16"/>
  <c r="K78" i="16"/>
  <c r="G12" i="18"/>
  <c r="I88" i="24"/>
  <c r="C16" i="22"/>
  <c r="L66" i="19"/>
  <c r="G16" i="22"/>
  <c r="D70" i="19"/>
  <c r="M76" i="18"/>
  <c r="J108" i="19"/>
  <c r="E55" i="1"/>
  <c r="N95" i="24"/>
  <c r="P52" i="1"/>
  <c r="V103" i="22"/>
  <c r="P92" i="18"/>
  <c r="K62" i="1"/>
  <c r="Q94" i="20"/>
  <c r="N83" i="22"/>
  <c r="N44" i="21"/>
  <c r="F92" i="17"/>
  <c r="G25" i="1"/>
  <c r="S50" i="19"/>
  <c r="M71" i="22"/>
  <c r="H74" i="17"/>
  <c r="N18" i="21"/>
  <c r="N37" i="21"/>
  <c r="U90" i="19"/>
  <c r="Q6" i="20"/>
  <c r="C106" i="21"/>
  <c r="K21" i="23"/>
  <c r="O77" i="1"/>
  <c r="K13" i="21"/>
  <c r="K26" i="20"/>
  <c r="I87" i="1"/>
  <c r="P83" i="20"/>
  <c r="E82" i="21"/>
  <c r="K21" i="24"/>
  <c r="K27" i="23"/>
  <c r="S6" i="16"/>
  <c r="Q15" i="24"/>
  <c r="J102" i="20"/>
  <c r="J61" i="24"/>
  <c r="O62" i="20"/>
  <c r="O66" i="18"/>
  <c r="O15" i="23"/>
  <c r="V85" i="1"/>
  <c r="L76" i="16"/>
  <c r="G51" i="21"/>
  <c r="G61" i="17"/>
  <c r="M10" i="23"/>
  <c r="K71" i="16"/>
  <c r="T4" i="23"/>
  <c r="T41" i="16"/>
  <c r="P29" i="16"/>
  <c r="G94" i="22"/>
  <c r="O85" i="16"/>
  <c r="J106" i="21"/>
  <c r="D55" i="22"/>
  <c r="D77" i="17"/>
  <c r="T85" i="1"/>
  <c r="V87" i="16"/>
  <c r="I24" i="1"/>
  <c r="V55" i="21"/>
  <c r="L103" i="24"/>
  <c r="R22" i="24"/>
  <c r="M72" i="23"/>
  <c r="K26" i="17"/>
  <c r="E94" i="16"/>
  <c r="E82" i="22"/>
  <c r="O37" i="18"/>
  <c r="G39" i="19"/>
  <c r="D62" i="23"/>
  <c r="I86" i="22"/>
  <c r="I93" i="21"/>
  <c r="M6" i="16"/>
  <c r="S40" i="1"/>
  <c r="K10" i="20"/>
  <c r="J16" i="18"/>
  <c r="J11" i="16"/>
  <c r="F110" i="22"/>
  <c r="J87" i="23"/>
  <c r="U94" i="19"/>
  <c r="C100" i="18"/>
  <c r="H111" i="16"/>
  <c r="P26" i="21"/>
  <c r="U91" i="1"/>
  <c r="R11" i="20"/>
  <c r="E12" i="1"/>
  <c r="K73" i="16"/>
  <c r="J60" i="16"/>
  <c r="O71" i="21"/>
  <c r="D53" i="24"/>
  <c r="M37" i="23"/>
  <c r="M87" i="20"/>
  <c r="U15" i="1"/>
  <c r="G53" i="20"/>
  <c r="U60" i="21"/>
  <c r="K77" i="20"/>
  <c r="S93" i="19"/>
  <c r="F72" i="22"/>
  <c r="E4" i="22"/>
  <c r="N45" i="17"/>
  <c r="F92" i="22"/>
  <c r="K60" i="23"/>
  <c r="U81" i="19"/>
  <c r="F84" i="20"/>
  <c r="Q51" i="21"/>
  <c r="U47" i="24"/>
  <c r="U20" i="19"/>
  <c r="H109" i="23"/>
  <c r="S14" i="1"/>
  <c r="R97" i="19"/>
  <c r="V55" i="23"/>
  <c r="L86" i="21"/>
  <c r="I33" i="17"/>
  <c r="E17" i="20"/>
  <c r="D74" i="16"/>
  <c r="P70" i="21"/>
  <c r="O12" i="18"/>
  <c r="R102" i="20"/>
  <c r="K15" i="19"/>
  <c r="R111" i="22"/>
  <c r="D42" i="20"/>
  <c r="E107" i="19"/>
  <c r="G77" i="16"/>
  <c r="L33" i="17"/>
  <c r="Q45" i="17"/>
  <c r="F30" i="16"/>
  <c r="K46" i="17"/>
  <c r="E88" i="20"/>
  <c r="P69" i="24"/>
  <c r="G54" i="19"/>
  <c r="I89" i="19"/>
  <c r="M31" i="17"/>
  <c r="D26" i="1"/>
  <c r="R33" i="22"/>
  <c r="Q18" i="16"/>
  <c r="O8" i="1"/>
  <c r="C76" i="16"/>
  <c r="O52" i="1"/>
  <c r="K54" i="18"/>
  <c r="U9" i="17"/>
  <c r="P43" i="17"/>
  <c r="F7" i="24"/>
  <c r="L76" i="20"/>
  <c r="J23" i="1"/>
  <c r="R9" i="19"/>
  <c r="N53" i="20"/>
  <c r="U41" i="17"/>
  <c r="P21" i="22"/>
  <c r="F82" i="22"/>
  <c r="E106" i="18"/>
  <c r="S61" i="17"/>
  <c r="I101" i="20"/>
  <c r="F22" i="24"/>
  <c r="R93" i="1"/>
  <c r="O109" i="17"/>
  <c r="C98" i="21"/>
  <c r="N76" i="16"/>
  <c r="U43" i="20"/>
  <c r="K92" i="20"/>
  <c r="I24" i="17"/>
  <c r="O53" i="22"/>
  <c r="F73" i="20"/>
  <c r="T5" i="22"/>
  <c r="O86" i="16"/>
  <c r="F26" i="21"/>
  <c r="F26" i="18"/>
  <c r="P104" i="22"/>
  <c r="V81" i="17"/>
  <c r="E39" i="1"/>
  <c r="U71" i="21"/>
  <c r="Q72" i="17"/>
  <c r="O66" i="23"/>
  <c r="C80" i="16"/>
  <c r="T106" i="1"/>
  <c r="P61" i="19"/>
  <c r="S23" i="16"/>
  <c r="M10" i="21"/>
  <c r="M90" i="17"/>
  <c r="V74" i="18"/>
  <c r="K96" i="20"/>
  <c r="R85" i="16"/>
  <c r="D22" i="23"/>
  <c r="O14" i="23"/>
  <c r="Q89" i="1"/>
  <c r="E25" i="1"/>
  <c r="J24" i="17"/>
  <c r="T14" i="16"/>
  <c r="U109" i="19"/>
  <c r="Q49" i="20"/>
  <c r="C83" i="1"/>
  <c r="M64" i="21"/>
  <c r="N19" i="24"/>
  <c r="U9" i="24"/>
  <c r="V107" i="21"/>
  <c r="H38" i="23"/>
  <c r="G52" i="19"/>
  <c r="N3" i="18"/>
  <c r="H100" i="23"/>
  <c r="P100" i="17"/>
  <c r="S17" i="16"/>
  <c r="U36" i="16"/>
  <c r="C100" i="21"/>
  <c r="N4" i="21"/>
  <c r="D70" i="18"/>
  <c r="M68" i="18"/>
  <c r="L38" i="1"/>
  <c r="J90" i="16"/>
  <c r="S44" i="16"/>
  <c r="O109" i="19"/>
  <c r="H44" i="23"/>
  <c r="H18" i="19"/>
  <c r="K61" i="21"/>
  <c r="K40" i="20"/>
  <c r="V110" i="22"/>
  <c r="T62" i="1"/>
  <c r="N81" i="20"/>
  <c r="N96" i="22"/>
  <c r="T101" i="20"/>
  <c r="U62" i="1"/>
  <c r="V55" i="22"/>
  <c r="C66" i="22"/>
  <c r="J38" i="17"/>
  <c r="G105" i="20"/>
  <c r="I88" i="22"/>
  <c r="K90" i="21"/>
  <c r="L103" i="19"/>
  <c r="U36" i="17"/>
  <c r="Q61" i="24"/>
  <c r="E109" i="1"/>
  <c r="N48" i="17"/>
  <c r="T27" i="22"/>
  <c r="R107" i="23"/>
  <c r="M13" i="24"/>
  <c r="H33" i="18"/>
  <c r="O15" i="21"/>
  <c r="J44" i="24"/>
  <c r="H78" i="1"/>
  <c r="R22" i="17"/>
  <c r="Q45" i="21"/>
  <c r="O85" i="17"/>
  <c r="L49" i="24"/>
  <c r="H87" i="24"/>
  <c r="C68" i="21"/>
  <c r="N17" i="23"/>
  <c r="H18" i="18"/>
  <c r="I43" i="23"/>
  <c r="N36" i="21"/>
  <c r="Q91" i="23"/>
  <c r="L74" i="18"/>
  <c r="M10" i="24"/>
  <c r="K47" i="16"/>
  <c r="U10" i="19"/>
  <c r="U27" i="19"/>
  <c r="T91" i="1"/>
  <c r="Q111" i="1"/>
  <c r="K22" i="23"/>
  <c r="D69" i="20"/>
  <c r="R101" i="18"/>
  <c r="O67" i="1"/>
  <c r="C85" i="20"/>
  <c r="V12" i="22"/>
  <c r="I7" i="22"/>
  <c r="T93" i="16"/>
  <c r="L47" i="22"/>
  <c r="G86" i="1"/>
  <c r="S65" i="19"/>
  <c r="K71" i="22"/>
  <c r="D48" i="22"/>
  <c r="K83" i="16"/>
  <c r="U21" i="17"/>
  <c r="K64" i="17"/>
  <c r="E50" i="17"/>
  <c r="M72" i="1"/>
  <c r="G107" i="1"/>
  <c r="R85" i="24"/>
  <c r="F101" i="18"/>
  <c r="V25" i="20"/>
  <c r="I22" i="22"/>
  <c r="O14" i="16"/>
  <c r="D71" i="21"/>
  <c r="G12" i="22"/>
  <c r="R91" i="20"/>
  <c r="D60" i="17"/>
  <c r="V73" i="24"/>
  <c r="R90" i="21"/>
  <c r="N71" i="21"/>
  <c r="L7" i="20"/>
  <c r="O70" i="21"/>
  <c r="R28" i="20"/>
  <c r="S103" i="23"/>
  <c r="K20" i="23"/>
  <c r="T95" i="23"/>
  <c r="M4" i="22"/>
  <c r="T62" i="21"/>
  <c r="I73" i="20"/>
  <c r="T108" i="24"/>
  <c r="U62" i="21"/>
  <c r="S71" i="24"/>
  <c r="D22" i="22"/>
  <c r="J51" i="21"/>
  <c r="I18" i="17"/>
  <c r="E7" i="18"/>
  <c r="L98" i="21"/>
  <c r="S37" i="23"/>
  <c r="K18" i="16"/>
  <c r="V83" i="16"/>
  <c r="G31" i="21"/>
  <c r="V31" i="1"/>
  <c r="N29" i="18"/>
  <c r="K53" i="17"/>
  <c r="E6" i="20"/>
  <c r="E33" i="19"/>
  <c r="D49" i="21"/>
  <c r="O22" i="19"/>
  <c r="E70" i="19"/>
  <c r="G6" i="22"/>
  <c r="O91" i="24"/>
  <c r="M32" i="24"/>
  <c r="N44" i="20"/>
  <c r="E64" i="1"/>
  <c r="S31" i="23"/>
  <c r="T30" i="21"/>
  <c r="N73" i="18"/>
  <c r="E53" i="22"/>
  <c r="D82" i="22"/>
  <c r="R92" i="24"/>
  <c r="U18" i="17"/>
  <c r="G13" i="22"/>
  <c r="C28" i="17"/>
  <c r="R110" i="19"/>
  <c r="N108" i="21"/>
  <c r="C34" i="18"/>
  <c r="L62" i="1"/>
  <c r="O55" i="24"/>
  <c r="S96" i="18"/>
  <c r="F94" i="17"/>
  <c r="S49" i="22"/>
  <c r="K22" i="24"/>
  <c r="P50" i="17"/>
  <c r="K109" i="19"/>
  <c r="P35" i="16"/>
  <c r="P93" i="24"/>
  <c r="Q27" i="16"/>
  <c r="D54" i="24"/>
  <c r="O82" i="1"/>
  <c r="O29" i="16"/>
  <c r="E31" i="23"/>
  <c r="C16" i="23"/>
  <c r="J15" i="18"/>
  <c r="G31" i="19"/>
  <c r="L96" i="18"/>
  <c r="S80" i="19"/>
  <c r="C36" i="19"/>
  <c r="S110" i="24"/>
  <c r="G17" i="1"/>
  <c r="O95" i="20"/>
  <c r="D69" i="22"/>
  <c r="C70" i="22"/>
  <c r="V89" i="19"/>
  <c r="Q7" i="18"/>
  <c r="E8" i="24"/>
  <c r="F28" i="19"/>
  <c r="P67" i="16"/>
  <c r="D21" i="18"/>
  <c r="E15" i="24"/>
  <c r="K38" i="22"/>
  <c r="Q76" i="17"/>
  <c r="G103" i="22"/>
  <c r="H45" i="16"/>
  <c r="L18" i="20"/>
  <c r="Q105" i="17"/>
  <c r="P102" i="21"/>
  <c r="Q88" i="21"/>
  <c r="F51" i="22"/>
  <c r="E19" i="17"/>
  <c r="G9" i="20"/>
  <c r="T73" i="19"/>
  <c r="V63" i="22"/>
  <c r="G111" i="20"/>
  <c r="T91" i="19"/>
  <c r="H108" i="24"/>
  <c r="V91" i="18"/>
  <c r="G52" i="18"/>
  <c r="C44" i="20"/>
  <c r="I48" i="19"/>
  <c r="D77" i="1"/>
  <c r="T71" i="19"/>
  <c r="E107" i="17"/>
  <c r="Q109" i="1"/>
  <c r="U32" i="16"/>
  <c r="C51" i="24"/>
  <c r="I105" i="20"/>
  <c r="D17" i="23"/>
  <c r="S69" i="18"/>
  <c r="C31" i="16"/>
  <c r="O103" i="21"/>
  <c r="N79" i="20"/>
  <c r="D44" i="24"/>
  <c r="N17" i="16"/>
  <c r="G53" i="21"/>
  <c r="S103" i="17"/>
  <c r="S102" i="18"/>
  <c r="P111" i="18"/>
  <c r="U12" i="19"/>
  <c r="J37" i="22"/>
  <c r="J60" i="23"/>
  <c r="M66" i="20"/>
  <c r="J81" i="23"/>
  <c r="N105" i="19"/>
  <c r="K108" i="19"/>
  <c r="P11" i="16"/>
  <c r="J107" i="16"/>
  <c r="C53" i="19"/>
  <c r="N18" i="24"/>
  <c r="P53" i="1"/>
  <c r="F18" i="24"/>
  <c r="K86" i="1"/>
  <c r="G3" i="18"/>
  <c r="K99" i="21"/>
  <c r="T49" i="21"/>
  <c r="H38" i="17"/>
  <c r="T16" i="24"/>
  <c r="T97" i="1"/>
  <c r="N86" i="16"/>
  <c r="V22" i="22"/>
  <c r="C88" i="21"/>
  <c r="V19" i="18"/>
  <c r="E39" i="23"/>
  <c r="C42" i="24"/>
  <c r="K63" i="17"/>
  <c r="G91" i="24"/>
  <c r="S47" i="23"/>
  <c r="F25" i="19"/>
  <c r="I39" i="17"/>
  <c r="G103" i="18"/>
  <c r="T18" i="19"/>
  <c r="E9" i="1"/>
  <c r="H25" i="19"/>
  <c r="T59" i="18"/>
  <c r="Q93" i="24"/>
  <c r="C29" i="20"/>
  <c r="N49" i="22"/>
  <c r="J70" i="1"/>
  <c r="H12" i="24"/>
  <c r="D30" i="16"/>
  <c r="M18" i="22"/>
  <c r="O18" i="19"/>
  <c r="N34" i="17"/>
  <c r="M67" i="23"/>
  <c r="R87" i="22"/>
  <c r="U95" i="16"/>
  <c r="T45" i="18"/>
  <c r="U38" i="16"/>
  <c r="O35" i="16"/>
  <c r="L9" i="22"/>
  <c r="G16" i="24"/>
  <c r="P7" i="24"/>
  <c r="H96" i="21"/>
  <c r="Q21" i="22"/>
  <c r="H40" i="23"/>
  <c r="L27" i="23"/>
  <c r="O26" i="22"/>
  <c r="L64" i="20"/>
  <c r="N16" i="23"/>
  <c r="D38" i="22"/>
  <c r="G22" i="18"/>
  <c r="C102" i="16"/>
  <c r="D4" i="18"/>
  <c r="J36" i="24"/>
  <c r="N96" i="16"/>
  <c r="G82" i="22"/>
  <c r="J62" i="20"/>
  <c r="S85" i="21"/>
  <c r="J29" i="24"/>
  <c r="G101" i="19"/>
  <c r="V80" i="19"/>
  <c r="S69" i="23"/>
  <c r="F4" i="18"/>
  <c r="S71" i="20"/>
  <c r="J66" i="22"/>
  <c r="I95" i="22"/>
  <c r="G72" i="19"/>
  <c r="M105" i="18"/>
  <c r="L84" i="19"/>
  <c r="D50" i="23"/>
  <c r="L73" i="17"/>
  <c r="U82" i="16"/>
  <c r="I22" i="24"/>
  <c r="V30" i="17"/>
  <c r="K33" i="22"/>
  <c r="J67" i="16"/>
  <c r="I39" i="24"/>
  <c r="S37" i="16"/>
  <c r="Q100" i="17"/>
  <c r="R83" i="24"/>
  <c r="K17" i="19"/>
  <c r="I27" i="16"/>
  <c r="I80" i="16"/>
  <c r="C21" i="23"/>
  <c r="E93" i="18"/>
  <c r="O23" i="20"/>
  <c r="S21" i="22"/>
  <c r="Q13" i="21"/>
  <c r="H100" i="20"/>
  <c r="M83" i="19"/>
  <c r="V76" i="19"/>
  <c r="V77" i="1"/>
  <c r="M21" i="23"/>
  <c r="L80" i="1"/>
  <c r="I36" i="17"/>
  <c r="D104" i="16"/>
  <c r="M70" i="21"/>
  <c r="D9" i="23"/>
  <c r="J98" i="16"/>
  <c r="R73" i="17"/>
  <c r="Q47" i="22"/>
  <c r="H4" i="19"/>
  <c r="M96" i="19"/>
  <c r="S52" i="22"/>
  <c r="M14" i="23"/>
  <c r="O71" i="19"/>
  <c r="E54" i="18"/>
  <c r="Q47" i="1"/>
  <c r="T90" i="19"/>
  <c r="E54" i="22"/>
  <c r="P87" i="22"/>
  <c r="P41" i="21"/>
  <c r="T94" i="23"/>
  <c r="O100" i="22"/>
  <c r="L104" i="18"/>
  <c r="U39" i="20"/>
  <c r="L65" i="19"/>
  <c r="C27" i="1"/>
  <c r="G16" i="18"/>
  <c r="I106" i="20"/>
  <c r="R50" i="22"/>
  <c r="E100" i="1"/>
  <c r="G25" i="16"/>
  <c r="S64" i="18"/>
  <c r="E62" i="16"/>
  <c r="V15" i="24"/>
  <c r="U55" i="21"/>
  <c r="N48" i="19"/>
  <c r="N88" i="18"/>
  <c r="K101" i="1"/>
  <c r="T49" i="23"/>
  <c r="L102" i="19"/>
  <c r="S17" i="19"/>
  <c r="T25" i="17"/>
  <c r="C90" i="17"/>
  <c r="H18" i="21"/>
  <c r="D32" i="17"/>
  <c r="S86" i="16"/>
  <c r="P47" i="18"/>
  <c r="T24" i="23"/>
  <c r="C35" i="21"/>
  <c r="N8" i="16"/>
  <c r="J102" i="17"/>
  <c r="K16" i="19"/>
  <c r="D3" i="19"/>
  <c r="T31" i="18"/>
  <c r="O42" i="20"/>
  <c r="T39" i="16"/>
  <c r="C28" i="22"/>
  <c r="D100" i="23"/>
  <c r="F30" i="19"/>
  <c r="V6" i="16"/>
  <c r="O15" i="16"/>
  <c r="L81" i="21"/>
  <c r="T79" i="20"/>
  <c r="P32" i="22"/>
  <c r="F101" i="22"/>
  <c r="M60" i="16"/>
  <c r="D59" i="16"/>
  <c r="S73" i="22"/>
  <c r="G49" i="20"/>
  <c r="E52" i="20"/>
  <c r="C100" i="19"/>
  <c r="E95" i="1"/>
  <c r="H7" i="20"/>
  <c r="O28" i="21"/>
  <c r="T51" i="22"/>
  <c r="G42" i="17"/>
  <c r="Q21" i="16"/>
  <c r="O80" i="20"/>
  <c r="V13" i="23"/>
  <c r="G71" i="21"/>
  <c r="E27" i="19"/>
  <c r="U47" i="20"/>
  <c r="K12" i="22"/>
  <c r="O54" i="17"/>
  <c r="J74" i="20"/>
  <c r="F40" i="16"/>
  <c r="R103" i="24"/>
  <c r="V10" i="21"/>
  <c r="M3" i="21"/>
  <c r="J37" i="21"/>
  <c r="T111" i="1"/>
  <c r="R108" i="22"/>
  <c r="P41" i="18"/>
  <c r="V101" i="19"/>
  <c r="Q94" i="16"/>
  <c r="Q90" i="22"/>
  <c r="R70" i="19"/>
  <c r="C34" i="24"/>
  <c r="I107" i="22"/>
  <c r="R82" i="19"/>
  <c r="H68" i="1"/>
  <c r="P111" i="17"/>
  <c r="V107" i="19"/>
  <c r="O8" i="18"/>
  <c r="F82" i="1"/>
  <c r="S24" i="17"/>
  <c r="P41" i="24"/>
  <c r="H48" i="23"/>
  <c r="F25" i="23"/>
  <c r="J10" i="24"/>
  <c r="K103" i="20"/>
  <c r="G77" i="20"/>
  <c r="K100" i="23"/>
  <c r="D64" i="23"/>
  <c r="J71" i="24"/>
  <c r="F106" i="21"/>
  <c r="H78" i="23"/>
  <c r="Q73" i="1"/>
  <c r="J6" i="19"/>
  <c r="L63" i="18"/>
  <c r="T39" i="1"/>
  <c r="E22" i="1"/>
  <c r="E78" i="17"/>
  <c r="R51" i="20"/>
  <c r="T72" i="21"/>
  <c r="S7" i="17"/>
  <c r="J26" i="17"/>
  <c r="U87" i="1"/>
  <c r="V46" i="16"/>
  <c r="I109" i="17"/>
  <c r="N66" i="19"/>
  <c r="P49" i="1"/>
  <c r="T92" i="23"/>
  <c r="L53" i="20"/>
  <c r="C51" i="21"/>
  <c r="L9" i="1"/>
  <c r="K71" i="18"/>
  <c r="J37" i="1"/>
  <c r="I34" i="23"/>
  <c r="G10" i="1"/>
  <c r="F97" i="21"/>
  <c r="V24" i="23"/>
  <c r="T25" i="21"/>
  <c r="O49" i="17"/>
  <c r="C19" i="24"/>
  <c r="R93" i="24"/>
  <c r="S82" i="20"/>
  <c r="Q109" i="20"/>
  <c r="Q73" i="21"/>
  <c r="Q14" i="18"/>
  <c r="S88" i="18"/>
  <c r="K23" i="22"/>
  <c r="R95" i="23"/>
  <c r="I96" i="16"/>
  <c r="J101" i="22"/>
  <c r="M95" i="24"/>
  <c r="O54" i="22"/>
  <c r="R77" i="21"/>
  <c r="E61" i="19"/>
  <c r="V26" i="23"/>
  <c r="G70" i="21"/>
  <c r="I8" i="21"/>
  <c r="V47" i="24"/>
  <c r="Q6" i="18"/>
  <c r="G47" i="16"/>
  <c r="M69" i="22"/>
  <c r="E21" i="19"/>
  <c r="M88" i="18"/>
  <c r="S63" i="18"/>
  <c r="R86" i="20"/>
  <c r="S21" i="18"/>
  <c r="D94" i="20"/>
  <c r="R95" i="20"/>
  <c r="M99" i="19"/>
  <c r="D20" i="18"/>
  <c r="S13" i="19"/>
  <c r="P15" i="17"/>
  <c r="O52" i="16"/>
  <c r="I97" i="23"/>
  <c r="P93" i="19"/>
  <c r="U51" i="24"/>
  <c r="D44" i="17"/>
  <c r="M88" i="24"/>
  <c r="T72" i="19"/>
  <c r="M103" i="22"/>
  <c r="K33" i="24"/>
  <c r="G15" i="22"/>
  <c r="M24" i="17"/>
  <c r="R47" i="1"/>
  <c r="T3" i="18"/>
  <c r="J86" i="24"/>
  <c r="H64" i="22"/>
  <c r="N45" i="23"/>
  <c r="J21" i="21"/>
  <c r="G42" i="16"/>
  <c r="H19" i="23"/>
  <c r="T44" i="16"/>
  <c r="N33" i="22"/>
  <c r="G32" i="1"/>
  <c r="R32" i="18"/>
  <c r="F72" i="17"/>
  <c r="S23" i="22"/>
  <c r="L107" i="18"/>
  <c r="P64" i="20"/>
  <c r="O16" i="22"/>
  <c r="F33" i="17"/>
  <c r="P41" i="16"/>
  <c r="O101" i="19"/>
  <c r="N34" i="16"/>
  <c r="G33" i="18"/>
  <c r="O35" i="20"/>
  <c r="I22" i="20"/>
  <c r="L37" i="22"/>
  <c r="I103" i="18"/>
  <c r="T96" i="20"/>
  <c r="D88" i="24"/>
  <c r="F31" i="24"/>
  <c r="N94" i="16"/>
  <c r="P38" i="1"/>
  <c r="J29" i="20"/>
  <c r="H41" i="22"/>
  <c r="E99" i="23"/>
  <c r="J79" i="1"/>
  <c r="J39" i="20"/>
  <c r="P66" i="24"/>
  <c r="G10" i="17"/>
  <c r="S79" i="20"/>
  <c r="F60" i="19"/>
  <c r="I52" i="23"/>
  <c r="Q82" i="18"/>
  <c r="H36" i="1"/>
  <c r="Q48" i="1"/>
  <c r="R31" i="24"/>
  <c r="T41" i="24"/>
  <c r="D106" i="16"/>
  <c r="M41" i="18"/>
  <c r="P91" i="16"/>
  <c r="S9" i="17"/>
  <c r="R44" i="17"/>
  <c r="Q103" i="19"/>
  <c r="G14" i="20"/>
  <c r="R68" i="23"/>
  <c r="R85" i="17"/>
  <c r="I19" i="19"/>
  <c r="T65" i="23"/>
  <c r="J26" i="24"/>
  <c r="T33" i="17"/>
  <c r="O40" i="20"/>
  <c r="V85" i="19"/>
  <c r="D93" i="20"/>
  <c r="I23" i="16"/>
  <c r="U54" i="22"/>
  <c r="G77" i="1"/>
  <c r="T12" i="17"/>
  <c r="C63" i="1"/>
  <c r="F4" i="16"/>
  <c r="U28" i="24"/>
  <c r="M65" i="22"/>
  <c r="M100" i="21"/>
  <c r="E98" i="21"/>
  <c r="O40" i="22"/>
  <c r="P29" i="17"/>
  <c r="G88" i="22"/>
  <c r="S101" i="23"/>
  <c r="K49" i="20"/>
  <c r="V14" i="18"/>
  <c r="G83" i="23"/>
  <c r="U20" i="16"/>
  <c r="N15" i="21"/>
  <c r="E12" i="19"/>
  <c r="J92" i="17"/>
  <c r="N47" i="20"/>
  <c r="J88" i="23"/>
  <c r="D22" i="24"/>
  <c r="F85" i="22"/>
  <c r="G59" i="19"/>
  <c r="V15" i="22"/>
  <c r="C48" i="24"/>
  <c r="S47" i="21"/>
  <c r="R21" i="21"/>
  <c r="I93" i="18"/>
  <c r="H42" i="21"/>
  <c r="N8" i="22"/>
  <c r="F103" i="16"/>
  <c r="N33" i="18"/>
  <c r="F71" i="20"/>
  <c r="H37" i="21"/>
  <c r="U81" i="21"/>
  <c r="S20" i="22"/>
  <c r="U103" i="20"/>
  <c r="S46" i="21"/>
  <c r="U53" i="22"/>
  <c r="N31" i="20"/>
  <c r="O15" i="19"/>
  <c r="O65" i="1"/>
  <c r="M5" i="22"/>
  <c r="Q33" i="20"/>
  <c r="R32" i="19"/>
  <c r="N33" i="24"/>
  <c r="P25" i="20"/>
  <c r="M48" i="22"/>
  <c r="C20" i="22"/>
  <c r="D36" i="22"/>
  <c r="I14" i="17"/>
  <c r="M15" i="23"/>
  <c r="L20" i="22"/>
  <c r="K74" i="1"/>
  <c r="I70" i="21"/>
  <c r="E87" i="24"/>
  <c r="E55" i="23"/>
  <c r="G33" i="19"/>
  <c r="F93" i="19"/>
  <c r="L98" i="18"/>
  <c r="G22" i="24"/>
  <c r="H76" i="18"/>
  <c r="E19" i="1"/>
  <c r="D8" i="19"/>
  <c r="I85" i="16"/>
  <c r="C80" i="1"/>
  <c r="J28" i="21"/>
  <c r="M5" i="1"/>
  <c r="C42" i="22"/>
  <c r="R100" i="1"/>
  <c r="N75" i="18"/>
  <c r="E64" i="19"/>
  <c r="C8" i="24"/>
  <c r="U52" i="18"/>
  <c r="D67" i="17"/>
  <c r="H82" i="19"/>
  <c r="F107" i="17"/>
  <c r="M61" i="23"/>
  <c r="P67" i="23"/>
  <c r="P4" i="1"/>
  <c r="K87" i="24"/>
  <c r="M28" i="1"/>
  <c r="Q42" i="19"/>
  <c r="O45" i="20"/>
  <c r="R6" i="18"/>
  <c r="J38" i="21"/>
  <c r="D40" i="22"/>
  <c r="L101" i="20"/>
  <c r="D27" i="23"/>
  <c r="I42" i="1"/>
  <c r="S62" i="22"/>
  <c r="V21" i="16"/>
  <c r="R54" i="19"/>
  <c r="O69" i="18"/>
  <c r="G37" i="18"/>
  <c r="P33" i="21"/>
  <c r="H25" i="22"/>
  <c r="F95" i="1"/>
  <c r="L72" i="24"/>
  <c r="R24" i="19"/>
  <c r="M17" i="16"/>
  <c r="T22" i="23"/>
  <c r="O54" i="16"/>
  <c r="F52" i="22"/>
  <c r="O36" i="16"/>
  <c r="I106" i="17"/>
  <c r="H10" i="1"/>
  <c r="T14" i="23"/>
  <c r="T20" i="17"/>
  <c r="C34" i="19"/>
  <c r="J82" i="16"/>
  <c r="Q25" i="23"/>
  <c r="N31" i="24"/>
  <c r="V101" i="20"/>
  <c r="F62" i="21"/>
  <c r="U28" i="16"/>
  <c r="T107" i="21"/>
  <c r="E25" i="24"/>
  <c r="L40" i="24"/>
  <c r="J16" i="23"/>
  <c r="M81" i="22"/>
  <c r="I19" i="21"/>
  <c r="J42" i="23"/>
  <c r="Q48" i="18"/>
  <c r="S4" i="22"/>
  <c r="H29" i="23"/>
  <c r="I30" i="20"/>
  <c r="U38" i="18"/>
  <c r="R43" i="22"/>
  <c r="K74" i="19"/>
  <c r="O104" i="20"/>
  <c r="H22" i="20"/>
  <c r="C102" i="1"/>
  <c r="D103" i="19"/>
  <c r="S8" i="21"/>
  <c r="U15" i="17"/>
  <c r="L32" i="19"/>
  <c r="F67" i="17"/>
  <c r="L19" i="24"/>
  <c r="N87" i="20"/>
  <c r="M23" i="20"/>
  <c r="O10" i="18"/>
  <c r="T4" i="16"/>
  <c r="U68" i="17"/>
  <c r="L61" i="16"/>
  <c r="T34" i="23"/>
  <c r="D78" i="24"/>
  <c r="G19" i="18"/>
  <c r="R110" i="1"/>
  <c r="Q95" i="16"/>
  <c r="R13" i="16"/>
  <c r="C8" i="18"/>
  <c r="R55" i="20"/>
  <c r="Q20" i="24"/>
  <c r="Q108" i="22"/>
  <c r="G43" i="20"/>
  <c r="K45" i="18"/>
  <c r="O59" i="22"/>
  <c r="T109" i="18"/>
  <c r="D70" i="22"/>
  <c r="R38" i="16"/>
  <c r="K20" i="18"/>
  <c r="U70" i="18"/>
  <c r="S54" i="16"/>
  <c r="F97" i="18"/>
  <c r="E26" i="21"/>
  <c r="S17" i="18"/>
  <c r="J96" i="19"/>
  <c r="P54" i="24"/>
  <c r="N51" i="19"/>
  <c r="G105" i="16"/>
  <c r="K20" i="19"/>
  <c r="E39" i="18"/>
  <c r="O12" i="20"/>
  <c r="N95" i="1"/>
  <c r="P73" i="1"/>
  <c r="P49" i="23"/>
  <c r="V77" i="17"/>
  <c r="J19" i="20"/>
  <c r="G43" i="21"/>
  <c r="Q103" i="24"/>
  <c r="F10" i="16"/>
  <c r="M28" i="20"/>
  <c r="I96" i="18"/>
  <c r="J24" i="24"/>
  <c r="O36" i="18"/>
  <c r="H110" i="20"/>
  <c r="D105" i="24"/>
  <c r="U54" i="23"/>
  <c r="R83" i="20"/>
  <c r="D34" i="24"/>
  <c r="J23" i="23"/>
  <c r="V70" i="21"/>
  <c r="D46" i="21"/>
  <c r="T105" i="20"/>
  <c r="Q73" i="17"/>
  <c r="R83" i="21"/>
  <c r="K97" i="17"/>
  <c r="S59" i="19"/>
  <c r="K41" i="23"/>
  <c r="P105" i="22"/>
  <c r="M79" i="21"/>
  <c r="R3" i="18"/>
  <c r="N21" i="24"/>
  <c r="C32" i="24"/>
  <c r="F110" i="23"/>
  <c r="G81" i="17"/>
  <c r="F78" i="19"/>
  <c r="J3" i="22"/>
  <c r="P97" i="21"/>
  <c r="P30" i="20"/>
  <c r="L23" i="17"/>
  <c r="N27" i="21"/>
  <c r="N101" i="22"/>
  <c r="D66" i="23"/>
  <c r="G50" i="17"/>
  <c r="O19" i="22"/>
  <c r="L23" i="1"/>
  <c r="Q22" i="21"/>
  <c r="S81" i="16"/>
  <c r="V110" i="20"/>
  <c r="U35" i="16"/>
  <c r="P83" i="21"/>
  <c r="P45" i="18"/>
  <c r="P28" i="20"/>
  <c r="T76" i="16"/>
  <c r="H109" i="20"/>
  <c r="D3" i="20"/>
  <c r="E101" i="24"/>
  <c r="Q82" i="19"/>
  <c r="C19" i="21"/>
  <c r="O30" i="23"/>
  <c r="C44" i="19"/>
  <c r="V108" i="20"/>
  <c r="U109" i="1"/>
  <c r="Q38" i="18"/>
  <c r="Q72" i="1"/>
  <c r="C111" i="19"/>
  <c r="H104" i="17"/>
  <c r="I18" i="21"/>
  <c r="C72" i="18"/>
  <c r="S84" i="19"/>
  <c r="M76" i="19"/>
  <c r="P90" i="1"/>
  <c r="I108" i="17"/>
  <c r="Q26" i="24"/>
  <c r="L4" i="21"/>
  <c r="K75" i="1"/>
  <c r="Q64" i="19"/>
  <c r="H54" i="20"/>
  <c r="P12" i="22"/>
  <c r="R11" i="21"/>
  <c r="M31" i="21"/>
  <c r="K62" i="23"/>
  <c r="K33" i="21"/>
  <c r="Q21" i="20"/>
  <c r="T48" i="20"/>
  <c r="J108" i="21"/>
  <c r="T92" i="18"/>
  <c r="C102" i="24"/>
  <c r="H81" i="1"/>
  <c r="E55" i="17"/>
  <c r="D10" i="21"/>
  <c r="G75" i="19"/>
  <c r="S97" i="22"/>
  <c r="I4" i="24"/>
  <c r="J102" i="23"/>
  <c r="C71" i="24"/>
  <c r="F59" i="16"/>
  <c r="N48" i="23"/>
  <c r="H51" i="24"/>
  <c r="T64" i="1"/>
  <c r="S81" i="1"/>
  <c r="D42" i="16"/>
  <c r="N31" i="21"/>
  <c r="F84" i="19"/>
  <c r="J6" i="16"/>
  <c r="E8" i="1"/>
  <c r="C33" i="23"/>
  <c r="P17" i="17"/>
  <c r="I94" i="24"/>
  <c r="K74" i="20"/>
  <c r="H102" i="16"/>
  <c r="F69" i="20"/>
  <c r="E109" i="24"/>
  <c r="L39" i="16"/>
  <c r="V10" i="20"/>
  <c r="O25" i="18"/>
  <c r="R109" i="1"/>
  <c r="V35" i="17"/>
  <c r="S30" i="23"/>
  <c r="O23" i="18"/>
  <c r="D19" i="22"/>
  <c r="I80" i="19"/>
  <c r="P65" i="22"/>
  <c r="K9" i="17"/>
  <c r="H4" i="23"/>
  <c r="K33" i="16"/>
  <c r="R54" i="18"/>
  <c r="L21" i="16"/>
  <c r="D36" i="17"/>
  <c r="H73" i="1"/>
  <c r="G59" i="22"/>
  <c r="C71" i="16"/>
  <c r="F53" i="20"/>
  <c r="E67" i="24"/>
  <c r="M107" i="17"/>
  <c r="H83" i="17"/>
  <c r="Q33" i="17"/>
  <c r="M28" i="18"/>
  <c r="F34" i="21"/>
  <c r="J21" i="16"/>
  <c r="D12" i="1"/>
  <c r="I55" i="22"/>
  <c r="Q69" i="1"/>
  <c r="D83" i="23"/>
  <c r="K52" i="20"/>
  <c r="K37" i="24"/>
  <c r="C11" i="16"/>
  <c r="K92" i="18"/>
  <c r="S38" i="19"/>
  <c r="I52" i="19"/>
  <c r="D12" i="21"/>
  <c r="L70" i="22"/>
  <c r="F54" i="21"/>
  <c r="V84" i="22"/>
  <c r="U77" i="21"/>
  <c r="E76" i="24"/>
  <c r="N49" i="19"/>
  <c r="F18" i="18"/>
  <c r="I7" i="21"/>
  <c r="U3" i="19"/>
  <c r="U37" i="16"/>
  <c r="S65" i="18"/>
  <c r="U99" i="22"/>
  <c r="N76" i="19"/>
  <c r="D101" i="19"/>
  <c r="M21" i="1"/>
  <c r="I70" i="1"/>
  <c r="N54" i="24"/>
  <c r="Q15" i="16"/>
  <c r="H50" i="16"/>
  <c r="M71" i="18"/>
  <c r="T83" i="17"/>
  <c r="Q80" i="17"/>
  <c r="V9" i="17"/>
  <c r="V100" i="21"/>
  <c r="T11" i="16"/>
  <c r="V18" i="20"/>
  <c r="N52" i="17"/>
  <c r="U46" i="20"/>
  <c r="M55" i="1"/>
  <c r="N71" i="19"/>
  <c r="K47" i="24"/>
  <c r="G26" i="24"/>
  <c r="O36" i="22"/>
  <c r="F96" i="20"/>
  <c r="F38" i="23"/>
  <c r="G89" i="20"/>
  <c r="D102" i="17"/>
  <c r="L54" i="21"/>
  <c r="E55" i="24"/>
  <c r="U70" i="20"/>
  <c r="I8" i="17"/>
  <c r="I63" i="24"/>
  <c r="F38" i="20"/>
  <c r="G104" i="23"/>
  <c r="L3" i="23"/>
  <c r="V88" i="20"/>
  <c r="V23" i="23"/>
  <c r="K5" i="21"/>
  <c r="I87" i="18"/>
  <c r="G48" i="22"/>
  <c r="N111" i="24"/>
  <c r="O21" i="16"/>
  <c r="P89" i="21"/>
  <c r="M20" i="21"/>
  <c r="Q98" i="17"/>
  <c r="P23" i="17"/>
  <c r="D17" i="24"/>
  <c r="K3" i="22"/>
  <c r="V66" i="16"/>
  <c r="I32" i="21"/>
  <c r="L54" i="16"/>
  <c r="P25" i="22"/>
  <c r="T15" i="20"/>
  <c r="C44" i="23"/>
  <c r="J48" i="1"/>
  <c r="K95" i="18"/>
  <c r="L18" i="1"/>
  <c r="T87" i="22"/>
  <c r="E23" i="19"/>
  <c r="O62" i="24"/>
  <c r="S18" i="16"/>
  <c r="T64" i="16"/>
  <c r="I72" i="18"/>
  <c r="Q22" i="18"/>
  <c r="M14" i="22"/>
  <c r="G48" i="16"/>
  <c r="J74" i="18"/>
  <c r="N41" i="21"/>
  <c r="K96" i="18"/>
  <c r="U74" i="23"/>
  <c r="D48" i="17"/>
  <c r="O39" i="24"/>
  <c r="U65" i="23"/>
  <c r="M15" i="19"/>
  <c r="D32" i="22"/>
  <c r="J85" i="17"/>
  <c r="L53" i="22"/>
  <c r="M73" i="18"/>
  <c r="L72" i="1"/>
  <c r="S106" i="20"/>
  <c r="O13" i="23"/>
  <c r="U40" i="1"/>
  <c r="Q71" i="18"/>
  <c r="V111" i="18"/>
  <c r="F74" i="16"/>
  <c r="I30" i="18"/>
  <c r="E72" i="17"/>
  <c r="H55" i="21"/>
  <c r="K53" i="1"/>
  <c r="J26" i="18"/>
  <c r="Q54" i="22"/>
  <c r="D3" i="17"/>
  <c r="J98" i="23"/>
  <c r="D45" i="23"/>
  <c r="J88" i="1"/>
  <c r="S22" i="19"/>
  <c r="R86" i="19"/>
  <c r="U76" i="18"/>
  <c r="U17" i="21"/>
  <c r="C53" i="22"/>
  <c r="U72" i="21"/>
  <c r="O9" i="16"/>
  <c r="K18" i="17"/>
  <c r="F20" i="18"/>
  <c r="F39" i="20"/>
  <c r="C43" i="19"/>
  <c r="C76" i="17"/>
  <c r="Q17" i="20"/>
  <c r="D19" i="19"/>
  <c r="R18" i="20"/>
  <c r="S43" i="1"/>
  <c r="L107" i="22"/>
  <c r="T62" i="24"/>
  <c r="U51" i="19"/>
  <c r="C35" i="22"/>
  <c r="I72" i="17"/>
  <c r="P60" i="20"/>
  <c r="U69" i="24"/>
  <c r="S91" i="22"/>
  <c r="P4" i="23"/>
  <c r="O75" i="17"/>
  <c r="E54" i="1"/>
  <c r="L54" i="23"/>
  <c r="R60" i="16"/>
  <c r="U9" i="20"/>
  <c r="P68" i="17"/>
  <c r="J39" i="1"/>
  <c r="N51" i="1"/>
  <c r="S64" i="23"/>
  <c r="E53" i="20"/>
  <c r="L41" i="17"/>
  <c r="L6" i="22"/>
  <c r="H64" i="23"/>
  <c r="O8" i="16"/>
  <c r="L6" i="23"/>
  <c r="E38" i="17"/>
  <c r="O71" i="18"/>
  <c r="U67" i="24"/>
  <c r="L73" i="18"/>
  <c r="O75" i="22"/>
  <c r="C69" i="20"/>
  <c r="D15" i="22"/>
  <c r="I33" i="22"/>
  <c r="C15" i="1"/>
  <c r="P100" i="1"/>
  <c r="R90" i="1"/>
  <c r="P64" i="16"/>
  <c r="R54" i="24"/>
  <c r="Q69" i="22"/>
  <c r="G28" i="20"/>
  <c r="L7" i="19"/>
  <c r="F15" i="16"/>
  <c r="J86" i="18"/>
  <c r="Q90" i="21"/>
  <c r="U61" i="20"/>
  <c r="K36" i="16"/>
  <c r="P29" i="19"/>
  <c r="O111" i="18"/>
  <c r="T51" i="21"/>
  <c r="U104" i="18"/>
  <c r="E37" i="23"/>
  <c r="Q12" i="20"/>
  <c r="N103" i="20"/>
  <c r="G68" i="1"/>
  <c r="Q94" i="1"/>
  <c r="S61" i="20"/>
  <c r="O101" i="18"/>
  <c r="J35" i="16"/>
  <c r="F91" i="17"/>
  <c r="O46" i="23"/>
  <c r="S40" i="22"/>
  <c r="P50" i="23"/>
  <c r="O109" i="20"/>
  <c r="N76" i="1"/>
  <c r="H8" i="1"/>
  <c r="C17" i="23"/>
  <c r="C17" i="19"/>
  <c r="O68" i="21"/>
  <c r="L48" i="21"/>
  <c r="V3" i="23"/>
  <c r="S15" i="19"/>
  <c r="G41" i="1"/>
  <c r="Q50" i="17"/>
  <c r="T55" i="17"/>
  <c r="J101" i="24"/>
  <c r="T85" i="18"/>
  <c r="U108" i="19"/>
  <c r="S49" i="1"/>
  <c r="K24" i="23"/>
  <c r="G51" i="17"/>
  <c r="V3" i="24"/>
  <c r="G97" i="19"/>
  <c r="L3" i="21"/>
  <c r="K4" i="21"/>
  <c r="K55" i="22"/>
  <c r="Q80" i="16"/>
  <c r="E95" i="23"/>
  <c r="M75" i="22"/>
  <c r="F19" i="20"/>
  <c r="C10" i="18"/>
  <c r="U20" i="23"/>
  <c r="J97" i="1"/>
  <c r="K9" i="16"/>
  <c r="I28" i="20"/>
  <c r="G24" i="22"/>
  <c r="P18" i="16"/>
  <c r="T74" i="20"/>
  <c r="H44" i="22"/>
  <c r="R66" i="21"/>
  <c r="D32" i="21"/>
  <c r="K101" i="21"/>
  <c r="J34" i="22"/>
  <c r="V92" i="17"/>
  <c r="L32" i="22"/>
  <c r="R97" i="20"/>
  <c r="D38" i="16"/>
  <c r="V81" i="21"/>
  <c r="L78" i="18"/>
  <c r="T86" i="16"/>
  <c r="I51" i="18"/>
  <c r="T48" i="17"/>
  <c r="C110" i="23"/>
  <c r="U108" i="20"/>
  <c r="Q45" i="23"/>
  <c r="N9" i="20"/>
  <c r="T52" i="18"/>
  <c r="F5" i="16"/>
  <c r="U69" i="23"/>
  <c r="Q19" i="19"/>
  <c r="C90" i="16"/>
  <c r="V5" i="16"/>
  <c r="F43" i="20"/>
  <c r="M108" i="1"/>
  <c r="Q4" i="16"/>
  <c r="C66" i="20"/>
  <c r="F10" i="19"/>
  <c r="O92" i="1"/>
  <c r="U4" i="16"/>
  <c r="G47" i="1"/>
  <c r="K105" i="1"/>
  <c r="I65" i="19"/>
  <c r="D20" i="23"/>
  <c r="J15" i="20"/>
  <c r="C45" i="21"/>
  <c r="L51" i="23"/>
  <c r="S61" i="1"/>
  <c r="C103" i="21"/>
  <c r="F54" i="17"/>
  <c r="M35" i="1"/>
  <c r="U105" i="20"/>
  <c r="U35" i="24"/>
  <c r="S105" i="1"/>
  <c r="R70" i="1"/>
  <c r="T87" i="16"/>
  <c r="K27" i="17"/>
  <c r="C46" i="22"/>
  <c r="T11" i="23"/>
  <c r="F109" i="22"/>
  <c r="U108" i="22"/>
  <c r="C104" i="17"/>
  <c r="I37" i="22"/>
  <c r="T103" i="21"/>
  <c r="O32" i="21"/>
  <c r="O18" i="1"/>
  <c r="N61" i="19"/>
  <c r="Q96" i="23"/>
  <c r="R17" i="19"/>
  <c r="K72" i="17"/>
  <c r="J93" i="24"/>
  <c r="Q69" i="20"/>
  <c r="F27" i="20"/>
  <c r="O33" i="22"/>
  <c r="G54" i="1"/>
  <c r="K44" i="1"/>
  <c r="F99" i="17"/>
  <c r="Q81" i="18"/>
  <c r="M24" i="22"/>
  <c r="J78" i="24"/>
  <c r="Q7" i="1"/>
  <c r="L70" i="16"/>
  <c r="L34" i="24"/>
  <c r="T49" i="22"/>
  <c r="E63" i="17"/>
  <c r="P23" i="24"/>
  <c r="T34" i="20"/>
  <c r="I28" i="19"/>
  <c r="L29" i="19"/>
  <c r="U11" i="16"/>
  <c r="R111" i="23"/>
  <c r="Q84" i="16"/>
  <c r="S86" i="18"/>
  <c r="C77" i="17"/>
  <c r="P32" i="19"/>
  <c r="N52" i="19"/>
  <c r="V35" i="23"/>
  <c r="E24" i="22"/>
  <c r="M53" i="18"/>
  <c r="E50" i="16"/>
  <c r="U33" i="19"/>
  <c r="P3" i="24"/>
  <c r="R107" i="17"/>
  <c r="L55" i="24"/>
  <c r="Q5" i="22"/>
  <c r="Q28" i="22"/>
  <c r="H83" i="16"/>
  <c r="S95" i="20"/>
  <c r="V87" i="19"/>
  <c r="P43" i="16"/>
  <c r="O69" i="23"/>
  <c r="H32" i="1"/>
  <c r="N91" i="1"/>
  <c r="H92" i="17"/>
  <c r="P40" i="16"/>
  <c r="I84" i="19"/>
  <c r="I82" i="20"/>
  <c r="Q59" i="24"/>
  <c r="P111" i="23"/>
  <c r="R28" i="18"/>
  <c r="T59" i="20"/>
  <c r="J42" i="22"/>
  <c r="P32" i="20"/>
  <c r="N72" i="21"/>
  <c r="P107" i="20"/>
  <c r="P32" i="18"/>
  <c r="T68" i="16"/>
  <c r="U9" i="23"/>
  <c r="G7" i="22"/>
  <c r="Q51" i="17"/>
  <c r="L5" i="16"/>
  <c r="M23" i="23"/>
  <c r="C104" i="22"/>
  <c r="H27" i="24"/>
  <c r="J71" i="21"/>
  <c r="K97" i="23"/>
  <c r="G96" i="20"/>
  <c r="K3" i="20"/>
  <c r="O48" i="16"/>
  <c r="U29" i="21"/>
  <c r="C28" i="18"/>
  <c r="V69" i="21"/>
  <c r="N14" i="18"/>
  <c r="C26" i="20"/>
  <c r="V78" i="16"/>
  <c r="K17" i="21"/>
  <c r="D39" i="19"/>
  <c r="E29" i="16"/>
  <c r="P65" i="16"/>
  <c r="C10" i="19"/>
  <c r="R32" i="17"/>
  <c r="M59" i="17"/>
  <c r="P15" i="18"/>
  <c r="R68" i="16"/>
  <c r="O48" i="21"/>
  <c r="G74" i="20"/>
  <c r="D4" i="17"/>
  <c r="G60" i="20"/>
  <c r="N44" i="16"/>
  <c r="L90" i="16"/>
  <c r="R67" i="16"/>
  <c r="G63" i="20"/>
  <c r="U98" i="1"/>
  <c r="O76" i="22"/>
  <c r="E99" i="1"/>
  <c r="F11" i="17"/>
  <c r="H33" i="16"/>
  <c r="L81" i="1"/>
  <c r="F22" i="23"/>
  <c r="T84" i="21"/>
  <c r="D93" i="21"/>
  <c r="V47" i="18"/>
  <c r="S27" i="20"/>
  <c r="J104" i="24"/>
  <c r="D23" i="17"/>
  <c r="P25" i="23"/>
  <c r="F14" i="23"/>
  <c r="D33" i="19"/>
  <c r="F10" i="24"/>
  <c r="J55" i="1"/>
  <c r="K104" i="20"/>
  <c r="R47" i="20"/>
  <c r="P24" i="21"/>
  <c r="V10" i="22"/>
  <c r="O82" i="21"/>
  <c r="O7" i="16"/>
  <c r="Q21" i="24"/>
  <c r="M65" i="24"/>
  <c r="V64" i="23"/>
  <c r="C23" i="23"/>
  <c r="H60" i="16"/>
  <c r="G67" i="23"/>
  <c r="I63" i="18"/>
  <c r="C59" i="22"/>
  <c r="R87" i="1"/>
  <c r="Q62" i="18"/>
  <c r="T47" i="18"/>
  <c r="R32" i="1"/>
  <c r="K42" i="16"/>
  <c r="F54" i="18"/>
  <c r="U98" i="20"/>
  <c r="H54" i="21"/>
  <c r="V40" i="18"/>
  <c r="E5" i="1"/>
  <c r="R55" i="18"/>
  <c r="R91" i="24"/>
  <c r="K107" i="18"/>
  <c r="E27" i="17"/>
  <c r="L22" i="24"/>
  <c r="C10" i="17"/>
  <c r="V95" i="19"/>
  <c r="C88" i="23"/>
  <c r="F30" i="18"/>
  <c r="I18" i="24"/>
  <c r="Q3" i="23"/>
  <c r="S20" i="24"/>
  <c r="N52" i="1"/>
  <c r="G20" i="22"/>
  <c r="R69" i="19"/>
  <c r="M18" i="18"/>
  <c r="M61" i="17"/>
  <c r="P88" i="23"/>
  <c r="I66" i="16"/>
  <c r="T75" i="24"/>
  <c r="N15" i="20"/>
  <c r="U18" i="20"/>
  <c r="T108" i="17"/>
  <c r="U38" i="23"/>
  <c r="N87" i="1"/>
  <c r="V88" i="18"/>
  <c r="P29" i="20"/>
  <c r="F92" i="16"/>
  <c r="F9" i="20"/>
  <c r="O87" i="21"/>
  <c r="H39" i="24"/>
  <c r="O67" i="22"/>
  <c r="J41" i="22"/>
  <c r="I90" i="18"/>
  <c r="F18" i="23"/>
  <c r="E68" i="16"/>
  <c r="C41" i="20"/>
  <c r="E24" i="18"/>
  <c r="Q76" i="20"/>
  <c r="K68" i="16"/>
  <c r="P105" i="1"/>
  <c r="H37" i="23"/>
  <c r="K106" i="20"/>
  <c r="E108" i="20"/>
  <c r="I103" i="19"/>
  <c r="Q61" i="20"/>
  <c r="C10" i="22"/>
  <c r="H86" i="1"/>
  <c r="N107" i="18"/>
  <c r="V24" i="22"/>
  <c r="V33" i="22"/>
  <c r="P7" i="19"/>
  <c r="T38" i="20"/>
  <c r="N93" i="21"/>
  <c r="I78" i="17"/>
  <c r="C109" i="17"/>
  <c r="Q59" i="1"/>
  <c r="G28" i="18"/>
  <c r="F75" i="18"/>
  <c r="P77" i="23"/>
  <c r="D48" i="19"/>
  <c r="U50" i="21"/>
  <c r="K4" i="1"/>
  <c r="H8" i="20"/>
  <c r="J29" i="17"/>
  <c r="K75" i="21"/>
  <c r="Q11" i="1"/>
  <c r="E52" i="21"/>
  <c r="K80" i="19"/>
  <c r="Q107" i="16"/>
  <c r="U4" i="22"/>
  <c r="D62" i="18"/>
  <c r="V63" i="16"/>
  <c r="C15" i="21"/>
  <c r="O46" i="21"/>
  <c r="O37" i="16"/>
  <c r="O97" i="17"/>
  <c r="J94" i="1"/>
  <c r="D52" i="17"/>
  <c r="C103" i="20"/>
  <c r="T81" i="24"/>
  <c r="L19" i="16"/>
  <c r="I8" i="24"/>
  <c r="C8" i="19"/>
  <c r="K31" i="17"/>
  <c r="G11" i="16"/>
  <c r="F87" i="22"/>
  <c r="J68" i="17"/>
  <c r="C50" i="17"/>
  <c r="V8" i="21"/>
  <c r="M4" i="18"/>
  <c r="O91" i="23"/>
  <c r="D4" i="23"/>
  <c r="G63" i="17"/>
  <c r="S46" i="19"/>
  <c r="Q108" i="21"/>
  <c r="U31" i="18"/>
  <c r="G36" i="1"/>
  <c r="G63" i="21"/>
  <c r="D14" i="18"/>
  <c r="M96" i="24"/>
  <c r="M96" i="1"/>
  <c r="S91" i="1"/>
  <c r="F50" i="1"/>
  <c r="H16" i="21"/>
  <c r="Q48" i="22"/>
  <c r="P89" i="17"/>
  <c r="P10" i="20"/>
  <c r="E68" i="21"/>
  <c r="K40" i="1"/>
  <c r="E14" i="16"/>
  <c r="Q60" i="18"/>
  <c r="E37" i="21"/>
  <c r="V19" i="1"/>
  <c r="L79" i="19"/>
  <c r="D44" i="20"/>
  <c r="Q15" i="23"/>
  <c r="M42" i="22"/>
  <c r="U55" i="19"/>
  <c r="H42" i="22"/>
  <c r="K22" i="22"/>
  <c r="I36" i="1"/>
  <c r="O40" i="16"/>
  <c r="I34" i="24"/>
  <c r="M55" i="23"/>
  <c r="F71" i="24"/>
  <c r="P37" i="1"/>
  <c r="P94" i="1"/>
  <c r="V90" i="17"/>
  <c r="V96" i="1"/>
  <c r="P75" i="19"/>
  <c r="O27" i="18"/>
  <c r="H50" i="24"/>
  <c r="V70" i="17"/>
  <c r="J93" i="18"/>
  <c r="T60" i="24"/>
  <c r="U80" i="17"/>
  <c r="P3" i="16"/>
  <c r="M54" i="16"/>
  <c r="N4" i="22"/>
  <c r="I49" i="16"/>
  <c r="S40" i="17"/>
  <c r="L104" i="24"/>
  <c r="G32" i="18"/>
  <c r="C55" i="18"/>
  <c r="K106" i="21"/>
  <c r="U4" i="17"/>
  <c r="Q17" i="17"/>
  <c r="Q40" i="17"/>
  <c r="U82" i="1"/>
  <c r="L84" i="17"/>
  <c r="L103" i="20"/>
  <c r="S9" i="16"/>
  <c r="S71" i="23"/>
  <c r="G100" i="1"/>
  <c r="D74" i="24"/>
  <c r="I13" i="22"/>
  <c r="M6" i="19"/>
  <c r="Q87" i="24"/>
  <c r="I28" i="17"/>
  <c r="T38" i="1"/>
  <c r="K64" i="23"/>
  <c r="S63" i="16"/>
  <c r="L40" i="23"/>
  <c r="J87" i="22"/>
  <c r="V92" i="19"/>
  <c r="P11" i="17"/>
  <c r="D100" i="22"/>
  <c r="J103" i="23"/>
  <c r="V67" i="19"/>
  <c r="I47" i="18"/>
  <c r="J100" i="19"/>
  <c r="U25" i="22"/>
  <c r="L47" i="23"/>
  <c r="N42" i="22"/>
  <c r="N46" i="1"/>
  <c r="F73" i="17"/>
  <c r="K32" i="23"/>
  <c r="F6" i="16"/>
  <c r="F8" i="22"/>
  <c r="V106" i="18"/>
  <c r="C48" i="20"/>
  <c r="O95" i="19"/>
  <c r="I88" i="18"/>
  <c r="O106" i="23"/>
  <c r="S46" i="22"/>
  <c r="Q62" i="19"/>
  <c r="K4" i="22"/>
  <c r="R60" i="17"/>
  <c r="P109" i="1"/>
  <c r="P79" i="24"/>
  <c r="R105" i="16"/>
  <c r="E5" i="22"/>
  <c r="H17" i="17"/>
  <c r="R86" i="17"/>
  <c r="F36" i="17"/>
  <c r="O14" i="24"/>
  <c r="E107" i="24"/>
  <c r="N33" i="19"/>
  <c r="C107" i="17"/>
  <c r="P38" i="22"/>
  <c r="N20" i="17"/>
  <c r="M25" i="16"/>
  <c r="R61" i="19"/>
  <c r="J109" i="21"/>
  <c r="Q39" i="16"/>
  <c r="H34" i="18"/>
  <c r="E51" i="21"/>
  <c r="M110" i="22"/>
  <c r="G98" i="19"/>
  <c r="N11" i="19"/>
  <c r="D47" i="20"/>
  <c r="V51" i="16"/>
  <c r="U87" i="20"/>
  <c r="L28" i="23"/>
  <c r="H40" i="16"/>
  <c r="E33" i="16"/>
  <c r="H100" i="1"/>
  <c r="O102" i="20"/>
  <c r="I32" i="18"/>
  <c r="S34" i="24"/>
  <c r="U71" i="18"/>
  <c r="S60" i="19"/>
  <c r="K36" i="17"/>
  <c r="J87" i="24"/>
  <c r="D52" i="20"/>
  <c r="M21" i="19"/>
  <c r="K54" i="1"/>
  <c r="Q105" i="21"/>
  <c r="T16" i="18"/>
  <c r="O64" i="18"/>
  <c r="F88" i="1"/>
  <c r="V67" i="23"/>
  <c r="P66" i="17"/>
  <c r="D50" i="19"/>
  <c r="H108" i="17"/>
  <c r="M24" i="16"/>
  <c r="M89" i="20"/>
  <c r="S84" i="16"/>
  <c r="G107" i="17"/>
  <c r="C23" i="18"/>
  <c r="E99" i="24"/>
  <c r="L34" i="22"/>
  <c r="U87" i="24"/>
  <c r="F50" i="22"/>
  <c r="D6" i="1"/>
  <c r="V27" i="20"/>
  <c r="L60" i="17"/>
  <c r="J96" i="21"/>
  <c r="L17" i="22"/>
  <c r="I46" i="1"/>
  <c r="O103" i="24"/>
  <c r="D105" i="16"/>
  <c r="E28" i="17"/>
  <c r="S71" i="1"/>
  <c r="C74" i="24"/>
  <c r="K43" i="18"/>
  <c r="N17" i="1"/>
  <c r="H4" i="24"/>
  <c r="I50" i="1"/>
  <c r="I105" i="23"/>
  <c r="S90" i="23"/>
  <c r="K65" i="19"/>
  <c r="O74" i="18"/>
  <c r="S62" i="21"/>
  <c r="P14" i="19"/>
  <c r="G43" i="23"/>
  <c r="I107" i="16"/>
  <c r="G17" i="24"/>
  <c r="K94" i="17"/>
  <c r="Q55" i="19"/>
  <c r="L63" i="21"/>
  <c r="K54" i="16"/>
  <c r="S14" i="18"/>
  <c r="O5" i="16"/>
  <c r="J16" i="1"/>
  <c r="M5" i="18"/>
  <c r="D5" i="1"/>
  <c r="C8" i="20"/>
  <c r="G48" i="19"/>
  <c r="O67" i="21"/>
  <c r="K30" i="24"/>
  <c r="N111" i="20"/>
  <c r="Q95" i="22"/>
  <c r="E94" i="21"/>
  <c r="L75" i="19"/>
  <c r="R45" i="22"/>
  <c r="V54" i="21"/>
  <c r="Q52" i="24"/>
  <c r="I51" i="24"/>
  <c r="K6" i="17"/>
  <c r="R32" i="23"/>
  <c r="L6" i="20"/>
  <c r="N29" i="20"/>
  <c r="D29" i="20"/>
  <c r="D89" i="19"/>
  <c r="T41" i="22"/>
  <c r="M32" i="23"/>
  <c r="M86" i="22"/>
  <c r="T45" i="1"/>
  <c r="U78" i="17"/>
  <c r="N31" i="16"/>
  <c r="J88" i="21"/>
  <c r="P75" i="21"/>
  <c r="Q5" i="23"/>
  <c r="Q20" i="21"/>
  <c r="D43" i="16"/>
  <c r="J33" i="17"/>
  <c r="V25" i="21"/>
  <c r="J59" i="17"/>
  <c r="K53" i="23"/>
  <c r="D74" i="1"/>
  <c r="E83" i="17"/>
  <c r="V82" i="21"/>
  <c r="G70" i="17"/>
  <c r="P79" i="1"/>
  <c r="J5" i="24"/>
  <c r="F3" i="20"/>
  <c r="E89" i="22"/>
  <c r="N36" i="22"/>
  <c r="D109" i="24"/>
  <c r="C94" i="19"/>
  <c r="F81" i="22"/>
  <c r="K74" i="16"/>
  <c r="O10" i="20"/>
  <c r="Q70" i="22"/>
  <c r="P24" i="18"/>
  <c r="U110" i="18"/>
  <c r="E88" i="17"/>
  <c r="G6" i="18"/>
  <c r="T12" i="22"/>
  <c r="D42" i="22"/>
  <c r="E13" i="24"/>
  <c r="U16" i="1"/>
  <c r="H67" i="1"/>
  <c r="F78" i="17"/>
  <c r="D78" i="23"/>
  <c r="N18" i="23"/>
  <c r="C99" i="16"/>
  <c r="V45" i="21"/>
  <c r="K84" i="17"/>
  <c r="T70" i="17"/>
  <c r="U10" i="21"/>
  <c r="H60" i="17"/>
  <c r="D97" i="21"/>
  <c r="Q38" i="17"/>
  <c r="J5" i="18"/>
  <c r="Q81" i="21"/>
  <c r="H48" i="24"/>
  <c r="C46" i="1"/>
  <c r="E63" i="22"/>
  <c r="N75" i="19"/>
  <c r="V100" i="22"/>
  <c r="E52" i="18"/>
  <c r="O76" i="18"/>
  <c r="K42" i="19"/>
  <c r="P29" i="18"/>
  <c r="D109" i="22"/>
  <c r="I106" i="19"/>
  <c r="R104" i="18"/>
  <c r="F51" i="19"/>
  <c r="T32" i="21"/>
  <c r="L15" i="18"/>
  <c r="G40" i="22"/>
  <c r="R36" i="21"/>
  <c r="R7" i="18"/>
  <c r="E36" i="16"/>
  <c r="D35" i="21"/>
  <c r="H95" i="20"/>
  <c r="K90" i="17"/>
  <c r="M46" i="24"/>
  <c r="J50" i="22"/>
  <c r="F20" i="19"/>
  <c r="R79" i="20"/>
  <c r="G14" i="24"/>
  <c r="Q31" i="20"/>
  <c r="U27" i="21"/>
  <c r="U76" i="22"/>
  <c r="H96" i="17"/>
  <c r="M74" i="20"/>
  <c r="L107" i="17"/>
  <c r="J65" i="19"/>
  <c r="V48" i="16"/>
  <c r="V76" i="18"/>
  <c r="V74" i="21"/>
  <c r="R31" i="16"/>
  <c r="R3" i="20"/>
  <c r="L28" i="16"/>
  <c r="N43" i="21"/>
  <c r="K45" i="21"/>
  <c r="M87" i="17"/>
  <c r="P71" i="18"/>
  <c r="J39" i="23"/>
  <c r="Q90" i="23"/>
  <c r="K60" i="16"/>
  <c r="K96" i="17"/>
  <c r="F50" i="17"/>
  <c r="P67" i="24"/>
  <c r="R52" i="18"/>
  <c r="F69" i="21"/>
  <c r="G49" i="1"/>
  <c r="R46" i="18"/>
  <c r="U22" i="1"/>
  <c r="I59" i="19"/>
  <c r="C41" i="21"/>
  <c r="D28" i="20"/>
  <c r="L42" i="18"/>
  <c r="S30" i="18"/>
  <c r="R96" i="1"/>
  <c r="E88" i="1"/>
  <c r="S67" i="18"/>
  <c r="O62" i="22"/>
  <c r="C98" i="24"/>
  <c r="R9" i="22"/>
  <c r="V19" i="17"/>
  <c r="V29" i="17"/>
  <c r="R24" i="24"/>
  <c r="T47" i="1"/>
  <c r="V70" i="1"/>
  <c r="S99" i="21"/>
  <c r="D31" i="23"/>
  <c r="O78" i="21"/>
  <c r="D15" i="21"/>
  <c r="I32" i="23"/>
  <c r="M29" i="20"/>
  <c r="F97" i="23"/>
  <c r="Q34" i="21"/>
  <c r="E33" i="1"/>
  <c r="N61" i="24"/>
  <c r="N28" i="17"/>
  <c r="P59" i="1"/>
  <c r="T49" i="17"/>
  <c r="Q66" i="18"/>
  <c r="Q76" i="21"/>
  <c r="I51" i="22"/>
  <c r="U33" i="16"/>
  <c r="T73" i="18"/>
  <c r="I28" i="18"/>
  <c r="N51" i="17"/>
  <c r="G43" i="1"/>
  <c r="F18" i="1"/>
  <c r="I92" i="20"/>
  <c r="O99" i="23"/>
  <c r="E79" i="22"/>
  <c r="O84" i="18"/>
  <c r="P108" i="20"/>
  <c r="S48" i="18"/>
  <c r="H79" i="1"/>
  <c r="F48" i="21"/>
  <c r="N70" i="22"/>
  <c r="F33" i="23"/>
  <c r="G105" i="19"/>
  <c r="T79" i="24"/>
  <c r="I80" i="24"/>
  <c r="M61" i="24"/>
  <c r="M65" i="16"/>
  <c r="F67" i="22"/>
  <c r="E19" i="19"/>
  <c r="I91" i="16"/>
  <c r="V104" i="18"/>
  <c r="U48" i="23"/>
  <c r="O63" i="21"/>
  <c r="Q91" i="16"/>
  <c r="R53" i="20"/>
  <c r="R108" i="1"/>
  <c r="C21" i="22"/>
  <c r="C54" i="22"/>
  <c r="U76" i="20"/>
  <c r="Q16" i="16"/>
  <c r="F31" i="22"/>
  <c r="U75" i="17"/>
  <c r="L15" i="20"/>
  <c r="D60" i="20"/>
  <c r="L103" i="21"/>
  <c r="O30" i="20"/>
  <c r="D89" i="22"/>
  <c r="U109" i="24"/>
  <c r="D12" i="16"/>
  <c r="T83" i="23"/>
  <c r="E52" i="22"/>
  <c r="J87" i="16"/>
  <c r="Q92" i="23"/>
  <c r="Q84" i="17"/>
  <c r="O102" i="22"/>
  <c r="E92" i="19"/>
  <c r="D55" i="16"/>
  <c r="R78" i="19"/>
  <c r="S82" i="16"/>
  <c r="K59" i="24"/>
  <c r="I45" i="18"/>
  <c r="G33" i="23"/>
  <c r="M4" i="21"/>
  <c r="R78" i="20"/>
  <c r="F17" i="18"/>
  <c r="I104" i="16"/>
  <c r="G69" i="21"/>
  <c r="H85" i="1"/>
  <c r="T102" i="16"/>
  <c r="K43" i="23"/>
  <c r="R22" i="19"/>
  <c r="U90" i="23"/>
  <c r="G16" i="1"/>
  <c r="O108" i="19"/>
  <c r="K108" i="22"/>
  <c r="T27" i="24"/>
  <c r="Q38" i="19"/>
  <c r="N36" i="20"/>
  <c r="S39" i="23"/>
  <c r="D6" i="20"/>
  <c r="U110" i="22"/>
  <c r="U35" i="22"/>
  <c r="E51" i="1"/>
  <c r="Q91" i="20"/>
  <c r="G55" i="20"/>
  <c r="I7" i="16"/>
  <c r="G48" i="20"/>
  <c r="G99" i="20"/>
  <c r="D74" i="17"/>
  <c r="D86" i="17"/>
  <c r="N94" i="23"/>
  <c r="Q80" i="18"/>
  <c r="H72" i="1"/>
  <c r="C63" i="19"/>
  <c r="H80" i="16"/>
  <c r="P97" i="20"/>
  <c r="D51" i="1"/>
  <c r="O101" i="1"/>
  <c r="O28" i="1"/>
  <c r="F63" i="19"/>
  <c r="Q25" i="22"/>
  <c r="P81" i="24"/>
  <c r="E111" i="23"/>
  <c r="D84" i="1"/>
  <c r="K72" i="19"/>
  <c r="J80" i="24"/>
  <c r="O111" i="23"/>
  <c r="M12" i="18"/>
  <c r="I99" i="23"/>
  <c r="F76" i="1"/>
  <c r="O110" i="22"/>
  <c r="O49" i="22"/>
  <c r="L105" i="19"/>
  <c r="F93" i="16"/>
  <c r="K67" i="16"/>
  <c r="O92" i="16"/>
  <c r="I13" i="21"/>
  <c r="O74" i="16"/>
  <c r="I44" i="19"/>
  <c r="I19" i="18"/>
  <c r="I78" i="18"/>
  <c r="Q14" i="16"/>
  <c r="T35" i="18"/>
  <c r="K62" i="16"/>
  <c r="D61" i="1"/>
  <c r="M22" i="16"/>
  <c r="G36" i="17"/>
  <c r="O31" i="24"/>
  <c r="P53" i="18"/>
  <c r="L44" i="20"/>
  <c r="Q31" i="19"/>
  <c r="I100" i="22"/>
  <c r="C49" i="19"/>
  <c r="M69" i="20"/>
  <c r="P52" i="24"/>
  <c r="E107" i="18"/>
  <c r="S87" i="23"/>
  <c r="M43" i="1"/>
  <c r="H39" i="18"/>
  <c r="O26" i="16"/>
  <c r="J45" i="22"/>
  <c r="U28" i="17"/>
  <c r="G30" i="23"/>
  <c r="T63" i="1"/>
  <c r="I15" i="21"/>
  <c r="T43" i="16"/>
  <c r="P38" i="20"/>
  <c r="I66" i="23"/>
  <c r="G91" i="1"/>
  <c r="F80" i="16"/>
  <c r="E83" i="21"/>
  <c r="J44" i="18"/>
  <c r="O70" i="17"/>
  <c r="E66" i="18"/>
  <c r="L37" i="20"/>
  <c r="P104" i="17"/>
  <c r="L10" i="20"/>
  <c r="J88" i="16"/>
  <c r="S77" i="20"/>
  <c r="I60" i="17"/>
  <c r="K27" i="22"/>
  <c r="H30" i="19"/>
  <c r="I34" i="16"/>
  <c r="N79" i="19"/>
  <c r="O67" i="23"/>
  <c r="O110" i="24"/>
  <c r="P24" i="24"/>
  <c r="N107" i="20"/>
  <c r="P44" i="16"/>
  <c r="C33" i="21"/>
  <c r="Q93" i="18"/>
  <c r="E109" i="21"/>
  <c r="O26" i="17"/>
  <c r="R27" i="22"/>
  <c r="O101" i="17"/>
  <c r="M26" i="16"/>
  <c r="U106" i="16"/>
  <c r="G52" i="22"/>
  <c r="O6" i="24"/>
  <c r="J80" i="18"/>
  <c r="R101" i="16"/>
  <c r="J92" i="16"/>
  <c r="H6" i="18"/>
  <c r="U52" i="21"/>
  <c r="L71" i="20"/>
  <c r="V80" i="22"/>
  <c r="F22" i="1"/>
  <c r="F19" i="21"/>
  <c r="T40" i="23"/>
  <c r="S39" i="1"/>
  <c r="U103" i="16"/>
  <c r="P16" i="1"/>
  <c r="R16" i="20"/>
  <c r="T50" i="24"/>
  <c r="H92" i="18"/>
  <c r="I98" i="17"/>
  <c r="S77" i="23"/>
  <c r="R21" i="16"/>
  <c r="E43" i="20"/>
  <c r="T90" i="22"/>
  <c r="H10" i="18"/>
  <c r="V38" i="17"/>
  <c r="H77" i="16"/>
  <c r="E71" i="20"/>
  <c r="I86" i="1"/>
  <c r="U45" i="22"/>
  <c r="P89" i="16"/>
  <c r="E69" i="17"/>
  <c r="D99" i="16"/>
  <c r="V91" i="24"/>
  <c r="F105" i="20"/>
  <c r="L11" i="20"/>
  <c r="E102" i="21"/>
  <c r="D68" i="1"/>
  <c r="T31" i="20"/>
  <c r="O50" i="23"/>
  <c r="I21" i="16"/>
  <c r="K76" i="22"/>
  <c r="F46" i="19"/>
  <c r="T66" i="1"/>
  <c r="R27" i="21"/>
  <c r="S29" i="20"/>
  <c r="F43" i="18"/>
  <c r="J111" i="20"/>
  <c r="C3" i="17"/>
  <c r="I89" i="16"/>
  <c r="P27" i="20"/>
  <c r="D83" i="20"/>
  <c r="S108" i="16"/>
  <c r="F52" i="24"/>
  <c r="D22" i="20"/>
  <c r="N99" i="1"/>
  <c r="O47" i="17"/>
  <c r="K45" i="16"/>
  <c r="R96" i="19"/>
  <c r="D43" i="23"/>
  <c r="O35" i="1"/>
  <c r="L12" i="21"/>
  <c r="F37" i="16"/>
  <c r="M44" i="20"/>
  <c r="U95" i="20"/>
  <c r="V31" i="21"/>
  <c r="K6" i="23"/>
  <c r="G21" i="22"/>
  <c r="G62" i="21"/>
  <c r="N64" i="19"/>
  <c r="E15" i="16"/>
  <c r="C70" i="1"/>
  <c r="N52" i="20"/>
  <c r="E92" i="18"/>
  <c r="F7" i="21"/>
  <c r="O107" i="21"/>
  <c r="K71" i="20"/>
  <c r="G53" i="22"/>
  <c r="I34" i="1"/>
  <c r="Q3" i="17"/>
  <c r="T87" i="1"/>
  <c r="J62" i="19"/>
  <c r="P84" i="17"/>
  <c r="M89" i="16"/>
  <c r="I43" i="16"/>
  <c r="P53" i="19"/>
  <c r="R23" i="17"/>
  <c r="Q3" i="24"/>
  <c r="C89" i="1"/>
  <c r="R78" i="17"/>
  <c r="Q83" i="16"/>
  <c r="N32" i="24"/>
  <c r="F20" i="24"/>
  <c r="J90" i="18"/>
  <c r="G88" i="21"/>
  <c r="U48" i="21"/>
  <c r="K88" i="22"/>
  <c r="N14" i="1"/>
  <c r="E65" i="23"/>
  <c r="L44" i="18"/>
  <c r="Q53" i="24"/>
  <c r="V92" i="20"/>
  <c r="R36" i="19"/>
  <c r="U94" i="16"/>
  <c r="E19" i="20"/>
  <c r="I107" i="19"/>
  <c r="V43" i="21"/>
  <c r="I23" i="17"/>
  <c r="G20" i="19"/>
  <c r="T37" i="16"/>
  <c r="I107" i="17"/>
  <c r="F26" i="22"/>
  <c r="F93" i="18"/>
  <c r="T105" i="17"/>
  <c r="F97" i="16"/>
  <c r="L6" i="24"/>
  <c r="E27" i="21"/>
  <c r="M102" i="16"/>
  <c r="M25" i="21"/>
  <c r="U100" i="20"/>
  <c r="E61" i="22"/>
  <c r="H79" i="18"/>
  <c r="Q40" i="19"/>
  <c r="U42" i="17"/>
  <c r="K52" i="19"/>
  <c r="S19" i="1"/>
  <c r="E15" i="1"/>
  <c r="D18" i="17"/>
  <c r="H80" i="17"/>
  <c r="P8" i="22"/>
  <c r="N41" i="23"/>
  <c r="T71" i="16"/>
  <c r="D75" i="17"/>
  <c r="U103" i="1"/>
  <c r="M103" i="19"/>
  <c r="S103" i="20"/>
  <c r="J27" i="17"/>
  <c r="I55" i="1"/>
  <c r="M60" i="20"/>
  <c r="Q47" i="19"/>
  <c r="H77" i="24"/>
  <c r="U71" i="1"/>
  <c r="H53" i="23"/>
  <c r="H101" i="17"/>
  <c r="O65" i="17"/>
  <c r="O7" i="20"/>
  <c r="D8" i="16"/>
  <c r="R29" i="22"/>
  <c r="S15" i="17"/>
  <c r="G27" i="21"/>
  <c r="P13" i="21"/>
  <c r="N62" i="17"/>
  <c r="Q33" i="19"/>
  <c r="N91" i="19"/>
  <c r="P87" i="21"/>
  <c r="E40" i="17"/>
  <c r="E45" i="1"/>
  <c r="L9" i="18"/>
  <c r="V47" i="20"/>
  <c r="D13" i="24"/>
  <c r="Q60" i="22"/>
  <c r="E12" i="17"/>
  <c r="I53" i="20"/>
  <c r="R5" i="24"/>
  <c r="E51" i="24"/>
  <c r="S41" i="16"/>
  <c r="N81" i="16"/>
  <c r="S12" i="19"/>
  <c r="H95" i="17"/>
  <c r="K49" i="1"/>
  <c r="P88" i="18"/>
  <c r="U78" i="16"/>
  <c r="G94" i="24"/>
  <c r="I95" i="17"/>
  <c r="D62" i="17"/>
  <c r="J42" i="17"/>
  <c r="L10" i="18"/>
  <c r="C41" i="18"/>
  <c r="O31" i="23"/>
  <c r="Q27" i="18"/>
  <c r="F14" i="18"/>
  <c r="H21" i="21"/>
  <c r="E24" i="23"/>
  <c r="F19" i="17"/>
  <c r="S55" i="23"/>
  <c r="G25" i="17"/>
  <c r="G102" i="16"/>
  <c r="J11" i="18"/>
  <c r="M74" i="16"/>
  <c r="R41" i="20"/>
  <c r="G3" i="23"/>
  <c r="E98" i="18"/>
  <c r="O77" i="16"/>
  <c r="K31" i="19"/>
  <c r="K67" i="19"/>
  <c r="I110" i="22"/>
  <c r="U48" i="16"/>
  <c r="V7" i="1"/>
  <c r="U44" i="23"/>
  <c r="N22" i="18"/>
  <c r="F14" i="22"/>
  <c r="O41" i="24"/>
  <c r="U55" i="22"/>
  <c r="L99" i="19"/>
  <c r="O4" i="23"/>
  <c r="H40" i="21"/>
  <c r="K66" i="18"/>
  <c r="L12" i="16"/>
  <c r="E84" i="20"/>
  <c r="S31" i="22"/>
  <c r="T5" i="18"/>
  <c r="U40" i="19"/>
  <c r="S25" i="19"/>
  <c r="Q20" i="20"/>
  <c r="T39" i="18"/>
  <c r="U77" i="20"/>
  <c r="H28" i="17"/>
  <c r="F53" i="23"/>
  <c r="R74" i="21"/>
  <c r="L10" i="16"/>
  <c r="M62" i="18"/>
  <c r="I110" i="20"/>
  <c r="M71" i="17"/>
  <c r="D7" i="1"/>
  <c r="O76" i="17"/>
  <c r="N20" i="24"/>
  <c r="I92" i="1"/>
  <c r="V103" i="1"/>
  <c r="I45" i="20"/>
  <c r="C13" i="18"/>
  <c r="L47" i="18"/>
  <c r="D59" i="1"/>
  <c r="E45" i="22"/>
  <c r="J102" i="22"/>
  <c r="M41" i="24"/>
  <c r="S43" i="17"/>
  <c r="O51" i="16"/>
  <c r="P28" i="24"/>
  <c r="C25" i="23"/>
  <c r="F3" i="1"/>
  <c r="J5" i="22"/>
  <c r="I46" i="20"/>
  <c r="D38" i="24"/>
  <c r="K18" i="18"/>
  <c r="L23" i="21"/>
  <c r="N75" i="16"/>
  <c r="I21" i="24"/>
  <c r="P14" i="16"/>
  <c r="P79" i="16"/>
  <c r="R91" i="17"/>
  <c r="P92" i="16"/>
  <c r="D46" i="16"/>
  <c r="I54" i="24"/>
  <c r="E105" i="20"/>
  <c r="C45" i="22"/>
  <c r="J7" i="23"/>
  <c r="D29" i="19"/>
  <c r="P101" i="18"/>
  <c r="I16" i="16"/>
  <c r="J12" i="22"/>
  <c r="R81" i="1"/>
  <c r="H44" i="1"/>
  <c r="E59" i="19"/>
  <c r="Q37" i="17"/>
  <c r="V55" i="18"/>
  <c r="M106" i="16"/>
  <c r="L42" i="19"/>
  <c r="H86" i="16"/>
  <c r="O93" i="20"/>
  <c r="H39" i="17"/>
  <c r="P111" i="24"/>
  <c r="Q99" i="18"/>
  <c r="F7" i="22"/>
  <c r="F106" i="19"/>
  <c r="G80" i="21"/>
  <c r="N103" i="17"/>
  <c r="V108" i="18"/>
  <c r="U20" i="24"/>
  <c r="H36" i="21"/>
  <c r="P61" i="22"/>
  <c r="E83" i="19"/>
  <c r="R35" i="24"/>
  <c r="R90" i="18"/>
  <c r="T13" i="24"/>
  <c r="D55" i="1"/>
  <c r="H66" i="19"/>
  <c r="D94" i="18"/>
  <c r="S44" i="18"/>
  <c r="J111" i="21"/>
  <c r="T16" i="1"/>
  <c r="K99" i="16"/>
  <c r="I104" i="17"/>
  <c r="F67" i="16"/>
  <c r="F73" i="24"/>
  <c r="T8" i="1"/>
  <c r="C85" i="17"/>
  <c r="Q100" i="21"/>
  <c r="N76" i="22"/>
  <c r="O95" i="21"/>
  <c r="S55" i="16"/>
  <c r="N43" i="17"/>
  <c r="E104" i="20"/>
  <c r="G104" i="16"/>
  <c r="D53" i="18"/>
  <c r="K55" i="16"/>
  <c r="I90" i="24"/>
  <c r="I25" i="20"/>
  <c r="H103" i="22"/>
  <c r="I70" i="18"/>
  <c r="O17" i="19"/>
  <c r="L45" i="1"/>
  <c r="V21" i="23"/>
  <c r="H82" i="18"/>
  <c r="S43" i="24"/>
  <c r="D9" i="17"/>
  <c r="I98" i="19"/>
  <c r="D11" i="23"/>
  <c r="V80" i="17"/>
  <c r="M76" i="23"/>
  <c r="J84" i="21"/>
  <c r="I5" i="17"/>
  <c r="E54" i="16"/>
  <c r="U36" i="19"/>
  <c r="L89" i="1"/>
  <c r="K8" i="19"/>
  <c r="D30" i="23"/>
  <c r="D65" i="17"/>
  <c r="J10" i="19"/>
  <c r="R13" i="21"/>
  <c r="V35" i="1"/>
  <c r="E36" i="24"/>
  <c r="K76" i="18"/>
  <c r="L12" i="22"/>
  <c r="J11" i="23"/>
  <c r="N92" i="22"/>
  <c r="O50" i="20"/>
  <c r="S8" i="22"/>
  <c r="H11" i="16"/>
  <c r="R100" i="23"/>
  <c r="F23" i="20"/>
  <c r="E74" i="16"/>
  <c r="T96" i="24"/>
  <c r="R16" i="23"/>
  <c r="L17" i="23"/>
  <c r="J54" i="18"/>
  <c r="S45" i="1"/>
  <c r="L93" i="21"/>
  <c r="E32" i="21"/>
  <c r="E84" i="23"/>
  <c r="T44" i="19"/>
  <c r="E98" i="16"/>
  <c r="D15" i="24"/>
  <c r="K5" i="19"/>
  <c r="H68" i="17"/>
  <c r="N23" i="1"/>
  <c r="D26" i="20"/>
  <c r="K9" i="23"/>
  <c r="P17" i="23"/>
  <c r="V55" i="20"/>
  <c r="N74" i="22"/>
  <c r="O21" i="17"/>
  <c r="L51" i="21"/>
  <c r="F41" i="24"/>
  <c r="H63" i="22"/>
  <c r="I111" i="16"/>
  <c r="O102" i="17"/>
  <c r="V15" i="18"/>
  <c r="P39" i="21"/>
  <c r="T7" i="20"/>
  <c r="S28" i="22"/>
  <c r="E107" i="21"/>
  <c r="R89" i="18"/>
  <c r="T42" i="17"/>
  <c r="N49" i="20"/>
  <c r="H54" i="16"/>
  <c r="K18" i="24"/>
  <c r="S111" i="22"/>
  <c r="G99" i="18"/>
  <c r="E41" i="23"/>
  <c r="R70" i="18"/>
  <c r="N50" i="17"/>
  <c r="T81" i="21"/>
  <c r="H39" i="22"/>
  <c r="V51" i="20"/>
  <c r="V25" i="22"/>
  <c r="C33" i="1"/>
  <c r="S35" i="19"/>
  <c r="S6" i="17"/>
  <c r="O44" i="24"/>
  <c r="G86" i="20"/>
  <c r="I4" i="20"/>
  <c r="C40" i="18"/>
  <c r="E91" i="18"/>
  <c r="J26" i="19"/>
  <c r="L87" i="16"/>
  <c r="Q15" i="19"/>
  <c r="T19" i="17"/>
  <c r="M79" i="20"/>
  <c r="P74" i="1"/>
  <c r="H81" i="22"/>
  <c r="O33" i="20"/>
  <c r="P27" i="17"/>
  <c r="C82" i="16"/>
  <c r="O18" i="16"/>
  <c r="S42" i="23"/>
  <c r="U34" i="16"/>
  <c r="T27" i="18"/>
  <c r="N91" i="17"/>
  <c r="P12" i="24"/>
  <c r="G101" i="23"/>
  <c r="S33" i="20"/>
  <c r="P89" i="1"/>
  <c r="Q23" i="17"/>
  <c r="F13" i="21"/>
  <c r="O76" i="23"/>
  <c r="O49" i="20"/>
  <c r="P86" i="24"/>
  <c r="S65" i="21"/>
  <c r="C50" i="22"/>
  <c r="E22" i="18"/>
  <c r="V3" i="16"/>
  <c r="J47" i="16"/>
  <c r="I52" i="24"/>
  <c r="L93" i="24"/>
  <c r="P103" i="19"/>
  <c r="C95" i="19"/>
  <c r="O97" i="22"/>
  <c r="F55" i="19"/>
  <c r="I63" i="22"/>
  <c r="P59" i="19"/>
  <c r="M45" i="22"/>
  <c r="I52" i="22"/>
  <c r="U31" i="17"/>
  <c r="E85" i="1"/>
  <c r="K16" i="1"/>
  <c r="U44" i="20"/>
  <c r="S100" i="22"/>
  <c r="Q54" i="23"/>
  <c r="F18" i="21"/>
  <c r="V52" i="17"/>
  <c r="V60" i="22"/>
  <c r="I22" i="1"/>
  <c r="C62" i="19"/>
  <c r="S25" i="1"/>
  <c r="I20" i="21"/>
  <c r="D10" i="24"/>
  <c r="O29" i="17"/>
  <c r="O67" i="19"/>
  <c r="K41" i="16"/>
  <c r="V5" i="22"/>
  <c r="Q90" i="1"/>
  <c r="I47" i="24"/>
  <c r="H63" i="1"/>
  <c r="T37" i="19"/>
  <c r="I59" i="24"/>
  <c r="T36" i="22"/>
  <c r="S15" i="23"/>
  <c r="I84" i="1"/>
  <c r="H83" i="23"/>
  <c r="L52" i="24"/>
  <c r="U61" i="18"/>
  <c r="K100" i="19"/>
  <c r="J84" i="16"/>
  <c r="P54" i="22"/>
  <c r="D37" i="24"/>
  <c r="P28" i="21"/>
  <c r="T82" i="18"/>
  <c r="I5" i="23"/>
  <c r="R34" i="24"/>
  <c r="D79" i="19"/>
  <c r="J52" i="20"/>
  <c r="J107" i="23"/>
  <c r="U101" i="16"/>
  <c r="D108" i="18"/>
  <c r="J55" i="19"/>
  <c r="U106" i="20"/>
  <c r="C27" i="20"/>
  <c r="G55" i="21"/>
  <c r="Q5" i="17"/>
  <c r="M76" i="16"/>
  <c r="V69" i="20"/>
  <c r="U43" i="23"/>
  <c r="Q79" i="21"/>
  <c r="O46" i="18"/>
  <c r="T30" i="18"/>
  <c r="N22" i="22"/>
  <c r="U49" i="24"/>
  <c r="M93" i="19"/>
  <c r="K84" i="23"/>
  <c r="V16" i="18"/>
  <c r="K14" i="19"/>
  <c r="K43" i="22"/>
  <c r="I20" i="23"/>
  <c r="G90" i="22"/>
  <c r="U89" i="16"/>
  <c r="H76" i="24"/>
  <c r="Q29" i="23"/>
  <c r="H42" i="16"/>
  <c r="K14" i="16"/>
  <c r="P18" i="24"/>
  <c r="O55" i="20"/>
  <c r="G38" i="18"/>
  <c r="G54" i="17"/>
  <c r="N87" i="17"/>
  <c r="F70" i="22"/>
  <c r="Q35" i="20"/>
  <c r="C94" i="24"/>
  <c r="T43" i="19"/>
  <c r="F75" i="16"/>
  <c r="S30" i="20"/>
  <c r="M27" i="18"/>
  <c r="G111" i="23"/>
  <c r="C31" i="19"/>
  <c r="I6" i="18"/>
  <c r="O16" i="19"/>
  <c r="U19" i="16"/>
  <c r="P39" i="19"/>
  <c r="Q46" i="23"/>
  <c r="G53" i="23"/>
  <c r="M29" i="24"/>
  <c r="G54" i="22"/>
  <c r="C42" i="16"/>
  <c r="L102" i="1"/>
  <c r="G23" i="19"/>
  <c r="M91" i="17"/>
  <c r="C63" i="18"/>
  <c r="G22" i="16"/>
  <c r="L61" i="18"/>
  <c r="K107" i="23"/>
  <c r="G6" i="24"/>
  <c r="L27" i="17"/>
  <c r="R34" i="21"/>
  <c r="H27" i="21"/>
  <c r="J94" i="24"/>
  <c r="U39" i="18"/>
  <c r="E96" i="23"/>
  <c r="M35" i="20"/>
  <c r="D28" i="19"/>
  <c r="Q95" i="20"/>
  <c r="M48" i="23"/>
  <c r="M8" i="1"/>
  <c r="V28" i="1"/>
  <c r="O31" i="1"/>
  <c r="G59" i="18"/>
  <c r="H101" i="16"/>
  <c r="T19" i="22"/>
  <c r="O61" i="19"/>
  <c r="N32" i="16"/>
  <c r="C9" i="17"/>
  <c r="S33" i="23"/>
  <c r="L98" i="1"/>
  <c r="F106" i="17"/>
  <c r="L26" i="22"/>
  <c r="U66" i="17"/>
  <c r="N67" i="23"/>
  <c r="N38" i="1"/>
  <c r="E51" i="17"/>
  <c r="F33" i="20"/>
  <c r="T37" i="21"/>
  <c r="C66" i="21"/>
  <c r="K77" i="18"/>
  <c r="G19" i="20"/>
  <c r="H41" i="20"/>
  <c r="G48" i="17"/>
  <c r="G65" i="16"/>
  <c r="U34" i="20"/>
  <c r="K38" i="17"/>
  <c r="E3" i="19"/>
  <c r="Q70" i="1"/>
  <c r="M14" i="1"/>
  <c r="I59" i="1"/>
  <c r="F12" i="21"/>
  <c r="D92" i="21"/>
  <c r="V73" i="18"/>
  <c r="T66" i="20"/>
  <c r="M29" i="22"/>
  <c r="O39" i="23"/>
  <c r="M99" i="22"/>
  <c r="Q71" i="22"/>
  <c r="G50" i="1"/>
  <c r="R55" i="21"/>
  <c r="C48" i="18"/>
  <c r="C81" i="1"/>
  <c r="E71" i="16"/>
  <c r="I93" i="24"/>
  <c r="M50" i="17"/>
  <c r="M92" i="20"/>
  <c r="P35" i="20"/>
  <c r="P45" i="24"/>
  <c r="T110" i="1"/>
  <c r="G18" i="20"/>
  <c r="T104" i="19"/>
  <c r="C49" i="1"/>
  <c r="R23" i="24"/>
  <c r="N60" i="19"/>
  <c r="L64" i="16"/>
  <c r="D88" i="17"/>
  <c r="U22" i="18"/>
  <c r="D83" i="18"/>
  <c r="I88" i="17"/>
  <c r="P25" i="1"/>
  <c r="M6" i="18"/>
  <c r="Q42" i="16"/>
  <c r="H33" i="19"/>
  <c r="H72" i="16"/>
  <c r="R17" i="1"/>
  <c r="J12" i="19"/>
  <c r="J96" i="20"/>
  <c r="N10" i="20"/>
  <c r="Q84" i="1"/>
  <c r="D80" i="22"/>
  <c r="Q7" i="19"/>
  <c r="K86" i="22"/>
  <c r="C67" i="16"/>
  <c r="V10" i="23"/>
  <c r="G3" i="20"/>
  <c r="E62" i="20"/>
  <c r="H36" i="16"/>
  <c r="V49" i="21"/>
  <c r="Q54" i="21"/>
  <c r="H5" i="24"/>
  <c r="U5" i="1"/>
  <c r="S35" i="22"/>
  <c r="G86" i="24"/>
  <c r="I100" i="20"/>
  <c r="J14" i="21"/>
  <c r="I93" i="23"/>
  <c r="J3" i="18"/>
  <c r="D44" i="19"/>
  <c r="V19" i="16"/>
  <c r="R84" i="24"/>
  <c r="D111" i="16"/>
  <c r="M91" i="19"/>
  <c r="K33" i="23"/>
  <c r="E29" i="23"/>
  <c r="J39" i="24"/>
  <c r="J97" i="17"/>
  <c r="O4" i="20"/>
  <c r="L111" i="23"/>
  <c r="O10" i="24"/>
  <c r="V18" i="18"/>
  <c r="M36" i="16"/>
  <c r="M7" i="19"/>
  <c r="J46" i="19"/>
  <c r="T96" i="16"/>
  <c r="M43" i="20"/>
  <c r="P33" i="16"/>
  <c r="C80" i="23"/>
  <c r="M54" i="19"/>
  <c r="R29" i="20"/>
  <c r="C16" i="20"/>
  <c r="I88" i="19"/>
  <c r="C99" i="22"/>
  <c r="H95" i="23"/>
  <c r="S86" i="21"/>
  <c r="O29" i="23"/>
  <c r="K23" i="16"/>
  <c r="T14" i="22"/>
  <c r="I10" i="21"/>
  <c r="V39" i="20"/>
  <c r="G28" i="21"/>
  <c r="L100" i="18"/>
  <c r="J29" i="16"/>
  <c r="O40" i="1"/>
  <c r="Q61" i="1"/>
  <c r="C48" i="22"/>
  <c r="M94" i="20"/>
  <c r="T48" i="1"/>
  <c r="H78" i="22"/>
  <c r="L93" i="22"/>
  <c r="N11" i="21"/>
  <c r="Q97" i="1"/>
  <c r="S70" i="17"/>
  <c r="C7" i="1"/>
  <c r="P41" i="1"/>
  <c r="H16" i="16"/>
  <c r="R37" i="24"/>
  <c r="C94" i="21"/>
  <c r="K46" i="18"/>
  <c r="H107" i="16"/>
  <c r="K63" i="24"/>
  <c r="V32" i="24"/>
  <c r="T69" i="1"/>
  <c r="G103" i="24"/>
  <c r="D12" i="22"/>
  <c r="P21" i="21"/>
  <c r="L11" i="21"/>
  <c r="R64" i="22"/>
  <c r="N109" i="21"/>
  <c r="N64" i="1"/>
  <c r="L55" i="1"/>
  <c r="M34" i="24"/>
  <c r="S107" i="16"/>
  <c r="K103" i="21"/>
  <c r="P55" i="16"/>
  <c r="C9" i="23"/>
  <c r="U89" i="1"/>
  <c r="J73" i="22"/>
  <c r="L97" i="20"/>
  <c r="S101" i="20"/>
  <c r="C18" i="1"/>
  <c r="T111" i="18"/>
  <c r="Q4" i="1"/>
  <c r="E48" i="17"/>
  <c r="J6" i="18"/>
  <c r="U78" i="20"/>
  <c r="P105" i="23"/>
  <c r="V80" i="1"/>
  <c r="U12" i="16"/>
  <c r="O43" i="22"/>
  <c r="E46" i="18"/>
  <c r="N7" i="22"/>
  <c r="M19" i="17"/>
  <c r="O37" i="19"/>
  <c r="I6" i="20"/>
  <c r="C90" i="20"/>
  <c r="H65" i="23"/>
  <c r="J87" i="20"/>
  <c r="C77" i="1"/>
  <c r="C43" i="24"/>
  <c r="E14" i="17"/>
  <c r="V19" i="22"/>
  <c r="K33" i="20"/>
  <c r="K86" i="24"/>
  <c r="I48" i="18"/>
  <c r="M103" i="1"/>
  <c r="H59" i="1"/>
  <c r="H9" i="17"/>
  <c r="F21" i="21"/>
  <c r="E100" i="19"/>
  <c r="F104" i="23"/>
  <c r="R49" i="18"/>
  <c r="K44" i="16"/>
  <c r="C108" i="16"/>
  <c r="G30" i="24"/>
  <c r="D94" i="17"/>
  <c r="F54" i="1"/>
  <c r="S84" i="1"/>
  <c r="G94" i="16"/>
  <c r="D35" i="17"/>
  <c r="S80" i="22"/>
  <c r="H19" i="18"/>
  <c r="L74" i="21"/>
  <c r="O4" i="17"/>
  <c r="M14" i="24"/>
  <c r="J21" i="24"/>
  <c r="O25" i="23"/>
  <c r="M69" i="18"/>
  <c r="I12" i="24"/>
  <c r="S9" i="19"/>
  <c r="P18" i="22"/>
  <c r="P108" i="18"/>
  <c r="V27" i="1"/>
  <c r="F65" i="1"/>
  <c r="Q12" i="22"/>
  <c r="E48" i="24"/>
  <c r="N86" i="23"/>
  <c r="V68" i="16"/>
  <c r="O97" i="19"/>
  <c r="R16" i="16"/>
  <c r="N40" i="1"/>
  <c r="T75" i="18"/>
  <c r="E35" i="18"/>
  <c r="Q50" i="22"/>
  <c r="V42" i="22"/>
  <c r="D6" i="17"/>
  <c r="E24" i="16"/>
  <c r="M60" i="21"/>
  <c r="P96" i="18"/>
  <c r="C40" i="17"/>
  <c r="D80" i="17"/>
  <c r="P65" i="18"/>
  <c r="D73" i="17"/>
  <c r="U72" i="24"/>
  <c r="L89" i="19"/>
  <c r="T81" i="18"/>
  <c r="J28" i="23"/>
  <c r="V44" i="19"/>
  <c r="D24" i="23"/>
  <c r="K89" i="1"/>
  <c r="S3" i="21"/>
  <c r="H27" i="18"/>
  <c r="N107" i="23"/>
  <c r="U77" i="24"/>
  <c r="E69" i="1"/>
  <c r="I18" i="19"/>
  <c r="G28" i="16"/>
  <c r="H60" i="20"/>
  <c r="U104" i="20"/>
  <c r="J66" i="1"/>
  <c r="P62" i="19"/>
  <c r="O24" i="21"/>
  <c r="V110" i="1"/>
  <c r="F75" i="21"/>
  <c r="O92" i="19"/>
  <c r="S104" i="20"/>
  <c r="I69" i="16"/>
  <c r="P14" i="17"/>
  <c r="V25" i="16"/>
  <c r="G103" i="17"/>
  <c r="V55" i="17"/>
  <c r="P34" i="18"/>
  <c r="Q72" i="23"/>
  <c r="E90" i="24"/>
  <c r="Q83" i="20"/>
  <c r="O46" i="17"/>
  <c r="T69" i="17"/>
  <c r="V31" i="17"/>
  <c r="F108" i="19"/>
  <c r="Q17" i="18"/>
  <c r="E44" i="19"/>
  <c r="V67" i="18"/>
  <c r="H11" i="24"/>
  <c r="L16" i="21"/>
  <c r="L75" i="23"/>
  <c r="J84" i="22"/>
  <c r="S90" i="21"/>
  <c r="U82" i="22"/>
  <c r="F62" i="22"/>
  <c r="V33" i="24"/>
  <c r="E21" i="21"/>
  <c r="Q94" i="22"/>
  <c r="H100" i="21"/>
  <c r="L90" i="22"/>
  <c r="G100" i="21"/>
  <c r="U37" i="17"/>
  <c r="F49" i="24"/>
  <c r="L68" i="24"/>
  <c r="H90" i="20"/>
  <c r="P34" i="20"/>
  <c r="H34" i="17"/>
  <c r="S21" i="16"/>
  <c r="R29" i="1"/>
  <c r="N24" i="1"/>
  <c r="L97" i="21"/>
  <c r="S104" i="21"/>
  <c r="S83" i="24"/>
  <c r="F46" i="20"/>
  <c r="E9" i="17"/>
  <c r="G14" i="17"/>
  <c r="N99" i="21"/>
  <c r="E17" i="1"/>
  <c r="M80" i="20"/>
  <c r="R55" i="17"/>
  <c r="M104" i="17"/>
  <c r="J38" i="19"/>
  <c r="J25" i="23"/>
  <c r="S99" i="16"/>
  <c r="P6" i="17"/>
  <c r="I4" i="18"/>
  <c r="S9" i="22"/>
  <c r="H62" i="20"/>
  <c r="K76" i="19"/>
  <c r="V101" i="17"/>
  <c r="Q45" i="22"/>
  <c r="G89" i="22"/>
  <c r="G9" i="24"/>
  <c r="S39" i="19"/>
  <c r="P9" i="23"/>
  <c r="H31" i="19"/>
  <c r="F65" i="16"/>
  <c r="V40" i="21"/>
  <c r="E33" i="21"/>
  <c r="S59" i="16"/>
  <c r="O70" i="20"/>
  <c r="I6" i="1"/>
  <c r="F35" i="21"/>
  <c r="K34" i="17"/>
  <c r="R63" i="21"/>
  <c r="E16" i="19"/>
  <c r="J76" i="19"/>
  <c r="D10" i="20"/>
  <c r="P27" i="18"/>
  <c r="N92" i="1"/>
  <c r="E32" i="16"/>
  <c r="E53" i="24"/>
  <c r="K82" i="16"/>
  <c r="P46" i="18"/>
  <c r="I24" i="24"/>
  <c r="R43" i="24"/>
  <c r="U37" i="18"/>
  <c r="D72" i="19"/>
  <c r="Q83" i="21"/>
  <c r="E49" i="21"/>
  <c r="M4" i="17"/>
  <c r="F53" i="21"/>
  <c r="J32" i="18"/>
  <c r="S88" i="20"/>
  <c r="C5" i="23"/>
  <c r="H71" i="21"/>
  <c r="O90" i="16"/>
  <c r="Q109" i="18"/>
  <c r="K89" i="17"/>
  <c r="S78" i="16"/>
  <c r="L14" i="1"/>
  <c r="R92" i="18"/>
  <c r="N59" i="17"/>
  <c r="J99" i="24"/>
  <c r="S111" i="16"/>
  <c r="L76" i="24"/>
  <c r="D95" i="1"/>
  <c r="I29" i="1"/>
  <c r="N7" i="20"/>
  <c r="C35" i="24"/>
  <c r="J36" i="22"/>
  <c r="S22" i="23"/>
  <c r="Q32" i="1"/>
  <c r="P91" i="20"/>
  <c r="H3" i="22"/>
  <c r="E59" i="17"/>
  <c r="L55" i="23"/>
  <c r="M37" i="20"/>
  <c r="V109" i="1"/>
  <c r="O36" i="17"/>
  <c r="L82" i="19"/>
  <c r="O52" i="21"/>
  <c r="G46" i="19"/>
  <c r="L98" i="17"/>
  <c r="G52" i="1"/>
  <c r="T89" i="1"/>
  <c r="S14" i="23"/>
  <c r="R30" i="21"/>
  <c r="N63" i="23"/>
  <c r="F111" i="16"/>
  <c r="D11" i="16"/>
  <c r="V86" i="1"/>
  <c r="T82" i="21"/>
  <c r="T55" i="21"/>
  <c r="T3" i="1"/>
  <c r="H63" i="23"/>
  <c r="M21" i="24"/>
  <c r="O40" i="24"/>
  <c r="L95" i="19"/>
  <c r="V46" i="20"/>
  <c r="M100" i="1"/>
  <c r="G50" i="22"/>
  <c r="P96" i="22"/>
  <c r="L82" i="20"/>
  <c r="F45" i="18"/>
  <c r="J62" i="23"/>
  <c r="E18" i="23"/>
  <c r="R102" i="22"/>
  <c r="N10" i="18"/>
  <c r="V37" i="17"/>
  <c r="I33" i="20"/>
  <c r="S42" i="22"/>
  <c r="R11" i="23"/>
  <c r="C97" i="22"/>
  <c r="P78" i="19"/>
  <c r="C5" i="19"/>
  <c r="Q106" i="19"/>
  <c r="T63" i="23"/>
  <c r="C22" i="17"/>
  <c r="T25" i="24"/>
  <c r="K52" i="23"/>
  <c r="C72" i="17"/>
  <c r="S28" i="18"/>
  <c r="V38" i="19"/>
  <c r="P70" i="16"/>
  <c r="S87" i="16"/>
  <c r="O84" i="16"/>
  <c r="U17" i="22"/>
  <c r="J16" i="21"/>
  <c r="G50" i="24"/>
  <c r="L7" i="23"/>
  <c r="E36" i="19"/>
  <c r="Q22" i="19"/>
  <c r="U93" i="22"/>
  <c r="D20" i="21"/>
  <c r="K88" i="24"/>
  <c r="D84" i="22"/>
  <c r="F37" i="19"/>
  <c r="O11" i="21"/>
  <c r="J15" i="22"/>
  <c r="V23" i="16"/>
  <c r="T78" i="17"/>
  <c r="R16" i="22"/>
  <c r="F25" i="21"/>
  <c r="K48" i="23"/>
  <c r="M91" i="22"/>
  <c r="K15" i="1"/>
  <c r="S19" i="21"/>
  <c r="U10" i="22"/>
  <c r="T79" i="1"/>
  <c r="U111" i="23"/>
  <c r="G35" i="21"/>
  <c r="E59" i="1"/>
  <c r="K42" i="21"/>
  <c r="T110" i="16"/>
  <c r="F37" i="17"/>
  <c r="R50" i="1"/>
  <c r="M23" i="19"/>
  <c r="U109" i="20"/>
  <c r="G65" i="23"/>
  <c r="G4" i="24"/>
  <c r="E37" i="20"/>
  <c r="U70" i="1"/>
  <c r="J35" i="24"/>
  <c r="F107" i="18"/>
  <c r="K12" i="21"/>
  <c r="V4" i="24"/>
  <c r="F76" i="20"/>
  <c r="L91" i="23"/>
  <c r="H108" i="20"/>
  <c r="R92" i="21"/>
  <c r="U104" i="22"/>
  <c r="N36" i="17"/>
  <c r="C25" i="22"/>
  <c r="H70" i="16"/>
  <c r="D18" i="20"/>
  <c r="G11" i="22"/>
  <c r="M18" i="24"/>
  <c r="V21" i="19"/>
  <c r="P9" i="24"/>
  <c r="M9" i="20"/>
  <c r="C62" i="21"/>
  <c r="I8" i="16"/>
  <c r="Q51" i="18"/>
  <c r="D80" i="19"/>
  <c r="N28" i="18"/>
  <c r="K39" i="22"/>
  <c r="J82" i="21"/>
  <c r="C27" i="18"/>
  <c r="R44" i="16"/>
  <c r="H73" i="19"/>
  <c r="P19" i="24"/>
  <c r="I17" i="16"/>
  <c r="I68" i="24"/>
  <c r="H87" i="1"/>
  <c r="S93" i="16"/>
  <c r="E90" i="21"/>
  <c r="N66" i="20"/>
  <c r="O10" i="16"/>
  <c r="R96" i="22"/>
  <c r="H87" i="19"/>
  <c r="D52" i="19"/>
  <c r="C3" i="18"/>
  <c r="S9" i="21"/>
  <c r="J87" i="21"/>
  <c r="P95" i="20"/>
  <c r="J106" i="23"/>
  <c r="D43" i="18"/>
  <c r="K29" i="17"/>
  <c r="T65" i="20"/>
  <c r="V10" i="1"/>
  <c r="N82" i="20"/>
  <c r="M18" i="21"/>
  <c r="H25" i="16"/>
  <c r="I30" i="21"/>
  <c r="T68" i="21"/>
  <c r="F11" i="18"/>
  <c r="E8" i="21"/>
  <c r="N94" i="22"/>
  <c r="V13" i="1"/>
  <c r="U40" i="23"/>
  <c r="M100" i="16"/>
  <c r="O60" i="17"/>
  <c r="L65" i="21"/>
  <c r="C97" i="17"/>
  <c r="U108" i="21"/>
  <c r="C35" i="19"/>
  <c r="E52" i="1"/>
  <c r="D11" i="19"/>
  <c r="G87" i="23"/>
  <c r="C69" i="18"/>
  <c r="N73" i="22"/>
  <c r="R45" i="23"/>
  <c r="G32" i="20"/>
  <c r="J104" i="17"/>
  <c r="I15" i="20"/>
  <c r="S50" i="21"/>
  <c r="F47" i="21"/>
  <c r="G45" i="18"/>
  <c r="I90" i="16"/>
  <c r="O89" i="21"/>
  <c r="S35" i="23"/>
  <c r="J82" i="1"/>
  <c r="M101" i="19"/>
  <c r="S28" i="21"/>
  <c r="K84" i="1"/>
  <c r="S48" i="1"/>
  <c r="I45" i="19"/>
  <c r="C93" i="17"/>
  <c r="F29" i="18"/>
  <c r="C84" i="16"/>
  <c r="L7" i="1"/>
  <c r="P8" i="23"/>
  <c r="R24" i="22"/>
  <c r="R87" i="21"/>
  <c r="J90" i="23"/>
  <c r="L44" i="24"/>
  <c r="P90" i="17"/>
  <c r="G20" i="20"/>
  <c r="M40" i="17"/>
  <c r="M26" i="19"/>
  <c r="F30" i="23"/>
  <c r="R18" i="21"/>
  <c r="R42" i="20"/>
  <c r="J79" i="20"/>
  <c r="Q80" i="23"/>
  <c r="T48" i="19"/>
  <c r="K28" i="23"/>
  <c r="Q5" i="24"/>
  <c r="O80" i="21"/>
  <c r="D36" i="16"/>
  <c r="F24" i="1"/>
  <c r="K87" i="16"/>
  <c r="J106" i="24"/>
  <c r="Q100" i="20"/>
  <c r="O33" i="23"/>
  <c r="I99" i="1"/>
  <c r="H5" i="22"/>
  <c r="S15" i="22"/>
  <c r="H83" i="18"/>
  <c r="E18" i="17"/>
  <c r="H74" i="19"/>
  <c r="R64" i="17"/>
  <c r="U52" i="19"/>
  <c r="E59" i="20"/>
  <c r="R88" i="18"/>
  <c r="E105" i="16"/>
  <c r="T90" i="18"/>
  <c r="E66" i="24"/>
  <c r="T66" i="21"/>
  <c r="N33" i="21"/>
  <c r="T6" i="17"/>
  <c r="I38" i="17"/>
  <c r="J49" i="17"/>
  <c r="E18" i="24"/>
  <c r="C96" i="23"/>
  <c r="T55" i="19"/>
  <c r="D5" i="19"/>
  <c r="R103" i="1"/>
  <c r="G17" i="16"/>
  <c r="R79" i="24"/>
  <c r="O99" i="18"/>
  <c r="N7" i="24"/>
  <c r="V82" i="20"/>
  <c r="U34" i="22"/>
  <c r="J50" i="21"/>
  <c r="G85" i="19"/>
  <c r="T11" i="18"/>
  <c r="G106" i="22"/>
  <c r="N48" i="24"/>
  <c r="J110" i="23"/>
  <c r="C80" i="24"/>
  <c r="Q17" i="16"/>
  <c r="S22" i="20"/>
  <c r="I32" i="17"/>
  <c r="J81" i="16"/>
  <c r="P12" i="1"/>
  <c r="E50" i="21"/>
  <c r="R92" i="17"/>
  <c r="O13" i="20"/>
  <c r="L44" i="21"/>
  <c r="K52" i="22"/>
  <c r="M54" i="1"/>
  <c r="L45" i="22"/>
  <c r="C9" i="19"/>
  <c r="Q67" i="1"/>
  <c r="O42" i="24"/>
  <c r="U19" i="24"/>
  <c r="G26" i="19"/>
  <c r="S107" i="19"/>
  <c r="N25" i="19"/>
  <c r="L43" i="21"/>
  <c r="H71" i="16"/>
  <c r="E12" i="22"/>
  <c r="R50" i="24"/>
  <c r="V8" i="17"/>
  <c r="Q3" i="19"/>
  <c r="V35" i="19"/>
  <c r="O33" i="18"/>
  <c r="I6" i="17"/>
  <c r="E39" i="16"/>
  <c r="H12" i="1"/>
  <c r="D23" i="1"/>
  <c r="C15" i="18"/>
  <c r="Q70" i="18"/>
  <c r="C29" i="23"/>
  <c r="P26" i="20"/>
  <c r="T43" i="20"/>
  <c r="T28" i="20"/>
  <c r="Q79" i="23"/>
  <c r="V25" i="24"/>
  <c r="O42" i="17"/>
  <c r="N26" i="23"/>
  <c r="E47" i="18"/>
  <c r="N5" i="16"/>
  <c r="L23" i="19"/>
  <c r="J8" i="24"/>
  <c r="O16" i="16"/>
  <c r="G90" i="20"/>
  <c r="D77" i="22"/>
  <c r="Q68" i="21"/>
  <c r="E48" i="1"/>
  <c r="C84" i="18"/>
  <c r="J3" i="1"/>
  <c r="I71" i="24"/>
  <c r="L59" i="23"/>
  <c r="L7" i="24"/>
  <c r="J18" i="21"/>
  <c r="I29" i="23"/>
  <c r="H5" i="18"/>
  <c r="S96" i="23"/>
  <c r="P38" i="18"/>
  <c r="S12" i="17"/>
  <c r="M17" i="23"/>
  <c r="F11" i="19"/>
  <c r="E7" i="19"/>
  <c r="G67" i="16"/>
  <c r="I39" i="20"/>
  <c r="R81" i="18"/>
  <c r="F54" i="20"/>
  <c r="F66" i="24"/>
  <c r="P63" i="24"/>
  <c r="E44" i="20"/>
  <c r="O84" i="1"/>
  <c r="I82" i="23"/>
  <c r="V61" i="17"/>
  <c r="N66" i="22"/>
  <c r="V86" i="19"/>
  <c r="F27" i="23"/>
  <c r="N71" i="22"/>
  <c r="P35" i="22"/>
  <c r="L85" i="18"/>
  <c r="L94" i="22"/>
  <c r="U9" i="21"/>
  <c r="N94" i="24"/>
  <c r="O17" i="22"/>
  <c r="K55" i="18"/>
  <c r="D50" i="20"/>
  <c r="H44" i="19"/>
  <c r="O11" i="16"/>
  <c r="C40" i="23"/>
  <c r="Q37" i="20"/>
  <c r="U35" i="20"/>
  <c r="L71" i="1"/>
  <c r="G52" i="23"/>
  <c r="K96" i="16"/>
  <c r="L43" i="16"/>
  <c r="G64" i="20"/>
  <c r="Q29" i="22"/>
  <c r="L94" i="24"/>
  <c r="O93" i="18"/>
  <c r="F109" i="1"/>
  <c r="J99" i="17"/>
  <c r="H16" i="1"/>
  <c r="D63" i="18"/>
  <c r="G15" i="20"/>
  <c r="F34" i="22"/>
  <c r="K40" i="19"/>
  <c r="N24" i="19"/>
  <c r="O98" i="24"/>
  <c r="P72" i="20"/>
  <c r="H44" i="20"/>
  <c r="R89" i="19"/>
  <c r="P8" i="21"/>
  <c r="E46" i="24"/>
  <c r="E31" i="17"/>
  <c r="C74" i="23"/>
  <c r="I17" i="22"/>
  <c r="R100" i="18"/>
  <c r="M19" i="24"/>
  <c r="G26" i="18"/>
  <c r="F30" i="24"/>
  <c r="J91" i="24"/>
  <c r="E27" i="22"/>
  <c r="M111" i="18"/>
  <c r="Q103" i="16"/>
  <c r="O50" i="16"/>
  <c r="L105" i="17"/>
  <c r="K93" i="23"/>
  <c r="F42" i="20"/>
  <c r="D109" i="21"/>
  <c r="D43" i="1"/>
  <c r="R25" i="1"/>
  <c r="S21" i="20"/>
  <c r="L67" i="19"/>
  <c r="H107" i="22"/>
  <c r="F22" i="19"/>
  <c r="G51" i="16"/>
  <c r="L19" i="20"/>
  <c r="F91" i="16"/>
  <c r="S72" i="21"/>
  <c r="Q66" i="17"/>
  <c r="L94" i="17"/>
  <c r="I40" i="18"/>
  <c r="R70" i="17"/>
  <c r="S40" i="21"/>
  <c r="F48" i="16"/>
  <c r="Q13" i="18"/>
  <c r="K95" i="19"/>
  <c r="J35" i="19"/>
  <c r="N37" i="22"/>
  <c r="C22" i="18"/>
  <c r="L76" i="1"/>
  <c r="S47" i="16"/>
  <c r="N90" i="20"/>
  <c r="C3" i="1"/>
  <c r="I28" i="24"/>
  <c r="E50" i="23"/>
  <c r="G60" i="23"/>
  <c r="D36" i="20"/>
  <c r="F10" i="22"/>
  <c r="M44" i="1"/>
  <c r="J19" i="24"/>
  <c r="T44" i="20"/>
  <c r="I14" i="18"/>
  <c r="M13" i="1"/>
  <c r="K38" i="23"/>
  <c r="T87" i="18"/>
  <c r="D36" i="18"/>
  <c r="U21" i="21"/>
  <c r="N78" i="1"/>
  <c r="S90" i="24"/>
  <c r="V51" i="21"/>
  <c r="U51" i="1"/>
  <c r="V93" i="20"/>
  <c r="V45" i="22"/>
  <c r="P44" i="24"/>
  <c r="M52" i="1"/>
  <c r="K19" i="20"/>
  <c r="T72" i="23"/>
  <c r="D31" i="18"/>
  <c r="Q3" i="21"/>
  <c r="H59" i="17"/>
  <c r="P51" i="21"/>
  <c r="R21" i="24"/>
  <c r="G36" i="18"/>
  <c r="F91" i="22"/>
  <c r="R75" i="21"/>
  <c r="M59" i="1"/>
  <c r="V107" i="24"/>
  <c r="E20" i="17"/>
  <c r="D95" i="23"/>
  <c r="G87" i="19"/>
  <c r="K102" i="1"/>
  <c r="G111" i="22"/>
  <c r="D93" i="19"/>
  <c r="F68" i="16"/>
  <c r="U41" i="22"/>
  <c r="M15" i="22"/>
  <c r="R28" i="16"/>
  <c r="K61" i="24"/>
  <c r="V7" i="24"/>
  <c r="U68" i="24"/>
  <c r="J7" i="17"/>
  <c r="H6" i="19"/>
  <c r="S28" i="23"/>
  <c r="U67" i="20"/>
  <c r="N101" i="19"/>
  <c r="I17" i="18"/>
  <c r="T104" i="16"/>
  <c r="P94" i="19"/>
  <c r="T68" i="20"/>
  <c r="V31" i="19"/>
  <c r="E15" i="17"/>
  <c r="Q10" i="24"/>
  <c r="Q31" i="22"/>
  <c r="L15" i="17"/>
  <c r="T47" i="16"/>
  <c r="P30" i="22"/>
  <c r="D98" i="21"/>
  <c r="E85" i="21"/>
  <c r="O27" i="24"/>
  <c r="K31" i="16"/>
  <c r="F16" i="18"/>
  <c r="R47" i="16"/>
  <c r="T15" i="18"/>
  <c r="C81" i="19"/>
  <c r="Q91" i="21"/>
  <c r="R48" i="19"/>
  <c r="I14" i="24"/>
  <c r="T101" i="23"/>
  <c r="M32" i="1"/>
  <c r="T47" i="21"/>
  <c r="Q79" i="1"/>
  <c r="N74" i="18"/>
  <c r="O21" i="22"/>
  <c r="U100" i="16"/>
  <c r="F11" i="23"/>
  <c r="R38" i="24"/>
  <c r="T29" i="17"/>
  <c r="H107" i="17"/>
  <c r="S110" i="17"/>
  <c r="N43" i="22"/>
  <c r="S104" i="17"/>
  <c r="T79" i="16"/>
  <c r="F77" i="16"/>
  <c r="N63" i="21"/>
  <c r="T12" i="16"/>
  <c r="T19" i="20"/>
  <c r="P93" i="21"/>
  <c r="F85" i="19"/>
  <c r="P100" i="22"/>
  <c r="S36" i="17"/>
  <c r="S63" i="1"/>
  <c r="S80" i="18"/>
  <c r="U19" i="18"/>
  <c r="R40" i="23"/>
  <c r="T30" i="1"/>
  <c r="K43" i="21"/>
  <c r="M101" i="16"/>
  <c r="F45" i="23"/>
  <c r="D70" i="20"/>
  <c r="Q43" i="21"/>
  <c r="P6" i="23"/>
  <c r="J89" i="1"/>
  <c r="E21" i="18"/>
  <c r="S36" i="18"/>
  <c r="U97" i="20"/>
  <c r="F104" i="18"/>
  <c r="K69" i="16"/>
  <c r="M21" i="22"/>
  <c r="T83" i="22"/>
  <c r="E35" i="22"/>
  <c r="V14" i="22"/>
  <c r="E31" i="1"/>
  <c r="C51" i="16"/>
  <c r="D32" i="16"/>
  <c r="E28" i="23"/>
  <c r="N42" i="18"/>
  <c r="L59" i="22"/>
  <c r="U47" i="22"/>
  <c r="O38" i="18"/>
  <c r="I63" i="1"/>
  <c r="U74" i="18"/>
  <c r="U53" i="18"/>
  <c r="C62" i="24"/>
  <c r="L55" i="17"/>
  <c r="P59" i="20"/>
  <c r="F11" i="21"/>
  <c r="D21" i="17"/>
  <c r="R48" i="18"/>
  <c r="O73" i="1"/>
  <c r="I47" i="17"/>
  <c r="L66" i="17"/>
  <c r="S100" i="19"/>
  <c r="U22" i="24"/>
  <c r="R25" i="19"/>
  <c r="C109" i="16"/>
  <c r="N51" i="22"/>
  <c r="U39" i="21"/>
  <c r="D7" i="22"/>
  <c r="D80" i="23"/>
  <c r="R47" i="19"/>
  <c r="J33" i="22"/>
  <c r="T11" i="1"/>
  <c r="T77" i="21"/>
  <c r="K91" i="24"/>
  <c r="F89" i="19"/>
  <c r="R4" i="19"/>
  <c r="C4" i="20"/>
  <c r="E50" i="24"/>
  <c r="Q102" i="20"/>
  <c r="F97" i="22"/>
  <c r="L13" i="1"/>
  <c r="K60" i="18"/>
  <c r="C94" i="22"/>
  <c r="P75" i="16"/>
  <c r="J72" i="16"/>
  <c r="S96" i="21"/>
  <c r="K44" i="19"/>
  <c r="N65" i="18"/>
  <c r="N71" i="18"/>
  <c r="J71" i="19"/>
  <c r="G35" i="1"/>
  <c r="V44" i="24"/>
  <c r="D34" i="17"/>
  <c r="J31" i="22"/>
  <c r="V66" i="24"/>
  <c r="L47" i="21"/>
  <c r="C50" i="20"/>
  <c r="N108" i="16"/>
  <c r="E74" i="17"/>
  <c r="D104" i="20"/>
  <c r="U14" i="1"/>
  <c r="G33" i="16"/>
  <c r="F110" i="19"/>
  <c r="D62" i="1"/>
  <c r="J98" i="17"/>
  <c r="O38" i="1"/>
  <c r="H101" i="1"/>
  <c r="K37" i="17"/>
  <c r="E26" i="16"/>
  <c r="T40" i="22"/>
  <c r="P19" i="20"/>
  <c r="T96" i="1"/>
  <c r="D33" i="23"/>
  <c r="S81" i="21"/>
  <c r="I49" i="24"/>
  <c r="I86" i="16"/>
  <c r="J35" i="23"/>
  <c r="N46" i="22"/>
  <c r="N20" i="1"/>
  <c r="Q9" i="17"/>
  <c r="N55" i="16"/>
  <c r="U37" i="24"/>
  <c r="D47" i="1"/>
  <c r="V4" i="16"/>
  <c r="Q65" i="23"/>
  <c r="U61" i="1"/>
  <c r="N36" i="24"/>
  <c r="D33" i="1"/>
  <c r="K8" i="16"/>
  <c r="F17" i="21"/>
  <c r="R99" i="18"/>
  <c r="U23" i="22"/>
  <c r="Q6" i="16"/>
  <c r="G80" i="22"/>
  <c r="I40" i="19"/>
  <c r="R40" i="17"/>
  <c r="N87" i="16"/>
  <c r="C54" i="24"/>
  <c r="R31" i="1"/>
  <c r="N96" i="21"/>
  <c r="H60" i="18"/>
  <c r="K31" i="22"/>
  <c r="Q40" i="24"/>
  <c r="P82" i="24"/>
  <c r="D92" i="23"/>
  <c r="I77" i="23"/>
  <c r="V45" i="18"/>
  <c r="U13" i="23"/>
  <c r="H96" i="19"/>
  <c r="O61" i="17"/>
  <c r="I25" i="16"/>
  <c r="D96" i="22"/>
  <c r="M86" i="18"/>
  <c r="U94" i="17"/>
  <c r="K42" i="1"/>
  <c r="C105" i="17"/>
  <c r="E36" i="1"/>
  <c r="S7" i="19"/>
  <c r="J30" i="22"/>
  <c r="P49" i="21"/>
  <c r="H52" i="21"/>
  <c r="F53" i="16"/>
  <c r="C99" i="19"/>
  <c r="E30" i="16"/>
  <c r="I45" i="1"/>
  <c r="V107" i="18"/>
  <c r="P43" i="19"/>
  <c r="Q39" i="18"/>
  <c r="E4" i="23"/>
  <c r="P8" i="19"/>
  <c r="U22" i="17"/>
  <c r="E110" i="19"/>
  <c r="U68" i="1"/>
  <c r="O79" i="19"/>
  <c r="E67" i="21"/>
  <c r="O38" i="24"/>
  <c r="L18" i="16"/>
  <c r="V14" i="24"/>
  <c r="G34" i="19"/>
  <c r="H103" i="19"/>
  <c r="R24" i="17"/>
  <c r="U80" i="24"/>
  <c r="M27" i="22"/>
  <c r="T44" i="1"/>
  <c r="E66" i="17"/>
  <c r="V98" i="18"/>
  <c r="Q63" i="19"/>
  <c r="V75" i="20"/>
  <c r="D67" i="16"/>
  <c r="R72" i="17"/>
  <c r="O29" i="24"/>
  <c r="H37" i="24"/>
  <c r="V21" i="18"/>
  <c r="K54" i="22"/>
  <c r="G44" i="18"/>
  <c r="L100" i="1"/>
  <c r="T11" i="19"/>
  <c r="V27" i="21"/>
  <c r="U25" i="23"/>
  <c r="N90" i="21"/>
  <c r="T79" i="21"/>
  <c r="O75" i="18"/>
  <c r="D23" i="23"/>
  <c r="L98" i="23"/>
  <c r="H3" i="24"/>
  <c r="E15" i="18"/>
  <c r="T41" i="23"/>
  <c r="P46" i="22"/>
  <c r="D68" i="23"/>
  <c r="U41" i="20"/>
  <c r="C87" i="22"/>
  <c r="S12" i="23"/>
  <c r="E63" i="19"/>
  <c r="T94" i="17"/>
  <c r="G54" i="24"/>
  <c r="C4" i="17"/>
  <c r="L42" i="17"/>
  <c r="O15" i="17"/>
  <c r="I63" i="19"/>
  <c r="G70" i="23"/>
  <c r="L50" i="16"/>
  <c r="J51" i="18"/>
  <c r="U9" i="1"/>
  <c r="V36" i="24"/>
  <c r="I101" i="17"/>
  <c r="O51" i="18"/>
  <c r="E83" i="20"/>
  <c r="H78" i="19"/>
  <c r="L33" i="19"/>
  <c r="H32" i="16"/>
  <c r="F50" i="16"/>
  <c r="K91" i="16"/>
  <c r="N73" i="19"/>
  <c r="C28" i="20"/>
  <c r="C25" i="1"/>
  <c r="T107" i="17"/>
  <c r="V78" i="23"/>
  <c r="N24" i="24"/>
  <c r="L10" i="21"/>
  <c r="O53" i="16"/>
  <c r="M96" i="23"/>
  <c r="V5" i="23"/>
  <c r="E29" i="20"/>
  <c r="K37" i="19"/>
  <c r="I64" i="23"/>
  <c r="E110" i="17"/>
  <c r="L53" i="21"/>
  <c r="Q50" i="18"/>
  <c r="R78" i="16"/>
  <c r="H24" i="21"/>
  <c r="C52" i="24"/>
  <c r="F75" i="19"/>
  <c r="I51" i="16"/>
  <c r="D16" i="19"/>
  <c r="P53" i="21"/>
  <c r="S54" i="17"/>
  <c r="S34" i="20"/>
  <c r="U73" i="17"/>
  <c r="V43" i="19"/>
  <c r="K92" i="21"/>
  <c r="N20" i="19"/>
  <c r="S95" i="19"/>
  <c r="C109" i="22"/>
  <c r="F40" i="19"/>
  <c r="P36" i="18"/>
  <c r="U17" i="18"/>
  <c r="E20" i="19"/>
  <c r="R38" i="1"/>
  <c r="I60" i="23"/>
  <c r="H21" i="16"/>
  <c r="K52" i="21"/>
  <c r="E81" i="17"/>
  <c r="L14" i="24"/>
  <c r="R8" i="20"/>
  <c r="U51" i="18"/>
  <c r="M85" i="23"/>
  <c r="D69" i="24"/>
  <c r="M87" i="19"/>
  <c r="P74" i="17"/>
  <c r="K87" i="18"/>
  <c r="G5" i="24"/>
  <c r="N108" i="19"/>
  <c r="G31" i="24"/>
  <c r="L52" i="20"/>
  <c r="G51" i="1"/>
  <c r="H53" i="20"/>
  <c r="U17" i="16"/>
  <c r="M3" i="16"/>
  <c r="K19" i="16"/>
  <c r="Q20" i="23"/>
  <c r="V10" i="16"/>
  <c r="G90" i="16"/>
  <c r="V16" i="21"/>
  <c r="C51" i="17"/>
  <c r="P102" i="19"/>
  <c r="N43" i="20"/>
  <c r="E46" i="22"/>
  <c r="N85" i="17"/>
  <c r="Q19" i="21"/>
  <c r="U82" i="18"/>
  <c r="O48" i="17"/>
  <c r="L77" i="24"/>
  <c r="N13" i="21"/>
  <c r="L92" i="1"/>
  <c r="K48" i="24"/>
  <c r="U92" i="23"/>
  <c r="F98" i="16"/>
  <c r="F77" i="1"/>
  <c r="I98" i="23"/>
  <c r="L73" i="16"/>
  <c r="P91" i="18"/>
  <c r="E10" i="17"/>
  <c r="U24" i="24"/>
  <c r="T26" i="22"/>
  <c r="E17" i="17"/>
  <c r="O71" i="20"/>
  <c r="K79" i="1"/>
  <c r="F103" i="20"/>
  <c r="J91" i="22"/>
  <c r="M22" i="1"/>
  <c r="K38" i="19"/>
  <c r="K60" i="20"/>
  <c r="I91" i="21"/>
  <c r="K21" i="16"/>
  <c r="K8" i="23"/>
  <c r="S21" i="19"/>
  <c r="F17" i="24"/>
  <c r="F106" i="16"/>
  <c r="I82" i="16"/>
  <c r="G101" i="18"/>
  <c r="K28" i="22"/>
  <c r="D21" i="1"/>
  <c r="M55" i="18"/>
  <c r="P37" i="21"/>
  <c r="Q77" i="1"/>
  <c r="J97" i="23"/>
  <c r="T46" i="21"/>
  <c r="I71" i="1"/>
  <c r="P49" i="19"/>
  <c r="C16" i="21"/>
  <c r="F37" i="24"/>
  <c r="G90" i="23"/>
  <c r="J28" i="18"/>
  <c r="Q105" i="20"/>
  <c r="N46" i="24"/>
  <c r="U90" i="18"/>
  <c r="L12" i="19"/>
  <c r="J46" i="1"/>
  <c r="S29" i="24"/>
  <c r="K8" i="17"/>
  <c r="S65" i="17"/>
  <c r="K5" i="18"/>
  <c r="Q106" i="21"/>
  <c r="R35" i="23"/>
  <c r="T88" i="22"/>
  <c r="M50" i="24"/>
  <c r="K101" i="16"/>
  <c r="Q32" i="16"/>
  <c r="D55" i="20"/>
  <c r="V69" i="23"/>
  <c r="I52" i="16"/>
  <c r="C74" i="18"/>
  <c r="T8" i="19"/>
  <c r="F63" i="24"/>
  <c r="M38" i="18"/>
  <c r="T8" i="20"/>
  <c r="N21" i="19"/>
  <c r="U16" i="19"/>
  <c r="P102" i="18"/>
  <c r="J5" i="23"/>
  <c r="O43" i="1"/>
  <c r="R26" i="24"/>
  <c r="F41" i="20"/>
  <c r="P9" i="18"/>
  <c r="R79" i="18"/>
  <c r="T46" i="20"/>
  <c r="J13" i="19"/>
  <c r="P19" i="19"/>
  <c r="J72" i="19"/>
  <c r="O74" i="20"/>
  <c r="U83" i="19"/>
  <c r="L49" i="18"/>
  <c r="V23" i="21"/>
  <c r="K59" i="22"/>
  <c r="C6" i="16"/>
  <c r="K35" i="16"/>
  <c r="C65" i="20"/>
  <c r="E76" i="22"/>
  <c r="R12" i="21"/>
  <c r="N80" i="16"/>
  <c r="O60" i="19"/>
  <c r="V85" i="16"/>
  <c r="S28" i="1"/>
  <c r="E29" i="19"/>
  <c r="F28" i="23"/>
  <c r="M68" i="17"/>
  <c r="O7" i="17"/>
  <c r="R4" i="24"/>
  <c r="K38" i="18"/>
  <c r="K10" i="19"/>
  <c r="R98" i="20"/>
  <c r="F50" i="21"/>
  <c r="H65" i="21"/>
  <c r="T98" i="22"/>
  <c r="H23" i="16"/>
  <c r="O11" i="17"/>
  <c r="N22" i="21"/>
  <c r="T78" i="1"/>
  <c r="U44" i="19"/>
  <c r="R10" i="21"/>
  <c r="H46" i="16"/>
  <c r="O107" i="20"/>
  <c r="J30" i="19"/>
  <c r="U42" i="21"/>
  <c r="T62" i="16"/>
  <c r="R23" i="21"/>
  <c r="J29" i="18"/>
  <c r="P82" i="18"/>
  <c r="E79" i="1"/>
  <c r="J83" i="17"/>
  <c r="S8" i="18"/>
  <c r="R51" i="17"/>
  <c r="G21" i="20"/>
  <c r="E47" i="23"/>
  <c r="C48" i="21"/>
  <c r="D13" i="17"/>
  <c r="M34" i="1"/>
  <c r="G97" i="24"/>
  <c r="Q83" i="18"/>
  <c r="F22" i="22"/>
  <c r="I89" i="17"/>
  <c r="K61" i="16"/>
  <c r="R104" i="20"/>
  <c r="J41" i="23"/>
  <c r="F39" i="1"/>
  <c r="H49" i="19"/>
  <c r="M107" i="18"/>
  <c r="R83" i="18"/>
  <c r="U5" i="17"/>
  <c r="F105" i="18"/>
  <c r="F51" i="23"/>
  <c r="V29" i="23"/>
  <c r="G72" i="21"/>
  <c r="O36" i="23"/>
  <c r="R98" i="18"/>
  <c r="S26" i="17"/>
  <c r="I108" i="23"/>
  <c r="F42" i="19"/>
  <c r="M94" i="1"/>
  <c r="G107" i="18"/>
  <c r="J81" i="20"/>
  <c r="D16" i="24"/>
  <c r="Q100" i="1"/>
  <c r="G13" i="24"/>
  <c r="R50" i="17"/>
  <c r="H54" i="22"/>
  <c r="L67" i="17"/>
  <c r="M62" i="23"/>
  <c r="P18" i="19"/>
  <c r="D50" i="21"/>
  <c r="S74" i="16"/>
  <c r="T109" i="1"/>
  <c r="I24" i="18"/>
  <c r="T34" i="22"/>
  <c r="D108" i="23"/>
  <c r="C52" i="18"/>
  <c r="T71" i="24"/>
  <c r="M13" i="19"/>
  <c r="R14" i="24"/>
  <c r="L103" i="17"/>
  <c r="Q29" i="24"/>
  <c r="V61" i="16"/>
  <c r="N39" i="19"/>
  <c r="J7" i="18"/>
  <c r="M6" i="20"/>
  <c r="G40" i="24"/>
  <c r="L20" i="21"/>
  <c r="E33" i="18"/>
  <c r="R23" i="18"/>
  <c r="T109" i="20"/>
  <c r="O20" i="19"/>
  <c r="V41" i="24"/>
  <c r="D10" i="18"/>
  <c r="K37" i="22"/>
  <c r="C28" i="21"/>
  <c r="F95" i="20"/>
  <c r="E100" i="16"/>
  <c r="O21" i="18"/>
  <c r="K71" i="1"/>
  <c r="H42" i="1"/>
  <c r="V45" i="23"/>
  <c r="R5" i="20"/>
  <c r="K34" i="16"/>
  <c r="H16" i="20"/>
  <c r="T35" i="17"/>
  <c r="L30" i="19"/>
  <c r="G5" i="1"/>
  <c r="Q47" i="16"/>
  <c r="U48" i="17"/>
  <c r="R13" i="20"/>
  <c r="M46" i="22"/>
  <c r="Q107" i="21"/>
  <c r="S14" i="20"/>
  <c r="P55" i="20"/>
  <c r="S4" i="20"/>
  <c r="U50" i="18"/>
  <c r="E10" i="23"/>
  <c r="T78" i="18"/>
  <c r="R91" i="18"/>
  <c r="C50" i="19"/>
  <c r="C13" i="21"/>
  <c r="P85" i="19"/>
  <c r="K13" i="22"/>
  <c r="Q13" i="24"/>
  <c r="J62" i="22"/>
  <c r="D33" i="17"/>
  <c r="S7" i="20"/>
  <c r="E18" i="18"/>
  <c r="M3" i="19"/>
  <c r="E92" i="24"/>
  <c r="O20" i="23"/>
  <c r="M26" i="23"/>
  <c r="M22" i="22"/>
  <c r="O4" i="22"/>
  <c r="L19" i="18"/>
  <c r="U60" i="20"/>
  <c r="G27" i="22"/>
  <c r="M103" i="23"/>
  <c r="D92" i="17"/>
  <c r="H48" i="21"/>
  <c r="N30" i="18"/>
  <c r="D14" i="17"/>
  <c r="V70" i="20"/>
  <c r="H51" i="22"/>
  <c r="V34" i="1"/>
  <c r="J5" i="16"/>
  <c r="G42" i="23"/>
  <c r="M18" i="16"/>
  <c r="T84" i="18"/>
  <c r="D3" i="16"/>
  <c r="S60" i="22"/>
  <c r="I41" i="1"/>
  <c r="Q4" i="20"/>
  <c r="D71" i="18"/>
  <c r="G18" i="16"/>
  <c r="L64" i="21"/>
  <c r="Q103" i="21"/>
  <c r="G95" i="20"/>
  <c r="E13" i="21"/>
  <c r="F79" i="19"/>
  <c r="M30" i="24"/>
  <c r="T25" i="16"/>
  <c r="P45" i="1"/>
  <c r="I40" i="21"/>
  <c r="K32" i="18"/>
  <c r="L17" i="19"/>
  <c r="N42" i="1"/>
  <c r="G102" i="1"/>
  <c r="K78" i="21"/>
  <c r="N98" i="1"/>
  <c r="M65" i="19"/>
  <c r="Q25" i="21"/>
  <c r="R110" i="18"/>
  <c r="F17" i="16"/>
  <c r="F8" i="16"/>
  <c r="H70" i="20"/>
  <c r="M29" i="17"/>
  <c r="M107" i="19"/>
  <c r="F67" i="1"/>
  <c r="O66" i="24"/>
  <c r="V3" i="1"/>
  <c r="D9" i="16"/>
  <c r="M73" i="17"/>
  <c r="I9" i="1"/>
  <c r="U69" i="19"/>
  <c r="S52" i="20"/>
  <c r="N18" i="19"/>
  <c r="F105" i="24"/>
  <c r="K23" i="20"/>
  <c r="M99" i="1"/>
  <c r="C41" i="24"/>
  <c r="N30" i="20"/>
  <c r="V104" i="19"/>
  <c r="T52" i="21"/>
  <c r="J106" i="1"/>
  <c r="K7" i="23"/>
  <c r="D39" i="16"/>
  <c r="G35" i="23"/>
  <c r="Q34" i="17"/>
  <c r="N88" i="22"/>
  <c r="L101" i="17"/>
  <c r="M4" i="23"/>
  <c r="Q81" i="17"/>
  <c r="F55" i="21"/>
  <c r="L23" i="22"/>
  <c r="F73" i="1"/>
  <c r="U10" i="23"/>
  <c r="L88" i="19"/>
  <c r="H74" i="23"/>
  <c r="Q16" i="19"/>
  <c r="G8" i="20"/>
  <c r="O68" i="19"/>
  <c r="O79" i="16"/>
  <c r="F76" i="19"/>
  <c r="M50" i="23"/>
  <c r="J3" i="24"/>
  <c r="Q111" i="23"/>
  <c r="C20" i="19"/>
  <c r="N8" i="23"/>
  <c r="V10" i="24"/>
  <c r="R62" i="24"/>
  <c r="N13" i="20"/>
  <c r="L61" i="22"/>
  <c r="U101" i="20"/>
  <c r="K29" i="21"/>
  <c r="H86" i="24"/>
  <c r="H16" i="17"/>
  <c r="S18" i="20"/>
  <c r="S101" i="16"/>
  <c r="M49" i="22"/>
  <c r="C7" i="19"/>
  <c r="U88" i="1"/>
  <c r="J39" i="18"/>
  <c r="J24" i="21"/>
  <c r="N45" i="24"/>
  <c r="U45" i="20"/>
  <c r="C59" i="21"/>
  <c r="H65" i="16"/>
  <c r="E6" i="22"/>
  <c r="H86" i="19"/>
  <c r="K106" i="18"/>
  <c r="I23" i="18"/>
  <c r="N69" i="1"/>
  <c r="S31" i="20"/>
  <c r="S11" i="16"/>
  <c r="D65" i="16"/>
  <c r="D54" i="18"/>
  <c r="D21" i="19"/>
  <c r="K36" i="24"/>
  <c r="M33" i="24"/>
  <c r="K71" i="21"/>
  <c r="C59" i="23"/>
  <c r="V32" i="23"/>
  <c r="I89" i="21"/>
  <c r="E10" i="1"/>
  <c r="L71" i="19"/>
  <c r="N36" i="1"/>
  <c r="V91" i="17"/>
  <c r="G33" i="24"/>
  <c r="S39" i="20"/>
  <c r="C31" i="20"/>
  <c r="O47" i="22"/>
  <c r="E26" i="24"/>
  <c r="U68" i="16"/>
  <c r="V36" i="17"/>
  <c r="G76" i="21"/>
  <c r="S14" i="19"/>
  <c r="Q12" i="17"/>
  <c r="G60" i="16"/>
  <c r="E7" i="21"/>
  <c r="T25" i="1"/>
  <c r="I83" i="19"/>
  <c r="U67" i="17"/>
  <c r="K33" i="1"/>
  <c r="V38" i="18"/>
  <c r="P14" i="18"/>
  <c r="R21" i="17"/>
  <c r="K22" i="16"/>
  <c r="F60" i="16"/>
  <c r="T81" i="17"/>
  <c r="H111" i="24"/>
  <c r="H8" i="23"/>
  <c r="T3" i="20"/>
  <c r="Q76" i="1"/>
  <c r="R66" i="20"/>
  <c r="N27" i="22"/>
  <c r="Q74" i="21"/>
  <c r="T74" i="21"/>
  <c r="V11" i="18"/>
  <c r="J23" i="20"/>
  <c r="H107" i="24"/>
  <c r="S81" i="18"/>
  <c r="I85" i="1"/>
  <c r="I85" i="20"/>
  <c r="T5" i="16"/>
  <c r="U78" i="1"/>
  <c r="D87" i="16"/>
  <c r="G15" i="19"/>
  <c r="C42" i="20"/>
  <c r="T108" i="16"/>
  <c r="R17" i="16"/>
  <c r="C88" i="19"/>
  <c r="M99" i="20"/>
  <c r="D34" i="21"/>
  <c r="S61" i="16"/>
  <c r="N50" i="20"/>
  <c r="C5" i="17"/>
  <c r="F53" i="17"/>
  <c r="I7" i="18"/>
  <c r="I76" i="16"/>
  <c r="D79" i="24"/>
  <c r="M20" i="17"/>
  <c r="Q19" i="1"/>
  <c r="C47" i="23"/>
  <c r="O111" i="16"/>
  <c r="I54" i="1"/>
  <c r="V42" i="20"/>
  <c r="O34" i="17"/>
  <c r="D3" i="24"/>
  <c r="C101" i="19"/>
  <c r="K103" i="22"/>
  <c r="L3" i="22"/>
  <c r="D3" i="23"/>
  <c r="M4" i="24"/>
  <c r="G89" i="19"/>
  <c r="C36" i="1"/>
  <c r="F40" i="22"/>
  <c r="U63" i="1"/>
  <c r="V82" i="22"/>
  <c r="P50" i="16"/>
  <c r="G19" i="1"/>
  <c r="V74" i="22"/>
  <c r="V19" i="21"/>
  <c r="I73" i="16"/>
  <c r="E19" i="22"/>
  <c r="V18" i="1"/>
  <c r="Q30" i="23"/>
  <c r="Q52" i="17"/>
  <c r="S20" i="23"/>
  <c r="C16" i="19"/>
  <c r="S30" i="22"/>
  <c r="R101" i="1"/>
  <c r="N55" i="19"/>
  <c r="P7" i="1"/>
  <c r="I12" i="1"/>
  <c r="K10" i="24"/>
  <c r="N78" i="21"/>
  <c r="L4" i="23"/>
  <c r="V69" i="16"/>
  <c r="G8" i="1"/>
  <c r="I90" i="20"/>
  <c r="F52" i="20"/>
  <c r="O108" i="21"/>
  <c r="P16" i="22"/>
  <c r="O15" i="1"/>
  <c r="M88" i="19"/>
  <c r="L73" i="22"/>
  <c r="U43" i="22"/>
  <c r="Q52" i="20"/>
  <c r="S33" i="22"/>
  <c r="K37" i="18"/>
  <c r="T66" i="16"/>
  <c r="G23" i="16"/>
  <c r="I53" i="22"/>
  <c r="G40" i="16"/>
  <c r="P13" i="16"/>
  <c r="N53" i="22"/>
  <c r="S87" i="17"/>
  <c r="I69" i="21"/>
  <c r="L34" i="20"/>
  <c r="T10" i="23"/>
  <c r="I3" i="21"/>
  <c r="N68" i="20"/>
  <c r="S86" i="24"/>
  <c r="P18" i="1"/>
  <c r="O7" i="18"/>
  <c r="C5" i="16"/>
  <c r="E19" i="23"/>
  <c r="L54" i="19"/>
  <c r="C4" i="16"/>
  <c r="G36" i="24"/>
  <c r="Q41" i="1"/>
  <c r="D23" i="20"/>
  <c r="L54" i="18"/>
  <c r="U104" i="19"/>
  <c r="J45" i="16"/>
  <c r="K79" i="17"/>
  <c r="D9" i="21"/>
  <c r="V6" i="22"/>
  <c r="N98" i="21"/>
  <c r="V88" i="1"/>
  <c r="J74" i="17"/>
  <c r="R26" i="20"/>
  <c r="L68" i="16"/>
  <c r="D8" i="18"/>
  <c r="K21" i="18"/>
  <c r="C6" i="21"/>
  <c r="U16" i="20"/>
  <c r="K47" i="17"/>
  <c r="R13" i="23"/>
  <c r="H95" i="16"/>
  <c r="Q12" i="23"/>
  <c r="V12" i="16"/>
  <c r="K89" i="23"/>
  <c r="S60" i="16"/>
  <c r="U28" i="22"/>
  <c r="J99" i="21"/>
  <c r="T81" i="22"/>
  <c r="P27" i="22"/>
  <c r="U5" i="21"/>
  <c r="H92" i="23"/>
  <c r="M69" i="19"/>
  <c r="F46" i="23"/>
  <c r="I6" i="16"/>
  <c r="F67" i="19"/>
  <c r="Q53" i="18"/>
  <c r="E25" i="16"/>
  <c r="J54" i="20"/>
  <c r="K49" i="22"/>
  <c r="R94" i="23"/>
  <c r="N33" i="20"/>
  <c r="J94" i="21"/>
  <c r="C38" i="22"/>
  <c r="V40" i="23"/>
  <c r="J31" i="21"/>
  <c r="S91" i="16"/>
  <c r="C3" i="21"/>
  <c r="R46" i="21"/>
  <c r="G87" i="21"/>
  <c r="H25" i="18"/>
  <c r="K5" i="20"/>
  <c r="D75" i="18"/>
  <c r="V91" i="22"/>
  <c r="D35" i="16"/>
  <c r="P32" i="1"/>
  <c r="O52" i="17"/>
  <c r="H81" i="17"/>
  <c r="Q42" i="23"/>
  <c r="H14" i="21"/>
  <c r="M44" i="17"/>
  <c r="E44" i="22"/>
  <c r="R49" i="16"/>
  <c r="D40" i="24"/>
  <c r="N98" i="17"/>
  <c r="J53" i="16"/>
  <c r="Q16" i="24"/>
  <c r="J31" i="17"/>
  <c r="J93" i="23"/>
  <c r="D106" i="21"/>
  <c r="T38" i="24"/>
  <c r="O38" i="21"/>
  <c r="G15" i="17"/>
  <c r="E28" i="16"/>
  <c r="D102" i="19"/>
  <c r="E10" i="16"/>
  <c r="Q100" i="16"/>
  <c r="D45" i="21"/>
  <c r="Q19" i="16"/>
  <c r="L74" i="23"/>
  <c r="F43" i="24"/>
  <c r="U13" i="19"/>
  <c r="H54" i="1"/>
  <c r="O42" i="16"/>
  <c r="O48" i="23"/>
  <c r="N37" i="16"/>
  <c r="J8" i="19"/>
  <c r="I40" i="1"/>
  <c r="K39" i="17"/>
  <c r="J39" i="22"/>
  <c r="H9" i="22"/>
  <c r="S81" i="23"/>
  <c r="O103" i="22"/>
  <c r="H33" i="1"/>
  <c r="E29" i="24"/>
  <c r="R10" i="18"/>
  <c r="J12" i="17"/>
  <c r="C45" i="17"/>
  <c r="M36" i="19"/>
  <c r="P32" i="24"/>
  <c r="G18" i="22"/>
  <c r="S35" i="20"/>
  <c r="O20" i="16"/>
  <c r="E49" i="18"/>
  <c r="C81" i="18"/>
  <c r="F26" i="20"/>
  <c r="H102" i="23"/>
  <c r="R41" i="23"/>
  <c r="L21" i="23"/>
  <c r="S77" i="1"/>
  <c r="I62" i="1"/>
  <c r="N8" i="1"/>
  <c r="L39" i="20"/>
  <c r="G59" i="21"/>
  <c r="V64" i="20"/>
  <c r="C94" i="1"/>
  <c r="I65" i="23"/>
  <c r="F68" i="22"/>
  <c r="K6" i="22"/>
  <c r="Q32" i="24"/>
  <c r="M42" i="20"/>
  <c r="N33" i="1"/>
  <c r="N110" i="23"/>
  <c r="C44" i="16"/>
  <c r="F6" i="18"/>
  <c r="Q53" i="19"/>
  <c r="D104" i="17"/>
  <c r="O85" i="23"/>
  <c r="D37" i="23"/>
  <c r="M95" i="18"/>
  <c r="N37" i="1"/>
  <c r="V9" i="24"/>
  <c r="D13" i="21"/>
  <c r="P55" i="24"/>
  <c r="R25" i="21"/>
  <c r="Q46" i="22"/>
  <c r="R104" i="21"/>
  <c r="U30" i="23"/>
  <c r="C8" i="23"/>
  <c r="R13" i="1"/>
  <c r="H42" i="18"/>
  <c r="R43" i="19"/>
  <c r="N50" i="16"/>
  <c r="H91" i="19"/>
  <c r="R53" i="23"/>
  <c r="F67" i="18"/>
  <c r="H32" i="22"/>
  <c r="T5" i="20"/>
  <c r="H66" i="16"/>
  <c r="R35" i="22"/>
  <c r="F42" i="16"/>
  <c r="O79" i="18"/>
  <c r="G96" i="22"/>
  <c r="E78" i="19"/>
  <c r="S109" i="19"/>
  <c r="V52" i="21"/>
  <c r="K92" i="24"/>
  <c r="G36" i="16"/>
  <c r="F59" i="1"/>
  <c r="S87" i="18"/>
  <c r="F75" i="17"/>
  <c r="U46" i="24"/>
  <c r="E43" i="21"/>
  <c r="R111" i="1"/>
  <c r="R93" i="22"/>
  <c r="L98" i="22"/>
  <c r="K98" i="19"/>
  <c r="C72" i="21"/>
  <c r="V28" i="23"/>
  <c r="S59" i="21"/>
  <c r="H36" i="22"/>
  <c r="E76" i="16"/>
  <c r="M109" i="19"/>
  <c r="I94" i="22"/>
  <c r="V103" i="23"/>
  <c r="I52" i="21"/>
  <c r="Q65" i="18"/>
  <c r="U11" i="20"/>
  <c r="F34" i="20"/>
  <c r="M46" i="17"/>
  <c r="Q10" i="19"/>
  <c r="U100" i="1"/>
  <c r="P9" i="21"/>
  <c r="F64" i="17"/>
  <c r="S76" i="21"/>
  <c r="S102" i="17"/>
  <c r="K16" i="20"/>
  <c r="S17" i="23"/>
  <c r="F9" i="22"/>
  <c r="U32" i="20"/>
  <c r="J75" i="24"/>
  <c r="U109" i="16"/>
  <c r="E13" i="19"/>
  <c r="K47" i="19"/>
  <c r="T71" i="1"/>
  <c r="L33" i="18"/>
  <c r="N48" i="22"/>
  <c r="S9" i="24"/>
  <c r="V93" i="23"/>
  <c r="F19" i="19"/>
  <c r="D31" i="17"/>
  <c r="G99" i="1"/>
  <c r="N37" i="24"/>
  <c r="M12" i="16"/>
  <c r="M104" i="23"/>
  <c r="P98" i="18"/>
  <c r="U106" i="22"/>
  <c r="C54" i="17"/>
  <c r="Q79" i="24"/>
  <c r="N96" i="1"/>
  <c r="L94" i="18"/>
  <c r="H26" i="23"/>
  <c r="N32" i="22"/>
  <c r="D72" i="17"/>
  <c r="M111" i="21"/>
  <c r="D37" i="1"/>
  <c r="K30" i="20"/>
  <c r="N10" i="24"/>
  <c r="R82" i="18"/>
  <c r="U31" i="24"/>
  <c r="H100" i="18"/>
  <c r="Q22" i="17"/>
  <c r="D83" i="17"/>
  <c r="I15" i="1"/>
  <c r="C36" i="17"/>
  <c r="R38" i="22"/>
  <c r="N23" i="23"/>
  <c r="Q52" i="21"/>
  <c r="D64" i="19"/>
  <c r="D31" i="22"/>
  <c r="I98" i="21"/>
  <c r="N110" i="16"/>
  <c r="L39" i="17"/>
  <c r="F21" i="24"/>
  <c r="F12" i="16"/>
  <c r="K7" i="21"/>
  <c r="E9" i="20"/>
  <c r="O12" i="22"/>
  <c r="S19" i="24"/>
  <c r="D103" i="16"/>
  <c r="H102" i="20"/>
  <c r="H44" i="18"/>
  <c r="T47" i="24"/>
  <c r="S25" i="20"/>
  <c r="T108" i="20"/>
  <c r="G15" i="21"/>
  <c r="G91" i="16"/>
  <c r="V49" i="20"/>
  <c r="J107" i="18"/>
  <c r="R10" i="17"/>
  <c r="L69" i="17"/>
  <c r="P31" i="21"/>
  <c r="K30" i="23"/>
  <c r="J13" i="1"/>
  <c r="U36" i="1"/>
  <c r="T80" i="23"/>
  <c r="Q46" i="17"/>
  <c r="C19" i="22"/>
  <c r="O48" i="24"/>
  <c r="E35" i="23"/>
  <c r="T41" i="1"/>
  <c r="J24" i="23"/>
  <c r="F22" i="17"/>
  <c r="O106" i="21"/>
  <c r="F25" i="18"/>
  <c r="V109" i="19"/>
  <c r="N15" i="22"/>
  <c r="E63" i="1"/>
  <c r="O35" i="24"/>
  <c r="S38" i="1"/>
  <c r="O22" i="16"/>
  <c r="J91" i="23"/>
  <c r="M51" i="16"/>
  <c r="S27" i="22"/>
  <c r="E15" i="20"/>
  <c r="R14" i="22"/>
  <c r="U22" i="19"/>
  <c r="S31" i="17"/>
  <c r="C14" i="18"/>
  <c r="Q26" i="1"/>
  <c r="O37" i="17"/>
  <c r="V50" i="1"/>
  <c r="N26" i="22"/>
  <c r="K96" i="23"/>
  <c r="H46" i="21"/>
  <c r="P38" i="21"/>
  <c r="I29" i="17"/>
  <c r="N11" i="24"/>
  <c r="H49" i="23"/>
  <c r="H55" i="19"/>
  <c r="T15" i="17"/>
  <c r="L92" i="18"/>
  <c r="J95" i="18"/>
  <c r="V22" i="18"/>
  <c r="R33" i="24"/>
  <c r="L36" i="24"/>
  <c r="T25" i="22"/>
  <c r="I10" i="16"/>
  <c r="E26" i="20"/>
  <c r="V39" i="16"/>
  <c r="S26" i="24"/>
  <c r="S3" i="24"/>
  <c r="L88" i="22"/>
  <c r="E45" i="18"/>
  <c r="U32" i="24"/>
  <c r="Q29" i="1"/>
  <c r="O97" i="21"/>
  <c r="L13" i="24"/>
  <c r="R55" i="1"/>
  <c r="H43" i="20"/>
  <c r="U83" i="21"/>
  <c r="K48" i="21"/>
  <c r="F29" i="24"/>
  <c r="D53" i="1"/>
  <c r="J39" i="16"/>
  <c r="O102" i="16"/>
  <c r="U81" i="1"/>
  <c r="J86" i="17"/>
  <c r="H16" i="22"/>
  <c r="E3" i="23"/>
  <c r="I53" i="17"/>
  <c r="J5" i="21"/>
  <c r="R47" i="23"/>
  <c r="V87" i="1"/>
  <c r="G82" i="17"/>
  <c r="K36" i="18"/>
  <c r="M90" i="19"/>
  <c r="L31" i="16"/>
  <c r="M84" i="22"/>
  <c r="L33" i="24"/>
  <c r="Q26" i="17"/>
  <c r="K26" i="23"/>
  <c r="G27" i="23"/>
  <c r="O49" i="23"/>
  <c r="N74" i="20"/>
  <c r="T100" i="17"/>
  <c r="E10" i="24"/>
  <c r="L53" i="17"/>
  <c r="D67" i="23"/>
  <c r="P86" i="19"/>
  <c r="D87" i="23"/>
  <c r="J48" i="23"/>
  <c r="C41" i="17"/>
  <c r="O51" i="23"/>
  <c r="C15" i="16"/>
  <c r="C89" i="24"/>
  <c r="V62" i="1"/>
  <c r="M6" i="23"/>
  <c r="N79" i="1"/>
  <c r="V11" i="1"/>
  <c r="F79" i="20"/>
  <c r="N22" i="17"/>
  <c r="T6" i="18"/>
  <c r="P109" i="21"/>
  <c r="E60" i="19"/>
  <c r="R49" i="20"/>
  <c r="I29" i="21"/>
  <c r="H77" i="23"/>
  <c r="S34" i="22"/>
  <c r="K15" i="20"/>
  <c r="K63" i="21"/>
  <c r="I40" i="22"/>
  <c r="R102" i="17"/>
  <c r="I31" i="19"/>
  <c r="J19" i="23"/>
  <c r="M8" i="17"/>
  <c r="N59" i="21"/>
  <c r="H40" i="19"/>
  <c r="F44" i="22"/>
  <c r="S47" i="17"/>
  <c r="V60" i="19"/>
  <c r="Q45" i="16"/>
  <c r="E18" i="20"/>
  <c r="Q29" i="18"/>
  <c r="T81" i="19"/>
  <c r="N39" i="24"/>
  <c r="K111" i="19"/>
  <c r="G44" i="16"/>
  <c r="V60" i="18"/>
  <c r="I106" i="21"/>
  <c r="D68" i="21"/>
  <c r="E19" i="24"/>
  <c r="Q64" i="17"/>
  <c r="L87" i="23"/>
  <c r="F90" i="20"/>
  <c r="N22" i="16"/>
  <c r="U6" i="17"/>
  <c r="V32" i="1"/>
  <c r="P12" i="21"/>
  <c r="E11" i="22"/>
  <c r="I38" i="16"/>
  <c r="C64" i="16"/>
  <c r="T53" i="21"/>
  <c r="R84" i="21"/>
  <c r="J54" i="17"/>
  <c r="J21" i="1"/>
  <c r="R17" i="21"/>
  <c r="Q49" i="24"/>
  <c r="J46" i="22"/>
  <c r="K26" i="22"/>
  <c r="T30" i="22"/>
  <c r="F75" i="1"/>
  <c r="J78" i="19"/>
  <c r="T83" i="19"/>
  <c r="I84" i="17"/>
  <c r="J35" i="22"/>
  <c r="O78" i="20"/>
  <c r="H37" i="17"/>
  <c r="E63" i="16"/>
  <c r="O43" i="21"/>
  <c r="L13" i="19"/>
  <c r="Q72" i="16"/>
  <c r="V99" i="17"/>
  <c r="G92" i="20"/>
  <c r="D7" i="18"/>
  <c r="N41" i="22"/>
  <c r="Q88" i="16"/>
  <c r="M33" i="21"/>
  <c r="V7" i="22"/>
  <c r="T33" i="24"/>
  <c r="U50" i="16"/>
  <c r="S93" i="18"/>
  <c r="S38" i="24"/>
  <c r="K11" i="22"/>
  <c r="I110" i="17"/>
  <c r="V43" i="1"/>
  <c r="R89" i="16"/>
  <c r="K7" i="1"/>
  <c r="P77" i="20"/>
  <c r="R76" i="20"/>
  <c r="K103" i="1"/>
  <c r="U59" i="22"/>
  <c r="V35" i="16"/>
  <c r="J86" i="21"/>
  <c r="U40" i="22"/>
  <c r="C106" i="17"/>
  <c r="S34" i="21"/>
  <c r="V28" i="24"/>
  <c r="E44" i="21"/>
  <c r="F65" i="17"/>
  <c r="J69" i="19"/>
  <c r="E104" i="16"/>
  <c r="M107" i="16"/>
  <c r="G95" i="19"/>
  <c r="M70" i="18"/>
  <c r="J22" i="16"/>
  <c r="S39" i="16"/>
  <c r="P111" i="1"/>
  <c r="J28" i="16"/>
  <c r="T96" i="23"/>
  <c r="R17" i="24"/>
  <c r="C36" i="22"/>
  <c r="N20" i="18"/>
  <c r="R78" i="18"/>
  <c r="E30" i="24"/>
  <c r="N33" i="16"/>
  <c r="O49" i="1"/>
  <c r="H10" i="21"/>
  <c r="P31" i="23"/>
  <c r="K59" i="20"/>
  <c r="F33" i="18"/>
  <c r="M90" i="23"/>
  <c r="R22" i="22"/>
  <c r="V46" i="21"/>
  <c r="R39" i="22"/>
  <c r="R37" i="18"/>
  <c r="R19" i="20"/>
  <c r="S38" i="16"/>
  <c r="U38" i="17"/>
  <c r="R39" i="18"/>
  <c r="C12" i="19"/>
  <c r="D110" i="17"/>
  <c r="J59" i="23"/>
  <c r="L104" i="22"/>
  <c r="S17" i="24"/>
  <c r="L33" i="20"/>
  <c r="J15" i="17"/>
  <c r="E46" i="16"/>
  <c r="N44" i="24"/>
  <c r="P72" i="18"/>
  <c r="T84" i="17"/>
  <c r="V40" i="16"/>
  <c r="N81" i="21"/>
  <c r="Q30" i="1"/>
  <c r="C16" i="17"/>
  <c r="N64" i="16"/>
  <c r="J54" i="24"/>
  <c r="D52" i="16"/>
  <c r="R49" i="23"/>
  <c r="U59" i="1"/>
  <c r="M110" i="16"/>
  <c r="P89" i="18"/>
  <c r="S50" i="16"/>
  <c r="C24" i="24"/>
  <c r="E24" i="19"/>
  <c r="Q32" i="21"/>
  <c r="D81" i="17"/>
  <c r="N97" i="22"/>
  <c r="I7" i="1"/>
  <c r="U77" i="19"/>
  <c r="O47" i="19"/>
  <c r="N9" i="19"/>
  <c r="D40" i="1"/>
  <c r="N68" i="24"/>
  <c r="P74" i="16"/>
  <c r="C89" i="17"/>
  <c r="V34" i="20"/>
  <c r="U22" i="16"/>
  <c r="R100" i="24"/>
  <c r="U43" i="17"/>
  <c r="L55" i="21"/>
  <c r="P14" i="20"/>
  <c r="R50" i="18"/>
  <c r="U63" i="18"/>
  <c r="Q66" i="20"/>
  <c r="D76" i="1"/>
  <c r="T51" i="24"/>
  <c r="G8" i="23"/>
  <c r="U23" i="18"/>
  <c r="V37" i="1"/>
  <c r="L50" i="21"/>
  <c r="T16" i="22"/>
  <c r="U49" i="18"/>
  <c r="G92" i="23"/>
  <c r="I45" i="21"/>
  <c r="M18" i="19"/>
  <c r="G5" i="17"/>
  <c r="S11" i="22"/>
  <c r="V99" i="1"/>
  <c r="P20" i="16"/>
  <c r="F32" i="19"/>
  <c r="C5" i="22"/>
  <c r="S18" i="17"/>
  <c r="Q87" i="17"/>
  <c r="P35" i="19"/>
  <c r="O68" i="1"/>
  <c r="T108" i="22"/>
  <c r="N92" i="21"/>
  <c r="S13" i="23"/>
  <c r="P38" i="17"/>
  <c r="Q37" i="1"/>
  <c r="C54" i="19"/>
  <c r="Q16" i="22"/>
  <c r="P80" i="18"/>
  <c r="H14" i="1"/>
  <c r="V98" i="23"/>
  <c r="U86" i="24"/>
  <c r="F97" i="17"/>
  <c r="U5" i="16"/>
  <c r="K93" i="1"/>
  <c r="P31" i="20"/>
  <c r="Q92" i="19"/>
  <c r="R34" i="22"/>
  <c r="F100" i="16"/>
  <c r="T43" i="23"/>
  <c r="L26" i="19"/>
  <c r="Q22" i="16"/>
  <c r="M6" i="24"/>
  <c r="F21" i="17"/>
  <c r="D28" i="22"/>
  <c r="I64" i="19"/>
  <c r="O64" i="22"/>
  <c r="Q106" i="1"/>
  <c r="N108" i="1"/>
  <c r="G21" i="21"/>
  <c r="U15" i="24"/>
  <c r="S53" i="24"/>
  <c r="D90" i="21"/>
  <c r="G74" i="21"/>
  <c r="C27" i="16"/>
  <c r="H42" i="17"/>
  <c r="D98" i="17"/>
  <c r="H50" i="18"/>
  <c r="J36" i="20"/>
  <c r="I38" i="1"/>
  <c r="C40" i="21"/>
  <c r="I11" i="21"/>
  <c r="N35" i="19"/>
  <c r="P41" i="23"/>
  <c r="V61" i="1"/>
  <c r="N18" i="20"/>
  <c r="P45" i="22"/>
  <c r="H64" i="19"/>
  <c r="F4" i="23"/>
  <c r="G47" i="21"/>
  <c r="R104" i="22"/>
  <c r="F39" i="23"/>
  <c r="C40" i="19"/>
  <c r="S7" i="23"/>
  <c r="S53" i="17"/>
  <c r="C44" i="17"/>
  <c r="K110" i="20"/>
  <c r="D55" i="19"/>
  <c r="E34" i="18"/>
  <c r="G54" i="16"/>
  <c r="I79" i="23"/>
  <c r="V26" i="19"/>
  <c r="T23" i="23"/>
  <c r="D103" i="20"/>
  <c r="G39" i="21"/>
  <c r="E94" i="20"/>
  <c r="F41" i="16"/>
  <c r="C49" i="16"/>
  <c r="C48" i="19"/>
  <c r="I16" i="20"/>
  <c r="R41" i="18"/>
  <c r="R53" i="22"/>
  <c r="F96" i="18"/>
  <c r="U8" i="19"/>
  <c r="U20" i="18"/>
  <c r="M30" i="18"/>
  <c r="T87" i="20"/>
  <c r="D91" i="19"/>
  <c r="N33" i="17"/>
  <c r="V36" i="1"/>
  <c r="R46" i="24"/>
  <c r="F102" i="23"/>
  <c r="T10" i="20"/>
  <c r="E49" i="19"/>
  <c r="F49" i="1"/>
  <c r="K95" i="16"/>
  <c r="H110" i="18"/>
  <c r="D106" i="17"/>
  <c r="H10" i="23"/>
  <c r="T43" i="21"/>
  <c r="V9" i="23"/>
  <c r="V75" i="21"/>
  <c r="V13" i="16"/>
  <c r="T4" i="21"/>
  <c r="K74" i="17"/>
  <c r="P5" i="24"/>
  <c r="O35" i="21"/>
  <c r="J27" i="20"/>
  <c r="V18" i="23"/>
  <c r="V63" i="18"/>
  <c r="T18" i="16"/>
  <c r="P8" i="16"/>
  <c r="O39" i="19"/>
  <c r="P84" i="1"/>
  <c r="D54" i="20"/>
  <c r="F26" i="17"/>
  <c r="N5" i="24"/>
  <c r="S32" i="19"/>
  <c r="E46" i="20"/>
  <c r="Q98" i="19"/>
  <c r="R46" i="16"/>
  <c r="Q105" i="18"/>
  <c r="F53" i="1"/>
  <c r="V13" i="24"/>
  <c r="S30" i="16"/>
  <c r="E15" i="22"/>
  <c r="P50" i="1"/>
  <c r="K28" i="21"/>
  <c r="M22" i="24"/>
  <c r="H35" i="23"/>
  <c r="Q49" i="1"/>
  <c r="O61" i="24"/>
  <c r="Q6" i="17"/>
  <c r="J10" i="17"/>
  <c r="G98" i="17"/>
  <c r="J111" i="19"/>
  <c r="K110" i="18"/>
  <c r="Q62" i="17"/>
  <c r="D43" i="22"/>
  <c r="M9" i="16"/>
  <c r="T22" i="18"/>
  <c r="N98" i="22"/>
  <c r="E49" i="23"/>
  <c r="P11" i="21"/>
  <c r="S68" i="18"/>
  <c r="D34" i="18"/>
  <c r="Q45" i="1"/>
  <c r="P19" i="21"/>
  <c r="V71" i="20"/>
  <c r="O37" i="1"/>
  <c r="M53" i="19"/>
  <c r="S29" i="16"/>
  <c r="T55" i="18"/>
  <c r="U34" i="19"/>
  <c r="K48" i="16"/>
  <c r="I51" i="19"/>
  <c r="K24" i="22"/>
  <c r="M111" i="22"/>
  <c r="C21" i="16"/>
  <c r="V52" i="16"/>
  <c r="L87" i="1"/>
  <c r="C83" i="17"/>
  <c r="U62" i="17"/>
  <c r="E30" i="21"/>
  <c r="M43" i="22"/>
  <c r="P59" i="16"/>
  <c r="O47" i="16"/>
  <c r="P90" i="19"/>
  <c r="D51" i="17"/>
  <c r="O59" i="19"/>
  <c r="S15" i="24"/>
  <c r="F60" i="18"/>
  <c r="E36" i="17"/>
  <c r="S108" i="20"/>
  <c r="I87" i="19"/>
  <c r="K13" i="17"/>
  <c r="J66" i="21"/>
  <c r="M38" i="16"/>
  <c r="C30" i="19"/>
  <c r="O32" i="18"/>
  <c r="I3" i="23"/>
  <c r="L14" i="19"/>
  <c r="S3" i="23"/>
  <c r="R42" i="24"/>
  <c r="G71" i="19"/>
  <c r="O24" i="18"/>
  <c r="L26" i="1"/>
  <c r="T44" i="24"/>
  <c r="C53" i="20"/>
  <c r="O90" i="21"/>
  <c r="F106" i="18"/>
  <c r="K19" i="17"/>
  <c r="F108" i="1"/>
  <c r="J18" i="17"/>
  <c r="R67" i="21"/>
  <c r="V90" i="20"/>
  <c r="C67" i="23"/>
  <c r="M3" i="24"/>
  <c r="G106" i="18"/>
  <c r="M38" i="21"/>
  <c r="R90" i="23"/>
  <c r="V75" i="19"/>
  <c r="R60" i="19"/>
  <c r="P78" i="24"/>
  <c r="D88" i="20"/>
  <c r="T20" i="21"/>
  <c r="P35" i="17"/>
  <c r="M37" i="18"/>
  <c r="R15" i="18"/>
  <c r="J71" i="17"/>
  <c r="R110" i="24"/>
  <c r="N73" i="16"/>
  <c r="U94" i="18"/>
  <c r="U7" i="19"/>
  <c r="R34" i="19"/>
  <c r="T97" i="21"/>
  <c r="J16" i="24"/>
  <c r="G60" i="1"/>
  <c r="T85" i="21"/>
  <c r="V63" i="17"/>
  <c r="S80" i="16"/>
  <c r="N105" i="16"/>
  <c r="I72" i="16"/>
  <c r="R69" i="1"/>
  <c r="S7" i="22"/>
  <c r="O39" i="21"/>
  <c r="L46" i="24"/>
  <c r="F64" i="18"/>
  <c r="U84" i="21"/>
  <c r="J61" i="17"/>
  <c r="G33" i="17"/>
  <c r="M33" i="20"/>
  <c r="Q19" i="23"/>
  <c r="S23" i="1"/>
  <c r="S16" i="20"/>
  <c r="O48" i="22"/>
  <c r="V21" i="21"/>
  <c r="K39" i="24"/>
  <c r="C102" i="17"/>
  <c r="J106" i="20"/>
  <c r="V60" i="21"/>
  <c r="I37" i="21"/>
  <c r="U93" i="21"/>
  <c r="S3" i="16"/>
  <c r="P51" i="1"/>
  <c r="M40" i="23"/>
  <c r="I68" i="17"/>
  <c r="R75" i="22"/>
  <c r="N24" i="20"/>
  <c r="I42" i="21"/>
  <c r="N93" i="17"/>
  <c r="Q38" i="20"/>
  <c r="S110" i="21"/>
  <c r="D73" i="20"/>
  <c r="G12" i="21"/>
  <c r="D37" i="19"/>
  <c r="L39" i="18"/>
  <c r="V4" i="23"/>
  <c r="M6" i="21"/>
  <c r="E19" i="16"/>
  <c r="L64" i="18"/>
  <c r="G98" i="18"/>
  <c r="S26" i="16"/>
  <c r="F49" i="17"/>
  <c r="M20" i="18"/>
  <c r="V82" i="19"/>
  <c r="O85" i="1"/>
  <c r="D66" i="19"/>
  <c r="C22" i="22"/>
  <c r="V65" i="16"/>
  <c r="C78" i="20"/>
  <c r="G17" i="19"/>
  <c r="T8" i="17"/>
  <c r="M36" i="21"/>
  <c r="R5" i="21"/>
  <c r="Q48" i="24"/>
  <c r="S90" i="18"/>
  <c r="D15" i="20"/>
  <c r="M22" i="23"/>
  <c r="M32" i="18"/>
  <c r="O17" i="17"/>
  <c r="K26" i="18"/>
  <c r="D17" i="16"/>
  <c r="T28" i="22"/>
  <c r="M34" i="16"/>
  <c r="L72" i="23"/>
  <c r="C22" i="23"/>
  <c r="Q25" i="20"/>
  <c r="K68" i="21"/>
  <c r="E100" i="20"/>
  <c r="M20" i="16"/>
  <c r="N41" i="1"/>
  <c r="F36" i="21"/>
  <c r="J35" i="1"/>
  <c r="L69" i="1"/>
  <c r="I75" i="20"/>
  <c r="O74" i="22"/>
  <c r="R18" i="24"/>
  <c r="J95" i="16"/>
  <c r="C78" i="16"/>
  <c r="F93" i="24"/>
  <c r="S60" i="1"/>
  <c r="Q55" i="17"/>
  <c r="L22" i="21"/>
  <c r="G90" i="1"/>
  <c r="L47" i="24"/>
  <c r="E89" i="20"/>
  <c r="O46" i="22"/>
  <c r="I97" i="19"/>
  <c r="P25" i="21"/>
  <c r="E40" i="20"/>
  <c r="Q10" i="1"/>
  <c r="O16" i="24"/>
  <c r="K54" i="20"/>
  <c r="H111" i="20"/>
  <c r="V88" i="17"/>
  <c r="S36" i="16"/>
  <c r="F18" i="20"/>
  <c r="C18" i="22"/>
  <c r="D72" i="18"/>
  <c r="Q39" i="23"/>
  <c r="N16" i="20"/>
  <c r="C43" i="21"/>
  <c r="T12" i="20"/>
  <c r="N21" i="23"/>
  <c r="I12" i="19"/>
  <c r="P61" i="23"/>
  <c r="K84" i="20"/>
  <c r="O102" i="1"/>
  <c r="R61" i="21"/>
  <c r="J21" i="19"/>
  <c r="J100" i="16"/>
  <c r="C65" i="16"/>
  <c r="L88" i="16"/>
  <c r="S65" i="20"/>
  <c r="K34" i="1"/>
  <c r="I44" i="21"/>
  <c r="T29" i="23"/>
  <c r="E71" i="22"/>
  <c r="M51" i="21"/>
  <c r="I102" i="22"/>
  <c r="N29" i="16"/>
  <c r="J26" i="20"/>
  <c r="C91" i="21"/>
  <c r="V26" i="18"/>
  <c r="T97" i="16"/>
  <c r="D92" i="20"/>
  <c r="U69" i="17"/>
  <c r="R27" i="24"/>
  <c r="M28" i="21"/>
  <c r="U110" i="20"/>
  <c r="R10" i="23"/>
  <c r="U84" i="19"/>
  <c r="O33" i="21"/>
  <c r="J74" i="19"/>
  <c r="I26" i="19"/>
  <c r="R95" i="17"/>
  <c r="F7" i="18"/>
  <c r="I70" i="16"/>
  <c r="P7" i="20"/>
  <c r="G50" i="23"/>
  <c r="L52" i="19"/>
  <c r="C21" i="24"/>
  <c r="V24" i="1"/>
  <c r="M93" i="1"/>
  <c r="P43" i="18"/>
  <c r="G97" i="18"/>
  <c r="L13" i="21"/>
  <c r="K86" i="19"/>
  <c r="Q97" i="23"/>
  <c r="L29" i="22"/>
  <c r="P5" i="22"/>
  <c r="T76" i="20"/>
  <c r="J41" i="21"/>
  <c r="M28" i="24"/>
  <c r="E17" i="23"/>
  <c r="T39" i="21"/>
  <c r="U17" i="1"/>
  <c r="U106" i="1"/>
  <c r="D4" i="21"/>
  <c r="K54" i="17"/>
  <c r="J11" i="21"/>
  <c r="F84" i="21"/>
  <c r="U62" i="16"/>
  <c r="S25" i="17"/>
  <c r="P44" i="17"/>
  <c r="K29" i="22"/>
  <c r="C6" i="1"/>
  <c r="P47" i="22"/>
  <c r="K50" i="17"/>
  <c r="O26" i="21"/>
  <c r="L40" i="16"/>
  <c r="G51" i="20"/>
  <c r="E111" i="21"/>
  <c r="U62" i="19"/>
  <c r="V3" i="21"/>
  <c r="N97" i="19"/>
  <c r="R67" i="17"/>
  <c r="R94" i="17"/>
  <c r="M44" i="21"/>
  <c r="E61" i="17"/>
  <c r="H21" i="18"/>
  <c r="J36" i="23"/>
  <c r="H22" i="17"/>
  <c r="I101" i="1"/>
  <c r="N13" i="18"/>
  <c r="J70" i="17"/>
  <c r="I14" i="21"/>
  <c r="U7" i="21"/>
  <c r="C53" i="21"/>
  <c r="D49" i="23"/>
  <c r="V3" i="20"/>
  <c r="U30" i="24"/>
  <c r="M100" i="19"/>
  <c r="Q13" i="22"/>
  <c r="I60" i="1"/>
  <c r="Q81" i="16"/>
  <c r="M46" i="16"/>
  <c r="Q16" i="20"/>
  <c r="M65" i="21"/>
  <c r="F31" i="19"/>
  <c r="M88" i="16"/>
  <c r="E9" i="23"/>
  <c r="F103" i="24"/>
  <c r="L9" i="17"/>
  <c r="K12" i="20"/>
  <c r="F32" i="20"/>
  <c r="M89" i="24"/>
  <c r="I31" i="17"/>
  <c r="S63" i="21"/>
  <c r="L27" i="18"/>
  <c r="K13" i="18"/>
  <c r="V105" i="21"/>
  <c r="V46" i="1"/>
  <c r="D28" i="17"/>
  <c r="I62" i="20"/>
  <c r="R63" i="18"/>
  <c r="H41" i="23"/>
  <c r="V78" i="1"/>
  <c r="P55" i="18"/>
  <c r="T42" i="16"/>
  <c r="P28" i="19"/>
  <c r="N73" i="24"/>
  <c r="L97" i="16"/>
  <c r="C82" i="23"/>
  <c r="L40" i="19"/>
  <c r="E85" i="17"/>
  <c r="U61" i="16"/>
  <c r="I65" i="21"/>
  <c r="C77" i="22"/>
  <c r="J50" i="17"/>
  <c r="J53" i="21"/>
  <c r="L85" i="16"/>
  <c r="L15" i="16"/>
  <c r="G89" i="24"/>
  <c r="H22" i="19"/>
  <c r="V38" i="20"/>
  <c r="T28" i="24"/>
  <c r="U87" i="17"/>
  <c r="L46" i="19"/>
  <c r="E84" i="16"/>
  <c r="U50" i="1"/>
  <c r="N109" i="17"/>
  <c r="L52" i="1"/>
  <c r="V44" i="16"/>
  <c r="T60" i="16"/>
  <c r="Q59" i="16"/>
  <c r="D105" i="20"/>
  <c r="L30" i="20"/>
  <c r="O20" i="20"/>
  <c r="J20" i="24"/>
  <c r="E29" i="21"/>
  <c r="R8" i="23"/>
  <c r="S40" i="23"/>
  <c r="L111" i="21"/>
  <c r="R33" i="17"/>
  <c r="J31" i="24"/>
  <c r="R44" i="24"/>
  <c r="T36" i="20"/>
  <c r="Q68" i="1"/>
  <c r="H64" i="18"/>
  <c r="G39" i="24"/>
  <c r="I111" i="24"/>
  <c r="K29" i="23"/>
  <c r="K14" i="17"/>
  <c r="M90" i="24"/>
  <c r="M7" i="1"/>
  <c r="D13" i="18"/>
  <c r="G89" i="23"/>
  <c r="T5" i="23"/>
  <c r="J30" i="1"/>
  <c r="K72" i="21"/>
  <c r="P96" i="19"/>
  <c r="L5" i="21"/>
  <c r="P46" i="1"/>
  <c r="H34" i="21"/>
  <c r="S54" i="19"/>
  <c r="J48" i="19"/>
  <c r="P77" i="17"/>
  <c r="L25" i="22"/>
  <c r="H69" i="1"/>
  <c r="R66" i="16"/>
  <c r="C70" i="17"/>
  <c r="F28" i="22"/>
  <c r="R7" i="24"/>
  <c r="K40" i="21"/>
  <c r="H51" i="20"/>
  <c r="H6" i="23"/>
  <c r="M94" i="17"/>
  <c r="D55" i="17"/>
  <c r="N8" i="19"/>
  <c r="S54" i="20"/>
  <c r="C12" i="23"/>
  <c r="R19" i="21"/>
  <c r="J6" i="23"/>
  <c r="V26" i="16"/>
  <c r="D31" i="21"/>
  <c r="L3" i="18"/>
  <c r="D46" i="1"/>
  <c r="G83" i="22"/>
  <c r="K50" i="19"/>
  <c r="C37" i="19"/>
  <c r="N87" i="19"/>
  <c r="Q12" i="1"/>
  <c r="M95" i="20"/>
  <c r="F41" i="18"/>
  <c r="O5" i="21"/>
  <c r="S51" i="17"/>
  <c r="L41" i="1"/>
  <c r="E103" i="16"/>
  <c r="T100" i="22"/>
  <c r="V30" i="22"/>
  <c r="O27" i="16"/>
  <c r="V27" i="18"/>
  <c r="O10" i="23"/>
  <c r="F29" i="22"/>
  <c r="R43" i="20"/>
  <c r="J93" i="19"/>
  <c r="C16" i="24"/>
  <c r="T98" i="17"/>
  <c r="S107" i="20"/>
  <c r="I55" i="17"/>
  <c r="J69" i="16"/>
  <c r="C38" i="17"/>
  <c r="S100" i="24"/>
  <c r="F71" i="19"/>
  <c r="D46" i="22"/>
  <c r="N52" i="21"/>
  <c r="H50" i="19"/>
  <c r="J46" i="16"/>
  <c r="I105" i="16"/>
  <c r="H22" i="21"/>
  <c r="G82" i="19"/>
  <c r="H11" i="20"/>
  <c r="J50" i="23"/>
  <c r="V101" i="1"/>
  <c r="P78" i="21"/>
  <c r="S77" i="24"/>
  <c r="T65" i="19"/>
  <c r="D86" i="1"/>
  <c r="D11" i="22"/>
  <c r="E21" i="20"/>
  <c r="S99" i="18"/>
  <c r="G4" i="16"/>
  <c r="K75" i="18"/>
  <c r="K17" i="23"/>
  <c r="R106" i="19"/>
  <c r="C35" i="20"/>
  <c r="O52" i="20"/>
  <c r="F20" i="21"/>
  <c r="U48" i="19"/>
  <c r="C70" i="21"/>
  <c r="E26" i="19"/>
  <c r="O41" i="22"/>
  <c r="C68" i="16"/>
  <c r="J71" i="22"/>
  <c r="N111" i="23"/>
  <c r="E7" i="24"/>
  <c r="D21" i="16"/>
  <c r="O39" i="17"/>
  <c r="L38" i="19"/>
  <c r="G38" i="20"/>
  <c r="U21" i="20"/>
  <c r="H36" i="17"/>
  <c r="U63" i="20"/>
  <c r="U97" i="24"/>
  <c r="J89" i="17"/>
  <c r="R32" i="16"/>
  <c r="Q44" i="22"/>
  <c r="H105" i="19"/>
  <c r="Q37" i="16"/>
  <c r="C68" i="20"/>
  <c r="K87" i="17"/>
  <c r="G34" i="18"/>
  <c r="O96" i="16"/>
  <c r="P63" i="20"/>
  <c r="R40" i="19"/>
  <c r="R27" i="18"/>
  <c r="V12" i="20"/>
  <c r="U14" i="18"/>
  <c r="H72" i="23"/>
  <c r="N26" i="16"/>
  <c r="S96" i="1"/>
  <c r="O74" i="21"/>
  <c r="M8" i="20"/>
  <c r="D60" i="21"/>
  <c r="I7" i="17"/>
  <c r="I69" i="19"/>
  <c r="N62" i="18"/>
  <c r="O25" i="21"/>
  <c r="H12" i="22"/>
  <c r="E16" i="21"/>
  <c r="T111" i="24"/>
  <c r="G74" i="18"/>
  <c r="D79" i="20"/>
  <c r="J108" i="22"/>
  <c r="K39" i="1"/>
  <c r="D93" i="17"/>
  <c r="M53" i="24"/>
  <c r="V102" i="24"/>
  <c r="C110" i="1"/>
  <c r="H20" i="19"/>
  <c r="O63" i="17"/>
  <c r="K85" i="20"/>
  <c r="H40" i="22"/>
  <c r="E65" i="1"/>
  <c r="U6" i="24"/>
  <c r="S43" i="23"/>
  <c r="S32" i="18"/>
  <c r="T17" i="22"/>
  <c r="D48" i="23"/>
  <c r="R7" i="23"/>
  <c r="P46" i="17"/>
  <c r="Q66" i="16"/>
  <c r="M77" i="21"/>
  <c r="R32" i="20"/>
  <c r="D48" i="20"/>
  <c r="O94" i="20"/>
  <c r="J11" i="22"/>
  <c r="L8" i="16"/>
  <c r="H49" i="24"/>
  <c r="R25" i="17"/>
  <c r="F31" i="23"/>
  <c r="N75" i="1"/>
  <c r="L95" i="18"/>
  <c r="F35" i="22"/>
  <c r="P41" i="17"/>
  <c r="H101" i="21"/>
  <c r="N68" i="23"/>
  <c r="C9" i="21"/>
  <c r="E74" i="18"/>
  <c r="M20" i="24"/>
  <c r="S8" i="24"/>
  <c r="V60" i="16"/>
  <c r="N46" i="16"/>
  <c r="S111" i="17"/>
  <c r="H17" i="21"/>
  <c r="U80" i="22"/>
  <c r="C37" i="22"/>
  <c r="M42" i="24"/>
  <c r="N10" i="16"/>
  <c r="D20" i="16"/>
  <c r="F44" i="19"/>
  <c r="I93" i="1"/>
  <c r="Q23" i="16"/>
  <c r="F25" i="16"/>
  <c r="V61" i="18"/>
  <c r="P47" i="17"/>
  <c r="N15" i="24"/>
  <c r="P55" i="23"/>
  <c r="R53" i="1"/>
  <c r="I30" i="16"/>
  <c r="F71" i="16"/>
  <c r="G70" i="1"/>
  <c r="Q8" i="20"/>
  <c r="E9" i="21"/>
  <c r="H39" i="19"/>
  <c r="V25" i="1"/>
  <c r="R48" i="17"/>
  <c r="J94" i="23"/>
  <c r="P110" i="18"/>
  <c r="V84" i="1"/>
  <c r="C17" i="22"/>
  <c r="M23" i="24"/>
  <c r="J25" i="17"/>
  <c r="H46" i="1"/>
  <c r="K7" i="17"/>
  <c r="Q18" i="18"/>
  <c r="F94" i="21"/>
  <c r="K111" i="16"/>
  <c r="L33" i="21"/>
  <c r="T109" i="21"/>
  <c r="E97" i="1"/>
  <c r="G10" i="21"/>
  <c r="E4" i="24"/>
  <c r="R3" i="1"/>
  <c r="U29" i="16"/>
  <c r="K50" i="21"/>
  <c r="H102" i="18"/>
  <c r="V7" i="20"/>
  <c r="P6" i="19"/>
  <c r="N37" i="19"/>
  <c r="G13" i="20"/>
  <c r="G93" i="18"/>
  <c r="H14" i="19"/>
  <c r="U86" i="21"/>
  <c r="H13" i="21"/>
  <c r="K66" i="20"/>
  <c r="R106" i="18"/>
  <c r="G31" i="20"/>
  <c r="G11" i="1"/>
  <c r="O87" i="16"/>
  <c r="T63" i="21"/>
  <c r="J109" i="19"/>
  <c r="D103" i="24"/>
  <c r="O33" i="19"/>
  <c r="P89" i="20"/>
  <c r="I53" i="19"/>
  <c r="P91" i="1"/>
  <c r="L30" i="23"/>
  <c r="C48" i="17"/>
  <c r="O30" i="17"/>
  <c r="P24" i="22"/>
  <c r="S91" i="24"/>
  <c r="L107" i="1"/>
  <c r="J45" i="19"/>
  <c r="J103" i="19"/>
  <c r="P22" i="1"/>
  <c r="R11" i="17"/>
  <c r="F92" i="20"/>
  <c r="U83" i="17"/>
  <c r="D48" i="24"/>
  <c r="D25" i="16"/>
  <c r="S43" i="22"/>
  <c r="N67" i="19"/>
  <c r="O51" i="17"/>
  <c r="V18" i="19"/>
  <c r="G78" i="1"/>
  <c r="Q9" i="24"/>
  <c r="K46" i="1"/>
  <c r="C39" i="19"/>
  <c r="T49" i="16"/>
  <c r="Q14" i="21"/>
  <c r="L43" i="22"/>
  <c r="L28" i="1"/>
  <c r="V32" i="16"/>
  <c r="S35" i="17"/>
  <c r="R24" i="16"/>
  <c r="K11" i="1"/>
  <c r="G30" i="1"/>
  <c r="C44" i="21"/>
  <c r="I68" i="20"/>
  <c r="H65" i="1"/>
  <c r="G14" i="19"/>
  <c r="H48" i="1"/>
  <c r="D54" i="23"/>
  <c r="T90" i="17"/>
  <c r="P48" i="16"/>
  <c r="M103" i="16"/>
  <c r="I38" i="23"/>
  <c r="C22" i="19"/>
  <c r="I95" i="16"/>
  <c r="I6" i="21"/>
  <c r="O47" i="1"/>
  <c r="N51" i="24"/>
  <c r="I13" i="18"/>
  <c r="L82" i="1"/>
  <c r="C6" i="17"/>
  <c r="D33" i="16"/>
  <c r="V55" i="19"/>
  <c r="S110" i="16"/>
  <c r="U52" i="24"/>
  <c r="U24" i="19"/>
  <c r="O19" i="1"/>
  <c r="R83" i="17"/>
  <c r="R45" i="21"/>
  <c r="T29" i="20"/>
  <c r="D80" i="1"/>
  <c r="F45" i="1"/>
  <c r="C51" i="20"/>
  <c r="Q49" i="16"/>
  <c r="H110" i="1"/>
  <c r="O99" i="16"/>
  <c r="O81" i="18"/>
  <c r="R82" i="17"/>
  <c r="J89" i="20"/>
  <c r="K10" i="16"/>
  <c r="P95" i="18"/>
  <c r="D73" i="16"/>
  <c r="L17" i="21"/>
  <c r="L48" i="1"/>
  <c r="E106" i="19"/>
  <c r="I70" i="19"/>
  <c r="K27" i="1"/>
  <c r="J16" i="19"/>
  <c r="T80" i="1"/>
  <c r="S42" i="1"/>
  <c r="L50" i="24"/>
  <c r="N55" i="20"/>
  <c r="G88" i="18"/>
  <c r="N97" i="17"/>
  <c r="O14" i="1"/>
  <c r="H11" i="19"/>
  <c r="G36" i="21"/>
  <c r="D19" i="18"/>
  <c r="N46" i="18"/>
  <c r="K16" i="21"/>
  <c r="N51" i="18"/>
  <c r="O34" i="21"/>
  <c r="T7" i="16"/>
  <c r="I107" i="1"/>
  <c r="D5" i="16"/>
  <c r="K61" i="23"/>
  <c r="R33" i="21"/>
  <c r="M30" i="16"/>
  <c r="H52" i="22"/>
  <c r="K85" i="16"/>
  <c r="S32" i="17"/>
  <c r="J72" i="18"/>
  <c r="V33" i="16"/>
  <c r="D88" i="16"/>
  <c r="S26" i="22"/>
  <c r="K94" i="18"/>
  <c r="H107" i="23"/>
  <c r="O16" i="1"/>
  <c r="K40" i="23"/>
  <c r="U29" i="1"/>
  <c r="T34" i="18"/>
  <c r="R48" i="1"/>
  <c r="J45" i="1"/>
  <c r="I105" i="1"/>
  <c r="I26" i="22"/>
  <c r="E42" i="20"/>
  <c r="P54" i="20"/>
  <c r="S32" i="1"/>
  <c r="E21" i="17"/>
  <c r="U59" i="21"/>
  <c r="I72" i="22"/>
  <c r="K12" i="16"/>
  <c r="P9" i="20"/>
  <c r="I41" i="24"/>
  <c r="Q49" i="18"/>
  <c r="K109" i="17"/>
  <c r="K33" i="17"/>
  <c r="S45" i="20"/>
  <c r="E62" i="22"/>
  <c r="L55" i="20"/>
  <c r="N17" i="20"/>
  <c r="G93" i="19"/>
  <c r="G109" i="19"/>
  <c r="H40" i="17"/>
  <c r="C20" i="1"/>
  <c r="R63" i="17"/>
  <c r="J99" i="20"/>
  <c r="Q4" i="24"/>
  <c r="P28" i="18"/>
  <c r="J32" i="16"/>
  <c r="I18" i="16"/>
  <c r="I10" i="23"/>
  <c r="L19" i="1"/>
  <c r="G39" i="22"/>
  <c r="Q26" i="23"/>
  <c r="D46" i="23"/>
  <c r="V55" i="1"/>
  <c r="S48" i="20"/>
  <c r="F8" i="21"/>
  <c r="F48" i="1"/>
  <c r="G89" i="1"/>
  <c r="D81" i="16"/>
  <c r="I72" i="1"/>
  <c r="Q67" i="19"/>
  <c r="L47" i="17"/>
  <c r="Q44" i="21"/>
  <c r="M24" i="21"/>
  <c r="J4" i="19"/>
  <c r="D55" i="24"/>
  <c r="O9" i="18"/>
  <c r="U49" i="22"/>
  <c r="V51" i="23"/>
  <c r="K27" i="20"/>
  <c r="D36" i="23"/>
  <c r="J12" i="21"/>
  <c r="O45" i="23"/>
  <c r="C25" i="20"/>
  <c r="R42" i="19"/>
  <c r="S76" i="17"/>
  <c r="D69" i="16"/>
  <c r="O96" i="19"/>
  <c r="C42" i="1"/>
  <c r="U32" i="19"/>
  <c r="J15" i="19"/>
  <c r="E26" i="23"/>
  <c r="O31" i="20"/>
  <c r="P20" i="23"/>
  <c r="M34" i="17"/>
  <c r="R82" i="21"/>
  <c r="E98" i="1"/>
  <c r="E91" i="1"/>
  <c r="O65" i="16"/>
  <c r="D107" i="18"/>
  <c r="R102" i="18"/>
  <c r="L7" i="16"/>
  <c r="K32" i="24"/>
  <c r="V103" i="17"/>
  <c r="D29" i="24"/>
  <c r="I75" i="1"/>
  <c r="F52" i="17"/>
  <c r="J9" i="24"/>
  <c r="G12" i="24"/>
  <c r="R10" i="22"/>
  <c r="N90" i="22"/>
  <c r="E79" i="21"/>
  <c r="U89" i="24"/>
  <c r="K8" i="20"/>
  <c r="I110" i="16"/>
  <c r="M11" i="17"/>
  <c r="K41" i="18"/>
  <c r="V26" i="22"/>
  <c r="C100" i="17"/>
  <c r="P17" i="16"/>
  <c r="Q17" i="21"/>
  <c r="N94" i="17"/>
  <c r="Q47" i="18"/>
  <c r="J47" i="1"/>
  <c r="I39" i="1"/>
  <c r="L5" i="24"/>
  <c r="L53" i="16"/>
  <c r="C3" i="19"/>
  <c r="T17" i="17"/>
  <c r="N100" i="1"/>
  <c r="T60" i="1"/>
  <c r="H14" i="18"/>
  <c r="C61" i="16"/>
  <c r="H88" i="19"/>
  <c r="U12" i="21"/>
  <c r="E37" i="19"/>
  <c r="T87" i="21"/>
  <c r="T31" i="24"/>
  <c r="C86" i="19"/>
  <c r="S83" i="16"/>
  <c r="E61" i="21"/>
  <c r="N77" i="20"/>
  <c r="G75" i="1"/>
  <c r="D66" i="18"/>
  <c r="I50" i="21"/>
  <c r="H79" i="20"/>
  <c r="Q83" i="17"/>
  <c r="E105" i="17"/>
  <c r="H74" i="1"/>
  <c r="T63" i="18"/>
  <c r="R34" i="1"/>
  <c r="I92" i="18"/>
  <c r="H62" i="19"/>
  <c r="P24" i="23"/>
  <c r="G54" i="18"/>
  <c r="E60" i="1"/>
  <c r="I102" i="21"/>
  <c r="O19" i="19"/>
  <c r="K111" i="23"/>
  <c r="J101" i="16"/>
  <c r="N50" i="23"/>
  <c r="E11" i="18"/>
  <c r="T110" i="22"/>
  <c r="C92" i="21"/>
  <c r="R9" i="1"/>
  <c r="D77" i="21"/>
  <c r="T15" i="16"/>
  <c r="S5" i="22"/>
  <c r="R17" i="18"/>
  <c r="M70" i="17"/>
  <c r="K86" i="16"/>
  <c r="N32" i="18"/>
  <c r="N98" i="16"/>
  <c r="V17" i="24"/>
  <c r="E11" i="19"/>
  <c r="C31" i="22"/>
  <c r="S107" i="23"/>
  <c r="J49" i="16"/>
  <c r="L37" i="18"/>
  <c r="J51" i="20"/>
  <c r="V92" i="21"/>
  <c r="N98" i="24"/>
  <c r="I37" i="17"/>
  <c r="Q99" i="21"/>
  <c r="C35" i="17"/>
  <c r="O7" i="1"/>
  <c r="U91" i="16"/>
  <c r="F20" i="16"/>
  <c r="P85" i="16"/>
  <c r="L69" i="23"/>
  <c r="M98" i="19"/>
  <c r="T92" i="20"/>
  <c r="D47" i="21"/>
  <c r="E23" i="21"/>
  <c r="T11" i="21"/>
  <c r="H14" i="16"/>
  <c r="G5" i="22"/>
  <c r="J82" i="20"/>
  <c r="M111" i="1"/>
  <c r="G36" i="20"/>
  <c r="E48" i="22"/>
  <c r="I82" i="18"/>
  <c r="N40" i="21"/>
  <c r="T84" i="24"/>
  <c r="L84" i="18"/>
  <c r="P29" i="22"/>
  <c r="H45" i="24"/>
  <c r="K24" i="18"/>
  <c r="R104" i="16"/>
  <c r="S16" i="21"/>
  <c r="D89" i="21"/>
  <c r="U5" i="24"/>
  <c r="K63" i="22"/>
  <c r="M42" i="18"/>
  <c r="U111" i="21"/>
  <c r="K3" i="18"/>
  <c r="F34" i="18"/>
  <c r="G99" i="16"/>
  <c r="T10" i="24"/>
  <c r="Q39" i="20"/>
  <c r="R59" i="16"/>
  <c r="J103" i="21"/>
  <c r="T35" i="23"/>
  <c r="F11" i="24"/>
  <c r="T104" i="18"/>
  <c r="N45" i="16"/>
  <c r="K99" i="1"/>
  <c r="S43" i="20"/>
  <c r="P29" i="24"/>
  <c r="O72" i="23"/>
  <c r="U45" i="21"/>
  <c r="H98" i="22"/>
  <c r="S37" i="19"/>
  <c r="P9" i="16"/>
  <c r="H32" i="18"/>
  <c r="S39" i="17"/>
  <c r="N85" i="18"/>
  <c r="R38" i="20"/>
  <c r="D82" i="17"/>
  <c r="E100" i="22"/>
  <c r="Q84" i="18"/>
  <c r="E90" i="18"/>
  <c r="D103" i="17"/>
  <c r="G44" i="21"/>
  <c r="G39" i="23"/>
  <c r="R53" i="18"/>
  <c r="V35" i="21"/>
  <c r="U25" i="16"/>
  <c r="G66" i="1"/>
  <c r="O6" i="16"/>
  <c r="C30" i="17"/>
  <c r="C50" i="16"/>
  <c r="C93" i="16"/>
  <c r="P10" i="21"/>
  <c r="Q46" i="18"/>
  <c r="E19" i="21"/>
  <c r="V50" i="17"/>
  <c r="C55" i="23"/>
  <c r="T88" i="16"/>
  <c r="O3" i="23"/>
  <c r="T48" i="21"/>
  <c r="Q109" i="21"/>
  <c r="D5" i="18"/>
  <c r="D38" i="19"/>
  <c r="L71" i="21"/>
  <c r="G61" i="20"/>
  <c r="J4" i="21"/>
  <c r="G106" i="20"/>
  <c r="H9" i="1"/>
  <c r="J83" i="18"/>
  <c r="Q15" i="17"/>
  <c r="D51" i="21"/>
  <c r="N89" i="16"/>
  <c r="C44" i="1"/>
  <c r="G37" i="17"/>
  <c r="E82" i="16"/>
  <c r="J85" i="22"/>
  <c r="D37" i="21"/>
  <c r="V39" i="17"/>
  <c r="D96" i="18"/>
  <c r="R12" i="19"/>
  <c r="P18" i="23"/>
  <c r="U41" i="18"/>
  <c r="D45" i="16"/>
  <c r="H14" i="17"/>
  <c r="H27" i="23"/>
  <c r="K33" i="18"/>
  <c r="V32" i="18"/>
  <c r="V64" i="19"/>
  <c r="N107" i="19"/>
  <c r="Q43" i="20"/>
  <c r="T44" i="23"/>
  <c r="H55" i="16"/>
  <c r="T94" i="18"/>
  <c r="F60" i="20"/>
  <c r="N19" i="17"/>
  <c r="G19" i="22"/>
  <c r="F44" i="21"/>
  <c r="I95" i="18"/>
  <c r="V47" i="16"/>
  <c r="J89" i="24"/>
  <c r="N39" i="22"/>
  <c r="H78" i="24"/>
  <c r="P34" i="1"/>
  <c r="M26" i="21"/>
  <c r="T61" i="16"/>
  <c r="F42" i="23"/>
  <c r="J4" i="18"/>
  <c r="Q81" i="20"/>
  <c r="D4" i="20"/>
  <c r="N38" i="19"/>
  <c r="S6" i="20"/>
  <c r="I12" i="17"/>
  <c r="I3" i="1"/>
  <c r="M16" i="22"/>
  <c r="F24" i="21"/>
  <c r="U25" i="20"/>
  <c r="H52" i="16"/>
  <c r="H73" i="22"/>
  <c r="J41" i="19"/>
  <c r="H28" i="19"/>
  <c r="L32" i="17"/>
  <c r="U30" i="1"/>
  <c r="P51" i="19"/>
  <c r="G44" i="19"/>
  <c r="L38" i="17"/>
  <c r="R88" i="16"/>
  <c r="P21" i="20"/>
  <c r="F66" i="16"/>
  <c r="O30" i="24"/>
  <c r="U95" i="1"/>
  <c r="R97" i="1"/>
  <c r="J69" i="21"/>
  <c r="S8" i="1"/>
  <c r="Q74" i="1"/>
  <c r="M84" i="1"/>
  <c r="K36" i="1"/>
  <c r="S7" i="1"/>
  <c r="D5" i="17"/>
  <c r="E23" i="16"/>
  <c r="G21" i="18"/>
  <c r="M68" i="20"/>
  <c r="P99" i="16"/>
  <c r="Q3" i="18"/>
  <c r="D8" i="1"/>
  <c r="D46" i="24"/>
  <c r="S41" i="18"/>
  <c r="U28" i="20"/>
  <c r="O43" i="20"/>
  <c r="L55" i="18"/>
  <c r="C46" i="23"/>
  <c r="K21" i="21"/>
  <c r="P64" i="19"/>
  <c r="V14" i="21"/>
  <c r="P27" i="21"/>
  <c r="C65" i="19"/>
  <c r="Q27" i="19"/>
  <c r="N46" i="19"/>
  <c r="E25" i="20"/>
  <c r="M26" i="18"/>
  <c r="M39" i="19"/>
  <c r="L7" i="22"/>
  <c r="Q45" i="20"/>
  <c r="K46" i="22"/>
  <c r="L14" i="20"/>
  <c r="V48" i="20"/>
  <c r="N65" i="1"/>
  <c r="C18" i="17"/>
  <c r="U50" i="17"/>
  <c r="H12" i="17"/>
  <c r="L69" i="16"/>
  <c r="Q83" i="22"/>
  <c r="F66" i="21"/>
  <c r="P42" i="18"/>
  <c r="S5" i="21"/>
  <c r="Q3" i="20"/>
  <c r="J94" i="18"/>
  <c r="D71" i="19"/>
  <c r="D100" i="24"/>
  <c r="T4" i="19"/>
  <c r="I38" i="21"/>
  <c r="F77" i="17"/>
  <c r="C95" i="16"/>
  <c r="N111" i="17"/>
  <c r="O54" i="20"/>
  <c r="I47" i="1"/>
  <c r="N7" i="23"/>
  <c r="H23" i="23"/>
  <c r="D27" i="21"/>
  <c r="Q25" i="24"/>
  <c r="E8" i="20"/>
  <c r="H52" i="20"/>
  <c r="C47" i="19"/>
  <c r="D77" i="16"/>
  <c r="H30" i="21"/>
  <c r="F13" i="16"/>
  <c r="T20" i="20"/>
  <c r="J60" i="20"/>
  <c r="R46" i="17"/>
  <c r="S11" i="21"/>
  <c r="L7" i="21"/>
  <c r="I102" i="16"/>
  <c r="H67" i="18"/>
  <c r="O9" i="21"/>
  <c r="T70" i="18"/>
  <c r="V108" i="16"/>
  <c r="O52" i="18"/>
  <c r="M63" i="1"/>
  <c r="U26" i="1"/>
  <c r="G6" i="20"/>
  <c r="H20" i="16"/>
  <c r="D27" i="22"/>
  <c r="N65" i="17"/>
  <c r="D104" i="19"/>
  <c r="I4" i="1"/>
  <c r="E60" i="18"/>
  <c r="C107" i="1"/>
  <c r="R40" i="22"/>
  <c r="S63" i="22"/>
  <c r="F64" i="20"/>
  <c r="C65" i="21"/>
  <c r="U8" i="18"/>
  <c r="V29" i="21"/>
  <c r="F59" i="22"/>
  <c r="R34" i="18"/>
  <c r="K43" i="19"/>
  <c r="K73" i="19"/>
  <c r="L109" i="24"/>
  <c r="M64" i="19"/>
  <c r="D47" i="18"/>
  <c r="C111" i="17"/>
  <c r="N8" i="21"/>
  <c r="R36" i="18"/>
  <c r="E5" i="24"/>
  <c r="T87" i="17"/>
  <c r="M106" i="19"/>
  <c r="G18" i="1"/>
  <c r="Q94" i="18"/>
  <c r="O13" i="1"/>
  <c r="M37" i="21"/>
  <c r="H18" i="16"/>
  <c r="D94" i="1"/>
  <c r="D3" i="18"/>
  <c r="J43" i="23"/>
  <c r="P16" i="18"/>
  <c r="V13" i="22"/>
  <c r="E6" i="19"/>
  <c r="J28" i="24"/>
  <c r="I69" i="18"/>
  <c r="R36" i="22"/>
  <c r="O39" i="22"/>
  <c r="L23" i="24"/>
  <c r="K18" i="23"/>
  <c r="V97" i="1"/>
  <c r="F17" i="20"/>
  <c r="L31" i="21"/>
  <c r="F9" i="24"/>
  <c r="F24" i="18"/>
  <c r="R30" i="19"/>
  <c r="Q24" i="21"/>
  <c r="V25" i="18"/>
  <c r="P10" i="18"/>
  <c r="C11" i="19"/>
  <c r="O50" i="22"/>
  <c r="E7" i="1"/>
  <c r="K73" i="18"/>
  <c r="E94" i="24"/>
  <c r="U31" i="21"/>
  <c r="D23" i="22"/>
  <c r="S45" i="17"/>
  <c r="T21" i="16"/>
  <c r="I77" i="1"/>
  <c r="J96" i="1"/>
  <c r="P15" i="22"/>
  <c r="F62" i="16"/>
  <c r="J30" i="20"/>
  <c r="C23" i="22"/>
  <c r="Q78" i="17"/>
  <c r="E38" i="21"/>
  <c r="G22" i="23"/>
  <c r="L95" i="22"/>
  <c r="H69" i="17"/>
  <c r="N66" i="17"/>
  <c r="D77" i="19"/>
  <c r="C103" i="1"/>
  <c r="M55" i="16"/>
  <c r="F85" i="23"/>
  <c r="E106" i="16"/>
  <c r="J48" i="21"/>
  <c r="V23" i="1"/>
  <c r="C20" i="23"/>
  <c r="P105" i="19"/>
  <c r="P66" i="20"/>
  <c r="O44" i="1"/>
  <c r="C47" i="20"/>
  <c r="D27" i="16"/>
  <c r="P76" i="17"/>
  <c r="H38" i="22"/>
  <c r="F48" i="19"/>
  <c r="H36" i="18"/>
  <c r="M5" i="21"/>
  <c r="U35" i="18"/>
  <c r="I36" i="20"/>
  <c r="H45" i="19"/>
  <c r="S62" i="16"/>
  <c r="E36" i="18"/>
  <c r="G38" i="21"/>
  <c r="P30" i="18"/>
  <c r="M22" i="18"/>
  <c r="U11" i="19"/>
  <c r="L17" i="16"/>
  <c r="C27" i="19"/>
  <c r="E82" i="18"/>
  <c r="N85" i="16"/>
  <c r="R32" i="22"/>
  <c r="L106" i="1"/>
  <c r="L85" i="17"/>
  <c r="P91" i="19"/>
  <c r="F64" i="16"/>
  <c r="Q47" i="24"/>
  <c r="U106" i="17"/>
  <c r="E79" i="20"/>
  <c r="V45" i="24"/>
  <c r="I16" i="24"/>
  <c r="F103" i="17"/>
  <c r="O6" i="17"/>
  <c r="O5" i="19"/>
  <c r="H85" i="19"/>
  <c r="D19" i="23"/>
  <c r="N4" i="23"/>
  <c r="H93" i="16"/>
  <c r="I45" i="23"/>
  <c r="H43" i="24"/>
  <c r="L27" i="16"/>
  <c r="F40" i="23"/>
  <c r="O99" i="19"/>
  <c r="O18" i="21"/>
  <c r="L11" i="19"/>
  <c r="Q18" i="24"/>
  <c r="G19" i="23"/>
  <c r="I13" i="20"/>
  <c r="K108" i="1"/>
  <c r="E17" i="16"/>
  <c r="N68" i="19"/>
  <c r="U49" i="16"/>
  <c r="V74" i="24"/>
  <c r="S66" i="24"/>
  <c r="H4" i="1"/>
  <c r="V84" i="19"/>
  <c r="R33" i="1"/>
  <c r="F84" i="16"/>
  <c r="I34" i="21"/>
  <c r="U38" i="22"/>
  <c r="N61" i="1"/>
  <c r="O87" i="1"/>
  <c r="M31" i="20"/>
  <c r="T51" i="1"/>
  <c r="R27" i="1"/>
  <c r="J92" i="22"/>
  <c r="C9" i="16"/>
  <c r="I10" i="1"/>
  <c r="Q18" i="20"/>
  <c r="K75" i="17"/>
  <c r="O63" i="23"/>
  <c r="Q27" i="1"/>
  <c r="Q104" i="17"/>
  <c r="I5" i="19"/>
  <c r="V19" i="20"/>
  <c r="K92" i="1"/>
  <c r="F31" i="20"/>
  <c r="F11" i="1"/>
  <c r="M61" i="18"/>
  <c r="M39" i="22"/>
  <c r="E23" i="18"/>
  <c r="S17" i="21"/>
  <c r="R99" i="22"/>
  <c r="T49" i="18"/>
  <c r="C22" i="16"/>
  <c r="F47" i="24"/>
  <c r="K77" i="17"/>
  <c r="M44" i="18"/>
  <c r="P37" i="17"/>
  <c r="Q38" i="24"/>
  <c r="O12" i="21"/>
  <c r="E92" i="21"/>
  <c r="O62" i="1"/>
  <c r="G93" i="20"/>
  <c r="C29" i="24"/>
  <c r="C14" i="1"/>
  <c r="U52" i="22"/>
  <c r="S59" i="18"/>
  <c r="P3" i="21"/>
  <c r="D18" i="19"/>
  <c r="H111" i="21"/>
  <c r="F66" i="18"/>
  <c r="Q39" i="17"/>
  <c r="F59" i="20"/>
  <c r="G97" i="1"/>
  <c r="V43" i="22"/>
  <c r="R15" i="20"/>
  <c r="S6" i="22"/>
  <c r="V21" i="1"/>
  <c r="E88" i="16"/>
  <c r="U75" i="16"/>
  <c r="I91" i="24"/>
  <c r="O95" i="17"/>
  <c r="R43" i="16"/>
  <c r="L48" i="17"/>
  <c r="P99" i="19"/>
  <c r="M54" i="17"/>
  <c r="E33" i="17"/>
  <c r="G32" i="24"/>
  <c r="T109" i="22"/>
  <c r="H7" i="19"/>
  <c r="T76" i="21"/>
  <c r="J34" i="18"/>
  <c r="H50" i="17"/>
  <c r="P22" i="18"/>
  <c r="V14" i="17"/>
  <c r="K8" i="18"/>
  <c r="O47" i="21"/>
  <c r="V25" i="19"/>
  <c r="D18" i="21"/>
  <c r="V97" i="16"/>
  <c r="I83" i="1"/>
  <c r="J23" i="21"/>
  <c r="F9" i="17"/>
  <c r="O20" i="21"/>
  <c r="P80" i="17"/>
  <c r="Q24" i="19"/>
  <c r="K55" i="19"/>
  <c r="V36" i="23"/>
  <c r="R5" i="17"/>
  <c r="T8" i="22"/>
  <c r="C54" i="1"/>
  <c r="E32" i="18"/>
  <c r="O54" i="21"/>
  <c r="U59" i="19"/>
  <c r="D30" i="20"/>
  <c r="U13" i="20"/>
  <c r="U26" i="20"/>
  <c r="J34" i="1"/>
  <c r="E20" i="20"/>
  <c r="N54" i="22"/>
  <c r="F51" i="16"/>
  <c r="G45" i="1"/>
  <c r="N50" i="19"/>
  <c r="Q36" i="23"/>
  <c r="T31" i="1"/>
  <c r="O6" i="19"/>
  <c r="R24" i="18"/>
  <c r="K70" i="19"/>
  <c r="N45" i="22"/>
  <c r="O49" i="19"/>
  <c r="E81" i="18"/>
  <c r="M10" i="16"/>
  <c r="I54" i="19"/>
  <c r="I111" i="1"/>
  <c r="G34" i="20"/>
  <c r="F33" i="1"/>
  <c r="V76" i="1"/>
  <c r="J50" i="18"/>
  <c r="L36" i="19"/>
  <c r="R54" i="17"/>
  <c r="C45" i="1"/>
  <c r="V17" i="16"/>
  <c r="Q14" i="17"/>
  <c r="U23" i="20"/>
  <c r="R88" i="1"/>
  <c r="D25" i="20"/>
  <c r="H42" i="23"/>
  <c r="P8" i="18"/>
  <c r="V6" i="1"/>
  <c r="M41" i="17"/>
  <c r="G26" i="16"/>
  <c r="N16" i="17"/>
  <c r="O93" i="19"/>
  <c r="L11" i="1"/>
  <c r="C103" i="19"/>
  <c r="P111" i="19"/>
  <c r="I16" i="1"/>
  <c r="V31" i="20"/>
  <c r="H15" i="16"/>
  <c r="R100" i="21"/>
  <c r="M9" i="19"/>
  <c r="P15" i="21"/>
  <c r="M25" i="17"/>
  <c r="L32" i="1"/>
  <c r="D37" i="22"/>
  <c r="D63" i="16"/>
  <c r="L52" i="16"/>
  <c r="V104" i="20"/>
  <c r="N34" i="18"/>
  <c r="Q9" i="16"/>
  <c r="C90" i="22"/>
  <c r="C82" i="19"/>
  <c r="R14" i="21"/>
  <c r="M33" i="1"/>
  <c r="C10" i="21"/>
  <c r="U85" i="16"/>
  <c r="U55" i="20"/>
  <c r="U14" i="23"/>
  <c r="V54" i="24"/>
  <c r="E99" i="16"/>
  <c r="F86" i="17"/>
  <c r="R30" i="20"/>
  <c r="U17" i="20"/>
  <c r="L28" i="24"/>
  <c r="S61" i="18"/>
  <c r="R38" i="23"/>
  <c r="S51" i="20"/>
  <c r="K61" i="20"/>
  <c r="U107" i="23"/>
  <c r="Q21" i="17"/>
  <c r="U54" i="18"/>
  <c r="L74" i="19"/>
  <c r="K64" i="20"/>
  <c r="Q50" i="21"/>
  <c r="P14" i="1"/>
  <c r="F47" i="23"/>
  <c r="M45" i="20"/>
  <c r="O16" i="21"/>
  <c r="K11" i="24"/>
  <c r="O64" i="19"/>
  <c r="Q73" i="20"/>
  <c r="G19" i="24"/>
  <c r="R15" i="21"/>
  <c r="U3" i="22"/>
  <c r="Q7" i="21"/>
  <c r="Q41" i="19"/>
  <c r="E5" i="19"/>
  <c r="G27" i="20"/>
  <c r="M25" i="20"/>
  <c r="T101" i="16"/>
  <c r="F16" i="24"/>
  <c r="H23" i="19"/>
  <c r="F27" i="22"/>
  <c r="V87" i="17"/>
  <c r="N84" i="1"/>
  <c r="E72" i="22"/>
  <c r="Q9" i="18"/>
  <c r="H39" i="1"/>
  <c r="O43" i="18"/>
  <c r="S108" i="24"/>
  <c r="U106" i="19"/>
  <c r="D7" i="21"/>
  <c r="R23" i="23"/>
  <c r="S83" i="1"/>
  <c r="J24" i="19"/>
  <c r="D27" i="18"/>
  <c r="T14" i="19"/>
  <c r="O16" i="18"/>
  <c r="T10" i="18"/>
  <c r="P13" i="17"/>
  <c r="N6" i="18"/>
  <c r="P25" i="17"/>
  <c r="V111" i="16"/>
  <c r="J76" i="23"/>
  <c r="M50" i="22"/>
  <c r="C91" i="23"/>
  <c r="E28" i="1"/>
  <c r="L21" i="24"/>
  <c r="D72" i="24"/>
  <c r="R78" i="22"/>
  <c r="D52" i="24"/>
  <c r="M83" i="23"/>
  <c r="V79" i="18"/>
  <c r="P72" i="22"/>
  <c r="J14" i="17"/>
  <c r="T55" i="23"/>
  <c r="M16" i="19"/>
  <c r="P12" i="23"/>
  <c r="N6" i="24"/>
  <c r="T79" i="17"/>
  <c r="H101" i="20"/>
  <c r="T24" i="20"/>
  <c r="G98" i="20"/>
  <c r="J95" i="21"/>
  <c r="T23" i="1"/>
  <c r="K8" i="1"/>
  <c r="H83" i="1"/>
  <c r="F30" i="21"/>
  <c r="H20" i="22"/>
  <c r="T50" i="23"/>
  <c r="Q110" i="1"/>
  <c r="E83" i="23"/>
  <c r="C8" i="16"/>
  <c r="K97" i="19"/>
  <c r="D45" i="20"/>
  <c r="K41" i="1"/>
  <c r="J47" i="22"/>
  <c r="R51" i="21"/>
  <c r="N90" i="16"/>
  <c r="F54" i="22"/>
  <c r="O32" i="1"/>
  <c r="G78" i="22"/>
  <c r="K51" i="1"/>
  <c r="S50" i="23"/>
  <c r="G53" i="1"/>
  <c r="V37" i="16"/>
  <c r="C91" i="17"/>
  <c r="S31" i="16"/>
  <c r="G15" i="16"/>
  <c r="J54" i="22"/>
  <c r="D16" i="20"/>
  <c r="G9" i="21"/>
  <c r="D32" i="18"/>
  <c r="C4" i="22"/>
  <c r="Q35" i="18"/>
  <c r="R101" i="24"/>
  <c r="D82" i="18"/>
  <c r="P10" i="16"/>
  <c r="M8" i="21"/>
  <c r="F31" i="21"/>
  <c r="N25" i="23"/>
  <c r="L6" i="1"/>
  <c r="G26" i="17"/>
  <c r="P102" i="16"/>
  <c r="V34" i="17"/>
  <c r="H32" i="17"/>
  <c r="E13" i="23"/>
  <c r="I65" i="20"/>
  <c r="Q34" i="20"/>
  <c r="H31" i="18"/>
  <c r="S44" i="17"/>
  <c r="C85" i="18"/>
  <c r="T91" i="20"/>
  <c r="F81" i="19"/>
  <c r="S13" i="20"/>
  <c r="V72" i="18"/>
  <c r="F17" i="19"/>
  <c r="I19" i="22"/>
  <c r="L11" i="17"/>
  <c r="S92" i="1"/>
  <c r="L101" i="24"/>
  <c r="L35" i="23"/>
  <c r="T85" i="20"/>
  <c r="H6" i="21"/>
  <c r="V51" i="19"/>
  <c r="T29" i="22"/>
  <c r="N54" i="1"/>
  <c r="P83" i="1"/>
  <c r="V59" i="22"/>
  <c r="R46" i="23"/>
  <c r="P106" i="18"/>
  <c r="L80" i="24"/>
  <c r="I41" i="22"/>
  <c r="D102" i="16"/>
  <c r="C8" i="22"/>
  <c r="C68" i="19"/>
  <c r="N9" i="17"/>
  <c r="R109" i="23"/>
  <c r="I15" i="18"/>
  <c r="T55" i="1"/>
  <c r="G24" i="17"/>
  <c r="J88" i="19"/>
  <c r="Q30" i="16"/>
  <c r="Q98" i="18"/>
  <c r="I18" i="1"/>
  <c r="F20" i="17"/>
  <c r="U17" i="24"/>
  <c r="N53" i="23"/>
  <c r="T95" i="19"/>
  <c r="F66" i="20"/>
  <c r="H33" i="24"/>
  <c r="J94" i="16"/>
  <c r="F45" i="21"/>
  <c r="Q17" i="1"/>
  <c r="R107" i="1"/>
  <c r="M83" i="1"/>
  <c r="R16" i="1"/>
  <c r="V52" i="19"/>
  <c r="E83" i="16"/>
  <c r="M105" i="1"/>
  <c r="S46" i="18"/>
  <c r="I52" i="17"/>
  <c r="J14" i="24"/>
  <c r="O104" i="16"/>
  <c r="E45" i="24"/>
  <c r="M93" i="24"/>
  <c r="C89" i="22"/>
  <c r="D12" i="18"/>
  <c r="R90" i="22"/>
  <c r="P13" i="1"/>
  <c r="T6" i="21"/>
  <c r="I109" i="19"/>
  <c r="F78" i="16"/>
  <c r="G38" i="23"/>
  <c r="Q97" i="19"/>
  <c r="F29" i="17"/>
  <c r="U39" i="17"/>
  <c r="I55" i="19"/>
  <c r="E97" i="19"/>
  <c r="E47" i="1"/>
  <c r="O38" i="17"/>
  <c r="P38" i="23"/>
  <c r="O32" i="16"/>
  <c r="V16" i="19"/>
  <c r="K68" i="17"/>
  <c r="N14" i="24"/>
  <c r="G53" i="16"/>
  <c r="U33" i="1"/>
  <c r="H78" i="20"/>
  <c r="M92" i="16"/>
  <c r="E40" i="22"/>
  <c r="Q28" i="1"/>
  <c r="Q31" i="17"/>
  <c r="J100" i="21"/>
  <c r="D79" i="1"/>
  <c r="O5" i="23"/>
  <c r="P53" i="24"/>
  <c r="M61" i="21"/>
  <c r="J3" i="17"/>
  <c r="P94" i="18"/>
  <c r="G52" i="24"/>
  <c r="O106" i="19"/>
  <c r="L48" i="20"/>
  <c r="E32" i="22"/>
  <c r="J20" i="19"/>
  <c r="F76" i="17"/>
  <c r="I23" i="21"/>
  <c r="R10" i="16"/>
  <c r="F14" i="19"/>
  <c r="M31" i="24"/>
  <c r="L78" i="16"/>
  <c r="M50" i="21"/>
  <c r="U21" i="18"/>
  <c r="N21" i="1"/>
  <c r="O42" i="19"/>
  <c r="R16" i="24"/>
  <c r="D6" i="23"/>
  <c r="H75" i="19"/>
  <c r="H19" i="21"/>
  <c r="V9" i="22"/>
  <c r="P30" i="24"/>
  <c r="H88" i="1"/>
  <c r="O9" i="23"/>
  <c r="T103" i="19"/>
  <c r="T10" i="21"/>
  <c r="U90" i="21"/>
  <c r="Q21" i="23"/>
  <c r="D54" i="22"/>
  <c r="C49" i="24"/>
  <c r="E75" i="16"/>
  <c r="C98" i="23"/>
  <c r="S84" i="17"/>
  <c r="C17" i="20"/>
  <c r="H29" i="22"/>
  <c r="L52" i="17"/>
  <c r="L13" i="17"/>
  <c r="V79" i="1"/>
  <c r="N11" i="23"/>
  <c r="D33" i="24"/>
  <c r="O108" i="16"/>
  <c r="G29" i="22"/>
  <c r="U18" i="23"/>
  <c r="R100" i="22"/>
  <c r="K86" i="21"/>
  <c r="O46" i="19"/>
  <c r="J18" i="16"/>
  <c r="R11" i="22"/>
  <c r="L26" i="17"/>
  <c r="G108" i="18"/>
  <c r="N79" i="21"/>
  <c r="M26" i="17"/>
  <c r="M78" i="20"/>
  <c r="U94" i="21"/>
  <c r="L44" i="22"/>
  <c r="K107" i="21"/>
  <c r="P52" i="16"/>
  <c r="L52" i="21"/>
  <c r="D51" i="24"/>
  <c r="L76" i="23"/>
  <c r="V42" i="19"/>
  <c r="U45" i="16"/>
  <c r="I95" i="1"/>
  <c r="K83" i="20"/>
  <c r="C13" i="19"/>
  <c r="I35" i="23"/>
  <c r="F19" i="23"/>
  <c r="K41" i="19"/>
  <c r="J5" i="19"/>
  <c r="P22" i="19"/>
  <c r="S84" i="23"/>
  <c r="U12" i="22"/>
  <c r="T38" i="17"/>
  <c r="P76" i="16"/>
  <c r="G4" i="18"/>
  <c r="P13" i="19"/>
  <c r="O34" i="24"/>
  <c r="O17" i="20"/>
  <c r="T48" i="16"/>
  <c r="H27" i="17"/>
  <c r="R18" i="1"/>
  <c r="Q42" i="18"/>
  <c r="P44" i="22"/>
  <c r="O67" i="20"/>
  <c r="J109" i="1"/>
  <c r="F44" i="16"/>
  <c r="T6" i="1"/>
  <c r="V50" i="19"/>
  <c r="P3" i="22"/>
  <c r="U17" i="23"/>
  <c r="H21" i="24"/>
  <c r="S71" i="17"/>
  <c r="I35" i="22"/>
  <c r="M65" i="20"/>
  <c r="Q11" i="17"/>
  <c r="P81" i="20"/>
  <c r="T76" i="23"/>
  <c r="U34" i="1"/>
  <c r="D48" i="21"/>
  <c r="H26" i="18"/>
  <c r="U27" i="20"/>
  <c r="R68" i="20"/>
  <c r="R40" i="16"/>
  <c r="S4" i="23"/>
  <c r="M103" i="20"/>
  <c r="J70" i="20"/>
  <c r="G49" i="17"/>
  <c r="R42" i="1"/>
  <c r="V53" i="18"/>
  <c r="V7" i="23"/>
  <c r="F51" i="18"/>
  <c r="J33" i="1"/>
  <c r="H109" i="22"/>
  <c r="K55" i="20"/>
  <c r="P10" i="23"/>
  <c r="M71" i="16"/>
  <c r="J19" i="19"/>
  <c r="D11" i="21"/>
  <c r="U63" i="21"/>
  <c r="K27" i="19"/>
  <c r="L51" i="24"/>
  <c r="F60" i="1"/>
  <c r="E103" i="21"/>
  <c r="D34" i="19"/>
  <c r="P19" i="18"/>
  <c r="F76" i="18"/>
  <c r="H95" i="22"/>
  <c r="M23" i="21"/>
  <c r="D18" i="23"/>
  <c r="G46" i="23"/>
  <c r="Q83" i="19"/>
  <c r="L33" i="23"/>
  <c r="H26" i="17"/>
  <c r="M24" i="24"/>
  <c r="E14" i="1"/>
  <c r="K53" i="19"/>
  <c r="Q96" i="17"/>
  <c r="Q23" i="20"/>
  <c r="K29" i="20"/>
  <c r="T48" i="18"/>
  <c r="T10" i="17"/>
  <c r="K99" i="19"/>
  <c r="H92" i="19"/>
  <c r="Q13" i="16"/>
  <c r="J92" i="20"/>
  <c r="Q111" i="17"/>
  <c r="C30" i="18"/>
  <c r="V86" i="16"/>
  <c r="S78" i="1"/>
  <c r="U71" i="16"/>
  <c r="V43" i="24"/>
  <c r="O80" i="1"/>
  <c r="S26" i="1"/>
  <c r="V6" i="18"/>
  <c r="S96" i="20"/>
  <c r="U54" i="21"/>
  <c r="H48" i="19"/>
  <c r="J10" i="16"/>
  <c r="H7" i="22"/>
  <c r="P99" i="17"/>
  <c r="E11" i="1"/>
  <c r="P95" i="16"/>
  <c r="M95" i="22"/>
  <c r="I55" i="18"/>
  <c r="R5" i="19"/>
  <c r="M5" i="17"/>
  <c r="O108" i="18"/>
  <c r="E22" i="21"/>
  <c r="V91" i="16"/>
  <c r="C7" i="16"/>
  <c r="N48" i="16"/>
  <c r="N43" i="24"/>
  <c r="N22" i="23"/>
  <c r="P77" i="21"/>
  <c r="T21" i="19"/>
  <c r="C99" i="1"/>
  <c r="H63" i="17"/>
  <c r="M52" i="17"/>
  <c r="R30" i="16"/>
  <c r="R45" i="18"/>
  <c r="G13" i="1"/>
  <c r="H11" i="1"/>
  <c r="O41" i="18"/>
  <c r="H61" i="18"/>
  <c r="U60" i="1"/>
  <c r="C38" i="23"/>
  <c r="C67" i="18"/>
  <c r="Q53" i="23"/>
  <c r="O27" i="23"/>
  <c r="Q48" i="20"/>
  <c r="J4" i="16"/>
  <c r="M30" i="19"/>
  <c r="L100" i="24"/>
  <c r="N107" i="16"/>
  <c r="U47" i="16"/>
  <c r="V105" i="19"/>
  <c r="C5" i="18"/>
  <c r="I27" i="22"/>
  <c r="P80" i="16"/>
  <c r="I48" i="1"/>
  <c r="L21" i="18"/>
  <c r="M82" i="17"/>
  <c r="S46" i="17"/>
  <c r="Q53" i="22"/>
  <c r="S94" i="20"/>
  <c r="K16" i="16"/>
  <c r="E8" i="19"/>
  <c r="Q97" i="21"/>
  <c r="E46" i="23"/>
  <c r="J31" i="1"/>
  <c r="K72" i="16"/>
  <c r="S13" i="17"/>
  <c r="P3" i="19"/>
  <c r="S10" i="19"/>
  <c r="N22" i="19"/>
  <c r="F27" i="18"/>
  <c r="K49" i="19"/>
  <c r="N82" i="16"/>
  <c r="J100" i="18"/>
  <c r="N8" i="17"/>
  <c r="J15" i="24"/>
  <c r="S88" i="1"/>
  <c r="F52" i="19"/>
  <c r="D4" i="16"/>
  <c r="H30" i="20"/>
  <c r="M52" i="20"/>
  <c r="V98" i="16"/>
  <c r="K49" i="18"/>
  <c r="U31" i="16"/>
  <c r="N38" i="22"/>
  <c r="K7" i="18"/>
  <c r="G5" i="23"/>
  <c r="K51" i="21"/>
  <c r="I18" i="23"/>
  <c r="E50" i="19"/>
  <c r="L108" i="17"/>
  <c r="V103" i="20"/>
  <c r="T50" i="21"/>
  <c r="I91" i="18"/>
  <c r="J35" i="17"/>
  <c r="V39" i="18"/>
  <c r="L43" i="23"/>
  <c r="Q63" i="1"/>
  <c r="F31" i="1"/>
  <c r="I110" i="18"/>
  <c r="P60" i="18"/>
  <c r="R12" i="18"/>
  <c r="R87" i="17"/>
  <c r="N26" i="17"/>
  <c r="T39" i="17"/>
  <c r="R9" i="16"/>
  <c r="N20" i="16"/>
  <c r="P16" i="24"/>
  <c r="J72" i="17"/>
  <c r="F77" i="24"/>
  <c r="U43" i="1"/>
  <c r="R5" i="1"/>
  <c r="K109" i="16"/>
  <c r="N28" i="23"/>
  <c r="M60" i="19"/>
  <c r="H9" i="21"/>
  <c r="T35" i="1"/>
  <c r="K35" i="23"/>
  <c r="O14" i="18"/>
  <c r="V47" i="22"/>
  <c r="J8" i="1"/>
  <c r="P34" i="17"/>
  <c r="V49" i="23"/>
  <c r="K101" i="19"/>
  <c r="Q19" i="18"/>
  <c r="Q27" i="17"/>
  <c r="K20" i="1"/>
  <c r="E108" i="23"/>
  <c r="H64" i="21"/>
  <c r="Q14" i="24"/>
  <c r="J95" i="1"/>
  <c r="O17" i="21"/>
  <c r="G70" i="16"/>
  <c r="G10" i="18"/>
  <c r="P47" i="24"/>
  <c r="S91" i="19"/>
  <c r="N13" i="22"/>
  <c r="I46" i="17"/>
  <c r="M62" i="22"/>
  <c r="U93" i="19"/>
  <c r="H50" i="23"/>
  <c r="E47" i="19"/>
  <c r="J78" i="18"/>
  <c r="V60" i="1"/>
  <c r="U6" i="18"/>
  <c r="O21" i="19"/>
  <c r="M15" i="17"/>
  <c r="S98" i="21"/>
  <c r="C98" i="16"/>
  <c r="M41" i="22"/>
  <c r="J17" i="22"/>
  <c r="S41" i="1"/>
  <c r="F40" i="21"/>
  <c r="K13" i="24"/>
  <c r="N52" i="18"/>
  <c r="F110" i="24"/>
  <c r="M53" i="20"/>
  <c r="D9" i="19"/>
  <c r="G4" i="20"/>
  <c r="N47" i="22"/>
  <c r="H44" i="16"/>
  <c r="G49" i="23"/>
  <c r="R24" i="21"/>
  <c r="E101" i="21"/>
  <c r="H46" i="19"/>
  <c r="J103" i="20"/>
  <c r="P6" i="22"/>
  <c r="M102" i="18"/>
  <c r="D18" i="18"/>
  <c r="G89" i="16"/>
  <c r="E25" i="17"/>
  <c r="L43" i="19"/>
  <c r="D24" i="22"/>
  <c r="E10" i="21"/>
  <c r="G25" i="24"/>
  <c r="J45" i="24"/>
  <c r="Q36" i="20"/>
  <c r="V40" i="20"/>
  <c r="U7" i="23"/>
  <c r="U4" i="21"/>
  <c r="U48" i="18"/>
  <c r="F94" i="23"/>
  <c r="S79" i="17"/>
  <c r="D82" i="21"/>
  <c r="T40" i="16"/>
  <c r="Q71" i="17"/>
  <c r="P107" i="17"/>
  <c r="L70" i="18"/>
  <c r="U64" i="18"/>
  <c r="E20" i="22"/>
  <c r="N88" i="16"/>
  <c r="F19" i="18"/>
  <c r="H28" i="24"/>
  <c r="F111" i="18"/>
  <c r="T34" i="17"/>
  <c r="T20" i="22"/>
  <c r="Q5" i="21"/>
  <c r="K97" i="16"/>
  <c r="H25" i="17"/>
  <c r="K71" i="17"/>
  <c r="V97" i="20"/>
  <c r="L16" i="22"/>
  <c r="E109" i="18"/>
  <c r="M18" i="1"/>
  <c r="L93" i="18"/>
  <c r="V9" i="19"/>
  <c r="U53" i="24"/>
  <c r="L18" i="21"/>
  <c r="T66" i="22"/>
  <c r="R15" i="16"/>
  <c r="V49" i="19"/>
  <c r="F62" i="18"/>
  <c r="C102" i="21"/>
  <c r="S96" i="22"/>
  <c r="F79" i="18"/>
  <c r="H29" i="1"/>
  <c r="O22" i="21"/>
  <c r="D72" i="23"/>
  <c r="P45" i="16"/>
  <c r="H94" i="1"/>
  <c r="T4" i="22"/>
  <c r="T74" i="1"/>
  <c r="J25" i="21"/>
  <c r="D111" i="19"/>
  <c r="O85" i="21"/>
  <c r="K14" i="23"/>
  <c r="Q16" i="1"/>
  <c r="F77" i="20"/>
  <c r="N63" i="1"/>
  <c r="K111" i="1"/>
  <c r="D25" i="22"/>
  <c r="N17" i="18"/>
  <c r="M104" i="1"/>
  <c r="I44" i="1"/>
  <c r="F14" i="24"/>
  <c r="F26" i="24"/>
  <c r="F99" i="23"/>
  <c r="L34" i="18"/>
  <c r="R89" i="20"/>
  <c r="G30" i="17"/>
  <c r="M90" i="16"/>
  <c r="U102" i="22"/>
  <c r="T52" i="1"/>
  <c r="U27" i="24"/>
  <c r="G17" i="23"/>
  <c r="C7" i="18"/>
  <c r="L52" i="23"/>
  <c r="L96" i="20"/>
  <c r="G108" i="24"/>
  <c r="J27" i="19"/>
  <c r="N97" i="1"/>
  <c r="O104" i="23"/>
  <c r="G51" i="22"/>
  <c r="K52" i="1"/>
  <c r="L40" i="20"/>
  <c r="J73" i="18"/>
  <c r="S42" i="19"/>
  <c r="E76" i="1"/>
  <c r="J46" i="21"/>
  <c r="K93" i="17"/>
  <c r="D9" i="24"/>
  <c r="F78" i="24"/>
  <c r="M30" i="23"/>
  <c r="G90" i="18"/>
  <c r="E28" i="18"/>
  <c r="E24" i="24"/>
  <c r="N59" i="22"/>
  <c r="Q38" i="23"/>
  <c r="S73" i="16"/>
  <c r="O82" i="18"/>
  <c r="M8" i="22"/>
  <c r="L83" i="21"/>
  <c r="H13" i="1"/>
  <c r="K76" i="20"/>
  <c r="K50" i="23"/>
  <c r="L109" i="19"/>
  <c r="T3" i="21"/>
  <c r="E78" i="18"/>
  <c r="P69" i="18"/>
  <c r="E22" i="19"/>
  <c r="L23" i="18"/>
  <c r="H23" i="17"/>
  <c r="I103" i="16"/>
  <c r="G13" i="19"/>
  <c r="K46" i="23"/>
  <c r="E35" i="20"/>
  <c r="S30" i="19"/>
  <c r="R81" i="19"/>
  <c r="S41" i="19"/>
  <c r="N39" i="16"/>
  <c r="P55" i="19"/>
  <c r="V99" i="18"/>
  <c r="V12" i="1"/>
  <c r="P33" i="20"/>
  <c r="P33" i="24"/>
  <c r="E42" i="23"/>
  <c r="E41" i="24"/>
  <c r="J73" i="1"/>
  <c r="R101" i="21"/>
  <c r="M66" i="18"/>
  <c r="R45" i="19"/>
  <c r="M15" i="18"/>
  <c r="N100" i="18"/>
  <c r="F90" i="18"/>
  <c r="S101" i="19"/>
  <c r="I29" i="22"/>
  <c r="H65" i="17"/>
  <c r="G9" i="18"/>
  <c r="P49" i="22"/>
  <c r="U96" i="17"/>
  <c r="C51" i="1"/>
  <c r="K72" i="18"/>
  <c r="U34" i="24"/>
  <c r="R101" i="17"/>
  <c r="I47" i="20"/>
  <c r="E11" i="16"/>
  <c r="M41" i="21"/>
  <c r="C38" i="20"/>
  <c r="V76" i="17"/>
  <c r="I69" i="23"/>
  <c r="D80" i="20"/>
  <c r="S21" i="23"/>
  <c r="T36" i="16"/>
  <c r="F38" i="21"/>
  <c r="D100" i="18"/>
  <c r="E3" i="24"/>
  <c r="H14" i="23"/>
  <c r="H25" i="23"/>
  <c r="V47" i="23"/>
  <c r="P110" i="16"/>
  <c r="V38" i="16"/>
  <c r="O105" i="17"/>
  <c r="F69" i="16"/>
  <c r="G98" i="1"/>
  <c r="H74" i="21"/>
  <c r="O67" i="16"/>
  <c r="M98" i="22"/>
  <c r="O25" i="19"/>
  <c r="N16" i="19"/>
  <c r="U52" i="16"/>
  <c r="J20" i="1"/>
  <c r="I105" i="21"/>
  <c r="O63" i="19"/>
  <c r="G79" i="22"/>
  <c r="O7" i="21"/>
  <c r="D81" i="18"/>
  <c r="K29" i="19"/>
  <c r="O87" i="19"/>
  <c r="F81" i="17"/>
  <c r="L51" i="18"/>
  <c r="G96" i="19"/>
  <c r="T22" i="16"/>
  <c r="S33" i="17"/>
  <c r="T31" i="21"/>
  <c r="V91" i="23"/>
  <c r="G7" i="21"/>
  <c r="O21" i="21"/>
  <c r="L30" i="16"/>
  <c r="D65" i="19"/>
  <c r="H31" i="24"/>
  <c r="L46" i="16"/>
  <c r="V53" i="16"/>
  <c r="P82" i="20"/>
  <c r="Q36" i="21"/>
  <c r="E51" i="20"/>
  <c r="H47" i="21"/>
  <c r="D17" i="21"/>
  <c r="C34" i="17"/>
  <c r="F61" i="21"/>
  <c r="N3" i="23"/>
  <c r="K48" i="19"/>
  <c r="P54" i="23"/>
  <c r="H20" i="1"/>
  <c r="K104" i="16"/>
  <c r="D47" i="24"/>
  <c r="E85" i="16"/>
  <c r="V36" i="22"/>
  <c r="U31" i="20"/>
  <c r="J49" i="18"/>
  <c r="N111" i="22"/>
  <c r="R111" i="24"/>
  <c r="C111" i="23"/>
  <c r="M46" i="21"/>
  <c r="V34" i="16"/>
  <c r="S38" i="20"/>
  <c r="I9" i="19"/>
  <c r="I100" i="17"/>
  <c r="F5" i="21"/>
  <c r="J6" i="20"/>
  <c r="H89" i="24"/>
  <c r="G11" i="19"/>
  <c r="N6" i="17"/>
  <c r="G3" i="21"/>
  <c r="C69" i="17"/>
  <c r="J41" i="20"/>
  <c r="F13" i="22"/>
  <c r="O4" i="1"/>
  <c r="F69" i="1"/>
  <c r="U26" i="16"/>
  <c r="N31" i="18"/>
  <c r="V99" i="22"/>
  <c r="I25" i="24"/>
  <c r="I88" i="20"/>
  <c r="N53" i="17"/>
  <c r="K25" i="20"/>
  <c r="H4" i="21"/>
  <c r="Q62" i="20"/>
  <c r="K67" i="1"/>
  <c r="O83" i="17"/>
  <c r="Q85" i="23"/>
  <c r="G66" i="19"/>
  <c r="M75" i="1"/>
  <c r="G34" i="16"/>
  <c r="R16" i="21"/>
  <c r="N20" i="21"/>
  <c r="U68" i="19"/>
  <c r="T97" i="20"/>
  <c r="E102" i="18"/>
  <c r="R52" i="17"/>
  <c r="F39" i="24"/>
  <c r="J17" i="16"/>
  <c r="U11" i="24"/>
  <c r="M30" i="22"/>
  <c r="T76" i="17"/>
  <c r="P107" i="21"/>
  <c r="F5" i="22"/>
  <c r="C98" i="20"/>
  <c r="I21" i="18"/>
  <c r="O44" i="23"/>
  <c r="N4" i="19"/>
  <c r="F79" i="21"/>
  <c r="C14" i="17"/>
  <c r="I108" i="21"/>
  <c r="D35" i="23"/>
  <c r="E34" i="22"/>
  <c r="M21" i="18"/>
  <c r="T27" i="1"/>
  <c r="J102" i="18"/>
  <c r="J101" i="21"/>
  <c r="C88" i="16"/>
  <c r="M25" i="1"/>
  <c r="H77" i="21"/>
  <c r="D41" i="19"/>
  <c r="K45" i="19"/>
  <c r="P18" i="17"/>
  <c r="E86" i="20"/>
  <c r="J39" i="17"/>
  <c r="P75" i="22"/>
  <c r="N10" i="1"/>
  <c r="M111" i="17"/>
  <c r="L14" i="23"/>
  <c r="V73" i="19"/>
  <c r="G42" i="21"/>
  <c r="C14" i="24"/>
  <c r="M4" i="19"/>
  <c r="E67" i="23"/>
  <c r="V22" i="21"/>
  <c r="E101" i="19"/>
  <c r="I43" i="1"/>
  <c r="V33" i="20"/>
  <c r="R9" i="23"/>
  <c r="T29" i="1"/>
  <c r="I26" i="18"/>
  <c r="K51" i="18"/>
  <c r="M27" i="16"/>
  <c r="H36" i="23"/>
  <c r="J36" i="19"/>
  <c r="L53" i="1"/>
  <c r="V49" i="16"/>
  <c r="E53" i="18"/>
  <c r="M64" i="1"/>
  <c r="V12" i="18"/>
  <c r="R49" i="17"/>
  <c r="F6" i="22"/>
  <c r="V31" i="18"/>
  <c r="V41" i="19"/>
  <c r="E109" i="22"/>
  <c r="T7" i="1"/>
  <c r="I74" i="24"/>
  <c r="G46" i="16"/>
  <c r="T86" i="1"/>
  <c r="E80" i="23"/>
  <c r="F102" i="24"/>
  <c r="V100" i="19"/>
  <c r="H23" i="24"/>
  <c r="H89" i="19"/>
  <c r="E80" i="1"/>
  <c r="G3" i="1"/>
  <c r="H105" i="21"/>
  <c r="F43" i="19"/>
  <c r="I74" i="21"/>
  <c r="D50" i="18"/>
  <c r="P34" i="16"/>
  <c r="D11" i="17"/>
  <c r="H35" i="1"/>
  <c r="L42" i="1"/>
  <c r="F37" i="1"/>
  <c r="P20" i="18"/>
  <c r="S101" i="17"/>
  <c r="S26" i="20"/>
  <c r="J12" i="23"/>
  <c r="M104" i="24"/>
  <c r="L69" i="18"/>
  <c r="E27" i="16"/>
  <c r="O53" i="21"/>
  <c r="R61" i="17"/>
  <c r="K23" i="21"/>
  <c r="H15" i="23"/>
  <c r="D107" i="20"/>
  <c r="S26" i="23"/>
  <c r="U77" i="17"/>
  <c r="J79" i="16"/>
  <c r="J24" i="20"/>
  <c r="L37" i="17"/>
  <c r="O34" i="22"/>
  <c r="O24" i="1"/>
  <c r="C19" i="23"/>
  <c r="S74" i="17"/>
  <c r="G108" i="1"/>
  <c r="N110" i="22"/>
  <c r="H97" i="17"/>
  <c r="O85" i="18"/>
  <c r="N59" i="24"/>
  <c r="M42" i="21"/>
  <c r="G92" i="18"/>
  <c r="N51" i="16"/>
  <c r="G73" i="17"/>
  <c r="I4" i="22"/>
  <c r="L64" i="19"/>
  <c r="Q45" i="19"/>
  <c r="N70" i="23"/>
  <c r="E20" i="21"/>
  <c r="P88" i="16"/>
  <c r="C71" i="22"/>
  <c r="F102" i="1"/>
  <c r="O79" i="20"/>
  <c r="Q59" i="21"/>
  <c r="R97" i="21"/>
  <c r="F81" i="18"/>
  <c r="O109" i="22"/>
  <c r="G98" i="16"/>
  <c r="N34" i="24"/>
  <c r="F87" i="1"/>
  <c r="K87" i="19"/>
  <c r="U103" i="23"/>
  <c r="F109" i="16"/>
  <c r="U42" i="20"/>
  <c r="J101" i="17"/>
  <c r="K41" i="24"/>
  <c r="T86" i="19"/>
  <c r="P70" i="1"/>
  <c r="U14" i="16"/>
  <c r="G41" i="17"/>
  <c r="J24" i="1"/>
  <c r="T9" i="19"/>
  <c r="G69" i="18"/>
  <c r="V87" i="21"/>
  <c r="U18" i="1"/>
  <c r="G52" i="16"/>
  <c r="R20" i="16"/>
  <c r="P105" i="16"/>
  <c r="L69" i="19"/>
  <c r="C7" i="23"/>
  <c r="K25" i="24"/>
  <c r="F66" i="22"/>
  <c r="F35" i="18"/>
  <c r="S19" i="19"/>
  <c r="J22" i="22"/>
  <c r="C73" i="17"/>
  <c r="R105" i="21"/>
  <c r="S28" i="20"/>
  <c r="D47" i="17"/>
  <c r="H50" i="21"/>
  <c r="K80" i="16"/>
  <c r="P74" i="22"/>
  <c r="N38" i="21"/>
  <c r="J36" i="18"/>
  <c r="S88" i="17"/>
  <c r="F45" i="24"/>
  <c r="M70" i="23"/>
  <c r="I48" i="16"/>
  <c r="G69" i="1"/>
  <c r="P42" i="19"/>
  <c r="D35" i="18"/>
  <c r="M10" i="22"/>
  <c r="U16" i="17"/>
  <c r="J52" i="24"/>
  <c r="P11" i="1"/>
  <c r="R43" i="21"/>
  <c r="U34" i="23"/>
  <c r="S64" i="1"/>
  <c r="O101" i="22"/>
  <c r="E35" i="19"/>
  <c r="Q78" i="16"/>
  <c r="J88" i="18"/>
  <c r="V16" i="24"/>
  <c r="I42" i="18"/>
  <c r="N3" i="20"/>
  <c r="L86" i="18"/>
  <c r="V102" i="22"/>
  <c r="C13" i="20"/>
  <c r="N50" i="24"/>
  <c r="I97" i="1"/>
  <c r="K30" i="18"/>
  <c r="T16" i="20"/>
  <c r="D54" i="21"/>
  <c r="S96" i="16"/>
  <c r="C5" i="1"/>
  <c r="S18" i="18"/>
  <c r="I53" i="1"/>
  <c r="U101" i="1"/>
  <c r="F102" i="22"/>
  <c r="I27" i="23"/>
  <c r="D103" i="1"/>
  <c r="S3" i="19"/>
  <c r="T82" i="17"/>
  <c r="N21" i="18"/>
  <c r="J32" i="19"/>
  <c r="Q60" i="1"/>
  <c r="L15" i="22"/>
  <c r="E16" i="22"/>
  <c r="M11" i="23"/>
  <c r="M92" i="21"/>
  <c r="V16" i="1"/>
  <c r="L26" i="21"/>
  <c r="T52" i="17"/>
  <c r="K59" i="21"/>
  <c r="F15" i="1"/>
  <c r="G27" i="17"/>
  <c r="P3" i="23"/>
  <c r="U19" i="20"/>
  <c r="I3" i="20"/>
  <c r="C67" i="1"/>
  <c r="Q50" i="19"/>
  <c r="N12" i="21"/>
  <c r="T26" i="24"/>
  <c r="R19" i="22"/>
  <c r="S39" i="24"/>
  <c r="G20" i="1"/>
  <c r="L24" i="23"/>
  <c r="J49" i="22"/>
  <c r="O59" i="16"/>
  <c r="K7" i="16"/>
  <c r="L25" i="1"/>
  <c r="P48" i="1"/>
  <c r="M40" i="1"/>
  <c r="F8" i="24"/>
  <c r="M26" i="20"/>
  <c r="L34" i="19"/>
  <c r="C80" i="17"/>
  <c r="V20" i="21"/>
  <c r="H93" i="21"/>
  <c r="U16" i="18"/>
  <c r="K111" i="20"/>
  <c r="D39" i="22"/>
  <c r="L103" i="16"/>
  <c r="E43" i="1"/>
  <c r="U18" i="19"/>
  <c r="G15" i="23"/>
  <c r="U44" i="17"/>
  <c r="V94" i="24"/>
  <c r="C32" i="22"/>
  <c r="I15" i="19"/>
  <c r="Q82" i="17"/>
  <c r="E54" i="23"/>
  <c r="D9" i="18"/>
  <c r="L25" i="20"/>
  <c r="Q89" i="17"/>
  <c r="D35" i="24"/>
  <c r="K87" i="20"/>
  <c r="S66" i="23"/>
  <c r="C72" i="1"/>
  <c r="I11" i="23"/>
  <c r="Q97" i="18"/>
  <c r="H84" i="17"/>
  <c r="I61" i="1"/>
  <c r="E85" i="24"/>
  <c r="G70" i="18"/>
  <c r="I10" i="20"/>
  <c r="D72" i="20"/>
  <c r="T7" i="19"/>
  <c r="P51" i="16"/>
  <c r="D11" i="1"/>
  <c r="V8" i="23"/>
  <c r="N46" i="23"/>
  <c r="O48" i="1"/>
  <c r="T76" i="1"/>
  <c r="T30" i="17"/>
  <c r="F60" i="22"/>
  <c r="I81" i="16"/>
  <c r="C29" i="21"/>
  <c r="C45" i="19"/>
  <c r="E97" i="17"/>
  <c r="D15" i="19"/>
  <c r="N8" i="18"/>
  <c r="N49" i="16"/>
  <c r="R73" i="19"/>
  <c r="F67" i="20"/>
  <c r="V90" i="22"/>
  <c r="D12" i="19"/>
  <c r="D75" i="22"/>
  <c r="E103" i="17"/>
  <c r="F49" i="21"/>
  <c r="G38" i="16"/>
  <c r="F105" i="23"/>
  <c r="P35" i="18"/>
  <c r="N68" i="17"/>
  <c r="F80" i="21"/>
  <c r="T24" i="22"/>
  <c r="U18" i="18"/>
  <c r="N77" i="21"/>
  <c r="I64" i="16"/>
  <c r="C39" i="21"/>
  <c r="F95" i="18"/>
  <c r="U74" i="24"/>
  <c r="K5" i="23"/>
  <c r="J84" i="23"/>
  <c r="J5" i="20"/>
  <c r="L74" i="1"/>
  <c r="M29" i="23"/>
  <c r="P24" i="19"/>
  <c r="G64" i="22"/>
  <c r="D42" i="19"/>
  <c r="O65" i="21"/>
  <c r="U97" i="21"/>
  <c r="T80" i="19"/>
  <c r="N104" i="18"/>
  <c r="N107" i="1"/>
  <c r="U15" i="20"/>
  <c r="V90" i="1"/>
  <c r="V110" i="18"/>
  <c r="S4" i="21"/>
  <c r="U23" i="19"/>
  <c r="S98" i="17"/>
  <c r="O107" i="19"/>
  <c r="O93" i="17"/>
  <c r="I103" i="1"/>
  <c r="L65" i="16"/>
  <c r="Q79" i="16"/>
  <c r="M41" i="1"/>
  <c r="J40" i="24"/>
  <c r="M75" i="17"/>
  <c r="R41" i="22"/>
  <c r="V11" i="24"/>
  <c r="N95" i="17"/>
  <c r="I53" i="16"/>
  <c r="N6" i="1"/>
  <c r="E62" i="17"/>
  <c r="K21" i="19"/>
  <c r="T46" i="1"/>
  <c r="T99" i="20"/>
  <c r="R20" i="24"/>
  <c r="H20" i="18"/>
  <c r="O70" i="24"/>
  <c r="C32" i="20"/>
  <c r="M20" i="1"/>
  <c r="Q59" i="18"/>
  <c r="G73" i="22"/>
  <c r="N35" i="18"/>
  <c r="Q55" i="20"/>
  <c r="S4" i="17"/>
  <c r="M11" i="21"/>
  <c r="T89" i="18"/>
  <c r="R31" i="20"/>
  <c r="Q70" i="16"/>
  <c r="K59" i="17"/>
  <c r="O86" i="18"/>
  <c r="K42" i="24"/>
  <c r="R16" i="17"/>
  <c r="J42" i="21"/>
  <c r="L7" i="17"/>
  <c r="C75" i="16"/>
  <c r="E97" i="20"/>
  <c r="D43" i="24"/>
  <c r="H62" i="1"/>
  <c r="R17" i="20"/>
  <c r="S69" i="1"/>
  <c r="S98" i="19"/>
  <c r="E5" i="16"/>
  <c r="H24" i="17"/>
  <c r="I21" i="17"/>
  <c r="E67" i="18"/>
  <c r="D68" i="19"/>
  <c r="V61" i="22"/>
  <c r="R25" i="20"/>
  <c r="N101" i="16"/>
  <c r="E10" i="19"/>
  <c r="L92" i="16"/>
  <c r="Q86" i="18"/>
  <c r="O95" i="22"/>
  <c r="O76" i="1"/>
  <c r="F35" i="23"/>
  <c r="Q111" i="16"/>
  <c r="T53" i="18"/>
  <c r="I22" i="19"/>
  <c r="C106" i="23"/>
  <c r="P7" i="21"/>
  <c r="H32" i="23"/>
  <c r="R51" i="23"/>
  <c r="E111" i="22"/>
  <c r="G38" i="22"/>
  <c r="R52" i="21"/>
  <c r="N44" i="17"/>
  <c r="J55" i="23"/>
  <c r="N3" i="17"/>
  <c r="S7" i="18"/>
  <c r="H53" i="1"/>
  <c r="V13" i="18"/>
  <c r="K109" i="22"/>
  <c r="S86" i="1"/>
  <c r="O31" i="16"/>
  <c r="Q47" i="20"/>
  <c r="I19" i="20"/>
  <c r="O20" i="24"/>
  <c r="G33" i="1"/>
  <c r="M36" i="20"/>
  <c r="S109" i="16"/>
  <c r="M54" i="24"/>
  <c r="I47" i="21"/>
  <c r="K67" i="18"/>
  <c r="R64" i="21"/>
  <c r="P49" i="16"/>
  <c r="V21" i="22"/>
  <c r="I10" i="18"/>
  <c r="N6" i="21"/>
  <c r="V89" i="16"/>
  <c r="L104" i="21"/>
  <c r="K4" i="20"/>
  <c r="M17" i="1"/>
  <c r="F55" i="24"/>
  <c r="U90" i="1"/>
  <c r="I32" i="19"/>
  <c r="D81" i="1"/>
  <c r="I69" i="17"/>
  <c r="M87" i="16"/>
  <c r="C107" i="20"/>
  <c r="F97" i="20"/>
  <c r="M3" i="18"/>
  <c r="T12" i="18"/>
  <c r="N63" i="18"/>
  <c r="P34" i="19"/>
  <c r="R46" i="1"/>
  <c r="R9" i="24"/>
  <c r="R6" i="22"/>
  <c r="G32" i="19"/>
  <c r="G7" i="23"/>
  <c r="J20" i="21"/>
  <c r="L67" i="16"/>
  <c r="N26" i="19"/>
  <c r="S24" i="21"/>
  <c r="Q16" i="23"/>
  <c r="E33" i="22"/>
  <c r="N54" i="23"/>
  <c r="V96" i="20"/>
  <c r="C4" i="19"/>
  <c r="T37" i="1"/>
  <c r="M22" i="17"/>
  <c r="P79" i="20"/>
  <c r="O21" i="23"/>
  <c r="P81" i="1"/>
  <c r="R42" i="22"/>
  <c r="M29" i="16"/>
  <c r="E76" i="20"/>
  <c r="O33" i="24"/>
  <c r="T33" i="18"/>
  <c r="K28" i="19"/>
  <c r="M27" i="24"/>
  <c r="M107" i="21"/>
  <c r="S29" i="1"/>
  <c r="M7" i="18"/>
  <c r="C102" i="20"/>
  <c r="L24" i="20"/>
  <c r="H88" i="21"/>
  <c r="U3" i="20"/>
  <c r="V83" i="17"/>
  <c r="M68" i="24"/>
  <c r="E79" i="23"/>
  <c r="J30" i="23"/>
  <c r="F70" i="21"/>
  <c r="J14" i="20"/>
  <c r="D81" i="22"/>
  <c r="M10" i="17"/>
  <c r="I23" i="19"/>
  <c r="U52" i="1"/>
  <c r="H32" i="19"/>
  <c r="I94" i="16"/>
  <c r="M54" i="21"/>
  <c r="E30" i="19"/>
  <c r="O17" i="16"/>
  <c r="F68" i="1"/>
  <c r="V26" i="20"/>
  <c r="T18" i="22"/>
  <c r="L61" i="17"/>
  <c r="J27" i="21"/>
  <c r="M59" i="18"/>
  <c r="N103" i="1"/>
  <c r="G95" i="18"/>
  <c r="O90" i="18"/>
  <c r="S33" i="21"/>
  <c r="N43" i="19"/>
  <c r="E44" i="24"/>
  <c r="R27" i="20"/>
  <c r="F80" i="19"/>
  <c r="T31" i="17"/>
  <c r="S80" i="1"/>
  <c r="G33" i="22"/>
  <c r="F52" i="1"/>
  <c r="F11" i="20"/>
  <c r="R108" i="16"/>
  <c r="S110" i="22"/>
  <c r="U4" i="1"/>
  <c r="S79" i="16"/>
  <c r="H97" i="24"/>
  <c r="D53" i="20"/>
  <c r="T44" i="18"/>
  <c r="K66" i="19"/>
  <c r="M53" i="21"/>
  <c r="H22" i="23"/>
  <c r="Q54" i="20"/>
  <c r="P12" i="16"/>
  <c r="C73" i="18"/>
  <c r="N105" i="20"/>
  <c r="C93" i="20"/>
  <c r="J49" i="1"/>
  <c r="Q29" i="17"/>
  <c r="J59" i="16"/>
  <c r="T61" i="1"/>
  <c r="P86" i="1"/>
  <c r="D47" i="23"/>
  <c r="S32" i="20"/>
  <c r="H18" i="1"/>
  <c r="C49" i="23"/>
  <c r="P48" i="22"/>
  <c r="K17" i="17"/>
  <c r="P80" i="1"/>
  <c r="H55" i="22"/>
  <c r="S4" i="18"/>
  <c r="J37" i="17"/>
  <c r="C14" i="23"/>
  <c r="M38" i="17"/>
  <c r="O44" i="18"/>
  <c r="I48" i="17"/>
  <c r="J37" i="18"/>
  <c r="K63" i="19"/>
  <c r="K32" i="1"/>
  <c r="I94" i="17"/>
  <c r="L106" i="18"/>
  <c r="O93" i="22"/>
  <c r="T35" i="19"/>
  <c r="M88" i="21"/>
  <c r="H47" i="18"/>
  <c r="G47" i="22"/>
  <c r="T93" i="21"/>
  <c r="I21" i="20"/>
  <c r="M49" i="24"/>
  <c r="P25" i="24"/>
  <c r="T73" i="16"/>
  <c r="R105" i="17"/>
  <c r="G77" i="19"/>
  <c r="P19" i="16"/>
  <c r="R93" i="23"/>
  <c r="L88" i="18"/>
  <c r="N30" i="21"/>
  <c r="E99" i="19"/>
  <c r="M39" i="17"/>
  <c r="U43" i="24"/>
  <c r="E18" i="19"/>
  <c r="E4" i="19"/>
  <c r="N68" i="22"/>
  <c r="O92" i="21"/>
  <c r="T17" i="21"/>
  <c r="O100" i="23"/>
  <c r="J8" i="20"/>
  <c r="C64" i="18"/>
  <c r="P6" i="18"/>
  <c r="V94" i="19"/>
  <c r="C32" i="21"/>
  <c r="D44" i="23"/>
  <c r="Q35" i="23"/>
  <c r="V55" i="24"/>
  <c r="D25" i="18"/>
  <c r="Q34" i="24"/>
  <c r="L82" i="17"/>
  <c r="T20" i="1"/>
  <c r="S50" i="18"/>
  <c r="C84" i="17"/>
  <c r="O12" i="17"/>
  <c r="S94" i="23"/>
  <c r="K28" i="17"/>
  <c r="K42" i="20"/>
  <c r="L6" i="21"/>
  <c r="E91" i="21"/>
  <c r="T23" i="21"/>
  <c r="O27" i="17"/>
  <c r="P27" i="19"/>
  <c r="Q34" i="22"/>
  <c r="G11" i="18"/>
  <c r="K62" i="17"/>
  <c r="J110" i="19"/>
  <c r="I39" i="18"/>
  <c r="E5" i="20"/>
  <c r="Q8" i="17"/>
  <c r="R90" i="16"/>
  <c r="N45" i="1"/>
  <c r="Q16" i="18"/>
  <c r="C20" i="21"/>
  <c r="P11" i="20"/>
  <c r="L22" i="1"/>
  <c r="L47" i="1"/>
  <c r="I53" i="23"/>
  <c r="M101" i="17"/>
  <c r="U63" i="16"/>
  <c r="J21" i="17"/>
  <c r="F22" i="16"/>
  <c r="F20" i="20"/>
  <c r="V85" i="17"/>
  <c r="K110" i="21"/>
  <c r="O14" i="17"/>
  <c r="V28" i="17"/>
  <c r="S8" i="19"/>
  <c r="H5" i="21"/>
  <c r="Q13" i="23"/>
  <c r="M107" i="1"/>
  <c r="V4" i="21"/>
  <c r="V62" i="16"/>
  <c r="V33" i="17"/>
  <c r="N85" i="24"/>
  <c r="G40" i="19"/>
  <c r="Q74" i="17"/>
  <c r="L68" i="20"/>
  <c r="E16" i="17"/>
  <c r="O60" i="1"/>
  <c r="J17" i="19"/>
  <c r="L15" i="19"/>
  <c r="R74" i="18"/>
  <c r="C53" i="23"/>
  <c r="P22" i="21"/>
  <c r="V101" i="24"/>
  <c r="K59" i="16"/>
  <c r="T28" i="16"/>
  <c r="F21" i="20"/>
  <c r="S30" i="21"/>
  <c r="F41" i="21"/>
  <c r="V80" i="24"/>
  <c r="P4" i="24"/>
  <c r="V49" i="18"/>
  <c r="N99" i="22"/>
  <c r="F86" i="18"/>
  <c r="M103" i="21"/>
  <c r="E88" i="23"/>
  <c r="E97" i="16"/>
  <c r="O50" i="1"/>
  <c r="D32" i="1"/>
  <c r="Q8" i="24"/>
  <c r="I106" i="16"/>
  <c r="M35" i="17"/>
  <c r="I42" i="17"/>
  <c r="J47" i="20"/>
  <c r="E41" i="16"/>
  <c r="K44" i="18"/>
  <c r="C74" i="20"/>
  <c r="M102" i="21"/>
  <c r="F20" i="22"/>
  <c r="K79" i="16"/>
  <c r="N22" i="1"/>
  <c r="S46" i="20"/>
  <c r="J63" i="20"/>
  <c r="C6" i="22"/>
  <c r="C52" i="22"/>
  <c r="M13" i="20"/>
  <c r="G15" i="1"/>
  <c r="S29" i="23"/>
  <c r="U108" i="16"/>
  <c r="J48" i="18"/>
  <c r="P4" i="18"/>
  <c r="K83" i="17"/>
  <c r="K49" i="17"/>
  <c r="Q85" i="16"/>
  <c r="D53" i="21"/>
  <c r="M25" i="19"/>
  <c r="E108" i="16"/>
  <c r="S12" i="16"/>
  <c r="V37" i="19"/>
  <c r="V81" i="20"/>
  <c r="N47" i="24"/>
  <c r="C96" i="1"/>
  <c r="L94" i="16"/>
  <c r="F23" i="1"/>
  <c r="L97" i="17"/>
  <c r="Q92" i="21"/>
  <c r="N27" i="19"/>
  <c r="G4" i="17"/>
  <c r="U79" i="24"/>
  <c r="H70" i="17"/>
  <c r="P37" i="23"/>
  <c r="N13" i="16"/>
  <c r="E32" i="1"/>
  <c r="N97" i="16"/>
  <c r="C85" i="1"/>
  <c r="H37" i="18"/>
  <c r="Q33" i="21"/>
  <c r="G23" i="22"/>
  <c r="U101" i="21"/>
  <c r="S82" i="22"/>
  <c r="F30" i="17"/>
  <c r="C50" i="18"/>
  <c r="P40" i="20"/>
  <c r="T32" i="18"/>
  <c r="I102" i="19"/>
  <c r="I92" i="16"/>
  <c r="C37" i="24"/>
  <c r="G19" i="16"/>
  <c r="E100" i="17"/>
  <c r="I39" i="16"/>
  <c r="Q101" i="1"/>
  <c r="M88" i="20"/>
  <c r="V28" i="21"/>
  <c r="K15" i="16"/>
  <c r="Q12" i="18"/>
  <c r="S69" i="24"/>
  <c r="P53" i="20"/>
  <c r="M7" i="20"/>
  <c r="N111" i="16"/>
  <c r="O21" i="24"/>
  <c r="O18" i="23"/>
  <c r="V53" i="17"/>
  <c r="E81" i="20"/>
  <c r="Q34" i="16"/>
  <c r="L5" i="18"/>
  <c r="U44" i="24"/>
  <c r="R53" i="19"/>
  <c r="R26" i="1"/>
  <c r="T6" i="20"/>
  <c r="M20" i="22"/>
  <c r="J17" i="1"/>
  <c r="T73" i="1"/>
  <c r="C89" i="18"/>
  <c r="U45" i="17"/>
  <c r="R104" i="24"/>
  <c r="O51" i="20"/>
  <c r="J51" i="16"/>
  <c r="S4" i="24"/>
  <c r="H109" i="1"/>
  <c r="H24" i="18"/>
  <c r="Q4" i="18"/>
  <c r="V65" i="1"/>
  <c r="O5" i="18"/>
  <c r="N30" i="16"/>
  <c r="N30" i="23"/>
  <c r="E55" i="16"/>
  <c r="K19" i="1"/>
  <c r="T22" i="1"/>
  <c r="V22" i="17"/>
  <c r="R52" i="20"/>
  <c r="O80" i="19"/>
  <c r="T11" i="17"/>
  <c r="F85" i="20"/>
  <c r="U100" i="19"/>
  <c r="Q7" i="24"/>
  <c r="F79" i="23"/>
  <c r="O53" i="20"/>
  <c r="P108" i="1"/>
  <c r="V100" i="17"/>
  <c r="J92" i="18"/>
  <c r="U83" i="16"/>
  <c r="G48" i="23"/>
  <c r="S89" i="18"/>
  <c r="K38" i="20"/>
  <c r="P47" i="21"/>
  <c r="M91" i="16"/>
  <c r="T61" i="19"/>
  <c r="V20" i="18"/>
  <c r="I22" i="18"/>
  <c r="E47" i="24"/>
  <c r="K68" i="20"/>
  <c r="J48" i="17"/>
  <c r="N44" i="18"/>
  <c r="O111" i="1"/>
  <c r="R94" i="20"/>
  <c r="T98" i="1"/>
  <c r="J23" i="19"/>
  <c r="I98" i="1"/>
  <c r="R64" i="18"/>
  <c r="N55" i="22"/>
  <c r="S18" i="21"/>
  <c r="Q20" i="19"/>
  <c r="I3" i="22"/>
  <c r="L65" i="17"/>
  <c r="G85" i="1"/>
  <c r="H8" i="19"/>
  <c r="R75" i="24"/>
  <c r="E99" i="18"/>
  <c r="G14" i="18"/>
  <c r="P23" i="1"/>
  <c r="F36" i="19"/>
  <c r="J35" i="21"/>
  <c r="G37" i="20"/>
  <c r="G88" i="17"/>
  <c r="P41" i="22"/>
  <c r="D78" i="1"/>
  <c r="S16" i="1"/>
  <c r="T53" i="22"/>
  <c r="D8" i="20"/>
  <c r="V53" i="24"/>
  <c r="F13" i="23"/>
  <c r="L96" i="17"/>
  <c r="T103" i="20"/>
  <c r="R55" i="23"/>
  <c r="J52" i="19"/>
  <c r="J22" i="19"/>
  <c r="L94" i="21"/>
  <c r="P34" i="24"/>
  <c r="S15" i="21"/>
  <c r="V32" i="21"/>
  <c r="J23" i="24"/>
  <c r="U63" i="24"/>
  <c r="M23" i="18"/>
  <c r="E8" i="23"/>
  <c r="N106" i="18"/>
  <c r="R93" i="18"/>
  <c r="F78" i="21"/>
  <c r="Q5" i="1"/>
  <c r="T54" i="24"/>
  <c r="K32" i="21"/>
  <c r="N89" i="1"/>
  <c r="R79" i="21"/>
  <c r="G109" i="17"/>
  <c r="T111" i="17"/>
  <c r="I104" i="23"/>
  <c r="G36" i="22"/>
  <c r="G55" i="23"/>
  <c r="P22" i="16"/>
  <c r="R44" i="20"/>
  <c r="M89" i="18"/>
  <c r="H49" i="16"/>
  <c r="U13" i="21"/>
  <c r="F38" i="24"/>
  <c r="K107" i="24"/>
  <c r="S11" i="1"/>
  <c r="L5" i="20"/>
  <c r="G20" i="23"/>
  <c r="F91" i="23"/>
  <c r="V44" i="22"/>
  <c r="U7" i="24"/>
  <c r="G9" i="1"/>
  <c r="U6" i="19"/>
  <c r="D59" i="22"/>
  <c r="J20" i="20"/>
  <c r="T64" i="19"/>
  <c r="P94" i="20"/>
  <c r="E73" i="18"/>
  <c r="O99" i="1"/>
  <c r="E43" i="24"/>
  <c r="U79" i="19"/>
  <c r="O3" i="18"/>
  <c r="J15" i="21"/>
  <c r="P61" i="16"/>
  <c r="G50" i="21"/>
  <c r="Q39" i="21"/>
  <c r="Q23" i="18"/>
  <c r="K14" i="22"/>
  <c r="E69" i="20"/>
  <c r="S22" i="21"/>
  <c r="G25" i="19"/>
  <c r="D83" i="16"/>
  <c r="G83" i="20"/>
  <c r="H109" i="19"/>
  <c r="M32" i="21"/>
  <c r="J72" i="22"/>
  <c r="P64" i="17"/>
  <c r="I91" i="1"/>
  <c r="M24" i="18"/>
  <c r="N30" i="1"/>
  <c r="Q82" i="1"/>
  <c r="H26" i="22"/>
  <c r="M17" i="17"/>
  <c r="J111" i="16"/>
  <c r="E107" i="16"/>
  <c r="M52" i="18"/>
  <c r="V50" i="16"/>
  <c r="P32" i="17"/>
  <c r="C3" i="22"/>
  <c r="M70" i="1"/>
  <c r="G105" i="24"/>
  <c r="L47" i="20"/>
  <c r="M4" i="20"/>
  <c r="S22" i="17"/>
  <c r="M34" i="20"/>
  <c r="I40" i="24"/>
  <c r="T3" i="22"/>
  <c r="G46" i="21"/>
  <c r="J30" i="21"/>
  <c r="G93" i="16"/>
  <c r="I35" i="1"/>
  <c r="H23" i="20"/>
  <c r="C11" i="17"/>
  <c r="D41" i="24"/>
  <c r="Q49" i="19"/>
  <c r="C108" i="20"/>
  <c r="L108" i="16"/>
  <c r="H15" i="22"/>
  <c r="G41" i="18"/>
  <c r="U69" i="1"/>
  <c r="G29" i="20"/>
  <c r="P17" i="21"/>
  <c r="L80" i="16"/>
  <c r="P39" i="22"/>
  <c r="R39" i="21"/>
  <c r="K4" i="19"/>
  <c r="E40" i="24"/>
  <c r="L31" i="23"/>
  <c r="M94" i="21"/>
  <c r="G110" i="17"/>
  <c r="E89" i="21"/>
  <c r="L28" i="17"/>
  <c r="D45" i="17"/>
  <c r="N53" i="21"/>
  <c r="O106" i="1"/>
  <c r="G49" i="22"/>
  <c r="P53" i="22"/>
  <c r="S6" i="1"/>
  <c r="O6" i="21"/>
  <c r="R3" i="23"/>
  <c r="L37" i="19"/>
  <c r="Q94" i="17"/>
  <c r="M25" i="24"/>
  <c r="R28" i="21"/>
  <c r="I76" i="18"/>
  <c r="S28" i="19"/>
  <c r="S16" i="23"/>
  <c r="F35" i="1"/>
  <c r="V15" i="20"/>
  <c r="Q42" i="20"/>
  <c r="P46" i="20"/>
  <c r="C38" i="24"/>
  <c r="U9" i="16"/>
  <c r="R62" i="17"/>
  <c r="Q9" i="21"/>
  <c r="V38" i="23"/>
  <c r="N20" i="20"/>
  <c r="V16" i="23"/>
  <c r="P19" i="17"/>
  <c r="S55" i="17"/>
  <c r="J30" i="18"/>
  <c r="L94" i="19"/>
  <c r="N69" i="20"/>
  <c r="E14" i="21"/>
  <c r="O26" i="1"/>
  <c r="O53" i="1"/>
  <c r="T52" i="24"/>
  <c r="F110" i="21"/>
  <c r="V33" i="1"/>
  <c r="N9" i="24"/>
  <c r="I53" i="18"/>
  <c r="S10" i="17"/>
  <c r="L10" i="19"/>
  <c r="M69" i="1"/>
  <c r="H23" i="1"/>
  <c r="U7" i="16"/>
  <c r="N13" i="23"/>
  <c r="U29" i="18"/>
  <c r="M35" i="21"/>
  <c r="F19" i="16"/>
  <c r="E32" i="19"/>
  <c r="J91" i="17"/>
  <c r="C90" i="18"/>
  <c r="N23" i="19"/>
  <c r="U82" i="19"/>
  <c r="E5" i="18"/>
  <c r="U21" i="23"/>
  <c r="R63" i="16"/>
  <c r="G75" i="20"/>
  <c r="O32" i="19"/>
  <c r="J20" i="22"/>
  <c r="K15" i="24"/>
  <c r="I71" i="19"/>
  <c r="E50" i="22"/>
  <c r="M82" i="16"/>
  <c r="Q102" i="17"/>
  <c r="J13" i="20"/>
  <c r="N103" i="24"/>
  <c r="R14" i="19"/>
  <c r="L40" i="1"/>
  <c r="R61" i="1"/>
  <c r="S68" i="16"/>
  <c r="H38" i="16"/>
  <c r="J108" i="20"/>
  <c r="O28" i="17"/>
  <c r="C64" i="17"/>
  <c r="S51" i="24"/>
  <c r="G75" i="23"/>
  <c r="T32" i="17"/>
  <c r="C22" i="24"/>
  <c r="J10" i="22"/>
  <c r="H75" i="1"/>
  <c r="G91" i="20"/>
  <c r="M54" i="18"/>
  <c r="G23" i="21"/>
  <c r="E77" i="20"/>
  <c r="C32" i="1"/>
  <c r="L15" i="24"/>
  <c r="E7" i="20"/>
  <c r="P98" i="1"/>
  <c r="H51" i="16"/>
  <c r="J7" i="16"/>
  <c r="M47" i="19"/>
  <c r="E20" i="18"/>
  <c r="U72" i="19"/>
  <c r="T110" i="18"/>
  <c r="R72" i="18"/>
  <c r="I83" i="20"/>
  <c r="U108" i="1"/>
  <c r="F46" i="22"/>
  <c r="V101" i="18"/>
  <c r="P51" i="18"/>
  <c r="U81" i="16"/>
  <c r="V17" i="21"/>
  <c r="I8" i="23"/>
  <c r="D34" i="20"/>
  <c r="P62" i="16"/>
  <c r="N95" i="21"/>
  <c r="H111" i="18"/>
  <c r="I28" i="1"/>
  <c r="J4" i="22"/>
  <c r="M31" i="18"/>
  <c r="R7" i="16"/>
  <c r="C18" i="24"/>
  <c r="N7" i="18"/>
  <c r="F47" i="19"/>
  <c r="L25" i="23"/>
  <c r="O4" i="24"/>
  <c r="M36" i="24"/>
  <c r="H91" i="23"/>
  <c r="I83" i="16"/>
  <c r="T49" i="20"/>
  <c r="G45" i="17"/>
  <c r="N72" i="16"/>
  <c r="C47" i="1"/>
  <c r="R85" i="18"/>
  <c r="H17" i="24"/>
  <c r="Q108" i="18"/>
  <c r="J79" i="22"/>
  <c r="N10" i="22"/>
  <c r="N9" i="1"/>
  <c r="D13" i="20"/>
  <c r="N79" i="23"/>
  <c r="P50" i="20"/>
  <c r="M38" i="1"/>
  <c r="U26" i="17"/>
  <c r="J71" i="18"/>
  <c r="I5" i="1"/>
  <c r="D84" i="18"/>
  <c r="D17" i="1"/>
  <c r="H72" i="17"/>
  <c r="I13" i="19"/>
  <c r="R8" i="19"/>
  <c r="J18" i="19"/>
  <c r="H74" i="18"/>
  <c r="C110" i="22"/>
  <c r="O45" i="21"/>
  <c r="D96" i="23"/>
  <c r="I29" i="18"/>
  <c r="I22" i="17"/>
  <c r="H95" i="1"/>
  <c r="L16" i="17"/>
  <c r="M14" i="21"/>
  <c r="D109" i="20"/>
  <c r="H60" i="22"/>
  <c r="Q31" i="1"/>
  <c r="N85" i="22"/>
  <c r="D16" i="22"/>
  <c r="U103" i="18"/>
  <c r="C36" i="16"/>
  <c r="S81" i="22"/>
  <c r="S51" i="21"/>
  <c r="M49" i="19"/>
  <c r="G22" i="21"/>
  <c r="I25" i="1"/>
  <c r="G29" i="17"/>
  <c r="F110" i="16"/>
  <c r="F20" i="23"/>
  <c r="V94" i="21"/>
  <c r="V61" i="19"/>
  <c r="H50" i="22"/>
  <c r="T53" i="16"/>
  <c r="P11" i="19"/>
  <c r="L48" i="16"/>
  <c r="S13" i="1"/>
  <c r="I3" i="24"/>
  <c r="O36" i="24"/>
  <c r="K14" i="1"/>
  <c r="V54" i="18"/>
  <c r="S75" i="23"/>
  <c r="V48" i="19"/>
  <c r="P46" i="23"/>
  <c r="N51" i="21"/>
  <c r="P30" i="17"/>
  <c r="Q50" i="16"/>
  <c r="L35" i="19"/>
  <c r="M100" i="24"/>
  <c r="D50" i="22"/>
  <c r="T77" i="23"/>
  <c r="R22" i="21"/>
  <c r="N55" i="18"/>
  <c r="G106" i="16"/>
  <c r="E48" i="20"/>
  <c r="E19" i="18"/>
  <c r="V22" i="16"/>
  <c r="H46" i="24"/>
  <c r="I109" i="16"/>
  <c r="Q55" i="22"/>
  <c r="D10" i="19"/>
  <c r="J15" i="16"/>
  <c r="N11" i="17"/>
  <c r="S70" i="19"/>
  <c r="Q97" i="17"/>
  <c r="E90" i="20"/>
  <c r="R10" i="20"/>
  <c r="D16" i="1"/>
  <c r="P20" i="19"/>
  <c r="H103" i="1"/>
  <c r="N22" i="24"/>
  <c r="C11" i="24"/>
  <c r="I46" i="24"/>
  <c r="Q40" i="23"/>
  <c r="R87" i="18"/>
  <c r="T29" i="16"/>
  <c r="P16" i="23"/>
  <c r="H41" i="24"/>
  <c r="H69" i="21"/>
  <c r="Q43" i="1"/>
  <c r="V59" i="1"/>
  <c r="I23" i="20"/>
  <c r="C19" i="16"/>
  <c r="J86" i="23"/>
  <c r="F61" i="19"/>
  <c r="L17" i="20"/>
  <c r="R40" i="20"/>
  <c r="U15" i="18"/>
  <c r="P93" i="16"/>
  <c r="T100" i="18"/>
  <c r="R104" i="19"/>
  <c r="G43" i="18"/>
  <c r="G76" i="17"/>
  <c r="I39" i="19"/>
  <c r="C31" i="21"/>
  <c r="S33" i="19"/>
  <c r="T82" i="1"/>
  <c r="H55" i="24"/>
  <c r="N27" i="1"/>
  <c r="D46" i="17"/>
  <c r="F63" i="20"/>
  <c r="P31" i="24"/>
  <c r="R102" i="1"/>
  <c r="D83" i="24"/>
  <c r="J98" i="18"/>
  <c r="H48" i="17"/>
  <c r="L20" i="17"/>
  <c r="L91" i="16"/>
  <c r="C16" i="1"/>
  <c r="H64" i="1"/>
  <c r="N52" i="16"/>
  <c r="F47" i="22"/>
  <c r="O42" i="23"/>
  <c r="M82" i="21"/>
  <c r="M19" i="20"/>
  <c r="P64" i="18"/>
  <c r="E17" i="22"/>
  <c r="R20" i="21"/>
  <c r="U88" i="21"/>
  <c r="K106" i="1"/>
  <c r="M16" i="20"/>
  <c r="P8" i="20"/>
  <c r="I21" i="21"/>
  <c r="C83" i="20"/>
  <c r="V43" i="17"/>
  <c r="C70" i="19"/>
  <c r="K29" i="16"/>
  <c r="K91" i="17"/>
  <c r="S79" i="1"/>
  <c r="S111" i="24"/>
  <c r="D47" i="16"/>
  <c r="E64" i="22"/>
  <c r="H55" i="18"/>
  <c r="U9" i="18"/>
  <c r="S37" i="22"/>
  <c r="F74" i="24"/>
  <c r="S30" i="24"/>
  <c r="S87" i="1"/>
  <c r="G55" i="1"/>
  <c r="F51" i="21"/>
  <c r="G80" i="16"/>
  <c r="I8" i="18"/>
  <c r="J22" i="23"/>
  <c r="V53" i="1"/>
  <c r="K27" i="16"/>
  <c r="V95" i="16"/>
  <c r="U101" i="23"/>
  <c r="T51" i="23"/>
  <c r="M44" i="24"/>
  <c r="I40" i="17"/>
  <c r="E95" i="19"/>
  <c r="F14" i="17"/>
  <c r="U7" i="18"/>
  <c r="D59" i="18"/>
  <c r="D25" i="23"/>
  <c r="H12" i="21"/>
  <c r="L92" i="24"/>
  <c r="S102" i="1"/>
  <c r="C49" i="22"/>
  <c r="C59" i="18"/>
  <c r="D5" i="23"/>
  <c r="J6" i="17"/>
  <c r="S32" i="24"/>
  <c r="M49" i="1"/>
  <c r="V82" i="16"/>
  <c r="Q79" i="18"/>
  <c r="H91" i="17"/>
  <c r="L29" i="17"/>
  <c r="V4" i="17"/>
  <c r="K12" i="24"/>
  <c r="P108" i="17"/>
  <c r="F69" i="17"/>
  <c r="S29" i="22"/>
  <c r="L90" i="1"/>
  <c r="Q54" i="19"/>
  <c r="G78" i="23"/>
  <c r="S16" i="24"/>
  <c r="U39" i="24"/>
  <c r="M91" i="1"/>
  <c r="K11" i="17"/>
  <c r="C53" i="16"/>
  <c r="H31" i="20"/>
  <c r="U80" i="1"/>
  <c r="J7" i="19"/>
  <c r="R19" i="1"/>
  <c r="S34" i="18"/>
  <c r="V63" i="23"/>
  <c r="H31" i="21"/>
  <c r="L4" i="1"/>
  <c r="G18" i="18"/>
  <c r="T33" i="23"/>
  <c r="L30" i="24"/>
  <c r="C93" i="22"/>
  <c r="O54" i="23"/>
  <c r="U54" i="19"/>
  <c r="K36" i="19"/>
  <c r="U31" i="1"/>
  <c r="J51" i="19"/>
  <c r="P9" i="19"/>
  <c r="G53" i="17"/>
  <c r="D33" i="20"/>
  <c r="Q37" i="23"/>
  <c r="N8" i="24"/>
  <c r="J107" i="1"/>
  <c r="G82" i="20"/>
  <c r="F5" i="20"/>
  <c r="P74" i="18"/>
  <c r="H52" i="1"/>
  <c r="Q107" i="19"/>
  <c r="D20" i="17"/>
  <c r="L24" i="22"/>
  <c r="I11" i="1"/>
  <c r="C50" i="1"/>
  <c r="F22" i="21"/>
  <c r="E60" i="17"/>
  <c r="P48" i="18"/>
  <c r="D86" i="19"/>
  <c r="L41" i="16"/>
  <c r="P50" i="18"/>
  <c r="M50" i="1"/>
  <c r="C73" i="16"/>
  <c r="J47" i="23"/>
  <c r="U8" i="1"/>
  <c r="P64" i="1"/>
  <c r="H19" i="1"/>
  <c r="V49" i="1"/>
  <c r="J27" i="24"/>
  <c r="O28" i="16"/>
  <c r="M3" i="17"/>
  <c r="R55" i="22"/>
  <c r="D67" i="20"/>
  <c r="G35" i="18"/>
  <c r="N39" i="17"/>
  <c r="R13" i="24"/>
  <c r="O60" i="22"/>
  <c r="R110" i="16"/>
  <c r="S37" i="24"/>
  <c r="P103" i="16"/>
  <c r="F7" i="16"/>
  <c r="F33" i="19"/>
  <c r="C18" i="21"/>
  <c r="E10" i="20"/>
  <c r="E23" i="23"/>
  <c r="U111" i="16"/>
  <c r="Q76" i="19"/>
  <c r="T54" i="23"/>
  <c r="K98" i="18"/>
  <c r="G62" i="19"/>
  <c r="T60" i="22"/>
  <c r="P21" i="1"/>
  <c r="Q39" i="22"/>
  <c r="E93" i="19"/>
  <c r="R71" i="18"/>
  <c r="L110" i="16"/>
  <c r="S69" i="19"/>
  <c r="H82" i="21"/>
  <c r="G19" i="19"/>
  <c r="I44" i="16"/>
  <c r="E66" i="20"/>
  <c r="H99" i="22"/>
  <c r="M24" i="1"/>
  <c r="Q79" i="17"/>
  <c r="M75" i="21"/>
  <c r="M39" i="1"/>
  <c r="F40" i="17"/>
  <c r="G109" i="16"/>
  <c r="S13" i="24"/>
  <c r="T26" i="1"/>
  <c r="M88" i="22"/>
  <c r="H3" i="16"/>
  <c r="N80" i="20"/>
  <c r="E80" i="20"/>
  <c r="E23" i="1"/>
  <c r="P28" i="17"/>
  <c r="J53" i="24"/>
  <c r="K10" i="17"/>
  <c r="C7" i="22"/>
  <c r="K35" i="19"/>
  <c r="C44" i="18"/>
  <c r="U105" i="19"/>
  <c r="G26" i="21"/>
  <c r="T85" i="22"/>
  <c r="L48" i="22"/>
  <c r="G60" i="24"/>
  <c r="F90" i="1"/>
  <c r="I14" i="20"/>
  <c r="P5" i="21"/>
  <c r="U89" i="17"/>
  <c r="R63" i="23"/>
  <c r="S89" i="1"/>
  <c r="P60" i="16"/>
  <c r="N7" i="17"/>
  <c r="Q67" i="16"/>
  <c r="E25" i="22"/>
  <c r="N11" i="18"/>
  <c r="H65" i="19"/>
  <c r="T17" i="19"/>
  <c r="P40" i="17"/>
  <c r="R45" i="24"/>
  <c r="C29" i="17"/>
  <c r="K51" i="19"/>
  <c r="R26" i="16"/>
  <c r="V43" i="23"/>
  <c r="V10" i="18"/>
  <c r="T4" i="1"/>
  <c r="U87" i="19"/>
  <c r="O82" i="16"/>
  <c r="G35" i="17"/>
  <c r="Q69" i="19"/>
  <c r="H87" i="17"/>
  <c r="F5" i="18"/>
  <c r="F10" i="20"/>
  <c r="K106" i="17"/>
  <c r="K66" i="16"/>
  <c r="I47" i="16"/>
  <c r="S23" i="24"/>
  <c r="Q41" i="17"/>
  <c r="H75" i="16"/>
  <c r="K69" i="1"/>
  <c r="V11" i="23"/>
  <c r="F41" i="17"/>
  <c r="R24" i="20"/>
  <c r="O64" i="17"/>
  <c r="J37" i="23"/>
  <c r="O39" i="1"/>
  <c r="R37" i="17"/>
  <c r="H67" i="17"/>
  <c r="V105" i="1"/>
  <c r="P22" i="20"/>
  <c r="P67" i="1"/>
  <c r="I109" i="24"/>
  <c r="S92" i="24"/>
  <c r="V90" i="16"/>
  <c r="Q92" i="18"/>
  <c r="I33" i="21"/>
  <c r="T31" i="16"/>
  <c r="D6" i="18"/>
  <c r="P8" i="17"/>
  <c r="F82" i="21"/>
  <c r="G104" i="17"/>
  <c r="U3" i="17"/>
  <c r="O12" i="1"/>
  <c r="E35" i="1"/>
  <c r="S34" i="23"/>
  <c r="C94" i="18"/>
  <c r="G17" i="20"/>
  <c r="D37" i="17"/>
  <c r="T27" i="17"/>
  <c r="L6" i="18"/>
  <c r="C28" i="1"/>
  <c r="M104" i="22"/>
  <c r="P104" i="19"/>
  <c r="H103" i="17"/>
  <c r="S48" i="23"/>
  <c r="F55" i="1"/>
  <c r="F14" i="21"/>
  <c r="S37" i="1"/>
  <c r="H48" i="20"/>
  <c r="O9" i="22"/>
  <c r="F15" i="17"/>
  <c r="V19" i="23"/>
  <c r="T7" i="21"/>
  <c r="D34" i="22"/>
  <c r="T92" i="17"/>
  <c r="U53" i="19"/>
  <c r="S64" i="21"/>
  <c r="J86" i="22"/>
  <c r="N26" i="18"/>
  <c r="T34" i="19"/>
  <c r="E28" i="20"/>
  <c r="G29" i="16"/>
  <c r="J51" i="1"/>
  <c r="D30" i="17"/>
  <c r="T52" i="19"/>
  <c r="Q48" i="17"/>
  <c r="L20" i="24"/>
  <c r="K70" i="22"/>
  <c r="K6" i="24"/>
  <c r="D54" i="16"/>
  <c r="M67" i="16"/>
  <c r="O20" i="17"/>
  <c r="V27" i="24"/>
  <c r="P24" i="1"/>
  <c r="F89" i="21"/>
  <c r="P17" i="18"/>
  <c r="D97" i="1"/>
  <c r="U3" i="16"/>
  <c r="P42" i="21"/>
  <c r="P12" i="19"/>
  <c r="I69" i="1"/>
  <c r="J81" i="22"/>
  <c r="K64" i="19"/>
  <c r="H44" i="17"/>
  <c r="N4" i="16"/>
  <c r="H39" i="21"/>
  <c r="T71" i="21"/>
  <c r="F82" i="17"/>
  <c r="Q35" i="17"/>
  <c r="S5" i="18"/>
  <c r="T35" i="20"/>
  <c r="G104" i="1"/>
  <c r="R34" i="23"/>
  <c r="P101" i="19"/>
  <c r="U39" i="1"/>
  <c r="U20" i="21"/>
  <c r="K16" i="22"/>
  <c r="V23" i="17"/>
  <c r="J53" i="23"/>
  <c r="C86" i="17"/>
  <c r="D109" i="19"/>
  <c r="T47" i="17"/>
  <c r="M28" i="22"/>
  <c r="J26" i="23"/>
  <c r="G86" i="16"/>
  <c r="J76" i="16"/>
  <c r="F62" i="20"/>
  <c r="C21" i="17"/>
  <c r="E30" i="1"/>
  <c r="Q104" i="22"/>
  <c r="M8" i="19"/>
  <c r="C64" i="21"/>
  <c r="M108" i="18"/>
  <c r="M14" i="17"/>
  <c r="Q33" i="18"/>
  <c r="V5" i="17"/>
  <c r="G19" i="21"/>
  <c r="L105" i="16"/>
  <c r="R64" i="1"/>
  <c r="V52" i="23"/>
  <c r="C55" i="16"/>
  <c r="R72" i="24"/>
  <c r="V70" i="19"/>
  <c r="J28" i="22"/>
  <c r="V28" i="19"/>
  <c r="R99" i="17"/>
  <c r="H18" i="24"/>
  <c r="C91" i="19"/>
  <c r="N30" i="19"/>
  <c r="R39" i="23"/>
  <c r="V84" i="18"/>
  <c r="S10" i="20"/>
  <c r="S24" i="23"/>
  <c r="S50" i="24"/>
  <c r="C34" i="22"/>
  <c r="Q20" i="18"/>
  <c r="J88" i="17"/>
  <c r="Q95" i="1"/>
  <c r="S20" i="21"/>
  <c r="H72" i="21"/>
  <c r="L8" i="18"/>
  <c r="S106" i="19"/>
  <c r="K50" i="16"/>
  <c r="H49" i="21"/>
  <c r="L35" i="18"/>
  <c r="H35" i="16"/>
  <c r="U87" i="18"/>
  <c r="E31" i="22"/>
  <c r="L26" i="24"/>
  <c r="Q18" i="19"/>
  <c r="N26" i="1"/>
  <c r="P62" i="17"/>
  <c r="H64" i="24"/>
  <c r="N41" i="16"/>
  <c r="R33" i="19"/>
  <c r="I109" i="1"/>
  <c r="R48" i="22"/>
  <c r="Q50" i="24"/>
  <c r="N24" i="21"/>
  <c r="E42" i="16"/>
  <c r="V17" i="1"/>
  <c r="L24" i="21"/>
  <c r="M96" i="17"/>
  <c r="V64" i="16"/>
  <c r="V96" i="19"/>
  <c r="O98" i="21"/>
  <c r="S92" i="21"/>
  <c r="G14" i="21"/>
  <c r="F47" i="16"/>
  <c r="V108" i="19"/>
  <c r="N13" i="17"/>
  <c r="T95" i="17"/>
  <c r="K9" i="19"/>
  <c r="U24" i="21"/>
  <c r="U65" i="20"/>
  <c r="I31" i="18"/>
  <c r="L89" i="20"/>
  <c r="H15" i="21"/>
  <c r="P90" i="20"/>
  <c r="K40" i="24"/>
  <c r="M38" i="19"/>
  <c r="J106" i="19"/>
  <c r="E13" i="22"/>
  <c r="N31" i="17"/>
  <c r="F102" i="16"/>
  <c r="C109" i="1"/>
  <c r="H12" i="23"/>
  <c r="M32" i="17"/>
  <c r="R18" i="23"/>
  <c r="O100" i="1"/>
  <c r="D105" i="21"/>
  <c r="C36" i="24"/>
  <c r="H102" i="1"/>
  <c r="U15" i="22"/>
  <c r="H3" i="18"/>
  <c r="R80" i="1"/>
  <c r="V36" i="19"/>
  <c r="I9" i="22"/>
  <c r="P7" i="22"/>
  <c r="Q98" i="1"/>
  <c r="N31" i="19"/>
  <c r="V20" i="17"/>
  <c r="U18" i="24"/>
  <c r="C110" i="16"/>
  <c r="P5" i="18"/>
  <c r="H4" i="18"/>
  <c r="D78" i="16"/>
  <c r="N87" i="23"/>
  <c r="R35" i="1"/>
  <c r="V65" i="17"/>
  <c r="S25" i="24"/>
  <c r="G32" i="21"/>
  <c r="R59" i="1"/>
  <c r="F39" i="22"/>
  <c r="E28" i="24"/>
  <c r="R51" i="19"/>
  <c r="O46" i="20"/>
  <c r="G79" i="1"/>
  <c r="C74" i="17"/>
  <c r="M88" i="17"/>
  <c r="V98" i="19"/>
  <c r="J106" i="17"/>
  <c r="I14" i="22"/>
  <c r="O94" i="19"/>
  <c r="G37" i="22"/>
  <c r="P18" i="18"/>
  <c r="I23" i="24"/>
  <c r="D102" i="20"/>
  <c r="Q10" i="16"/>
  <c r="O50" i="24"/>
  <c r="J93" i="1"/>
  <c r="R103" i="19"/>
  <c r="R18" i="18"/>
  <c r="J63" i="1"/>
  <c r="L104" i="17"/>
  <c r="G7" i="16"/>
  <c r="J38" i="20"/>
  <c r="C4" i="1"/>
  <c r="U60" i="23"/>
  <c r="O48" i="18"/>
  <c r="N75" i="17"/>
  <c r="K20" i="20"/>
  <c r="C90" i="19"/>
  <c r="S23" i="19"/>
  <c r="N84" i="24"/>
  <c r="C30" i="21"/>
  <c r="R111" i="20"/>
  <c r="G26" i="1"/>
  <c r="S51" i="18"/>
  <c r="K4" i="24"/>
  <c r="R26" i="19"/>
  <c r="J9" i="1"/>
  <c r="K45" i="1"/>
  <c r="S21" i="1"/>
  <c r="J32" i="17"/>
  <c r="R19" i="19"/>
  <c r="H51" i="17"/>
  <c r="M12" i="23"/>
  <c r="S60" i="23"/>
  <c r="V97" i="21"/>
  <c r="K51" i="23"/>
  <c r="D59" i="17"/>
  <c r="R30" i="1"/>
  <c r="D50" i="24"/>
  <c r="L96" i="24"/>
  <c r="P108" i="16"/>
  <c r="R76" i="1"/>
  <c r="O81" i="16"/>
  <c r="C43" i="1"/>
  <c r="K19" i="22"/>
  <c r="C75" i="17"/>
  <c r="D73" i="21"/>
  <c r="G50" i="19"/>
  <c r="T19" i="1"/>
  <c r="G21" i="23"/>
  <c r="V67" i="17"/>
  <c r="V11" i="19"/>
  <c r="F10" i="18"/>
  <c r="J95" i="22"/>
  <c r="Q8" i="18"/>
  <c r="J37" i="20"/>
  <c r="I97" i="17"/>
  <c r="C21" i="1"/>
  <c r="R36" i="17"/>
  <c r="U66" i="19"/>
  <c r="T68" i="1"/>
  <c r="H29" i="19"/>
  <c r="K18" i="21"/>
  <c r="V71" i="18"/>
  <c r="P97" i="23"/>
  <c r="G20" i="16"/>
  <c r="S23" i="21"/>
  <c r="I76" i="19"/>
  <c r="Q25" i="1"/>
  <c r="S62" i="19"/>
  <c r="V34" i="19"/>
  <c r="I10" i="19"/>
  <c r="N5" i="22"/>
  <c r="E90" i="16"/>
  <c r="J8" i="18"/>
  <c r="R6" i="23"/>
  <c r="J92" i="1"/>
  <c r="G11" i="20"/>
  <c r="R54" i="1"/>
  <c r="M93" i="16"/>
  <c r="C26" i="1"/>
  <c r="S95" i="1"/>
  <c r="Q10" i="17"/>
  <c r="D19" i="20"/>
  <c r="C66" i="1"/>
  <c r="M47" i="21"/>
  <c r="J10" i="18"/>
  <c r="L3" i="16"/>
  <c r="L84" i="21"/>
  <c r="V11" i="21"/>
  <c r="O29" i="22"/>
  <c r="I109" i="20"/>
  <c r="F18" i="17"/>
  <c r="E92" i="1"/>
  <c r="P11" i="24"/>
  <c r="U66" i="1"/>
  <c r="L25" i="16"/>
  <c r="H94" i="17"/>
  <c r="P52" i="20"/>
  <c r="S53" i="19"/>
  <c r="T24" i="18"/>
  <c r="F49" i="22"/>
  <c r="M18" i="23"/>
  <c r="O20" i="1"/>
  <c r="L101" i="22"/>
  <c r="C68" i="1"/>
  <c r="K80" i="17"/>
  <c r="T23" i="20"/>
  <c r="O68" i="18"/>
  <c r="R37" i="21"/>
  <c r="F107" i="19"/>
  <c r="K17" i="24"/>
  <c r="N44" i="19"/>
  <c r="L36" i="16"/>
  <c r="M47" i="1"/>
  <c r="K34" i="19"/>
  <c r="L5" i="1"/>
  <c r="J18" i="20"/>
  <c r="R12" i="1"/>
  <c r="G22" i="20"/>
  <c r="G46" i="22"/>
  <c r="E42" i="21"/>
  <c r="E59" i="16"/>
  <c r="Q24" i="17"/>
  <c r="G96" i="1"/>
  <c r="N103" i="19"/>
  <c r="H78" i="16"/>
  <c r="U46" i="21"/>
  <c r="H5" i="1"/>
  <c r="V15" i="16"/>
  <c r="U39" i="23"/>
  <c r="I37" i="24"/>
  <c r="P102" i="1"/>
  <c r="P77" i="19"/>
  <c r="V69" i="19"/>
  <c r="K36" i="23"/>
  <c r="R41" i="19"/>
  <c r="M85" i="1"/>
  <c r="O49" i="21"/>
  <c r="S105" i="16"/>
  <c r="T13" i="20"/>
  <c r="H26" i="20"/>
  <c r="C86" i="16"/>
  <c r="Q30" i="19"/>
  <c r="C86" i="1"/>
  <c r="D11" i="18"/>
  <c r="O23" i="24"/>
  <c r="F29" i="1"/>
  <c r="J94" i="19"/>
  <c r="T23" i="22"/>
  <c r="V24" i="21"/>
  <c r="R23" i="1"/>
  <c r="D4" i="24"/>
  <c r="N16" i="22"/>
  <c r="J49" i="21"/>
  <c r="U51" i="21"/>
  <c r="I6" i="24"/>
  <c r="M11" i="1"/>
  <c r="G25" i="23"/>
  <c r="M31" i="16"/>
  <c r="N34" i="20"/>
  <c r="H70" i="23"/>
  <c r="J33" i="23"/>
  <c r="K14" i="24"/>
  <c r="O62" i="21"/>
  <c r="M16" i="21"/>
  <c r="Q74" i="16"/>
  <c r="G18" i="23"/>
  <c r="E33" i="23"/>
  <c r="T19" i="16"/>
  <c r="L78" i="22"/>
  <c r="U59" i="17"/>
  <c r="T100" i="16"/>
  <c r="T45" i="22"/>
  <c r="J19" i="18"/>
  <c r="D14" i="24"/>
  <c r="K21" i="20"/>
  <c r="U20" i="22"/>
  <c r="T50" i="19"/>
  <c r="F55" i="22"/>
  <c r="H52" i="18"/>
  <c r="C25" i="24"/>
  <c r="K53" i="22"/>
  <c r="R97" i="16"/>
  <c r="J33" i="21"/>
  <c r="Q49" i="22"/>
  <c r="N59" i="16"/>
  <c r="F98" i="20"/>
  <c r="U53" i="17"/>
  <c r="Q27" i="22"/>
  <c r="H34" i="16"/>
  <c r="T36" i="19"/>
  <c r="F59" i="21"/>
  <c r="U107" i="22"/>
  <c r="M3" i="22"/>
  <c r="K38" i="21"/>
  <c r="L50" i="22"/>
  <c r="G61" i="1"/>
  <c r="R21" i="22"/>
  <c r="O55" i="16"/>
  <c r="V35" i="22"/>
  <c r="O110" i="17"/>
  <c r="I45" i="24"/>
  <c r="O55" i="18"/>
  <c r="T13" i="19"/>
  <c r="L38" i="22"/>
  <c r="Q55" i="21"/>
  <c r="F53" i="19"/>
  <c r="D45" i="1"/>
  <c r="Q41" i="23"/>
  <c r="J75" i="1"/>
  <c r="U65" i="21"/>
  <c r="V39" i="21"/>
  <c r="C17" i="18"/>
  <c r="C38" i="19"/>
  <c r="R39" i="20"/>
  <c r="U13" i="22"/>
  <c r="I26" i="24"/>
  <c r="E47" i="16"/>
  <c r="P72" i="1"/>
  <c r="R62" i="1"/>
  <c r="M51" i="18"/>
  <c r="S19" i="17"/>
  <c r="T94" i="24"/>
  <c r="T32" i="24"/>
  <c r="F49" i="23"/>
  <c r="I100" i="19"/>
  <c r="V61" i="23"/>
  <c r="R97" i="17"/>
  <c r="T29" i="18"/>
  <c r="G11" i="23"/>
  <c r="M77" i="1"/>
  <c r="O43" i="23"/>
  <c r="F8" i="1"/>
  <c r="O45" i="22"/>
  <c r="E75" i="1"/>
  <c r="L30" i="17"/>
  <c r="E110" i="16"/>
  <c r="P101" i="1"/>
  <c r="C41" i="16"/>
  <c r="D35" i="22"/>
  <c r="M9" i="24"/>
  <c r="C34" i="20"/>
  <c r="F47" i="1"/>
  <c r="L83" i="1"/>
  <c r="E39" i="20"/>
  <c r="D27" i="20"/>
  <c r="L8" i="23"/>
  <c r="D28" i="24"/>
  <c r="F105" i="17"/>
  <c r="T82" i="16"/>
  <c r="F12" i="17"/>
  <c r="E41" i="20"/>
  <c r="L35" i="17"/>
  <c r="R54" i="20"/>
  <c r="I76" i="17"/>
  <c r="T86" i="20"/>
  <c r="Q76" i="18"/>
  <c r="V93" i="1"/>
  <c r="N71" i="16"/>
  <c r="F43" i="22"/>
  <c r="Q52" i="22"/>
  <c r="T45" i="17"/>
  <c r="E107" i="1"/>
  <c r="F108" i="20"/>
  <c r="N73" i="17"/>
  <c r="S5" i="20"/>
  <c r="P53" i="17"/>
  <c r="V76" i="24"/>
  <c r="S37" i="17"/>
  <c r="E40" i="1"/>
  <c r="R30" i="18"/>
  <c r="R4" i="21"/>
  <c r="H54" i="23"/>
  <c r="K88" i="20"/>
  <c r="P3" i="17"/>
  <c r="V25" i="23"/>
  <c r="N67" i="18"/>
  <c r="T38" i="23"/>
  <c r="H24" i="16"/>
  <c r="L73" i="1"/>
  <c r="R25" i="24"/>
  <c r="T10" i="19"/>
  <c r="C36" i="21"/>
  <c r="P13" i="24"/>
  <c r="I6" i="19"/>
  <c r="N4" i="17"/>
  <c r="U48" i="24"/>
  <c r="H70" i="21"/>
  <c r="R41" i="24"/>
  <c r="H24" i="19"/>
  <c r="F99" i="21"/>
  <c r="U48" i="1"/>
  <c r="D8" i="23"/>
  <c r="G83" i="1"/>
  <c r="P26" i="1"/>
  <c r="S55" i="21"/>
  <c r="Q37" i="22"/>
  <c r="Q95" i="21"/>
  <c r="L79" i="16"/>
  <c r="H30" i="22"/>
  <c r="O109" i="24"/>
  <c r="J11" i="20"/>
  <c r="C31" i="18"/>
  <c r="I84" i="20"/>
  <c r="Q61" i="23"/>
  <c r="C6" i="18"/>
  <c r="V29" i="18"/>
  <c r="J35" i="20"/>
  <c r="M20" i="23"/>
  <c r="C75" i="23"/>
  <c r="I17" i="17"/>
  <c r="I31" i="24"/>
  <c r="Q37" i="18"/>
  <c r="D24" i="18"/>
  <c r="F35" i="20"/>
  <c r="G67" i="18"/>
  <c r="U37" i="20"/>
  <c r="R25" i="23"/>
  <c r="N100" i="17"/>
  <c r="P71" i="24"/>
  <c r="K55" i="17"/>
  <c r="U3" i="1"/>
  <c r="K66" i="1"/>
  <c r="D107" i="21"/>
  <c r="F92" i="19"/>
  <c r="H10" i="24"/>
  <c r="L27" i="21"/>
  <c r="D41" i="23"/>
  <c r="U12" i="17"/>
  <c r="C16" i="18"/>
  <c r="M91" i="18"/>
  <c r="N40" i="17"/>
  <c r="H14" i="24"/>
  <c r="V70" i="16"/>
  <c r="I79" i="19"/>
  <c r="U47" i="18"/>
  <c r="C3" i="16"/>
  <c r="D39" i="20"/>
  <c r="L90" i="21"/>
  <c r="M52" i="24"/>
  <c r="J108" i="1"/>
  <c r="R69" i="18"/>
  <c r="H84" i="16"/>
  <c r="I65" i="17"/>
  <c r="S61" i="22"/>
  <c r="Q31" i="16"/>
  <c r="U65" i="18"/>
  <c r="Q102" i="18"/>
  <c r="V14" i="16"/>
  <c r="U26" i="21"/>
  <c r="F43" i="21"/>
  <c r="Q41" i="18"/>
  <c r="Q85" i="18"/>
  <c r="K29" i="18"/>
  <c r="S22" i="24"/>
  <c r="U102" i="17"/>
  <c r="I50" i="20"/>
  <c r="G37" i="21"/>
  <c r="R4" i="16"/>
  <c r="C60" i="18"/>
  <c r="G96" i="21"/>
  <c r="T100" i="19"/>
  <c r="R37" i="20"/>
  <c r="M63" i="20"/>
  <c r="S66" i="16"/>
  <c r="I36" i="21"/>
  <c r="T33" i="16"/>
  <c r="C54" i="21"/>
  <c r="P87" i="16"/>
  <c r="J51" i="24"/>
  <c r="O89" i="16"/>
  <c r="U66" i="18"/>
  <c r="E36" i="20"/>
  <c r="H81" i="21"/>
  <c r="N23" i="21"/>
  <c r="H22" i="18"/>
  <c r="N28" i="20"/>
  <c r="H43" i="17"/>
  <c r="G85" i="16"/>
  <c r="S38" i="23"/>
  <c r="E92" i="22"/>
  <c r="N32" i="21"/>
  <c r="I28" i="23"/>
  <c r="E41" i="21"/>
  <c r="O90" i="17"/>
  <c r="G19" i="17"/>
  <c r="S18" i="24"/>
  <c r="C30" i="23"/>
  <c r="S42" i="20"/>
  <c r="G105" i="1"/>
  <c r="H107" i="1"/>
  <c r="L37" i="24"/>
  <c r="R75" i="19"/>
  <c r="V30" i="21"/>
  <c r="S59" i="17"/>
  <c r="N69" i="24"/>
  <c r="J8" i="16"/>
  <c r="I25" i="18"/>
  <c r="P39" i="16"/>
  <c r="O98" i="1"/>
  <c r="T74" i="22"/>
  <c r="K81" i="18"/>
  <c r="L60" i="19"/>
  <c r="L15" i="23"/>
  <c r="I72" i="19"/>
  <c r="I96" i="22"/>
  <c r="G63" i="16"/>
  <c r="P5" i="1"/>
  <c r="T96" i="19"/>
  <c r="C55" i="20"/>
  <c r="Q96" i="19"/>
  <c r="K45" i="17"/>
  <c r="J32" i="23"/>
  <c r="F63" i="1"/>
  <c r="P60" i="1"/>
  <c r="U32" i="1"/>
  <c r="N79" i="22"/>
  <c r="F38" i="16"/>
  <c r="I22" i="16"/>
  <c r="I49" i="23"/>
  <c r="J72" i="1"/>
  <c r="K31" i="24"/>
  <c r="P43" i="1"/>
  <c r="N37" i="20"/>
  <c r="D6" i="19"/>
  <c r="D20" i="22"/>
  <c r="T88" i="17"/>
  <c r="H18" i="22"/>
  <c r="E18" i="16"/>
  <c r="J48" i="16"/>
  <c r="K99" i="17"/>
  <c r="J90" i="17"/>
  <c r="S24" i="19"/>
  <c r="P26" i="17"/>
  <c r="I79" i="20"/>
  <c r="K70" i="16"/>
  <c r="I36" i="19"/>
  <c r="J36" i="1"/>
  <c r="G74" i="19"/>
  <c r="T72" i="18"/>
  <c r="K24" i="19"/>
  <c r="D12" i="23"/>
  <c r="S5" i="16"/>
  <c r="I46" i="23"/>
  <c r="C50" i="21"/>
  <c r="S42" i="24"/>
  <c r="C42" i="21"/>
  <c r="L90" i="17"/>
  <c r="R94" i="19"/>
  <c r="V28" i="18"/>
  <c r="K98" i="16"/>
  <c r="K52" i="16"/>
  <c r="R4" i="1"/>
  <c r="I91" i="19"/>
  <c r="I8" i="22"/>
  <c r="M48" i="1"/>
  <c r="G17" i="17"/>
  <c r="T15" i="1"/>
  <c r="C37" i="23"/>
  <c r="T28" i="23"/>
  <c r="Q78" i="20"/>
  <c r="S9" i="20"/>
  <c r="V66" i="20"/>
  <c r="U26" i="24"/>
  <c r="V71" i="17"/>
  <c r="C4" i="21"/>
  <c r="I13" i="24"/>
  <c r="G100" i="24"/>
  <c r="N28" i="16"/>
  <c r="D16" i="18"/>
  <c r="J43" i="16"/>
  <c r="K29" i="24"/>
  <c r="Q99" i="1"/>
  <c r="D67" i="1"/>
  <c r="V72" i="16"/>
  <c r="U37" i="23"/>
  <c r="S13" i="18"/>
  <c r="F36" i="18"/>
  <c r="U10" i="16"/>
  <c r="J54" i="1"/>
  <c r="E74" i="19"/>
  <c r="O9" i="20"/>
  <c r="D55" i="18"/>
  <c r="P45" i="19"/>
  <c r="S80" i="17"/>
  <c r="M41" i="20"/>
  <c r="P33" i="17"/>
  <c r="T8" i="23"/>
  <c r="L59" i="17"/>
  <c r="K92" i="22"/>
  <c r="V9" i="18"/>
  <c r="E43" i="23"/>
  <c r="M61" i="1"/>
  <c r="S75" i="1"/>
  <c r="M59" i="16"/>
  <c r="D69" i="17"/>
  <c r="T14" i="1"/>
  <c r="T21" i="20"/>
  <c r="E52" i="16"/>
  <c r="S48" i="17"/>
  <c r="T54" i="22"/>
  <c r="V37" i="24"/>
  <c r="H28" i="18"/>
  <c r="C26" i="21"/>
  <c r="E4" i="20"/>
  <c r="O41" i="16"/>
  <c r="P108" i="22"/>
  <c r="O59" i="20"/>
  <c r="J31" i="18"/>
  <c r="G89" i="21"/>
  <c r="T38" i="18"/>
  <c r="I54" i="20"/>
  <c r="D26" i="19"/>
  <c r="O14" i="19"/>
  <c r="O95" i="24"/>
  <c r="O4" i="16"/>
  <c r="O34" i="16"/>
  <c r="T83" i="18"/>
  <c r="N20" i="22"/>
  <c r="E81" i="23"/>
  <c r="T61" i="20"/>
  <c r="N47" i="17"/>
  <c r="N79" i="17"/>
  <c r="O10" i="21"/>
  <c r="G42" i="19"/>
  <c r="R84" i="16"/>
  <c r="S110" i="20"/>
  <c r="K41" i="17"/>
  <c r="Q47" i="21"/>
  <c r="J54" i="16"/>
  <c r="C10" i="20"/>
  <c r="Q96" i="16"/>
  <c r="L35" i="22"/>
  <c r="E60" i="22"/>
  <c r="F28" i="1"/>
  <c r="E33" i="20"/>
  <c r="J30" i="16"/>
  <c r="H4" i="22"/>
  <c r="C46" i="18"/>
  <c r="S83" i="18"/>
  <c r="L81" i="16"/>
  <c r="P110" i="20"/>
  <c r="H10" i="16"/>
  <c r="H15" i="24"/>
  <c r="D81" i="23"/>
  <c r="R30" i="22"/>
  <c r="G37" i="19"/>
  <c r="T18" i="1"/>
  <c r="R39" i="16"/>
  <c r="T94" i="16"/>
  <c r="K50" i="24"/>
  <c r="D38" i="21"/>
  <c r="S21" i="17"/>
  <c r="V99" i="19"/>
  <c r="Q68" i="16"/>
  <c r="G6" i="21"/>
  <c r="H25" i="24"/>
  <c r="O5" i="24"/>
  <c r="G55" i="19"/>
  <c r="S96" i="19"/>
  <c r="T41" i="18"/>
  <c r="T36" i="1"/>
  <c r="J68" i="22"/>
  <c r="H29" i="18"/>
  <c r="F30" i="1"/>
  <c r="S27" i="18"/>
  <c r="C6" i="20"/>
  <c r="O33" i="17"/>
  <c r="M87" i="18"/>
  <c r="O99" i="17"/>
  <c r="T34" i="1"/>
  <c r="O83" i="19"/>
  <c r="G68" i="17"/>
  <c r="K10" i="1"/>
  <c r="S55" i="22"/>
  <c r="P92" i="22"/>
  <c r="L32" i="16"/>
  <c r="G100" i="17"/>
  <c r="K55" i="23"/>
  <c r="O61" i="21"/>
  <c r="V89" i="22"/>
  <c r="K47" i="21"/>
  <c r="I31" i="21"/>
  <c r="F70" i="16"/>
  <c r="K91" i="1"/>
  <c r="U91" i="23"/>
  <c r="H106" i="20"/>
  <c r="M64" i="16"/>
  <c r="G72" i="18"/>
  <c r="S49" i="24"/>
  <c r="O44" i="22"/>
  <c r="F79" i="1"/>
  <c r="S53" i="16"/>
  <c r="P14" i="21"/>
  <c r="S94" i="17"/>
  <c r="P40" i="19"/>
  <c r="H49" i="17"/>
  <c r="V81" i="1"/>
  <c r="V31" i="24"/>
  <c r="L29" i="23"/>
  <c r="K78" i="19"/>
  <c r="N55" i="21"/>
  <c r="L5" i="22"/>
  <c r="G20" i="24"/>
  <c r="R77" i="16"/>
  <c r="G86" i="17"/>
  <c r="F15" i="24"/>
  <c r="M83" i="22"/>
  <c r="K82" i="20"/>
  <c r="K13" i="20"/>
  <c r="D107" i="24"/>
  <c r="U72" i="17"/>
  <c r="D14" i="1"/>
  <c r="S44" i="24"/>
  <c r="P8" i="1"/>
  <c r="L59" i="18"/>
  <c r="R86" i="1"/>
  <c r="U79" i="16"/>
  <c r="O18" i="24"/>
  <c r="L101" i="1"/>
  <c r="R37" i="16"/>
  <c r="I6" i="23"/>
  <c r="H41" i="18"/>
  <c r="D32" i="19"/>
  <c r="V24" i="18"/>
  <c r="V73" i="16"/>
  <c r="K9" i="21"/>
  <c r="D49" i="1"/>
  <c r="J25" i="19"/>
  <c r="F81" i="16"/>
  <c r="K39" i="23"/>
  <c r="U29" i="24"/>
  <c r="M22" i="19"/>
  <c r="C33" i="17"/>
  <c r="F87" i="17"/>
  <c r="U11" i="18"/>
  <c r="F98" i="19"/>
  <c r="F8" i="18"/>
  <c r="P69" i="19"/>
  <c r="V6" i="20"/>
  <c r="Q54" i="24"/>
  <c r="S94" i="1"/>
  <c r="V7" i="21"/>
  <c r="E3" i="1"/>
  <c r="J94" i="17"/>
  <c r="L39" i="1"/>
  <c r="T11" i="20"/>
  <c r="T7" i="18"/>
  <c r="H76" i="22"/>
  <c r="L74" i="24"/>
  <c r="Q26" i="19"/>
  <c r="O32" i="20"/>
  <c r="P37" i="24"/>
  <c r="K61" i="18"/>
  <c r="J83" i="19"/>
  <c r="E18" i="21"/>
  <c r="F30" i="22"/>
  <c r="E52" i="23"/>
  <c r="E48" i="21"/>
  <c r="Q54" i="1"/>
  <c r="L62" i="21"/>
  <c r="C24" i="18"/>
  <c r="O3" i="22"/>
  <c r="T44" i="21"/>
  <c r="J78" i="21"/>
  <c r="N35" i="20"/>
  <c r="J8" i="17"/>
  <c r="F99" i="19"/>
  <c r="S106" i="16"/>
  <c r="K47" i="1"/>
  <c r="T39" i="19"/>
  <c r="U33" i="21"/>
  <c r="F29" i="19"/>
  <c r="H11" i="21"/>
  <c r="L46" i="22"/>
  <c r="G13" i="23"/>
  <c r="H30" i="16"/>
  <c r="C73" i="23"/>
  <c r="F62" i="17"/>
  <c r="P52" i="23"/>
  <c r="I11" i="18"/>
  <c r="N5" i="1"/>
  <c r="S22" i="18"/>
  <c r="T75" i="20"/>
  <c r="S34" i="1"/>
  <c r="H70" i="22"/>
  <c r="F10" i="17"/>
  <c r="T18" i="17"/>
  <c r="V14" i="1"/>
  <c r="R53" i="24"/>
  <c r="G86" i="21"/>
  <c r="V87" i="18"/>
  <c r="D40" i="23"/>
  <c r="D42" i="18"/>
  <c r="H41" i="1"/>
  <c r="H76" i="1"/>
  <c r="L54" i="1"/>
  <c r="V99" i="16"/>
  <c r="E38" i="1"/>
  <c r="U39" i="16"/>
  <c r="C23" i="17"/>
  <c r="C28" i="24"/>
  <c r="I40" i="23"/>
  <c r="I8" i="1"/>
  <c r="E14" i="20"/>
  <c r="M16" i="1"/>
  <c r="D83" i="1"/>
  <c r="J43" i="17"/>
  <c r="L4" i="22"/>
  <c r="L48" i="19"/>
  <c r="S8" i="16"/>
  <c r="R104" i="1"/>
  <c r="M99" i="17"/>
  <c r="O88" i="17"/>
  <c r="O89" i="17"/>
  <c r="H46" i="17"/>
  <c r="N87" i="22"/>
  <c r="D65" i="23"/>
  <c r="D37" i="16"/>
  <c r="C15" i="23"/>
  <c r="L100" i="21"/>
  <c r="O24" i="23"/>
  <c r="U98" i="17"/>
  <c r="R18" i="22"/>
  <c r="D39" i="17"/>
  <c r="F42" i="1"/>
  <c r="L5" i="17"/>
  <c r="U70" i="19"/>
  <c r="I9" i="18"/>
  <c r="K20" i="16"/>
  <c r="M76" i="21"/>
  <c r="N91" i="16"/>
  <c r="S88" i="22"/>
  <c r="Q51" i="20"/>
  <c r="F17" i="1"/>
  <c r="T46" i="16"/>
  <c r="D28" i="23"/>
  <c r="S20" i="18"/>
  <c r="C95" i="18"/>
  <c r="H20" i="23"/>
  <c r="H81" i="24"/>
  <c r="C54" i="20"/>
  <c r="K13" i="1"/>
  <c r="H30" i="17"/>
  <c r="V20" i="20"/>
  <c r="M85" i="18"/>
  <c r="J34" i="24"/>
  <c r="E60" i="16"/>
  <c r="J48" i="22"/>
  <c r="R7" i="22"/>
  <c r="V27" i="22"/>
  <c r="I36" i="24"/>
  <c r="L108" i="1"/>
  <c r="M8" i="24"/>
  <c r="L82" i="21"/>
  <c r="L43" i="24"/>
  <c r="F40" i="20"/>
  <c r="N3" i="24"/>
  <c r="E98" i="23"/>
  <c r="V46" i="22"/>
  <c r="G4" i="1"/>
  <c r="E35" i="17"/>
  <c r="O13" i="22"/>
  <c r="P45" i="17"/>
  <c r="O17" i="18"/>
  <c r="J39" i="19"/>
  <c r="S14" i="24"/>
  <c r="L18" i="19"/>
  <c r="K39" i="20"/>
  <c r="T38" i="21"/>
  <c r="G42" i="22"/>
  <c r="N14" i="23"/>
  <c r="T43" i="17"/>
  <c r="V32" i="20"/>
  <c r="F96" i="17"/>
  <c r="G29" i="21"/>
  <c r="P40" i="21"/>
  <c r="K20" i="24"/>
  <c r="Q72" i="20"/>
  <c r="J42" i="24"/>
  <c r="P11" i="23"/>
  <c r="P17" i="20"/>
  <c r="H106" i="17"/>
  <c r="F73" i="22"/>
  <c r="S65" i="1"/>
  <c r="F107" i="16"/>
  <c r="R37" i="19"/>
  <c r="G44" i="20"/>
  <c r="I45" i="16"/>
  <c r="L81" i="18"/>
  <c r="N71" i="20"/>
  <c r="G110" i="20"/>
  <c r="K94" i="1"/>
  <c r="F88" i="16"/>
  <c r="E104" i="19"/>
  <c r="O48" i="20"/>
  <c r="S31" i="24"/>
  <c r="H72" i="19"/>
  <c r="S88" i="21"/>
  <c r="Q32" i="23"/>
  <c r="T42" i="18"/>
  <c r="N27" i="18"/>
  <c r="L12" i="18"/>
  <c r="U31" i="23"/>
  <c r="L39" i="22"/>
  <c r="S12" i="20"/>
  <c r="H24" i="20"/>
  <c r="Q43" i="16"/>
  <c r="K17" i="1"/>
  <c r="U66" i="22"/>
  <c r="C13" i="22"/>
  <c r="E22" i="22"/>
  <c r="I40" i="16"/>
  <c r="S85" i="19"/>
  <c r="S6" i="24"/>
  <c r="O44" i="20"/>
  <c r="I44" i="18"/>
  <c r="L25" i="18"/>
  <c r="L54" i="24"/>
  <c r="O73" i="16"/>
  <c r="I55" i="24"/>
  <c r="C36" i="23"/>
  <c r="M99" i="18"/>
  <c r="T47" i="20"/>
  <c r="I42" i="20"/>
  <c r="V86" i="22"/>
  <c r="G40" i="17"/>
  <c r="S106" i="17"/>
  <c r="K21" i="22"/>
  <c r="Q50" i="23"/>
  <c r="G31" i="17"/>
  <c r="J45" i="23"/>
  <c r="G7" i="17"/>
  <c r="L30" i="18"/>
  <c r="S44" i="20"/>
  <c r="E47" i="20"/>
  <c r="L55" i="16"/>
  <c r="E34" i="19"/>
  <c r="T64" i="17"/>
  <c r="G13" i="18"/>
  <c r="J78" i="16"/>
  <c r="D95" i="17"/>
  <c r="N26" i="21"/>
  <c r="E91" i="19"/>
  <c r="D84" i="19"/>
  <c r="O11" i="24"/>
  <c r="L80" i="20"/>
  <c r="N30" i="22"/>
  <c r="E96" i="18"/>
  <c r="K65" i="20"/>
  <c r="N95" i="18"/>
  <c r="O103" i="17"/>
  <c r="T25" i="23"/>
  <c r="K19" i="23"/>
  <c r="L29" i="18"/>
  <c r="U65" i="17"/>
  <c r="S72" i="16"/>
  <c r="T99" i="18"/>
  <c r="C25" i="21"/>
  <c r="T34" i="16"/>
  <c r="E62" i="24"/>
  <c r="U83" i="24"/>
  <c r="F53" i="18"/>
  <c r="O44" i="17"/>
  <c r="S55" i="24"/>
  <c r="U37" i="19"/>
  <c r="K41" i="21"/>
  <c r="H81" i="16"/>
  <c r="D103" i="21"/>
  <c r="O86" i="21"/>
  <c r="S37" i="21"/>
  <c r="G67" i="1"/>
  <c r="C13" i="23"/>
  <c r="H31" i="22"/>
  <c r="I67" i="20"/>
  <c r="S17" i="1"/>
  <c r="H111" i="22"/>
  <c r="K100" i="17"/>
  <c r="I30" i="24"/>
  <c r="E28" i="19"/>
  <c r="M27" i="20"/>
  <c r="N52" i="23"/>
  <c r="K82" i="1"/>
  <c r="R3" i="21"/>
  <c r="R8" i="1"/>
  <c r="E74" i="1"/>
  <c r="G94" i="21"/>
  <c r="E10" i="22"/>
  <c r="T12" i="23"/>
  <c r="M32" i="16"/>
  <c r="H40" i="18"/>
  <c r="L79" i="1"/>
  <c r="T14" i="20"/>
  <c r="S50" i="20"/>
  <c r="I26" i="16"/>
  <c r="S36" i="1"/>
  <c r="D26" i="17"/>
  <c r="N48" i="20"/>
  <c r="C92" i="20"/>
  <c r="O26" i="23"/>
  <c r="M23" i="17"/>
  <c r="N86" i="17"/>
  <c r="N83" i="16"/>
  <c r="K81" i="23"/>
  <c r="O85" i="19"/>
  <c r="T101" i="1"/>
  <c r="I64" i="24"/>
  <c r="D17" i="19"/>
  <c r="E104" i="18"/>
  <c r="E34" i="23"/>
  <c r="R29" i="17"/>
  <c r="P36" i="21"/>
  <c r="E30" i="18"/>
  <c r="F106" i="1"/>
  <c r="V30" i="18"/>
  <c r="U10" i="1"/>
  <c r="T32" i="23"/>
  <c r="S47" i="1"/>
  <c r="J63" i="16"/>
  <c r="S69" i="16"/>
  <c r="V16" i="20"/>
  <c r="I86" i="20"/>
  <c r="V97" i="17"/>
  <c r="G28" i="23"/>
  <c r="N98" i="19"/>
  <c r="V13" i="21"/>
  <c r="T32" i="1"/>
  <c r="K20" i="22"/>
  <c r="J52" i="16"/>
  <c r="E96" i="20"/>
  <c r="M111" i="23"/>
  <c r="G73" i="18"/>
  <c r="S38" i="21"/>
  <c r="K13" i="19"/>
  <c r="T109" i="23"/>
  <c r="L12" i="20"/>
  <c r="G107" i="20"/>
  <c r="M40" i="16"/>
  <c r="O53" i="17"/>
  <c r="J95" i="20"/>
  <c r="F42" i="17"/>
  <c r="S53" i="20"/>
  <c r="D13" i="16"/>
  <c r="H39" i="16"/>
  <c r="K41" i="22"/>
  <c r="Q76" i="16"/>
  <c r="V110" i="19"/>
  <c r="J53" i="18"/>
  <c r="R14" i="17"/>
  <c r="R109" i="18"/>
  <c r="U45" i="23"/>
  <c r="G89" i="18"/>
  <c r="V11" i="16"/>
  <c r="T50" i="1"/>
  <c r="U99" i="16"/>
  <c r="J10" i="21"/>
  <c r="K32" i="19"/>
  <c r="D6" i="24"/>
  <c r="N74" i="17"/>
  <c r="C37" i="17"/>
  <c r="K32" i="20"/>
  <c r="K63" i="20"/>
  <c r="D65" i="22"/>
  <c r="M43" i="21"/>
  <c r="K39" i="21"/>
  <c r="C18" i="18"/>
  <c r="C92" i="16"/>
  <c r="E67" i="1"/>
  <c r="T21" i="24"/>
  <c r="T61" i="23"/>
  <c r="H4" i="16"/>
  <c r="N50" i="21"/>
  <c r="P93" i="20"/>
  <c r="N32" i="1"/>
  <c r="T103" i="1"/>
  <c r="C101" i="20"/>
  <c r="J75" i="19"/>
  <c r="S8" i="23"/>
  <c r="O12" i="16"/>
  <c r="T45" i="19"/>
  <c r="T98" i="16"/>
  <c r="H48" i="16"/>
  <c r="Q25" i="16"/>
  <c r="G97" i="21"/>
  <c r="T28" i="21"/>
  <c r="Q68" i="20"/>
  <c r="J43" i="21"/>
  <c r="J12" i="24"/>
  <c r="R101" i="20"/>
  <c r="K60" i="1"/>
  <c r="N69" i="19"/>
  <c r="S75" i="17"/>
  <c r="J38" i="23"/>
  <c r="V35" i="18"/>
  <c r="V4" i="18"/>
  <c r="C14" i="19"/>
  <c r="J3" i="16"/>
  <c r="N106" i="17"/>
  <c r="V110" i="24"/>
  <c r="J97" i="18"/>
  <c r="G25" i="22"/>
  <c r="T84" i="16"/>
  <c r="E13" i="18"/>
  <c r="H29" i="21"/>
  <c r="C25" i="16"/>
  <c r="K25" i="22"/>
  <c r="P80" i="23"/>
  <c r="S71" i="16"/>
  <c r="L41" i="19"/>
  <c r="I3" i="18"/>
  <c r="N80" i="1"/>
  <c r="C29" i="16"/>
  <c r="R96" i="17"/>
  <c r="J67" i="18"/>
  <c r="O100" i="16"/>
  <c r="V44" i="21"/>
  <c r="E20" i="1"/>
  <c r="N111" i="1"/>
  <c r="E16" i="23"/>
  <c r="O42" i="18"/>
  <c r="L6" i="19"/>
  <c r="U14" i="21"/>
  <c r="G8" i="22"/>
  <c r="K43" i="17"/>
  <c r="R71" i="23"/>
  <c r="U88" i="20"/>
  <c r="P12" i="17"/>
  <c r="H49" i="1"/>
  <c r="V14" i="23"/>
  <c r="R101" i="19"/>
  <c r="E71" i="19"/>
  <c r="K48" i="1"/>
  <c r="S3" i="18"/>
  <c r="R22" i="1"/>
  <c r="Q36" i="24"/>
  <c r="T46" i="18"/>
  <c r="T23" i="16"/>
  <c r="V21" i="24"/>
  <c r="I55" i="20"/>
  <c r="O35" i="23"/>
  <c r="K63" i="18"/>
  <c r="S33" i="24"/>
  <c r="L100" i="23"/>
  <c r="M35" i="23"/>
  <c r="P20" i="22"/>
  <c r="V38" i="1"/>
  <c r="P50" i="24"/>
  <c r="D49" i="18"/>
  <c r="E22" i="17"/>
  <c r="C17" i="17"/>
  <c r="D30" i="24"/>
  <c r="D91" i="18"/>
  <c r="I31" i="22"/>
  <c r="U4" i="24"/>
  <c r="F10" i="21"/>
  <c r="L42" i="23"/>
  <c r="G8" i="18"/>
  <c r="F44" i="23"/>
  <c r="I38" i="19"/>
  <c r="M43" i="18"/>
  <c r="N9" i="16"/>
  <c r="V18" i="21"/>
  <c r="E39" i="24"/>
  <c r="F35" i="16"/>
  <c r="U14" i="22"/>
  <c r="K4" i="18"/>
  <c r="V75" i="17"/>
  <c r="F29" i="23"/>
  <c r="I81" i="1"/>
  <c r="Q51" i="1"/>
  <c r="R30" i="24"/>
  <c r="I73" i="22"/>
  <c r="V67" i="1"/>
  <c r="D55" i="23"/>
  <c r="O23" i="21"/>
  <c r="S34" i="19"/>
  <c r="E72" i="19"/>
  <c r="I13" i="16"/>
  <c r="J59" i="19"/>
  <c r="H79" i="21"/>
  <c r="E91" i="17"/>
  <c r="M19" i="23"/>
  <c r="L36" i="20"/>
  <c r="H17" i="19"/>
  <c r="G44" i="24"/>
  <c r="T20" i="16"/>
  <c r="T4" i="17"/>
  <c r="L60" i="1"/>
  <c r="V55" i="16"/>
  <c r="O16" i="23"/>
  <c r="F101" i="17"/>
  <c r="S79" i="19"/>
  <c r="E43" i="18"/>
  <c r="R82" i="1"/>
  <c r="U99" i="20"/>
  <c r="S14" i="22"/>
  <c r="E69" i="22"/>
  <c r="V68" i="1"/>
  <c r="L23" i="20"/>
  <c r="I96" i="1"/>
  <c r="R49" i="24"/>
  <c r="I43" i="24"/>
  <c r="U40" i="21"/>
  <c r="V7" i="19"/>
  <c r="J23" i="16"/>
  <c r="F27" i="24"/>
  <c r="F23" i="21"/>
  <c r="P63" i="18"/>
  <c r="J110" i="16"/>
  <c r="D19" i="24"/>
  <c r="G94" i="17"/>
  <c r="F23" i="16"/>
  <c r="E45" i="19"/>
  <c r="R53" i="17"/>
  <c r="C30" i="22"/>
  <c r="F111" i="23"/>
  <c r="P67" i="21"/>
  <c r="P36" i="17"/>
  <c r="Q29" i="20"/>
  <c r="C27" i="17"/>
  <c r="N11" i="20"/>
  <c r="I38" i="22"/>
  <c r="T105" i="16"/>
  <c r="K88" i="1"/>
  <c r="E49" i="20"/>
  <c r="N77" i="18"/>
  <c r="F34" i="1"/>
  <c r="M97" i="1"/>
  <c r="I20" i="17"/>
  <c r="E105" i="1"/>
  <c r="R54" i="23"/>
  <c r="Q61" i="16"/>
  <c r="S54" i="18"/>
  <c r="I25" i="19"/>
  <c r="M110" i="20"/>
  <c r="E6" i="1"/>
  <c r="D46" i="19"/>
  <c r="F61" i="20"/>
  <c r="E38" i="23"/>
  <c r="G68" i="16"/>
  <c r="H36" i="20"/>
  <c r="U101" i="17"/>
  <c r="I105" i="24"/>
  <c r="S65" i="22"/>
  <c r="O76" i="19"/>
  <c r="I33" i="16"/>
  <c r="G17" i="18"/>
  <c r="N14" i="22"/>
  <c r="N20" i="23"/>
  <c r="Q28" i="24"/>
  <c r="I85" i="17"/>
  <c r="E14" i="24"/>
  <c r="R35" i="20"/>
  <c r="J44" i="19"/>
  <c r="P12" i="20"/>
  <c r="U42" i="16"/>
  <c r="M110" i="18"/>
  <c r="L84" i="16"/>
  <c r="E65" i="16"/>
  <c r="O34" i="1"/>
  <c r="F61" i="17"/>
  <c r="V3" i="18"/>
  <c r="U61" i="17"/>
  <c r="C20" i="16"/>
  <c r="H21" i="20"/>
  <c r="R96" i="24"/>
  <c r="S6" i="23"/>
  <c r="U19" i="19"/>
  <c r="O40" i="23"/>
  <c r="F38" i="18"/>
  <c r="N77" i="16"/>
  <c r="C42" i="19"/>
  <c r="E42" i="22"/>
  <c r="T26" i="23"/>
  <c r="O39" i="18"/>
  <c r="K68" i="18"/>
  <c r="S45" i="19"/>
  <c r="K77" i="23"/>
  <c r="N91" i="20"/>
  <c r="D42" i="24"/>
  <c r="P33" i="18"/>
  <c r="O5" i="1"/>
  <c r="J9" i="20"/>
  <c r="M43" i="19"/>
  <c r="F44" i="24"/>
  <c r="U85" i="1"/>
  <c r="G103" i="16"/>
  <c r="R13" i="17"/>
  <c r="G13" i="16"/>
  <c r="D67" i="24"/>
  <c r="K34" i="18"/>
  <c r="I62" i="16"/>
  <c r="G88" i="16"/>
  <c r="M24" i="20"/>
  <c r="I73" i="17"/>
  <c r="P6" i="20"/>
  <c r="C62" i="16"/>
  <c r="J29" i="19"/>
  <c r="U35" i="19"/>
  <c r="J64" i="1"/>
  <c r="E49" i="24"/>
  <c r="V19" i="19"/>
  <c r="L77" i="16"/>
  <c r="C46" i="20"/>
  <c r="I33" i="1"/>
  <c r="M51" i="24"/>
  <c r="F24" i="17"/>
  <c r="I20" i="20"/>
  <c r="D41" i="22"/>
  <c r="N86" i="21"/>
  <c r="O72" i="16"/>
  <c r="I91" i="20"/>
  <c r="J101" i="20"/>
  <c r="U20" i="20"/>
  <c r="M8" i="23"/>
  <c r="U75" i="1"/>
  <c r="C82" i="18"/>
  <c r="L35" i="16"/>
  <c r="F9" i="16"/>
  <c r="E35" i="21"/>
  <c r="P83" i="18"/>
  <c r="Q17" i="23"/>
  <c r="U35" i="17"/>
  <c r="C16" i="16"/>
  <c r="S37" i="20"/>
  <c r="V73" i="17"/>
  <c r="O27" i="1"/>
  <c r="H19" i="22"/>
  <c r="J111" i="1"/>
  <c r="E11" i="21"/>
  <c r="E107" i="20"/>
  <c r="V32" i="22"/>
  <c r="V68" i="21"/>
  <c r="J104" i="1"/>
  <c r="L106" i="20"/>
  <c r="T20" i="24"/>
  <c r="F103" i="1"/>
  <c r="C4" i="23"/>
  <c r="R31" i="21"/>
  <c r="J18" i="18"/>
  <c r="S108" i="19"/>
  <c r="G96" i="16"/>
  <c r="E20" i="23"/>
  <c r="P109" i="18"/>
  <c r="C91" i="24"/>
  <c r="M21" i="16"/>
  <c r="R6" i="1"/>
  <c r="U51" i="20"/>
  <c r="O107" i="17"/>
  <c r="O26" i="20"/>
  <c r="F23" i="17"/>
  <c r="P69" i="16"/>
  <c r="H59" i="18"/>
  <c r="Q108" i="20"/>
  <c r="S14" i="21"/>
  <c r="I5" i="21"/>
  <c r="F34" i="24"/>
  <c r="T7" i="24"/>
  <c r="O53" i="23"/>
  <c r="O16" i="20"/>
  <c r="P43" i="24"/>
  <c r="I32" i="1"/>
  <c r="S98" i="1"/>
  <c r="F74" i="23"/>
  <c r="R60" i="22"/>
  <c r="N4" i="18"/>
  <c r="T8" i="21"/>
  <c r="N25" i="20"/>
  <c r="S34" i="16"/>
  <c r="M35" i="24"/>
  <c r="E17" i="19"/>
  <c r="N7" i="19"/>
  <c r="D27" i="24"/>
  <c r="G14" i="1"/>
  <c r="O97" i="16"/>
  <c r="H53" i="16"/>
  <c r="K105" i="20"/>
  <c r="D87" i="21"/>
  <c r="I36" i="16"/>
  <c r="L9" i="16"/>
  <c r="H30" i="18"/>
  <c r="N79" i="16"/>
  <c r="I77" i="18"/>
  <c r="N86" i="18"/>
  <c r="P9" i="1"/>
  <c r="H105" i="23"/>
  <c r="G32" i="23"/>
  <c r="D54" i="19"/>
  <c r="U110" i="21"/>
  <c r="N15" i="18"/>
  <c r="V51" i="22"/>
  <c r="J43" i="22"/>
  <c r="N59" i="20"/>
  <c r="U108" i="18"/>
  <c r="K7" i="22"/>
  <c r="M98" i="21"/>
  <c r="L36" i="21"/>
  <c r="N9" i="18"/>
  <c r="G40" i="18"/>
  <c r="C79" i="18"/>
  <c r="H34" i="24"/>
  <c r="M102" i="1"/>
  <c r="O42" i="1"/>
  <c r="I77" i="16"/>
  <c r="H93" i="24"/>
  <c r="H109" i="17"/>
  <c r="S17" i="17"/>
  <c r="Q11" i="19"/>
  <c r="G67" i="24"/>
  <c r="J10" i="1"/>
  <c r="K78" i="18"/>
  <c r="J49" i="24"/>
  <c r="O14" i="22"/>
  <c r="O47" i="20"/>
  <c r="S53" i="22"/>
  <c r="Q18" i="23"/>
  <c r="V33" i="23"/>
  <c r="Q12" i="24"/>
  <c r="T53" i="19"/>
  <c r="T30" i="16"/>
  <c r="P29" i="1"/>
  <c r="D14" i="16"/>
  <c r="D10" i="22"/>
  <c r="E48" i="19"/>
  <c r="E73" i="17"/>
  <c r="D105" i="19"/>
  <c r="M89" i="17"/>
  <c r="F8" i="20"/>
  <c r="V27" i="19"/>
  <c r="S45" i="18"/>
  <c r="I16" i="22"/>
  <c r="E50" i="1"/>
  <c r="K52" i="17"/>
  <c r="J52" i="1"/>
  <c r="U19" i="1"/>
  <c r="V12" i="17"/>
  <c r="U35" i="21"/>
  <c r="Q28" i="17"/>
  <c r="J15" i="1"/>
  <c r="J53" i="20"/>
  <c r="H41" i="17"/>
  <c r="T72" i="1"/>
  <c r="G32" i="22"/>
  <c r="N36" i="18"/>
  <c r="S51" i="16"/>
  <c r="M12" i="17"/>
  <c r="U9" i="19"/>
  <c r="I88" i="1"/>
  <c r="M110" i="19"/>
  <c r="O31" i="21"/>
  <c r="L11" i="24"/>
  <c r="H45" i="20"/>
  <c r="T45" i="16"/>
  <c r="E64" i="17"/>
  <c r="M61" i="20"/>
  <c r="N15" i="17"/>
  <c r="L22" i="16"/>
  <c r="H33" i="22"/>
  <c r="U72" i="1"/>
  <c r="V102" i="19"/>
  <c r="R68" i="19"/>
  <c r="L104" i="16"/>
  <c r="K18" i="1"/>
  <c r="P83" i="17"/>
  <c r="K9" i="18"/>
  <c r="I108" i="18"/>
  <c r="P94" i="17"/>
  <c r="E27" i="1"/>
  <c r="K104" i="1"/>
  <c r="C12" i="20"/>
  <c r="P16" i="16"/>
  <c r="C65" i="1"/>
  <c r="U55" i="17"/>
  <c r="V16" i="17"/>
  <c r="H35" i="17"/>
  <c r="P43" i="23"/>
  <c r="P54" i="1"/>
  <c r="U106" i="21"/>
  <c r="H7" i="24"/>
  <c r="V86" i="18"/>
  <c r="I67" i="17"/>
  <c r="T89" i="19"/>
  <c r="P27" i="24"/>
  <c r="O16" i="17"/>
  <c r="V23" i="20"/>
  <c r="G28" i="1"/>
  <c r="P21" i="23"/>
  <c r="V111" i="20"/>
  <c r="V14" i="19"/>
  <c r="O46" i="1"/>
  <c r="P13" i="23"/>
  <c r="J29" i="1"/>
  <c r="R26" i="22"/>
  <c r="V110" i="16"/>
  <c r="R16" i="18"/>
  <c r="G16" i="19"/>
  <c r="H108" i="18"/>
  <c r="U61" i="21"/>
  <c r="V86" i="21"/>
  <c r="N74" i="1"/>
  <c r="H7" i="17"/>
  <c r="O95" i="16"/>
  <c r="F42" i="24"/>
  <c r="S10" i="16"/>
  <c r="I95" i="21"/>
  <c r="M45" i="16"/>
  <c r="N81" i="17"/>
  <c r="K55" i="1"/>
  <c r="F4" i="22"/>
  <c r="L53" i="19"/>
  <c r="N31" i="23"/>
  <c r="I111" i="22"/>
  <c r="C21" i="21"/>
  <c r="J33" i="19"/>
  <c r="T70" i="1"/>
  <c r="K6" i="19"/>
  <c r="J103" i="1"/>
  <c r="F13" i="19"/>
  <c r="D79" i="18"/>
  <c r="K22" i="1"/>
  <c r="P39" i="17"/>
  <c r="L44" i="16"/>
  <c r="C55" i="21"/>
  <c r="D69" i="1"/>
  <c r="O86" i="19"/>
  <c r="O7" i="19"/>
  <c r="N76" i="23"/>
  <c r="J6" i="24"/>
  <c r="S101" i="1"/>
  <c r="I73" i="1"/>
  <c r="E11" i="23"/>
  <c r="T3" i="17"/>
  <c r="V29" i="16"/>
  <c r="T20" i="23"/>
  <c r="D50" i="17"/>
  <c r="S54" i="24"/>
  <c r="N72" i="17"/>
  <c r="D85" i="16"/>
  <c r="R44" i="21"/>
  <c r="J42" i="20"/>
  <c r="I50" i="24"/>
  <c r="J6" i="1"/>
  <c r="O71" i="16"/>
  <c r="G39" i="1"/>
  <c r="S36" i="19"/>
  <c r="Q93" i="23"/>
  <c r="F87" i="23"/>
  <c r="P86" i="16"/>
  <c r="G10" i="16"/>
  <c r="T102" i="20"/>
  <c r="L16" i="24"/>
  <c r="P75" i="18"/>
  <c r="G42" i="18"/>
  <c r="F5" i="24"/>
  <c r="M33" i="17"/>
  <c r="M31" i="22"/>
  <c r="T21" i="1"/>
  <c r="V59" i="16"/>
  <c r="J13" i="17"/>
  <c r="Q44" i="19"/>
  <c r="M14" i="20"/>
  <c r="D10" i="1"/>
  <c r="L18" i="17"/>
  <c r="C10" i="23"/>
  <c r="S35" i="21"/>
  <c r="L35" i="21"/>
  <c r="G68" i="18"/>
  <c r="K107" i="16"/>
  <c r="P51" i="17"/>
  <c r="R95" i="21"/>
  <c r="F72" i="24"/>
  <c r="M13" i="22"/>
  <c r="K48" i="20"/>
  <c r="O23" i="16"/>
  <c r="M15" i="20"/>
  <c r="Q11" i="21"/>
  <c r="G3" i="16"/>
  <c r="G10" i="20"/>
  <c r="O11" i="1"/>
  <c r="J108" i="16"/>
  <c r="T17" i="16"/>
  <c r="O22" i="17"/>
  <c r="I24" i="23"/>
  <c r="E87" i="20"/>
  <c r="Q22" i="23"/>
  <c r="J4" i="24"/>
  <c r="G109" i="1"/>
  <c r="K24" i="20"/>
  <c r="C50" i="23"/>
  <c r="V101" i="21"/>
  <c r="G67" i="21"/>
  <c r="L101" i="18"/>
  <c r="P26" i="18"/>
  <c r="R15" i="17"/>
  <c r="T17" i="23"/>
  <c r="I26" i="21"/>
  <c r="P48" i="21"/>
  <c r="C77" i="18"/>
  <c r="U45" i="1"/>
  <c r="M96" i="20"/>
  <c r="U19" i="23"/>
  <c r="N47" i="19"/>
  <c r="T25" i="18"/>
  <c r="N94" i="20"/>
  <c r="U111" i="18"/>
  <c r="O60" i="16"/>
  <c r="K63" i="16"/>
  <c r="T15" i="23"/>
  <c r="L79" i="17"/>
  <c r="H72" i="18"/>
  <c r="U94" i="20"/>
  <c r="P76" i="1"/>
  <c r="U86" i="20"/>
  <c r="P59" i="18"/>
  <c r="U22" i="23"/>
  <c r="V4" i="22"/>
  <c r="R75" i="1"/>
  <c r="G46" i="18"/>
  <c r="H38" i="24"/>
  <c r="U26" i="18"/>
  <c r="I23" i="22"/>
  <c r="C60" i="17"/>
  <c r="O94" i="23"/>
  <c r="M34" i="18"/>
  <c r="O101" i="24"/>
  <c r="D108" i="16"/>
  <c r="I17" i="21"/>
  <c r="F8" i="17"/>
  <c r="E74" i="20"/>
  <c r="K100" i="1"/>
  <c r="D52" i="21"/>
  <c r="D29" i="17"/>
  <c r="Q64" i="18"/>
  <c r="M29" i="21"/>
  <c r="E6" i="23"/>
  <c r="G33" i="20"/>
  <c r="G71" i="17"/>
  <c r="H37" i="20"/>
  <c r="E35" i="24"/>
  <c r="T13" i="22"/>
  <c r="G42" i="1"/>
  <c r="V32" i="19"/>
  <c r="J34" i="16"/>
  <c r="M109" i="16"/>
  <c r="R52" i="1"/>
  <c r="L76" i="19"/>
  <c r="R75" i="17"/>
  <c r="V94" i="16"/>
  <c r="R24" i="1"/>
  <c r="N13" i="1"/>
  <c r="D95" i="16"/>
  <c r="Q82" i="16"/>
  <c r="G106" i="23"/>
  <c r="R8" i="17"/>
  <c r="N18" i="22"/>
  <c r="H24" i="22"/>
  <c r="Q23" i="19"/>
  <c r="Q36" i="1"/>
  <c r="H93" i="18"/>
  <c r="H41" i="16"/>
  <c r="D7" i="19"/>
  <c r="K86" i="23"/>
  <c r="J70" i="19"/>
  <c r="P30" i="23"/>
  <c r="N60" i="21"/>
  <c r="N62" i="16"/>
  <c r="F33" i="16"/>
  <c r="Q20" i="16"/>
  <c r="C26" i="24"/>
  <c r="D44" i="21"/>
  <c r="Q15" i="20"/>
  <c r="I54" i="17"/>
  <c r="T22" i="19"/>
  <c r="E32" i="23"/>
  <c r="N5" i="20"/>
  <c r="C11" i="23"/>
  <c r="V44" i="18"/>
  <c r="J105" i="22"/>
  <c r="S108" i="21"/>
  <c r="R65" i="16"/>
  <c r="E96" i="16"/>
  <c r="L18" i="18"/>
  <c r="S62" i="20"/>
  <c r="J7" i="22"/>
  <c r="N10" i="23"/>
  <c r="I31" i="16"/>
  <c r="O11" i="20"/>
  <c r="L49" i="17"/>
  <c r="O30" i="22"/>
  <c r="F87" i="18"/>
  <c r="J63" i="21"/>
  <c r="I34" i="19"/>
  <c r="C75" i="1"/>
  <c r="M10" i="20"/>
  <c r="H17" i="18"/>
  <c r="O8" i="22"/>
  <c r="S31" i="21"/>
  <c r="T67" i="1"/>
  <c r="I42" i="16"/>
  <c r="T15" i="19"/>
  <c r="J30" i="17"/>
  <c r="S105" i="23"/>
  <c r="P5" i="17"/>
  <c r="P16" i="19"/>
  <c r="J68" i="1"/>
  <c r="O106" i="17"/>
  <c r="J95" i="17"/>
  <c r="G66" i="22"/>
  <c r="Q33" i="23"/>
  <c r="R5" i="22"/>
  <c r="E93" i="16"/>
  <c r="I32" i="22"/>
  <c r="F54" i="19"/>
  <c r="N99" i="19"/>
  <c r="J7" i="24"/>
  <c r="P46" i="16"/>
  <c r="J75" i="22"/>
  <c r="L17" i="17"/>
  <c r="V107" i="1"/>
  <c r="E53" i="1"/>
  <c r="M5" i="16"/>
  <c r="I47" i="22"/>
  <c r="T68" i="19"/>
  <c r="J19" i="17"/>
  <c r="K28" i="24"/>
  <c r="C18" i="23"/>
  <c r="H12" i="20"/>
  <c r="F92" i="18"/>
  <c r="T30" i="23"/>
  <c r="O45" i="17"/>
  <c r="C10" i="24"/>
  <c r="J14" i="16"/>
  <c r="V22" i="20"/>
  <c r="G73" i="21"/>
  <c r="F16" i="17"/>
  <c r="H90" i="16"/>
  <c r="S12" i="22"/>
  <c r="T63" i="17"/>
  <c r="C33" i="16"/>
  <c r="P13" i="20"/>
  <c r="D74" i="20"/>
  <c r="F90" i="24"/>
  <c r="F12" i="20"/>
  <c r="S78" i="21"/>
  <c r="L68" i="22"/>
  <c r="P39" i="18"/>
  <c r="K15" i="17"/>
  <c r="P19" i="23"/>
  <c r="F40" i="1"/>
  <c r="O54" i="18"/>
  <c r="F36" i="24"/>
  <c r="K25" i="21"/>
  <c r="K36" i="22"/>
  <c r="U33" i="20"/>
  <c r="I25" i="17"/>
  <c r="E79" i="17"/>
  <c r="S36" i="24"/>
  <c r="O38" i="16"/>
  <c r="Q19" i="17"/>
  <c r="G41" i="22"/>
  <c r="E90" i="19"/>
  <c r="V100" i="16"/>
  <c r="S107" i="22"/>
  <c r="O29" i="21"/>
  <c r="Q22" i="24"/>
  <c r="H30" i="23"/>
  <c r="F24" i="16"/>
  <c r="I22" i="23"/>
  <c r="N22" i="20"/>
  <c r="S32" i="23"/>
  <c r="U26" i="23"/>
  <c r="U111" i="22"/>
  <c r="L95" i="1"/>
  <c r="C12" i="24"/>
  <c r="P12" i="18"/>
  <c r="E32" i="17"/>
  <c r="T74" i="23"/>
  <c r="E63" i="21"/>
  <c r="T13" i="18"/>
  <c r="F46" i="21"/>
  <c r="Q32" i="22"/>
  <c r="K37" i="20"/>
  <c r="H27" i="16"/>
  <c r="O89" i="19"/>
  <c r="M55" i="21"/>
  <c r="K52" i="18"/>
  <c r="H5" i="17"/>
  <c r="P15" i="23"/>
  <c r="L10" i="1"/>
  <c r="C80" i="19"/>
  <c r="D26" i="22"/>
  <c r="E60" i="23"/>
  <c r="K12" i="19"/>
  <c r="C25" i="19"/>
  <c r="D14" i="19"/>
  <c r="E82" i="19"/>
  <c r="P104" i="1"/>
  <c r="C31" i="17"/>
  <c r="D38" i="20"/>
  <c r="N76" i="21"/>
  <c r="U8" i="24"/>
  <c r="D30" i="19"/>
  <c r="J89" i="21"/>
  <c r="P29" i="21"/>
  <c r="N26" i="24"/>
  <c r="U47" i="19"/>
  <c r="S51" i="19"/>
  <c r="D91" i="16"/>
  <c r="M105" i="21"/>
  <c r="V76" i="16"/>
  <c r="S28" i="17"/>
  <c r="O34" i="20"/>
  <c r="F33" i="21"/>
  <c r="T7" i="17"/>
  <c r="N19" i="18"/>
  <c r="N40" i="20"/>
  <c r="K19" i="18"/>
  <c r="Q22" i="22"/>
  <c r="O13" i="18"/>
  <c r="N49" i="21"/>
  <c r="V41" i="16"/>
  <c r="R36" i="1"/>
  <c r="E45" i="23"/>
  <c r="K46" i="19"/>
  <c r="M11" i="16"/>
  <c r="K88" i="16"/>
  <c r="S76" i="1"/>
  <c r="T17" i="1"/>
  <c r="V71" i="16"/>
  <c r="I47" i="19"/>
  <c r="I52" i="18"/>
  <c r="D103" i="22"/>
  <c r="N39" i="18"/>
  <c r="E10" i="18"/>
  <c r="C6" i="23"/>
  <c r="T22" i="22"/>
  <c r="N43" i="18"/>
  <c r="I86" i="19"/>
  <c r="U28" i="1"/>
  <c r="H3" i="17"/>
  <c r="R26" i="18"/>
  <c r="K22" i="19"/>
  <c r="L8" i="19"/>
  <c r="M49" i="20"/>
  <c r="K21" i="1"/>
  <c r="P107" i="16"/>
  <c r="I32" i="16"/>
  <c r="P99" i="1"/>
  <c r="S95" i="22"/>
  <c r="N81" i="23"/>
  <c r="P60" i="17"/>
  <c r="M77" i="17"/>
  <c r="E110" i="22"/>
  <c r="L4" i="24"/>
  <c r="R20" i="17"/>
  <c r="E3" i="21"/>
  <c r="P97" i="1"/>
  <c r="Q43" i="17"/>
  <c r="Q63" i="18"/>
  <c r="R29" i="21"/>
  <c r="O24" i="20"/>
  <c r="N12" i="20"/>
  <c r="I18" i="18"/>
  <c r="J45" i="17"/>
  <c r="C5" i="20"/>
  <c r="P28" i="1"/>
  <c r="G82" i="16"/>
  <c r="L103" i="1"/>
  <c r="M101" i="1"/>
  <c r="U20" i="17"/>
  <c r="R14" i="20"/>
  <c r="D51" i="18"/>
  <c r="V48" i="24"/>
  <c r="O51" i="24"/>
  <c r="K65" i="18"/>
  <c r="P65" i="17"/>
  <c r="C60" i="1"/>
  <c r="U103" i="19"/>
  <c r="K110" i="1"/>
  <c r="J41" i="24"/>
  <c r="K74" i="21"/>
  <c r="C54" i="23"/>
  <c r="L110" i="20"/>
  <c r="C23" i="19"/>
  <c r="U24" i="20"/>
  <c r="P4" i="17"/>
  <c r="U54" i="16"/>
  <c r="C28" i="19"/>
  <c r="P111" i="21"/>
  <c r="L26" i="20"/>
  <c r="S33" i="16"/>
  <c r="K31" i="21"/>
  <c r="R11" i="16"/>
  <c r="F100" i="19"/>
  <c r="P42" i="22"/>
  <c r="C21" i="19"/>
  <c r="C35" i="23"/>
  <c r="K36" i="20"/>
  <c r="L75" i="24"/>
  <c r="P109" i="20"/>
  <c r="V96" i="17"/>
  <c r="C31" i="23"/>
  <c r="K35" i="21"/>
  <c r="G46" i="1"/>
  <c r="V27" i="23"/>
  <c r="O79" i="1"/>
  <c r="K54" i="19"/>
  <c r="U25" i="18"/>
  <c r="N23" i="17"/>
  <c r="J44" i="1"/>
  <c r="H20" i="17"/>
  <c r="M26" i="24"/>
  <c r="O22" i="1"/>
  <c r="M89" i="19"/>
  <c r="P11" i="18"/>
  <c r="L19" i="19"/>
  <c r="E36" i="23"/>
  <c r="F80" i="18"/>
  <c r="L45" i="17"/>
  <c r="Q102" i="1"/>
  <c r="D59" i="21"/>
  <c r="E101" i="20"/>
  <c r="Q101" i="17"/>
  <c r="Q41" i="20"/>
  <c r="D21" i="20"/>
  <c r="S9" i="18"/>
  <c r="L48" i="24"/>
  <c r="G8" i="21"/>
  <c r="V37" i="18"/>
  <c r="E51" i="16"/>
  <c r="H53" i="18"/>
  <c r="I89" i="18"/>
  <c r="S106" i="21"/>
  <c r="L36" i="18"/>
  <c r="M109" i="18"/>
  <c r="Q10" i="22"/>
  <c r="R5" i="18"/>
  <c r="R75" i="16"/>
  <c r="C19" i="18"/>
  <c r="H22" i="22"/>
  <c r="G44" i="22"/>
  <c r="T71" i="20"/>
  <c r="O35" i="19"/>
  <c r="D29" i="18"/>
  <c r="T5" i="21"/>
  <c r="T45" i="21"/>
  <c r="V20" i="1"/>
  <c r="N74" i="16"/>
  <c r="N13" i="24"/>
  <c r="R28" i="19"/>
  <c r="E38" i="19"/>
  <c r="F24" i="24"/>
  <c r="Q32" i="17"/>
  <c r="K69" i="18"/>
  <c r="U44" i="18"/>
  <c r="G22" i="22"/>
  <c r="S47" i="24"/>
  <c r="T11" i="22"/>
  <c r="U46" i="22"/>
  <c r="R63" i="19"/>
  <c r="G84" i="16"/>
  <c r="V23" i="18"/>
  <c r="R7" i="19"/>
  <c r="I27" i="24"/>
  <c r="J16" i="22"/>
  <c r="F87" i="24"/>
  <c r="T18" i="21"/>
  <c r="V12" i="19"/>
  <c r="G6" i="17"/>
  <c r="O36" i="20"/>
  <c r="O83" i="1"/>
  <c r="D40" i="18"/>
  <c r="V9" i="20"/>
  <c r="I49" i="17"/>
  <c r="U98" i="22"/>
  <c r="M48" i="18"/>
  <c r="D50" i="16"/>
  <c r="M55" i="19"/>
  <c r="T40" i="19"/>
  <c r="U44" i="22"/>
  <c r="O29" i="1"/>
  <c r="S16" i="19"/>
  <c r="I42" i="24"/>
  <c r="I67" i="22"/>
  <c r="L18" i="23"/>
  <c r="M78" i="21"/>
  <c r="T38" i="16"/>
  <c r="M23" i="16"/>
  <c r="F111" i="20"/>
  <c r="U55" i="24"/>
  <c r="R74" i="22"/>
  <c r="V6" i="24"/>
  <c r="S15" i="1"/>
  <c r="Q6" i="21"/>
  <c r="S59" i="20"/>
  <c r="E61" i="20"/>
  <c r="U13" i="17"/>
  <c r="K53" i="21"/>
  <c r="F32" i="17"/>
  <c r="I54" i="22"/>
  <c r="T3" i="19"/>
  <c r="V45" i="19"/>
  <c r="M17" i="18"/>
  <c r="O50" i="18"/>
  <c r="P33" i="23"/>
  <c r="N29" i="21"/>
  <c r="E78" i="1"/>
  <c r="L15" i="21"/>
  <c r="S42" i="18"/>
  <c r="M52" i="22"/>
  <c r="C20" i="17"/>
  <c r="M44" i="23"/>
  <c r="R9" i="17"/>
  <c r="H35" i="21"/>
  <c r="U27" i="18"/>
  <c r="K66" i="17"/>
  <c r="E34" i="1"/>
  <c r="F5" i="17"/>
  <c r="J60" i="19"/>
  <c r="E101" i="22"/>
  <c r="R42" i="18"/>
  <c r="U86" i="1"/>
  <c r="M43" i="16"/>
  <c r="I111" i="21"/>
  <c r="I87" i="20"/>
  <c r="M52" i="21"/>
  <c r="O84" i="17"/>
  <c r="S18" i="23"/>
  <c r="S50" i="22"/>
  <c r="V13" i="17"/>
  <c r="F37" i="22"/>
  <c r="I13" i="17"/>
  <c r="D21" i="24"/>
  <c r="R48" i="24"/>
  <c r="C33" i="22"/>
  <c r="V97" i="24"/>
  <c r="E38" i="18"/>
  <c r="H25" i="20"/>
  <c r="I66" i="22"/>
  <c r="C80" i="22"/>
  <c r="I79" i="1"/>
  <c r="L3" i="20"/>
  <c r="F37" i="23"/>
  <c r="H77" i="17"/>
  <c r="P3" i="20"/>
  <c r="C8" i="21"/>
  <c r="P18" i="21"/>
  <c r="P108" i="19"/>
  <c r="T14" i="21"/>
  <c r="Q43" i="19"/>
  <c r="O43" i="17"/>
  <c r="O37" i="21"/>
  <c r="G41" i="19"/>
  <c r="J36" i="21"/>
  <c r="U21" i="22"/>
  <c r="F61" i="1"/>
  <c r="U14" i="20"/>
  <c r="N45" i="21"/>
  <c r="H99" i="19"/>
  <c r="U77" i="1"/>
  <c r="S11" i="24"/>
  <c r="S27" i="1"/>
  <c r="M30" i="21"/>
  <c r="J47" i="24"/>
  <c r="L41" i="21"/>
  <c r="P6" i="21"/>
  <c r="T14" i="24"/>
  <c r="I46" i="16"/>
  <c r="J80" i="20"/>
  <c r="P95" i="1"/>
  <c r="I60" i="21"/>
  <c r="D24" i="24"/>
  <c r="I20" i="16"/>
  <c r="E63" i="20"/>
  <c r="Q30" i="21"/>
  <c r="H33" i="23"/>
  <c r="C72" i="23"/>
  <c r="E17" i="18"/>
  <c r="J74" i="22"/>
  <c r="Q88" i="23"/>
  <c r="H21" i="19"/>
  <c r="N5" i="23"/>
  <c r="J29" i="21"/>
  <c r="S51" i="22"/>
  <c r="K83" i="22"/>
  <c r="N23" i="20"/>
  <c r="R55" i="24"/>
  <c r="D15" i="18"/>
  <c r="T37" i="20"/>
  <c r="J21" i="23"/>
  <c r="T69" i="21"/>
  <c r="C97" i="19"/>
  <c r="E28" i="21"/>
  <c r="O17" i="1"/>
  <c r="O10" i="17"/>
  <c r="D70" i="17"/>
  <c r="D36" i="19"/>
  <c r="D47" i="22"/>
  <c r="C78" i="1"/>
  <c r="J3" i="19"/>
  <c r="L6" i="16"/>
  <c r="L8" i="20"/>
  <c r="F46" i="17"/>
  <c r="L66" i="16"/>
  <c r="L110" i="22"/>
  <c r="E60" i="21"/>
  <c r="N17" i="24"/>
  <c r="N29" i="19"/>
  <c r="F75" i="20"/>
  <c r="S12" i="21"/>
  <c r="R36" i="16"/>
  <c r="U78" i="18"/>
  <c r="S10" i="1"/>
  <c r="P97" i="16"/>
  <c r="G37" i="23"/>
  <c r="T52" i="22"/>
  <c r="K35" i="1"/>
  <c r="E34" i="17"/>
  <c r="S79" i="24"/>
  <c r="T83" i="16"/>
  <c r="C24" i="23"/>
  <c r="N3" i="1"/>
  <c r="E33" i="24"/>
  <c r="O46" i="16"/>
  <c r="N50" i="22"/>
  <c r="P5" i="20"/>
  <c r="V17" i="23"/>
  <c r="L34" i="23"/>
  <c r="N99" i="18"/>
  <c r="U16" i="23"/>
  <c r="K6" i="1"/>
  <c r="R40" i="1"/>
  <c r="O15" i="18"/>
  <c r="U42" i="19"/>
  <c r="J48" i="20"/>
  <c r="R44" i="1"/>
  <c r="J90" i="1"/>
  <c r="Q15" i="18"/>
  <c r="V7" i="16"/>
  <c r="E77" i="16"/>
  <c r="G102" i="17"/>
  <c r="V76" i="23"/>
  <c r="F104" i="17"/>
  <c r="M9" i="21"/>
  <c r="I45" i="22"/>
  <c r="O21" i="1"/>
  <c r="V46" i="23"/>
  <c r="C55" i="19"/>
  <c r="J27" i="1"/>
  <c r="D92" i="16"/>
  <c r="M8" i="18"/>
  <c r="R84" i="18"/>
  <c r="C13" i="24"/>
  <c r="K29" i="1"/>
  <c r="F71" i="23"/>
  <c r="U99" i="23"/>
  <c r="E86" i="16"/>
  <c r="V89" i="21"/>
  <c r="F96" i="1"/>
  <c r="D106" i="18"/>
  <c r="P8" i="24"/>
  <c r="C30" i="20"/>
  <c r="J19" i="16"/>
  <c r="R34" i="16"/>
  <c r="Q35" i="19"/>
  <c r="E41" i="17"/>
  <c r="D40" i="16"/>
  <c r="G80" i="1"/>
  <c r="O77" i="17"/>
  <c r="T9" i="16"/>
  <c r="C100" i="23"/>
  <c r="K104" i="24"/>
  <c r="M51" i="23"/>
  <c r="E26" i="22"/>
  <c r="R108" i="20"/>
  <c r="M92" i="22"/>
  <c r="Q99" i="20"/>
  <c r="V41" i="21"/>
  <c r="F88" i="17"/>
  <c r="P105" i="20"/>
  <c r="M50" i="18"/>
  <c r="P101" i="16"/>
  <c r="O43" i="24"/>
  <c r="D102" i="21"/>
  <c r="R8" i="18"/>
  <c r="H54" i="18"/>
  <c r="M105" i="19"/>
  <c r="N54" i="17"/>
  <c r="N55" i="17"/>
  <c r="V49" i="24"/>
  <c r="R40" i="24"/>
  <c r="S48" i="22"/>
  <c r="H68" i="23"/>
  <c r="D95" i="19"/>
  <c r="G77" i="24"/>
  <c r="E45" i="20"/>
  <c r="I61" i="16"/>
  <c r="C39" i="1"/>
  <c r="V39" i="1"/>
  <c r="T107" i="19"/>
  <c r="L12" i="1"/>
  <c r="I43" i="19"/>
  <c r="M93" i="18"/>
  <c r="L22" i="23"/>
  <c r="N19" i="1"/>
  <c r="F100" i="21"/>
  <c r="Q44" i="24"/>
  <c r="L72" i="18"/>
  <c r="N93" i="16"/>
  <c r="K49" i="24"/>
  <c r="I11" i="24"/>
  <c r="I66" i="19"/>
  <c r="J40" i="16"/>
  <c r="M19" i="1"/>
  <c r="I24" i="20"/>
  <c r="H3" i="21"/>
  <c r="R41" i="21"/>
  <c r="K15" i="23"/>
  <c r="H33" i="20"/>
  <c r="E40" i="18"/>
  <c r="V48" i="1"/>
  <c r="U54" i="24"/>
  <c r="S21" i="21"/>
  <c r="V94" i="20"/>
  <c r="V84" i="16"/>
  <c r="I24" i="16"/>
  <c r="J49" i="19"/>
  <c r="E32" i="20"/>
  <c r="N41" i="19"/>
  <c r="Q26" i="22"/>
  <c r="R66" i="22"/>
  <c r="M45" i="21"/>
  <c r="D19" i="1"/>
  <c r="O9" i="19"/>
  <c r="H55" i="20"/>
  <c r="S23" i="20"/>
  <c r="C3" i="24"/>
  <c r="M104" i="20"/>
  <c r="J26" i="1"/>
  <c r="L86" i="17"/>
  <c r="O3" i="16"/>
  <c r="P79" i="21"/>
  <c r="V43" i="20"/>
  <c r="T29" i="24"/>
  <c r="F36" i="16"/>
  <c r="M81" i="16"/>
  <c r="H21" i="1"/>
  <c r="K81" i="16"/>
  <c r="N34" i="21"/>
  <c r="D100" i="17"/>
  <c r="V103" i="18"/>
  <c r="I43" i="20"/>
  <c r="T28" i="17"/>
  <c r="P40" i="23"/>
  <c r="J54" i="19"/>
  <c r="P85" i="18"/>
  <c r="E88" i="22"/>
  <c r="M3" i="20"/>
  <c r="H12" i="16"/>
  <c r="L89" i="18"/>
  <c r="T13" i="1"/>
  <c r="H11" i="23"/>
  <c r="N109" i="1"/>
  <c r="S30" i="1"/>
  <c r="P48" i="19"/>
  <c r="K26" i="1"/>
  <c r="M71" i="20"/>
  <c r="E55" i="19"/>
  <c r="I16" i="17"/>
  <c r="D22" i="19"/>
  <c r="R50" i="20"/>
  <c r="D107" i="16"/>
  <c r="M106" i="21"/>
  <c r="V83" i="20"/>
  <c r="R50" i="23"/>
  <c r="U40" i="24"/>
  <c r="M7" i="17"/>
  <c r="E3" i="22"/>
  <c r="T55" i="20"/>
  <c r="J41" i="16"/>
  <c r="R11" i="19"/>
  <c r="J108" i="18"/>
  <c r="I64" i="1"/>
  <c r="G12" i="20"/>
  <c r="T22" i="24"/>
  <c r="P23" i="22"/>
  <c r="G14" i="23"/>
  <c r="J72" i="20"/>
  <c r="F28" i="17"/>
  <c r="M42" i="23"/>
  <c r="U29" i="19"/>
  <c r="E75" i="20"/>
  <c r="S44" i="23"/>
  <c r="M43" i="23"/>
  <c r="H41" i="19"/>
  <c r="M49" i="23"/>
  <c r="K21" i="17"/>
  <c r="K36" i="21"/>
  <c r="F102" i="20"/>
  <c r="R92" i="1"/>
  <c r="G43" i="17"/>
  <c r="K25" i="17"/>
  <c r="F59" i="18"/>
  <c r="O10" i="1"/>
  <c r="E8" i="16"/>
  <c r="M50" i="20"/>
  <c r="J15" i="23"/>
  <c r="S23" i="17"/>
  <c r="S33" i="18"/>
  <c r="H13" i="18"/>
  <c r="Q7" i="17"/>
  <c r="G18" i="24"/>
  <c r="R60" i="21"/>
  <c r="U108" i="17"/>
  <c r="I4" i="23"/>
  <c r="Q105" i="1"/>
  <c r="G7" i="1"/>
  <c r="O3" i="21"/>
  <c r="Q3" i="22"/>
  <c r="U94" i="1"/>
  <c r="E54" i="20"/>
  <c r="I35" i="16"/>
  <c r="N97" i="21"/>
  <c r="P4" i="22"/>
  <c r="F3" i="22"/>
  <c r="N19" i="19"/>
  <c r="F3" i="18"/>
  <c r="K30" i="19"/>
  <c r="N39" i="21"/>
  <c r="L9" i="23"/>
  <c r="N11" i="1"/>
  <c r="T44" i="17"/>
  <c r="K51" i="22"/>
  <c r="H75" i="21"/>
  <c r="F10" i="23"/>
  <c r="P30" i="21"/>
  <c r="H28" i="20"/>
  <c r="M37" i="22"/>
  <c r="Q98" i="20"/>
  <c r="D110" i="1"/>
  <c r="T10" i="16"/>
  <c r="P88" i="21"/>
  <c r="N31" i="1"/>
  <c r="U36" i="23"/>
  <c r="R13" i="22"/>
  <c r="H107" i="20"/>
  <c r="H55" i="1"/>
  <c r="Q44" i="23"/>
  <c r="O41" i="17"/>
  <c r="J8" i="23"/>
  <c r="R13" i="19"/>
  <c r="L13" i="22"/>
  <c r="G35" i="16"/>
  <c r="P14" i="24"/>
  <c r="I81" i="17"/>
  <c r="R44" i="22"/>
  <c r="N53" i="1"/>
  <c r="F32" i="21"/>
  <c r="U44" i="16"/>
  <c r="C77" i="16"/>
  <c r="K24" i="16"/>
  <c r="U105" i="23"/>
  <c r="L71" i="18"/>
  <c r="G76" i="22"/>
  <c r="H74" i="20"/>
  <c r="H84" i="18"/>
  <c r="Q4" i="21"/>
  <c r="G29" i="1"/>
  <c r="S82" i="18"/>
  <c r="K16" i="24"/>
  <c r="S10" i="18"/>
  <c r="V18" i="22"/>
  <c r="S7" i="16"/>
  <c r="H77" i="20"/>
  <c r="V5" i="18"/>
  <c r="L96" i="16"/>
  <c r="L46" i="23"/>
  <c r="O72" i="1"/>
  <c r="J46" i="23"/>
  <c r="M18" i="17"/>
  <c r="K94" i="16"/>
  <c r="H108" i="16"/>
  <c r="S77" i="19"/>
  <c r="J43" i="1"/>
  <c r="M46" i="18"/>
  <c r="V94" i="1"/>
  <c r="T40" i="21"/>
  <c r="R103" i="16"/>
  <c r="U4" i="23"/>
  <c r="D110" i="19"/>
  <c r="R31" i="19"/>
  <c r="M74" i="24"/>
  <c r="F31" i="18"/>
  <c r="K59" i="1"/>
  <c r="H102" i="22"/>
  <c r="I96" i="21"/>
  <c r="S6" i="18"/>
  <c r="U59" i="20"/>
  <c r="L100" i="16"/>
  <c r="P16" i="20"/>
  <c r="T42" i="20"/>
  <c r="H28" i="16"/>
  <c r="P52" i="18"/>
  <c r="L109" i="17"/>
  <c r="G111" i="19"/>
  <c r="T94" i="21"/>
  <c r="I52" i="20"/>
  <c r="H62" i="21"/>
  <c r="P43" i="20"/>
  <c r="I92" i="22"/>
  <c r="O107" i="1"/>
  <c r="M83" i="24"/>
  <c r="S75" i="18"/>
  <c r="D71" i="1"/>
  <c r="I30" i="23"/>
  <c r="E84" i="1"/>
  <c r="P23" i="18"/>
  <c r="D16" i="17"/>
  <c r="F18" i="16"/>
  <c r="V34" i="21"/>
  <c r="O51" i="1"/>
  <c r="T43" i="1"/>
  <c r="L39" i="21"/>
  <c r="K48" i="18"/>
  <c r="F34" i="17"/>
  <c r="G106" i="19"/>
  <c r="E111" i="20"/>
  <c r="J3" i="21"/>
  <c r="Q49" i="23"/>
  <c r="U47" i="21"/>
  <c r="R11" i="18"/>
  <c r="C15" i="17"/>
  <c r="D8" i="17"/>
  <c r="D45" i="24"/>
  <c r="I89" i="22"/>
  <c r="U27" i="22"/>
  <c r="H28" i="1"/>
  <c r="Q14" i="22"/>
  <c r="F28" i="24"/>
  <c r="M90" i="1"/>
  <c r="U10" i="17"/>
  <c r="H43" i="21"/>
  <c r="F19" i="1"/>
  <c r="I74" i="1"/>
  <c r="T81" i="16"/>
  <c r="M89" i="22"/>
  <c r="O37" i="22"/>
  <c r="C12" i="18"/>
  <c r="E62" i="19"/>
  <c r="L27" i="1"/>
  <c r="F27" i="19"/>
  <c r="T15" i="22"/>
  <c r="M45" i="17"/>
  <c r="Q9" i="20"/>
  <c r="V40" i="19"/>
  <c r="R41" i="1"/>
  <c r="T49" i="19"/>
  <c r="S3" i="1"/>
  <c r="G38" i="24"/>
  <c r="U88" i="19"/>
  <c r="F4" i="24"/>
  <c r="M15" i="16"/>
  <c r="H5" i="23"/>
  <c r="D37" i="20"/>
  <c r="U35" i="23"/>
  <c r="O111" i="22"/>
  <c r="Q38" i="22"/>
  <c r="V86" i="23"/>
  <c r="I21" i="22"/>
  <c r="F12" i="1"/>
  <c r="I66" i="24"/>
  <c r="I93" i="17"/>
  <c r="J44" i="23"/>
  <c r="D6" i="16"/>
  <c r="O46" i="24"/>
  <c r="M110" i="1"/>
  <c r="E99" i="20"/>
  <c r="F111" i="1"/>
  <c r="M77" i="16"/>
  <c r="I33" i="18"/>
  <c r="L38" i="21"/>
  <c r="G10" i="22"/>
  <c r="F105" i="16"/>
  <c r="Q24" i="1"/>
  <c r="M48" i="24"/>
  <c r="S82" i="23"/>
  <c r="E6" i="24"/>
  <c r="E96" i="21"/>
  <c r="R21" i="23"/>
  <c r="Q20" i="1"/>
  <c r="E59" i="18"/>
  <c r="R20" i="1"/>
  <c r="C102" i="18"/>
  <c r="P45" i="20"/>
  <c r="O78" i="17"/>
  <c r="U29" i="23"/>
  <c r="M18" i="20"/>
  <c r="L29" i="21"/>
  <c r="L20" i="19"/>
  <c r="P36" i="22"/>
  <c r="K50" i="20"/>
  <c r="P7" i="17"/>
  <c r="D107" i="1"/>
  <c r="P108" i="23"/>
  <c r="U79" i="1"/>
  <c r="O74" i="17"/>
  <c r="I45" i="17"/>
  <c r="T32" i="22"/>
  <c r="S107" i="1"/>
  <c r="S98" i="18"/>
  <c r="T17" i="24"/>
  <c r="S5" i="1"/>
  <c r="K17" i="22"/>
  <c r="N42" i="21"/>
  <c r="G9" i="22"/>
  <c r="I98" i="20"/>
  <c r="G11" i="21"/>
  <c r="Q35" i="1"/>
  <c r="E17" i="24"/>
  <c r="S97" i="17"/>
  <c r="H76" i="17"/>
  <c r="E82" i="1"/>
  <c r="J13" i="18"/>
  <c r="J73" i="16"/>
  <c r="I76" i="20"/>
  <c r="E40" i="16"/>
  <c r="S22" i="22"/>
  <c r="D67" i="21"/>
  <c r="T25" i="19"/>
  <c r="Q72" i="21"/>
  <c r="E55" i="22"/>
  <c r="G60" i="18"/>
  <c r="P25" i="16"/>
  <c r="V65" i="19"/>
  <c r="G77" i="17"/>
  <c r="N67" i="16"/>
  <c r="T97" i="17"/>
  <c r="F44" i="17"/>
  <c r="Q65" i="17"/>
  <c r="N11" i="22"/>
  <c r="O28" i="20"/>
  <c r="M46" i="23"/>
  <c r="N47" i="23"/>
  <c r="M95" i="16"/>
  <c r="D4" i="1"/>
  <c r="O70" i="19"/>
  <c r="S72" i="1"/>
  <c r="H49" i="20"/>
  <c r="H16" i="23"/>
  <c r="P40" i="22"/>
  <c r="F53" i="22"/>
  <c r="T61" i="18"/>
  <c r="G47" i="18"/>
  <c r="R19" i="24"/>
  <c r="L109" i="1"/>
  <c r="T106" i="18"/>
  <c r="M12" i="19"/>
  <c r="J38" i="24"/>
  <c r="F48" i="20"/>
  <c r="G34" i="21"/>
  <c r="V8" i="16"/>
  <c r="C22" i="20"/>
  <c r="C37" i="16"/>
  <c r="M46" i="1"/>
  <c r="V17" i="22"/>
  <c r="T107" i="1"/>
  <c r="M6" i="1"/>
  <c r="J80" i="16"/>
  <c r="D45" i="18"/>
  <c r="R14" i="16"/>
  <c r="K13" i="16"/>
  <c r="D39" i="18"/>
  <c r="R42" i="16"/>
  <c r="R51" i="24"/>
  <c r="C98" i="22"/>
  <c r="F32" i="22"/>
  <c r="G53" i="18"/>
  <c r="V17" i="17"/>
  <c r="V50" i="24"/>
  <c r="U64" i="17"/>
  <c r="I27" i="1"/>
  <c r="N36" i="23"/>
  <c r="L28" i="21"/>
  <c r="P32" i="23"/>
  <c r="M82" i="19"/>
  <c r="Q24" i="23"/>
  <c r="R52" i="23"/>
  <c r="L34" i="21"/>
  <c r="O23" i="17"/>
  <c r="R15" i="19"/>
  <c r="M14" i="19"/>
  <c r="O19" i="17"/>
  <c r="E11" i="17"/>
  <c r="S31" i="1"/>
  <c r="U108" i="24"/>
  <c r="H6" i="22"/>
  <c r="J91" i="18"/>
  <c r="V22" i="19"/>
  <c r="R9" i="18"/>
  <c r="T32" i="20"/>
  <c r="K52" i="24"/>
  <c r="H11" i="18"/>
  <c r="U92" i="18"/>
  <c r="V62" i="17"/>
  <c r="F71" i="1"/>
  <c r="F39" i="21"/>
  <c r="M77" i="22"/>
  <c r="V27" i="17"/>
  <c r="S38" i="22"/>
  <c r="D19" i="17"/>
  <c r="L26" i="16"/>
  <c r="C51" i="23"/>
  <c r="E102" i="16"/>
  <c r="O55" i="19"/>
  <c r="L46" i="1"/>
  <c r="V17" i="20"/>
  <c r="I27" i="17"/>
  <c r="O41" i="19"/>
  <c r="M69" i="16"/>
  <c r="E63" i="18"/>
  <c r="J10" i="23"/>
  <c r="S45" i="21"/>
  <c r="H42" i="20"/>
  <c r="N75" i="20"/>
  <c r="P26" i="24"/>
  <c r="P81" i="17"/>
  <c r="Q91" i="1"/>
  <c r="C7" i="17"/>
  <c r="N82" i="21"/>
  <c r="T101" i="22"/>
  <c r="P71" i="16"/>
  <c r="N42" i="20"/>
  <c r="J13" i="16"/>
  <c r="N17" i="19"/>
  <c r="K10" i="23"/>
  <c r="L67" i="1"/>
  <c r="R10" i="1"/>
  <c r="U26" i="22"/>
  <c r="H42" i="24"/>
  <c r="V60" i="17"/>
  <c r="R42" i="21"/>
  <c r="R23" i="22"/>
  <c r="F22" i="18"/>
  <c r="S50" i="1"/>
  <c r="K3" i="24"/>
  <c r="P111" i="22"/>
  <c r="N47" i="16"/>
  <c r="O6" i="18"/>
  <c r="H34" i="20"/>
  <c r="L72" i="16"/>
  <c r="G4" i="22"/>
  <c r="N65" i="20"/>
  <c r="F83" i="1"/>
  <c r="N19" i="22"/>
  <c r="I20" i="18"/>
  <c r="G93" i="21"/>
  <c r="L38" i="20"/>
  <c r="T9" i="1"/>
  <c r="I28" i="22"/>
  <c r="T39" i="24"/>
  <c r="E83" i="1"/>
  <c r="L40" i="22"/>
  <c r="L39" i="24"/>
  <c r="D108" i="1"/>
  <c r="N45" i="20"/>
  <c r="E12" i="20"/>
  <c r="Q67" i="17"/>
  <c r="F50" i="24"/>
  <c r="N63" i="17"/>
  <c r="V26" i="24"/>
  <c r="D74" i="19"/>
  <c r="U55" i="1"/>
  <c r="P75" i="1"/>
  <c r="O52" i="19"/>
  <c r="F44" i="18"/>
  <c r="G50" i="20"/>
  <c r="S12" i="1"/>
  <c r="L105" i="24"/>
  <c r="K7" i="19"/>
  <c r="C78" i="24"/>
  <c r="T111" i="20"/>
  <c r="E81" i="19"/>
  <c r="V28" i="16"/>
  <c r="F28" i="20"/>
  <c r="N17" i="21"/>
  <c r="E6" i="18"/>
  <c r="F89" i="20"/>
  <c r="E4" i="21"/>
  <c r="U34" i="18"/>
  <c r="L21" i="1"/>
  <c r="F49" i="19"/>
  <c r="O105" i="19"/>
  <c r="O31" i="19"/>
  <c r="V24" i="17"/>
  <c r="C26" i="23"/>
  <c r="H35" i="24"/>
  <c r="I20" i="19"/>
  <c r="J14" i="19"/>
  <c r="S79" i="18"/>
  <c r="C60" i="16"/>
  <c r="D23" i="24"/>
  <c r="M13" i="16"/>
  <c r="L31" i="18"/>
  <c r="R69" i="16"/>
  <c r="M54" i="22"/>
  <c r="Q78" i="19"/>
  <c r="C54" i="16"/>
  <c r="P66" i="23"/>
  <c r="F55" i="17"/>
  <c r="E87" i="1"/>
  <c r="V4" i="19"/>
  <c r="V53" i="21"/>
  <c r="J92" i="23"/>
  <c r="P70" i="17"/>
  <c r="N100" i="19"/>
  <c r="F107" i="1"/>
  <c r="P88" i="1"/>
  <c r="G47" i="17"/>
  <c r="K76" i="17"/>
  <c r="G11" i="17"/>
  <c r="G53" i="24"/>
  <c r="S62" i="1"/>
  <c r="T15" i="24"/>
  <c r="T110" i="17"/>
  <c r="O45" i="18"/>
  <c r="E110" i="1"/>
  <c r="R39" i="17"/>
  <c r="G43" i="24"/>
  <c r="R94" i="21"/>
  <c r="N80" i="17"/>
  <c r="O12" i="19"/>
  <c r="F97" i="19"/>
  <c r="M48" i="20"/>
  <c r="N69" i="18"/>
  <c r="I67" i="16"/>
  <c r="J11" i="1"/>
  <c r="D22" i="16"/>
  <c r="H34" i="19"/>
  <c r="M94" i="24"/>
  <c r="J43" i="20"/>
  <c r="G78" i="21"/>
  <c r="E43" i="16"/>
  <c r="M13" i="18"/>
  <c r="R27" i="23"/>
  <c r="P31" i="22"/>
  <c r="V102" i="1"/>
  <c r="S53" i="21"/>
  <c r="V15" i="19"/>
  <c r="H84" i="1"/>
  <c r="E72" i="1"/>
  <c r="M19" i="22"/>
  <c r="I75" i="16"/>
  <c r="N46" i="21"/>
  <c r="T23" i="17"/>
  <c r="P16" i="21"/>
  <c r="N81" i="18"/>
  <c r="H105" i="18"/>
  <c r="N12" i="23"/>
  <c r="P21" i="24"/>
  <c r="H3" i="1"/>
  <c r="H97" i="18"/>
  <c r="N101" i="21"/>
  <c r="D25" i="24"/>
  <c r="H31" i="23"/>
  <c r="S62" i="17"/>
  <c r="H48" i="22"/>
  <c r="P5" i="19"/>
  <c r="K44" i="23"/>
  <c r="L42" i="16"/>
  <c r="P36" i="23"/>
  <c r="V98" i="21"/>
  <c r="O31" i="18"/>
  <c r="F72" i="23"/>
  <c r="H17" i="20"/>
  <c r="J64" i="17"/>
  <c r="J96" i="16"/>
  <c r="O78" i="19"/>
  <c r="D7" i="16"/>
  <c r="R48" i="21"/>
  <c r="D51" i="22"/>
  <c r="G22" i="19"/>
  <c r="F95" i="16"/>
  <c r="H7" i="1"/>
  <c r="N104" i="17"/>
  <c r="T6" i="16"/>
  <c r="R35" i="21"/>
  <c r="E66" i="16"/>
  <c r="C32" i="17"/>
  <c r="J4" i="23"/>
  <c r="P17" i="22"/>
  <c r="G26" i="22"/>
  <c r="C97" i="1"/>
  <c r="Q107" i="18"/>
  <c r="T106" i="21"/>
  <c r="R62" i="23"/>
  <c r="M35" i="18"/>
  <c r="K6" i="18"/>
  <c r="G111" i="18"/>
  <c r="Q52" i="19"/>
  <c r="D37" i="18"/>
  <c r="D28" i="21"/>
  <c r="L62" i="20"/>
  <c r="L41" i="22"/>
  <c r="P98" i="17"/>
  <c r="E47" i="22"/>
  <c r="I63" i="20"/>
  <c r="Q85" i="1"/>
  <c r="M101" i="20"/>
  <c r="K72" i="1"/>
  <c r="U27" i="16"/>
  <c r="F92" i="21"/>
  <c r="J27" i="23"/>
  <c r="G22" i="1"/>
  <c r="M85" i="16"/>
  <c r="F19" i="22"/>
  <c r="M55" i="24"/>
  <c r="S29" i="19"/>
  <c r="U72" i="18"/>
  <c r="H67" i="24"/>
  <c r="H106" i="16"/>
  <c r="M78" i="1"/>
  <c r="K15" i="22"/>
  <c r="M14" i="18"/>
  <c r="T31" i="23"/>
  <c r="O61" i="1"/>
  <c r="I31" i="23"/>
  <c r="F26" i="23"/>
  <c r="K17" i="18"/>
  <c r="C6" i="19"/>
  <c r="O36" i="19"/>
  <c r="U94" i="22"/>
  <c r="L28" i="18"/>
  <c r="H79" i="23"/>
  <c r="Q46" i="1"/>
  <c r="I29" i="16"/>
  <c r="K77" i="21"/>
  <c r="Q93" i="20"/>
  <c r="O44" i="19"/>
  <c r="S100" i="17"/>
  <c r="N72" i="20"/>
  <c r="R64" i="16"/>
  <c r="D85" i="21"/>
  <c r="E109" i="19"/>
  <c r="I41" i="16"/>
  <c r="K27" i="21"/>
  <c r="V15" i="17"/>
  <c r="J33" i="20"/>
  <c r="O15" i="24"/>
  <c r="F86" i="16"/>
  <c r="H28" i="23"/>
  <c r="H43" i="23"/>
  <c r="L25" i="17"/>
  <c r="M35" i="16"/>
  <c r="V46" i="19"/>
  <c r="E6" i="21"/>
  <c r="P33" i="1"/>
  <c r="Q67" i="21"/>
  <c r="M28" i="19"/>
  <c r="H49" i="22"/>
  <c r="P46" i="21"/>
  <c r="D99" i="18"/>
  <c r="M13" i="23"/>
  <c r="N38" i="24"/>
  <c r="V68" i="19"/>
  <c r="F86" i="1"/>
  <c r="D6" i="22"/>
  <c r="S20" i="1"/>
  <c r="S41" i="23"/>
  <c r="J9" i="23"/>
  <c r="P10" i="19"/>
  <c r="C11" i="18"/>
  <c r="L102" i="16"/>
  <c r="L29" i="1"/>
  <c r="Q17" i="24"/>
  <c r="R3" i="19"/>
  <c r="U83" i="1"/>
  <c r="H69" i="23"/>
  <c r="J43" i="18"/>
  <c r="N55" i="1"/>
  <c r="K37" i="23"/>
  <c r="S5" i="19"/>
  <c r="U74" i="17"/>
  <c r="G24" i="20"/>
  <c r="M40" i="24"/>
  <c r="N32" i="23"/>
  <c r="L46" i="21"/>
  <c r="O19" i="20"/>
  <c r="H36" i="19"/>
  <c r="Q39" i="24"/>
  <c r="T89" i="21"/>
  <c r="O94" i="21"/>
  <c r="P13" i="18"/>
  <c r="R25" i="18"/>
  <c r="Q47" i="17"/>
  <c r="Q8" i="23"/>
  <c r="K35" i="20"/>
  <c r="H3" i="20"/>
  <c r="C11" i="21"/>
  <c r="F68" i="17"/>
  <c r="Q110" i="17"/>
  <c r="G91" i="18"/>
  <c r="J10" i="20"/>
  <c r="C39" i="18"/>
  <c r="U47" i="17"/>
  <c r="C35" i="16"/>
  <c r="D7" i="17"/>
  <c r="S90" i="16"/>
  <c r="J17" i="21"/>
  <c r="M79" i="17"/>
  <c r="U50" i="19"/>
  <c r="R35" i="19"/>
  <c r="N103" i="18"/>
  <c r="G27" i="24"/>
  <c r="Q105" i="19"/>
  <c r="Q98" i="16"/>
  <c r="Q16" i="17"/>
  <c r="F21" i="18"/>
  <c r="Q73" i="23"/>
  <c r="C41" i="22"/>
  <c r="H8" i="16"/>
  <c r="K45" i="24"/>
  <c r="S27" i="24"/>
  <c r="U32" i="17"/>
  <c r="H51" i="23"/>
  <c r="D68" i="24"/>
  <c r="M44" i="19"/>
  <c r="V77" i="16"/>
  <c r="I11" i="17"/>
  <c r="C83" i="19"/>
  <c r="N49" i="17"/>
  <c r="F51" i="1"/>
  <c r="V72" i="20"/>
  <c r="F110" i="17"/>
  <c r="L18" i="22"/>
  <c r="U11" i="22"/>
  <c r="Q64" i="16"/>
  <c r="Q52" i="16"/>
  <c r="F24" i="22"/>
  <c r="M106" i="1"/>
  <c r="H9" i="16"/>
  <c r="C60" i="19"/>
  <c r="G12" i="19"/>
  <c r="C14" i="22"/>
  <c r="P54" i="21"/>
  <c r="C45" i="16"/>
  <c r="G47" i="24"/>
  <c r="U32" i="18"/>
  <c r="T98" i="24"/>
  <c r="K95" i="1"/>
  <c r="P55" i="17"/>
  <c r="T50" i="16"/>
  <c r="N106" i="16"/>
  <c r="E8" i="18"/>
  <c r="P32" i="16"/>
  <c r="O45" i="24"/>
  <c r="J59" i="21"/>
  <c r="N43" i="23"/>
  <c r="R67" i="23"/>
  <c r="Q46" i="16"/>
  <c r="E102" i="1"/>
  <c r="P60" i="22"/>
  <c r="E96" i="17"/>
  <c r="R6" i="19"/>
  <c r="T48" i="22"/>
  <c r="E91" i="24"/>
  <c r="E8" i="17"/>
  <c r="J6" i="22"/>
  <c r="N33" i="23"/>
  <c r="F52" i="16"/>
  <c r="E9" i="24"/>
  <c r="R80" i="19"/>
  <c r="S39" i="18"/>
  <c r="R59" i="20"/>
  <c r="J31" i="16"/>
  <c r="D86" i="24"/>
  <c r="R7" i="1"/>
  <c r="U6" i="22"/>
  <c r="D96" i="1"/>
  <c r="S47" i="22"/>
  <c r="G72" i="1"/>
  <c r="H66" i="1"/>
  <c r="I15" i="22"/>
  <c r="E34" i="21"/>
  <c r="P46" i="24"/>
  <c r="R15" i="1"/>
  <c r="U16" i="21"/>
  <c r="L107" i="21"/>
  <c r="S99" i="20"/>
  <c r="N43" i="16"/>
  <c r="I24" i="22"/>
  <c r="K61" i="22"/>
  <c r="G45" i="16"/>
  <c r="E39" i="17"/>
  <c r="K64" i="16"/>
  <c r="S54" i="22"/>
  <c r="G52" i="20"/>
  <c r="M83" i="21"/>
  <c r="D32" i="23"/>
  <c r="K4" i="23"/>
  <c r="I86" i="21"/>
  <c r="Q14" i="20"/>
  <c r="G103" i="1"/>
  <c r="T85" i="19"/>
  <c r="F54" i="23"/>
  <c r="K79" i="22"/>
  <c r="Q46" i="21"/>
  <c r="R26" i="21"/>
  <c r="P109" i="24"/>
  <c r="C15" i="20"/>
  <c r="V4" i="20"/>
  <c r="G23" i="24"/>
  <c r="C23" i="20"/>
  <c r="D13" i="22"/>
  <c r="E42" i="1"/>
  <c r="H33" i="21"/>
  <c r="G41" i="23"/>
  <c r="Q15" i="22"/>
  <c r="V83" i="1"/>
  <c r="N106" i="22"/>
  <c r="O23" i="23"/>
  <c r="C42" i="23"/>
  <c r="I85" i="21"/>
  <c r="V103" i="16"/>
  <c r="R40" i="21"/>
  <c r="I76" i="1"/>
  <c r="E71" i="17"/>
  <c r="S102" i="20"/>
  <c r="P94" i="22"/>
  <c r="L93" i="19"/>
  <c r="M32" i="19"/>
  <c r="T27" i="20"/>
  <c r="O98" i="17"/>
  <c r="V64" i="1"/>
  <c r="E23" i="24"/>
  <c r="S40" i="19"/>
  <c r="I13" i="1"/>
  <c r="T80" i="17"/>
  <c r="T6" i="19"/>
  <c r="E93" i="1"/>
  <c r="S12" i="24"/>
  <c r="G14" i="16"/>
  <c r="I85" i="19"/>
  <c r="P53" i="23"/>
  <c r="D89" i="17"/>
  <c r="N60" i="1"/>
  <c r="Q27" i="21"/>
  <c r="S22" i="1"/>
  <c r="G110" i="18"/>
  <c r="O17" i="23"/>
  <c r="H72" i="22"/>
  <c r="N109" i="16"/>
  <c r="L68" i="1"/>
  <c r="Q42" i="24"/>
  <c r="E14" i="22"/>
  <c r="H46" i="23"/>
  <c r="J81" i="1"/>
  <c r="P80" i="19"/>
  <c r="G16" i="16"/>
  <c r="R54" i="16"/>
  <c r="K47" i="22"/>
  <c r="T27" i="19"/>
  <c r="N9" i="23"/>
  <c r="K7" i="24"/>
  <c r="N3" i="21"/>
  <c r="M92" i="17"/>
  <c r="V41" i="18"/>
  <c r="L25" i="19"/>
  <c r="G31" i="22"/>
  <c r="C19" i="20"/>
  <c r="J44" i="20"/>
  <c r="O8" i="24"/>
  <c r="H23" i="21"/>
  <c r="M87" i="1"/>
  <c r="V108" i="17"/>
  <c r="P6" i="1"/>
  <c r="K14" i="18"/>
  <c r="V30" i="16"/>
  <c r="V38" i="21"/>
  <c r="R74" i="16"/>
  <c r="H51" i="18"/>
  <c r="U44" i="21"/>
  <c r="O14" i="21"/>
  <c r="O35" i="18"/>
  <c r="S65" i="24"/>
  <c r="I51" i="21"/>
  <c r="D41" i="21"/>
  <c r="V88" i="23"/>
  <c r="S35" i="18"/>
  <c r="T46" i="17"/>
  <c r="O41" i="21"/>
  <c r="D3" i="1"/>
  <c r="P89" i="19"/>
  <c r="J19" i="22"/>
  <c r="F16" i="21"/>
  <c r="N38" i="17"/>
  <c r="M78" i="17"/>
  <c r="V81" i="19"/>
  <c r="O62" i="23"/>
  <c r="S81" i="20"/>
  <c r="D45" i="19"/>
  <c r="Q37" i="19"/>
  <c r="M37" i="24"/>
  <c r="U13" i="18"/>
  <c r="P20" i="21"/>
  <c r="Q4" i="23"/>
  <c r="H8" i="21"/>
  <c r="M42" i="16"/>
  <c r="R73" i="16"/>
  <c r="S19" i="18"/>
  <c r="E44" i="16"/>
  <c r="Q69" i="17"/>
  <c r="Q49" i="17"/>
  <c r="V21" i="20"/>
  <c r="H5" i="20"/>
  <c r="N38" i="16"/>
  <c r="D14" i="22"/>
  <c r="E31" i="21"/>
  <c r="P21" i="19"/>
  <c r="E22" i="23"/>
  <c r="H9" i="18"/>
  <c r="C22" i="1"/>
  <c r="R44" i="18"/>
  <c r="U36" i="20"/>
  <c r="N39" i="23"/>
  <c r="U76" i="16"/>
  <c r="E37" i="18"/>
  <c r="K15" i="18"/>
  <c r="H13" i="17"/>
  <c r="U15" i="19"/>
  <c r="E51" i="22"/>
  <c r="C40" i="1"/>
  <c r="M39" i="16"/>
  <c r="U95" i="17"/>
  <c r="D3" i="21"/>
  <c r="U23" i="21"/>
  <c r="Q104" i="20"/>
  <c r="L49" i="21"/>
  <c r="T27" i="21"/>
  <c r="Q86" i="20"/>
  <c r="U41" i="1"/>
  <c r="J14" i="18"/>
  <c r="J94" i="20"/>
  <c r="D43" i="21"/>
  <c r="V63" i="20"/>
  <c r="U97" i="19"/>
  <c r="M52" i="23"/>
  <c r="F9" i="19"/>
  <c r="R68" i="21"/>
  <c r="F7" i="20"/>
  <c r="T59" i="24"/>
  <c r="N95" i="16"/>
  <c r="T27" i="16"/>
  <c r="U28" i="23"/>
  <c r="E91" i="20"/>
  <c r="F64" i="19"/>
  <c r="S45" i="23"/>
  <c r="J60" i="17"/>
  <c r="F89" i="1"/>
  <c r="G7" i="20"/>
  <c r="I31" i="20"/>
  <c r="J70" i="21"/>
  <c r="L48" i="23"/>
  <c r="F22" i="20"/>
  <c r="O33" i="16"/>
  <c r="V29" i="19"/>
  <c r="F92" i="1"/>
  <c r="F5" i="1"/>
  <c r="R43" i="23"/>
  <c r="C9" i="24"/>
  <c r="D104" i="1"/>
  <c r="J19" i="21"/>
  <c r="G30" i="20"/>
  <c r="R71" i="17"/>
  <c r="Q63" i="16"/>
  <c r="G16" i="17"/>
  <c r="R49" i="22"/>
  <c r="P28" i="23"/>
  <c r="N7" i="1"/>
  <c r="D76" i="19"/>
  <c r="I32" i="20"/>
  <c r="O3" i="24"/>
  <c r="V50" i="22"/>
  <c r="N107" i="17"/>
  <c r="H15" i="20"/>
  <c r="T29" i="19"/>
  <c r="P52" i="21"/>
  <c r="M27" i="17"/>
  <c r="G59" i="20"/>
  <c r="U44" i="1"/>
  <c r="R106" i="1"/>
  <c r="V51" i="17"/>
  <c r="C106" i="19"/>
  <c r="V62" i="21"/>
  <c r="C51" i="22"/>
  <c r="U18" i="21"/>
  <c r="Q5" i="18"/>
  <c r="F83" i="17"/>
  <c r="J69" i="18"/>
  <c r="M94" i="19"/>
  <c r="D21" i="23"/>
  <c r="F91" i="20"/>
  <c r="C23" i="24"/>
  <c r="G8" i="24"/>
  <c r="L3" i="19"/>
  <c r="G30" i="18"/>
  <c r="E89" i="19"/>
  <c r="V41" i="23"/>
  <c r="R37" i="23"/>
  <c r="C43" i="20"/>
  <c r="T66" i="18"/>
  <c r="G64" i="16"/>
  <c r="S46" i="23"/>
  <c r="L37" i="23"/>
  <c r="F13" i="20"/>
  <c r="H8" i="17"/>
  <c r="J37" i="16"/>
  <c r="R4" i="18"/>
  <c r="R52" i="19"/>
  <c r="P49" i="18"/>
  <c r="P43" i="21"/>
  <c r="E5" i="21"/>
  <c r="K50" i="22"/>
  <c r="G95" i="21"/>
  <c r="K42" i="22"/>
  <c r="T55" i="24"/>
  <c r="D71" i="16"/>
  <c r="I49" i="18"/>
  <c r="E100" i="21"/>
  <c r="L99" i="16"/>
  <c r="J87" i="18"/>
  <c r="R61" i="16"/>
  <c r="L45" i="23"/>
  <c r="J38" i="18"/>
  <c r="I31" i="1"/>
  <c r="L61" i="1"/>
  <c r="G66" i="20"/>
  <c r="C11" i="22"/>
  <c r="J48" i="24"/>
  <c r="R20" i="22"/>
  <c r="V69" i="18"/>
  <c r="R107" i="18"/>
  <c r="R71" i="24"/>
  <c r="O82" i="17"/>
  <c r="K65" i="17"/>
  <c r="E16" i="1"/>
  <c r="J62" i="17"/>
  <c r="H4" i="17"/>
  <c r="J83" i="1"/>
  <c r="G21" i="16"/>
  <c r="F27" i="17"/>
  <c r="Q6" i="23"/>
  <c r="J9" i="16"/>
  <c r="T102" i="17"/>
  <c r="D50" i="1"/>
  <c r="D40" i="19"/>
  <c r="U8" i="16"/>
  <c r="F43" i="16"/>
  <c r="H87" i="22"/>
  <c r="V89" i="1"/>
  <c r="P3" i="1"/>
  <c r="P66" i="21"/>
  <c r="T21" i="18"/>
  <c r="E54" i="24"/>
  <c r="U37" i="21"/>
  <c r="L32" i="18"/>
  <c r="K61" i="1"/>
  <c r="O104" i="19"/>
  <c r="G17" i="22"/>
  <c r="M43" i="17"/>
  <c r="E62" i="18"/>
  <c r="J64" i="20"/>
  <c r="E52" i="19"/>
  <c r="N4" i="20"/>
  <c r="C97" i="16"/>
  <c r="G7" i="18"/>
  <c r="P90" i="16"/>
  <c r="M42" i="19"/>
  <c r="D100" i="21"/>
  <c r="L97" i="18"/>
  <c r="Q40" i="1"/>
  <c r="T26" i="21"/>
  <c r="E34" i="16"/>
  <c r="R100" i="16"/>
  <c r="R99" i="16"/>
  <c r="T9" i="24"/>
  <c r="R39" i="1"/>
  <c r="K35" i="24"/>
  <c r="L50" i="19"/>
  <c r="K31" i="1"/>
  <c r="C3" i="23"/>
  <c r="G7" i="24"/>
  <c r="I21" i="23"/>
  <c r="C48" i="23"/>
  <c r="P54" i="18"/>
  <c r="F3" i="24"/>
  <c r="S94" i="16"/>
  <c r="T27" i="23"/>
  <c r="M109" i="20"/>
  <c r="U42" i="24"/>
  <c r="C20" i="20"/>
  <c r="N40" i="18"/>
  <c r="G12" i="23"/>
  <c r="R105" i="20"/>
  <c r="P37" i="20"/>
  <c r="L11" i="18"/>
  <c r="N104" i="19"/>
  <c r="R43" i="1"/>
  <c r="I107" i="23"/>
  <c r="K51" i="24"/>
  <c r="C106" i="1"/>
  <c r="L28" i="20"/>
  <c r="M36" i="22"/>
  <c r="F8" i="23"/>
  <c r="S72" i="20"/>
  <c r="Q68" i="18"/>
  <c r="I96" i="19"/>
  <c r="S10" i="22"/>
  <c r="C37" i="21"/>
  <c r="N19" i="21"/>
  <c r="H78" i="18"/>
  <c r="Q78" i="24"/>
  <c r="G92" i="22"/>
  <c r="C24" i="21"/>
  <c r="T6" i="24"/>
  <c r="K68" i="1"/>
  <c r="L45" i="20"/>
  <c r="K60" i="17"/>
  <c r="U53" i="21"/>
  <c r="C71" i="21"/>
  <c r="Q8" i="21"/>
  <c r="S19" i="16"/>
  <c r="H45" i="23"/>
  <c r="H37" i="19"/>
  <c r="L64" i="1"/>
  <c r="S108" i="23"/>
  <c r="D106" i="23"/>
  <c r="L38" i="23"/>
  <c r="R47" i="21"/>
  <c r="M47" i="22"/>
  <c r="T21" i="22"/>
  <c r="N82" i="22"/>
  <c r="P26" i="22"/>
  <c r="O25" i="20"/>
  <c r="U12" i="1"/>
  <c r="F101" i="16"/>
  <c r="O88" i="20"/>
  <c r="E73" i="22"/>
  <c r="Q51" i="19"/>
  <c r="K26" i="19"/>
  <c r="P97" i="22"/>
  <c r="N45" i="18"/>
  <c r="M39" i="20"/>
  <c r="H89" i="23"/>
  <c r="O25" i="22"/>
  <c r="K35" i="22"/>
  <c r="C54" i="18"/>
  <c r="R26" i="23"/>
  <c r="N48" i="1"/>
  <c r="Q28" i="19"/>
  <c r="P100" i="16"/>
  <c r="F55" i="20"/>
  <c r="I52" i="1"/>
  <c r="T18" i="20"/>
  <c r="H97" i="16"/>
  <c r="I25" i="21"/>
  <c r="F111" i="22"/>
  <c r="O54" i="1"/>
  <c r="F63" i="21"/>
  <c r="S92" i="17"/>
  <c r="O67" i="18"/>
  <c r="F25" i="20"/>
  <c r="F32" i="18"/>
  <c r="U36" i="18"/>
  <c r="S55" i="1"/>
  <c r="U7" i="20"/>
  <c r="N47" i="1"/>
  <c r="I48" i="22"/>
  <c r="C65" i="22"/>
  <c r="S49" i="16"/>
  <c r="F99" i="18"/>
  <c r="L65" i="1"/>
  <c r="K87" i="21"/>
  <c r="H43" i="22"/>
  <c r="L50" i="17"/>
  <c r="O23" i="1"/>
  <c r="V44" i="1"/>
  <c r="T24" i="1"/>
  <c r="O13" i="19"/>
  <c r="U89" i="20"/>
  <c r="Q88" i="1"/>
  <c r="G55" i="16"/>
  <c r="I70" i="23"/>
  <c r="M89" i="21"/>
  <c r="H38" i="19"/>
  <c r="H94" i="18"/>
  <c r="L16" i="16"/>
  <c r="T4" i="20"/>
  <c r="O29" i="19"/>
  <c r="U4" i="19"/>
  <c r="D97" i="22"/>
  <c r="O111" i="19"/>
  <c r="V65" i="18"/>
  <c r="V59" i="20"/>
  <c r="E45" i="16"/>
  <c r="J16" i="20"/>
  <c r="F30" i="20"/>
  <c r="M42" i="17"/>
  <c r="Q90" i="16"/>
  <c r="N37" i="17"/>
  <c r="I12" i="23"/>
  <c r="V35" i="24"/>
  <c r="P40" i="1"/>
  <c r="U88" i="17"/>
  <c r="O53" i="18"/>
  <c r="E29" i="18"/>
  <c r="V6" i="19"/>
  <c r="Q48" i="16"/>
  <c r="E37" i="17"/>
  <c r="G76" i="18"/>
  <c r="J64" i="16"/>
  <c r="J41" i="18"/>
  <c r="S35" i="24"/>
  <c r="E87" i="18"/>
  <c r="O75" i="19"/>
  <c r="R102" i="16"/>
  <c r="D53" i="23"/>
  <c r="T94" i="1"/>
  <c r="T64" i="22"/>
  <c r="I7" i="23"/>
  <c r="T9" i="21"/>
  <c r="M36" i="23"/>
  <c r="T103" i="17"/>
  <c r="F47" i="18"/>
  <c r="T54" i="20"/>
  <c r="I29" i="19"/>
  <c r="G23" i="23"/>
  <c r="L24" i="16"/>
  <c r="U50" i="24"/>
  <c r="N12" i="1"/>
  <c r="K75" i="16"/>
  <c r="R31" i="22"/>
  <c r="O88" i="18"/>
  <c r="U110" i="17"/>
  <c r="M41" i="16"/>
  <c r="P42" i="1"/>
  <c r="O13" i="17"/>
  <c r="V65" i="22"/>
  <c r="L102" i="22"/>
  <c r="G13" i="21"/>
  <c r="I51" i="23"/>
  <c r="E37" i="22"/>
  <c r="V8" i="19"/>
  <c r="J62" i="1"/>
  <c r="Q7" i="22"/>
  <c r="M49" i="21"/>
  <c r="F37" i="21"/>
  <c r="H98" i="20"/>
  <c r="M52" i="19"/>
  <c r="E54" i="19"/>
  <c r="H25" i="21"/>
  <c r="R12" i="23"/>
  <c r="D99" i="19"/>
  <c r="I25" i="23"/>
  <c r="H92" i="21"/>
  <c r="S104" i="22"/>
  <c r="M49" i="18"/>
  <c r="N17" i="17"/>
  <c r="J50" i="20"/>
  <c r="I50" i="17"/>
  <c r="V83" i="21"/>
  <c r="I26" i="23"/>
  <c r="D110" i="20"/>
  <c r="R37" i="1"/>
  <c r="H53" i="24"/>
  <c r="F52" i="18"/>
  <c r="N53" i="19"/>
  <c r="F75" i="23"/>
  <c r="I75" i="17"/>
  <c r="J65" i="16"/>
  <c r="S9" i="23"/>
  <c r="H95" i="19"/>
  <c r="R49" i="1"/>
  <c r="T95" i="21"/>
  <c r="I35" i="20"/>
  <c r="I104" i="21"/>
  <c r="S66" i="19"/>
  <c r="C27" i="23"/>
  <c r="P101" i="24"/>
  <c r="T108" i="1"/>
  <c r="F66" i="17"/>
  <c r="E51" i="19"/>
  <c r="V29" i="24"/>
  <c r="Q59" i="19"/>
  <c r="P29" i="23"/>
  <c r="M38" i="20"/>
  <c r="I11" i="20"/>
  <c r="U55" i="18"/>
  <c r="U35" i="1"/>
  <c r="V95" i="21"/>
  <c r="T38" i="19"/>
  <c r="O26" i="19"/>
  <c r="I37" i="19"/>
  <c r="Q54" i="16"/>
  <c r="J26" i="16"/>
  <c r="N15" i="1"/>
  <c r="R9" i="20"/>
  <c r="F55" i="18"/>
  <c r="M107" i="22"/>
  <c r="C5" i="24"/>
  <c r="J47" i="18"/>
  <c r="C84" i="24"/>
  <c r="J3" i="23"/>
  <c r="O40" i="21"/>
  <c r="T55" i="16"/>
  <c r="S102" i="16"/>
  <c r="T8" i="24"/>
  <c r="Q108" i="17"/>
  <c r="I36" i="18"/>
  <c r="G37" i="24"/>
  <c r="E11" i="20"/>
  <c r="E21" i="24"/>
  <c r="Q53" i="20"/>
  <c r="T64" i="18"/>
  <c r="L101" i="23"/>
  <c r="N54" i="20"/>
  <c r="U65" i="24"/>
  <c r="U33" i="24"/>
  <c r="P42" i="24"/>
  <c r="Q15" i="21"/>
  <c r="E49" i="16"/>
  <c r="F13" i="17"/>
  <c r="P110" i="19"/>
  <c r="Q67" i="18"/>
  <c r="D77" i="20"/>
  <c r="G51" i="24"/>
  <c r="N39" i="20"/>
  <c r="P15" i="19"/>
  <c r="S41" i="17"/>
  <c r="P21" i="18"/>
  <c r="I41" i="21"/>
  <c r="L41" i="23"/>
  <c r="F26" i="1"/>
  <c r="D11" i="24"/>
  <c r="T98" i="23"/>
  <c r="F91" i="24"/>
  <c r="D61" i="22"/>
  <c r="F70" i="18"/>
  <c r="K99" i="18"/>
  <c r="S16" i="18"/>
  <c r="T14" i="17"/>
  <c r="G8" i="19"/>
  <c r="L87" i="24"/>
  <c r="F15" i="20"/>
  <c r="L83" i="16"/>
  <c r="G110" i="1"/>
  <c r="I86" i="17"/>
  <c r="F35" i="17"/>
  <c r="N54" i="18"/>
  <c r="T24" i="19"/>
  <c r="H86" i="22"/>
  <c r="U46" i="16"/>
  <c r="H20" i="20"/>
  <c r="F94" i="1"/>
  <c r="R69" i="24"/>
  <c r="R98" i="1"/>
  <c r="L49" i="1"/>
  <c r="C108" i="1"/>
  <c r="M45" i="18"/>
  <c r="E54" i="17"/>
  <c r="H48" i="18"/>
  <c r="H52" i="24"/>
  <c r="N104" i="16"/>
  <c r="V54" i="19"/>
  <c r="G73" i="20"/>
  <c r="H55" i="23"/>
  <c r="H93" i="1"/>
  <c r="T37" i="24"/>
  <c r="R50" i="19"/>
  <c r="U30" i="17"/>
  <c r="C24" i="22"/>
  <c r="P10" i="1"/>
  <c r="C37" i="20"/>
  <c r="S40" i="16"/>
  <c r="I78" i="21"/>
  <c r="V75" i="24"/>
  <c r="M39" i="21"/>
  <c r="N84" i="16"/>
  <c r="Q102" i="21"/>
  <c r="D110" i="16"/>
  <c r="N34" i="1"/>
  <c r="J85" i="18"/>
  <c r="R67" i="20"/>
  <c r="N65" i="23"/>
  <c r="T7" i="22"/>
  <c r="L3" i="1"/>
  <c r="P51" i="23"/>
  <c r="J62" i="21"/>
  <c r="E37" i="24"/>
  <c r="O109" i="16"/>
  <c r="V24" i="19"/>
  <c r="G20" i="17"/>
  <c r="Q45" i="18"/>
  <c r="R13" i="18"/>
  <c r="V61" i="24"/>
  <c r="H35" i="18"/>
  <c r="S97" i="1"/>
  <c r="K41" i="20"/>
  <c r="J102" i="1"/>
  <c r="N34" i="22"/>
  <c r="G74" i="17"/>
  <c r="I42" i="19"/>
  <c r="E59" i="24"/>
  <c r="G81" i="16"/>
  <c r="R44" i="23"/>
  <c r="U24" i="1"/>
  <c r="P37" i="16"/>
  <c r="N12" i="17"/>
  <c r="H103" i="18"/>
  <c r="S81" i="17"/>
  <c r="U14" i="19"/>
  <c r="H7" i="16"/>
  <c r="D34" i="16"/>
  <c r="J32" i="1"/>
  <c r="N6" i="16"/>
  <c r="R21" i="19"/>
  <c r="D48" i="16"/>
  <c r="H76" i="16"/>
  <c r="G83" i="17"/>
  <c r="P25" i="19"/>
  <c r="Q38" i="21"/>
  <c r="N70" i="21"/>
  <c r="J21" i="18"/>
  <c r="Q18" i="22"/>
  <c r="C60" i="21"/>
  <c r="V95" i="17"/>
  <c r="J22" i="17"/>
  <c r="O44" i="21"/>
  <c r="F50" i="20"/>
  <c r="C49" i="17"/>
  <c r="K11" i="20"/>
  <c r="H39" i="20"/>
  <c r="S99" i="1"/>
  <c r="W49" i="17" l="1"/>
  <c r="W60" i="21"/>
  <c r="W37" i="20"/>
  <c r="W24" i="22"/>
  <c r="W108" i="1"/>
  <c r="W84" i="24"/>
  <c r="W5" i="24"/>
  <c r="W27" i="23"/>
  <c r="W65" i="22"/>
  <c r="W54" i="18"/>
  <c r="W71" i="21"/>
  <c r="W24" i="21"/>
  <c r="W37" i="21"/>
  <c r="W106" i="1"/>
  <c r="W20" i="20"/>
  <c r="W48" i="23"/>
  <c r="W3" i="23"/>
  <c r="W97" i="16"/>
  <c r="W11" i="22"/>
  <c r="W43" i="20"/>
  <c r="W23" i="24"/>
  <c r="W51" i="22"/>
  <c r="W106" i="19"/>
  <c r="W9" i="24"/>
  <c r="W40" i="1"/>
  <c r="W22" i="1"/>
  <c r="W19" i="20"/>
  <c r="W42" i="23"/>
  <c r="W23" i="20"/>
  <c r="W15" i="20"/>
  <c r="W45" i="16"/>
  <c r="W14" i="22"/>
  <c r="W60" i="19"/>
  <c r="W83" i="19"/>
  <c r="W41" i="22"/>
  <c r="W35" i="16"/>
  <c r="W39" i="18"/>
  <c r="W11" i="21"/>
  <c r="W11" i="18"/>
  <c r="W6" i="19"/>
  <c r="W97" i="1"/>
  <c r="W32" i="17"/>
  <c r="W54" i="16"/>
  <c r="W60" i="16"/>
  <c r="W26" i="23"/>
  <c r="W78" i="24"/>
  <c r="W7" i="17"/>
  <c r="W51" i="23"/>
  <c r="W98" i="22"/>
  <c r="W37" i="16"/>
  <c r="W22" i="20"/>
  <c r="W102" i="18"/>
  <c r="W12" i="18"/>
  <c r="W15" i="17"/>
  <c r="W77" i="16"/>
  <c r="W3" i="24"/>
  <c r="W39" i="1"/>
  <c r="W100" i="23"/>
  <c r="W30" i="20"/>
  <c r="W13" i="24"/>
  <c r="W55" i="19"/>
  <c r="W24" i="23"/>
  <c r="W78" i="1"/>
  <c r="W97" i="19"/>
  <c r="W72" i="23"/>
  <c r="W8" i="21"/>
  <c r="W80" i="22"/>
  <c r="W33" i="22"/>
  <c r="W20" i="17"/>
  <c r="W19" i="18"/>
  <c r="W31" i="23"/>
  <c r="W35" i="23"/>
  <c r="W21" i="19"/>
  <c r="W28" i="19"/>
  <c r="W23" i="19"/>
  <c r="W54" i="23"/>
  <c r="W60" i="1"/>
  <c r="W5" i="20"/>
  <c r="W6" i="23"/>
  <c r="W31" i="17"/>
  <c r="W25" i="19"/>
  <c r="W80" i="19"/>
  <c r="W12" i="24"/>
  <c r="W33" i="16"/>
  <c r="W10" i="24"/>
  <c r="W18" i="23"/>
  <c r="W75" i="1"/>
  <c r="W11" i="23"/>
  <c r="W26" i="24"/>
  <c r="W60" i="17"/>
  <c r="W77" i="18"/>
  <c r="W50" i="23"/>
  <c r="W10" i="23"/>
  <c r="W55" i="21"/>
  <c r="W21" i="21"/>
  <c r="W65" i="1"/>
  <c r="W12" i="20"/>
  <c r="W79" i="18"/>
  <c r="W91" i="24"/>
  <c r="W4" i="23"/>
  <c r="W16" i="16"/>
  <c r="W82" i="18"/>
  <c r="W46" i="20"/>
  <c r="W62" i="16"/>
  <c r="W42" i="19"/>
  <c r="W20" i="16"/>
  <c r="W27" i="17"/>
  <c r="W30" i="22"/>
  <c r="W17" i="17"/>
  <c r="W29" i="16"/>
  <c r="W25" i="16"/>
  <c r="W14" i="19"/>
  <c r="W101" i="20"/>
  <c r="W92" i="16"/>
  <c r="W18" i="18"/>
  <c r="W37" i="17"/>
  <c r="W92" i="20"/>
  <c r="W13" i="23"/>
  <c r="W25" i="21"/>
  <c r="W36" i="23"/>
  <c r="W13" i="22"/>
  <c r="W54" i="20"/>
  <c r="W95" i="18"/>
  <c r="W15" i="23"/>
  <c r="W28" i="24"/>
  <c r="W23" i="17"/>
  <c r="W73" i="23"/>
  <c r="W24" i="18"/>
  <c r="W33" i="17"/>
  <c r="W6" i="20"/>
  <c r="W46" i="18"/>
  <c r="W10" i="20"/>
  <c r="W26" i="21"/>
  <c r="W4" i="21"/>
  <c r="W37" i="23"/>
  <c r="W42" i="21"/>
  <c r="W50" i="21"/>
  <c r="W55" i="20"/>
  <c r="W30" i="23"/>
  <c r="W54" i="21"/>
  <c r="W60" i="18"/>
  <c r="W3" i="16"/>
  <c r="W16" i="18"/>
  <c r="W75" i="23"/>
  <c r="W6" i="18"/>
  <c r="W31" i="18"/>
  <c r="W36" i="21"/>
  <c r="W34" i="20"/>
  <c r="W41" i="16"/>
  <c r="W38" i="19"/>
  <c r="W17" i="18"/>
  <c r="W25" i="24"/>
  <c r="W86" i="1"/>
  <c r="W86" i="16"/>
  <c r="W68" i="1"/>
  <c r="W66" i="1"/>
  <c r="W26" i="1"/>
  <c r="W21" i="1"/>
  <c r="W75" i="17"/>
  <c r="W43" i="1"/>
  <c r="W30" i="21"/>
  <c r="W90" i="19"/>
  <c r="W4" i="1"/>
  <c r="W74" i="17"/>
  <c r="W110" i="16"/>
  <c r="W36" i="24"/>
  <c r="W109" i="1"/>
  <c r="W34" i="22"/>
  <c r="W91" i="19"/>
  <c r="W55" i="16"/>
  <c r="W64" i="21"/>
  <c r="W21" i="17"/>
  <c r="W86" i="17"/>
  <c r="W28" i="1"/>
  <c r="W94" i="18"/>
  <c r="W29" i="17"/>
  <c r="W44" i="18"/>
  <c r="W7" i="22"/>
  <c r="W18" i="21"/>
  <c r="W73" i="16"/>
  <c r="W50" i="1"/>
  <c r="W93" i="22"/>
  <c r="W53" i="16"/>
  <c r="W59" i="18"/>
  <c r="W49" i="22"/>
  <c r="W70" i="19"/>
  <c r="W83" i="20"/>
  <c r="W16" i="1"/>
  <c r="W31" i="21"/>
  <c r="W19" i="16"/>
  <c r="W11" i="24"/>
  <c r="W36" i="16"/>
  <c r="W110" i="22"/>
  <c r="W47" i="1"/>
  <c r="W18" i="24"/>
  <c r="W32" i="1"/>
  <c r="W22" i="24"/>
  <c r="W64" i="17"/>
  <c r="W90" i="18"/>
  <c r="W38" i="24"/>
  <c r="W108" i="20"/>
  <c r="W11" i="17"/>
  <c r="W3" i="22"/>
  <c r="W89" i="18"/>
  <c r="W37" i="24"/>
  <c r="W50" i="18"/>
  <c r="W85" i="1"/>
  <c r="W96" i="1"/>
  <c r="W52" i="22"/>
  <c r="W6" i="22"/>
  <c r="W74" i="20"/>
  <c r="W53" i="23"/>
  <c r="W20" i="21"/>
  <c r="W84" i="17"/>
  <c r="W32" i="21"/>
  <c r="W64" i="18"/>
  <c r="W14" i="23"/>
  <c r="W49" i="23"/>
  <c r="W93" i="20"/>
  <c r="W73" i="18"/>
  <c r="W102" i="20"/>
  <c r="W4" i="19"/>
  <c r="W107" i="20"/>
  <c r="W106" i="23"/>
  <c r="W75" i="16"/>
  <c r="W32" i="20"/>
  <c r="W39" i="21"/>
  <c r="W45" i="19"/>
  <c r="W29" i="21"/>
  <c r="W72" i="1"/>
  <c r="W32" i="22"/>
  <c r="W80" i="17"/>
  <c r="W67" i="1"/>
  <c r="W5" i="1"/>
  <c r="W13" i="20"/>
  <c r="W73" i="17"/>
  <c r="W7" i="23"/>
  <c r="W71" i="22"/>
  <c r="W19" i="23"/>
  <c r="W14" i="24"/>
  <c r="W88" i="16"/>
  <c r="W14" i="17"/>
  <c r="W98" i="20"/>
  <c r="W69" i="17"/>
  <c r="W111" i="23"/>
  <c r="W34" i="17"/>
  <c r="W38" i="20"/>
  <c r="W51" i="1"/>
  <c r="W7" i="18"/>
  <c r="W102" i="21"/>
  <c r="W98" i="16"/>
  <c r="W5" i="18"/>
  <c r="W67" i="18"/>
  <c r="W38" i="23"/>
  <c r="W99" i="1"/>
  <c r="W7" i="16"/>
  <c r="W30" i="18"/>
  <c r="W13" i="19"/>
  <c r="W17" i="20"/>
  <c r="W98" i="23"/>
  <c r="W49" i="24"/>
  <c r="W89" i="22"/>
  <c r="W68" i="19"/>
  <c r="W8" i="22"/>
  <c r="W85" i="18"/>
  <c r="W4" i="22"/>
  <c r="W91" i="17"/>
  <c r="W8" i="16"/>
  <c r="W91" i="23"/>
  <c r="W10" i="21"/>
  <c r="W82" i="19"/>
  <c r="W90" i="22"/>
  <c r="W103" i="19"/>
  <c r="W45" i="1"/>
  <c r="W54" i="1"/>
  <c r="W14" i="1"/>
  <c r="W29" i="24"/>
  <c r="W22" i="16"/>
  <c r="W9" i="16"/>
  <c r="W27" i="19"/>
  <c r="W47" i="20"/>
  <c r="W20" i="23"/>
  <c r="W103" i="1"/>
  <c r="W23" i="22"/>
  <c r="W11" i="19"/>
  <c r="W111" i="17"/>
  <c r="W65" i="21"/>
  <c r="W107" i="1"/>
  <c r="W47" i="19"/>
  <c r="W95" i="16"/>
  <c r="W18" i="17"/>
  <c r="W65" i="19"/>
  <c r="W46" i="23"/>
  <c r="W44" i="1"/>
  <c r="W55" i="23"/>
  <c r="W93" i="16"/>
  <c r="W50" i="16"/>
  <c r="W30" i="17"/>
  <c r="W35" i="17"/>
  <c r="W31" i="22"/>
  <c r="W92" i="21"/>
  <c r="W86" i="19"/>
  <c r="W61" i="16"/>
  <c r="W3" i="19"/>
  <c r="W100" i="17"/>
  <c r="W42" i="1"/>
  <c r="W25" i="20"/>
  <c r="W20" i="1"/>
  <c r="W51" i="20"/>
  <c r="W6" i="17"/>
  <c r="W22" i="19"/>
  <c r="W44" i="21"/>
  <c r="W39" i="19"/>
  <c r="W48" i="17"/>
  <c r="W17" i="22"/>
  <c r="W37" i="22"/>
  <c r="W9" i="21"/>
  <c r="W110" i="1"/>
  <c r="W68" i="20"/>
  <c r="W68" i="16"/>
  <c r="W70" i="21"/>
  <c r="W35" i="20"/>
  <c r="W38" i="17"/>
  <c r="W16" i="24"/>
  <c r="W37" i="19"/>
  <c r="W12" i="23"/>
  <c r="W70" i="17"/>
  <c r="W77" i="22"/>
  <c r="W82" i="23"/>
  <c r="W53" i="21"/>
  <c r="W6" i="1"/>
  <c r="W21" i="24"/>
  <c r="W91" i="21"/>
  <c r="W65" i="16"/>
  <c r="W43" i="21"/>
  <c r="W18" i="22"/>
  <c r="W78" i="16"/>
  <c r="W22" i="23"/>
  <c r="W78" i="20"/>
  <c r="W22" i="22"/>
  <c r="W102" i="17"/>
  <c r="W67" i="23"/>
  <c r="W53" i="20"/>
  <c r="W30" i="19"/>
  <c r="W83" i="17"/>
  <c r="W21" i="16"/>
  <c r="W48" i="19"/>
  <c r="W49" i="16"/>
  <c r="W44" i="17"/>
  <c r="W40" i="19"/>
  <c r="W40" i="21"/>
  <c r="W27" i="16"/>
  <c r="W54" i="19"/>
  <c r="W5" i="22"/>
  <c r="W89" i="17"/>
  <c r="W24" i="24"/>
  <c r="W16" i="17"/>
  <c r="W12" i="19"/>
  <c r="W36" i="22"/>
  <c r="W106" i="17"/>
  <c r="W64" i="16"/>
  <c r="W89" i="24"/>
  <c r="W15" i="16"/>
  <c r="W41" i="17"/>
  <c r="W14" i="18"/>
  <c r="W19" i="22"/>
  <c r="W36" i="17"/>
  <c r="W54" i="17"/>
  <c r="W72" i="21"/>
  <c r="W8" i="23"/>
  <c r="W44" i="16"/>
  <c r="W94" i="1"/>
  <c r="W81" i="18"/>
  <c r="W45" i="17"/>
  <c r="W3" i="21"/>
  <c r="W38" i="22"/>
  <c r="W6" i="21"/>
  <c r="W4" i="16"/>
  <c r="W5" i="16"/>
  <c r="W16" i="19"/>
  <c r="W36" i="1"/>
  <c r="W101" i="19"/>
  <c r="W47" i="23"/>
  <c r="W5" i="17"/>
  <c r="W88" i="19"/>
  <c r="W42" i="20"/>
  <c r="W31" i="20"/>
  <c r="W59" i="23"/>
  <c r="W59" i="21"/>
  <c r="W7" i="19"/>
  <c r="W20" i="19"/>
  <c r="W41" i="24"/>
  <c r="W13" i="21"/>
  <c r="W50" i="19"/>
  <c r="W28" i="21"/>
  <c r="W52" i="18"/>
  <c r="W48" i="21"/>
  <c r="W65" i="20"/>
  <c r="W6" i="16"/>
  <c r="W74" i="18"/>
  <c r="W16" i="21"/>
  <c r="W51" i="17"/>
  <c r="W109" i="22"/>
  <c r="W52" i="24"/>
  <c r="W25" i="1"/>
  <c r="W28" i="20"/>
  <c r="W4" i="17"/>
  <c r="W87" i="22"/>
  <c r="W99" i="19"/>
  <c r="W105" i="17"/>
  <c r="W54" i="24"/>
  <c r="W50" i="20"/>
  <c r="W94" i="22"/>
  <c r="W4" i="20"/>
  <c r="W109" i="16"/>
  <c r="W62" i="24"/>
  <c r="W51" i="16"/>
  <c r="W81" i="19"/>
  <c r="W3" i="1"/>
  <c r="W22" i="18"/>
  <c r="W74" i="23"/>
  <c r="W40" i="23"/>
  <c r="W84" i="18"/>
  <c r="W29" i="23"/>
  <c r="W15" i="18"/>
  <c r="W9" i="19"/>
  <c r="W80" i="24"/>
  <c r="W96" i="23"/>
  <c r="W84" i="16"/>
  <c r="W93" i="17"/>
  <c r="W69" i="18"/>
  <c r="W35" i="19"/>
  <c r="W97" i="17"/>
  <c r="W3" i="18"/>
  <c r="W27" i="18"/>
  <c r="W62" i="21"/>
  <c r="W25" i="22"/>
  <c r="W72" i="17"/>
  <c r="W22" i="17"/>
  <c r="W5" i="19"/>
  <c r="W97" i="22"/>
  <c r="W35" i="24"/>
  <c r="W5" i="23"/>
  <c r="W40" i="17"/>
  <c r="W108" i="16"/>
  <c r="W43" i="24"/>
  <c r="W77" i="1"/>
  <c r="W90" i="20"/>
  <c r="W18" i="1"/>
  <c r="W9" i="23"/>
  <c r="W94" i="21"/>
  <c r="W7" i="1"/>
  <c r="W48" i="22"/>
  <c r="W99" i="22"/>
  <c r="W16" i="20"/>
  <c r="W80" i="23"/>
  <c r="W67" i="16"/>
  <c r="W49" i="1"/>
  <c r="W81" i="1"/>
  <c r="W48" i="18"/>
  <c r="W66" i="21"/>
  <c r="W9" i="17"/>
  <c r="W63" i="18"/>
  <c r="W42" i="16"/>
  <c r="W31" i="19"/>
  <c r="W94" i="24"/>
  <c r="W27" i="20"/>
  <c r="W62" i="19"/>
  <c r="W95" i="19"/>
  <c r="W50" i="22"/>
  <c r="W82" i="16"/>
  <c r="W40" i="18"/>
  <c r="W33" i="1"/>
  <c r="W85" i="17"/>
  <c r="W45" i="22"/>
  <c r="W25" i="23"/>
  <c r="W13" i="18"/>
  <c r="W41" i="18"/>
  <c r="W89" i="1"/>
  <c r="W70" i="1"/>
  <c r="W3" i="17"/>
  <c r="W33" i="21"/>
  <c r="W49" i="19"/>
  <c r="W63" i="19"/>
  <c r="W54" i="22"/>
  <c r="W21" i="22"/>
  <c r="W98" i="24"/>
  <c r="W41" i="21"/>
  <c r="W46" i="1"/>
  <c r="W99" i="16"/>
  <c r="W94" i="19"/>
  <c r="W8" i="20"/>
  <c r="W74" i="24"/>
  <c r="W23" i="18"/>
  <c r="W107" i="17"/>
  <c r="W48" i="20"/>
  <c r="W55" i="18"/>
  <c r="W50" i="17"/>
  <c r="W8" i="19"/>
  <c r="W103" i="20"/>
  <c r="W15" i="21"/>
  <c r="W109" i="17"/>
  <c r="W10" i="22"/>
  <c r="W41" i="20"/>
  <c r="W88" i="23"/>
  <c r="W10" i="17"/>
  <c r="W59" i="22"/>
  <c r="W23" i="23"/>
  <c r="W10" i="19"/>
  <c r="W26" i="20"/>
  <c r="W28" i="18"/>
  <c r="W104" i="22"/>
  <c r="W77" i="17"/>
  <c r="W104" i="17"/>
  <c r="W46" i="22"/>
  <c r="W103" i="21"/>
  <c r="W45" i="21"/>
  <c r="W66" i="20"/>
  <c r="W90" i="16"/>
  <c r="W110" i="23"/>
  <c r="W10" i="18"/>
  <c r="W17" i="19"/>
  <c r="W17" i="23"/>
  <c r="W15" i="1"/>
  <c r="W69" i="20"/>
  <c r="W35" i="22"/>
  <c r="W76" i="17"/>
  <c r="W43" i="19"/>
  <c r="W53" i="22"/>
  <c r="W44" i="23"/>
  <c r="W11" i="16"/>
  <c r="W71" i="16"/>
  <c r="W33" i="23"/>
  <c r="W71" i="24"/>
  <c r="W102" i="24"/>
  <c r="W72" i="18"/>
  <c r="W111" i="19"/>
  <c r="W44" i="19"/>
  <c r="W19" i="21"/>
  <c r="W32" i="24"/>
  <c r="W8" i="18"/>
  <c r="W102" i="1"/>
  <c r="W34" i="19"/>
  <c r="W8" i="24"/>
  <c r="W42" i="22"/>
  <c r="W80" i="1"/>
  <c r="W20" i="22"/>
  <c r="W48" i="24"/>
  <c r="W63" i="1"/>
  <c r="W19" i="24"/>
  <c r="W51" i="21"/>
  <c r="W34" i="24"/>
  <c r="W100" i="19"/>
  <c r="W28" i="22"/>
  <c r="W35" i="21"/>
  <c r="W90" i="17"/>
  <c r="W27" i="1"/>
  <c r="W21" i="23"/>
  <c r="W102" i="16"/>
  <c r="W29" i="20"/>
  <c r="W42" i="24"/>
  <c r="W88" i="21"/>
  <c r="W53" i="19"/>
  <c r="W31" i="16"/>
  <c r="W51" i="24"/>
  <c r="W44" i="20"/>
  <c r="W70" i="22"/>
  <c r="W36" i="19"/>
  <c r="W16" i="23"/>
  <c r="W34" i="18"/>
  <c r="W28" i="17"/>
  <c r="W85" i="20"/>
  <c r="W68" i="21"/>
  <c r="W66" i="22"/>
  <c r="W100" i="21"/>
  <c r="W83" i="1"/>
  <c r="W80" i="16"/>
  <c r="W98" i="21"/>
  <c r="W76" i="16"/>
  <c r="W100" i="18"/>
  <c r="W106" i="21"/>
  <c r="W16" i="22"/>
  <c r="W34" i="16"/>
  <c r="W32" i="16"/>
  <c r="W88" i="20"/>
  <c r="W24" i="20"/>
  <c r="W83" i="21"/>
  <c r="W3" i="20"/>
  <c r="W33" i="24"/>
  <c r="W35" i="18"/>
  <c r="W33" i="18"/>
  <c r="W43" i="18"/>
  <c r="W107" i="23"/>
  <c r="W65" i="24"/>
  <c r="W29" i="19"/>
  <c r="W15" i="24"/>
  <c r="W94" i="23"/>
  <c r="W106" i="18"/>
  <c r="W108" i="21"/>
  <c r="W77" i="20"/>
  <c r="W71" i="17"/>
  <c r="W38" i="21"/>
  <c r="W82" i="21"/>
  <c r="W22" i="21"/>
  <c r="W62" i="20"/>
  <c r="W73" i="19"/>
  <c r="W8" i="17"/>
  <c r="W33" i="20"/>
  <c r="W36" i="20"/>
  <c r="W101" i="1"/>
  <c r="W67" i="22"/>
  <c r="W96" i="18"/>
  <c r="W14" i="16"/>
  <c r="W59" i="1"/>
  <c r="W26" i="22"/>
  <c r="W97" i="18"/>
  <c r="W21" i="20"/>
  <c r="W13" i="16"/>
  <c r="W8" i="1"/>
  <c r="W46" i="19"/>
  <c r="W69" i="21"/>
  <c r="W39" i="20"/>
  <c r="W76" i="24"/>
  <c r="W55" i="24"/>
  <c r="W89" i="21"/>
  <c r="W111" i="18"/>
  <c r="W27" i="22"/>
  <c r="W98" i="17"/>
  <c r="W53" i="24"/>
  <c r="W104" i="21"/>
  <c r="W23" i="16"/>
  <c r="W24" i="16"/>
  <c r="W45" i="23"/>
  <c r="W93" i="19"/>
  <c r="W94" i="17"/>
  <c r="W41" i="19"/>
  <c r="W13" i="17"/>
  <c r="W21" i="18"/>
  <c r="W67" i="17"/>
  <c r="W73" i="21"/>
  <c r="W110" i="18"/>
  <c r="W76" i="19"/>
  <c r="W111" i="21"/>
  <c r="W12" i="21"/>
  <c r="W87" i="23"/>
  <c r="W63" i="21"/>
  <c r="W68" i="23"/>
  <c r="W91" i="20"/>
  <c r="W104" i="16"/>
  <c r="W18" i="20"/>
  <c r="W99" i="18"/>
  <c r="W74" i="21"/>
  <c r="W76" i="18"/>
  <c r="W38" i="18"/>
  <c r="W107" i="16"/>
  <c r="W47" i="21"/>
  <c r="W83" i="16"/>
  <c r="W59" i="17"/>
  <c r="W95" i="23"/>
  <c r="W59" i="16"/>
  <c r="W34" i="1"/>
  <c r="W89" i="19"/>
  <c r="W70" i="16"/>
  <c r="W38" i="16"/>
  <c r="W103" i="23"/>
  <c r="W9" i="20"/>
  <c r="W53" i="18"/>
  <c r="W55" i="22"/>
  <c r="W70" i="18"/>
  <c r="W32" i="18"/>
  <c r="W40" i="20"/>
  <c r="W68" i="17"/>
  <c r="W105" i="1"/>
  <c r="W101" i="24"/>
  <c r="W61" i="22"/>
  <c r="W68" i="18"/>
  <c r="W84" i="22"/>
  <c r="W81" i="21"/>
  <c r="W44" i="22"/>
  <c r="W17" i="21"/>
  <c r="W70" i="20"/>
  <c r="W18" i="19"/>
  <c r="W88" i="18"/>
  <c r="W87" i="21"/>
  <c r="W102" i="23"/>
  <c r="W72" i="19"/>
  <c r="W29" i="1"/>
  <c r="W96" i="22"/>
  <c r="W106" i="24"/>
  <c r="W25" i="17"/>
  <c r="W39" i="17"/>
  <c r="W26" i="17"/>
  <c r="W30" i="16"/>
  <c r="W95" i="1"/>
  <c r="W49" i="20"/>
  <c r="W108" i="18"/>
  <c r="W46" i="17"/>
  <c r="W47" i="18"/>
  <c r="W9" i="1"/>
  <c r="W85" i="19"/>
  <c r="W47" i="17"/>
  <c r="W102" i="22"/>
  <c r="W7" i="21"/>
  <c r="W86" i="23"/>
  <c r="W61" i="19"/>
  <c r="W111" i="20"/>
  <c r="W92" i="18"/>
  <c r="W46" i="24"/>
  <c r="W64" i="19"/>
  <c r="W69" i="24"/>
  <c r="W37" i="18"/>
  <c r="W105" i="21"/>
  <c r="W79" i="23"/>
  <c r="W101" i="23"/>
  <c r="W28" i="16"/>
  <c r="W50" i="24"/>
  <c r="W109" i="20"/>
  <c r="W34" i="23"/>
  <c r="W41" i="1"/>
  <c r="W9" i="18"/>
  <c r="W100" i="16"/>
  <c r="W26" i="19"/>
  <c r="W23" i="1"/>
  <c r="W95" i="24"/>
  <c r="W101" i="18"/>
  <c r="W55" i="1"/>
  <c r="W96" i="24"/>
  <c r="W30" i="24"/>
  <c r="W90" i="1"/>
  <c r="W64" i="1"/>
  <c r="W35" i="1"/>
  <c r="W84" i="21"/>
  <c r="W110" i="21"/>
  <c r="W23" i="21"/>
  <c r="W49" i="21"/>
  <c r="W32" i="23"/>
  <c r="W103" i="22"/>
  <c r="W43" i="17"/>
  <c r="W67" i="24"/>
  <c r="W74" i="1"/>
  <c r="W29" i="18"/>
  <c r="W78" i="21"/>
  <c r="W41" i="23"/>
  <c r="W103" i="18"/>
  <c r="W86" i="21"/>
  <c r="W110" i="20"/>
  <c r="W101" i="21"/>
  <c r="W75" i="19"/>
  <c r="W40" i="22"/>
  <c r="W87" i="17"/>
  <c r="W102" i="19"/>
  <c r="W47" i="22"/>
  <c r="W81" i="17"/>
  <c r="W28" i="23"/>
  <c r="W77" i="24"/>
  <c r="W32" i="19"/>
  <c r="W104" i="23"/>
  <c r="W105" i="16"/>
  <c r="W47" i="16"/>
  <c r="W39" i="16"/>
  <c r="W101" i="22"/>
  <c r="W48" i="16"/>
  <c r="W104" i="18"/>
  <c r="W85" i="21"/>
  <c r="W59" i="24"/>
  <c r="W78" i="19"/>
  <c r="W33" i="19"/>
  <c r="W111" i="24"/>
  <c r="W111" i="1"/>
  <c r="W71" i="18"/>
  <c r="W78" i="22"/>
  <c r="W43" i="22"/>
  <c r="W30" i="1"/>
  <c r="W24" i="17"/>
  <c r="W98" i="1"/>
  <c r="W88" i="24"/>
  <c r="W87" i="18"/>
  <c r="W69" i="19"/>
  <c r="W88" i="22"/>
  <c r="W99" i="24"/>
  <c r="W10" i="1"/>
  <c r="W71" i="19"/>
  <c r="W64" i="23"/>
  <c r="W61" i="1"/>
  <c r="W78" i="18"/>
  <c r="W66" i="19"/>
  <c r="W103" i="16"/>
  <c r="W96" i="16"/>
  <c r="W66" i="16"/>
  <c r="W94" i="20"/>
  <c r="W110" i="24"/>
  <c r="W43" i="16"/>
  <c r="W105" i="18"/>
  <c r="W105" i="23"/>
  <c r="W24" i="19"/>
  <c r="W89" i="23"/>
  <c r="W69" i="23"/>
  <c r="W77" i="19"/>
  <c r="W93" i="21"/>
  <c r="W93" i="24"/>
  <c r="W79" i="24"/>
  <c r="W87" i="20"/>
  <c r="W75" i="22"/>
  <c r="W82" i="22"/>
  <c r="W109" i="24"/>
  <c r="W31" i="24"/>
  <c r="W107" i="22"/>
  <c r="W96" i="19"/>
  <c r="W75" i="21"/>
  <c r="W52" i="20"/>
  <c r="W49" i="18"/>
  <c r="W111" i="22"/>
  <c r="W20" i="18"/>
  <c r="W52" i="16"/>
  <c r="W5" i="21"/>
  <c r="W100" i="1"/>
  <c r="W27" i="21"/>
  <c r="W80" i="20"/>
  <c r="W93" i="18"/>
  <c r="W25" i="18"/>
  <c r="W83" i="22"/>
  <c r="W7" i="20"/>
  <c r="W91" i="1"/>
  <c r="W86" i="18"/>
  <c r="W19" i="1"/>
  <c r="W94" i="16"/>
  <c r="W76" i="21"/>
  <c r="W105" i="24"/>
  <c r="W108" i="17"/>
  <c r="W104" i="20"/>
  <c r="W85" i="22"/>
  <c r="W74" i="22"/>
  <c r="W26" i="18"/>
  <c r="W73" i="20"/>
  <c r="W88" i="17"/>
  <c r="W44" i="24"/>
  <c r="W85" i="23"/>
  <c r="W70" i="24"/>
  <c r="W64" i="24"/>
  <c r="W61" i="24"/>
  <c r="W53" i="17"/>
  <c r="W92" i="17"/>
  <c r="W31" i="1"/>
  <c r="W39" i="24"/>
  <c r="W101" i="16"/>
  <c r="W11" i="20"/>
  <c r="W38" i="1"/>
  <c r="W81" i="22"/>
  <c r="W59" i="20"/>
  <c r="W14" i="20"/>
  <c r="W79" i="17"/>
  <c r="W81" i="16"/>
  <c r="W75" i="20"/>
  <c r="W66" i="17"/>
  <c r="W52" i="17"/>
  <c r="W76" i="1"/>
  <c r="W78" i="17"/>
  <c r="W63" i="20"/>
  <c r="W20" i="24"/>
  <c r="W63" i="24"/>
  <c r="W63" i="17"/>
  <c r="W83" i="24"/>
  <c r="W7" i="24"/>
  <c r="W66" i="23"/>
  <c r="W26" i="16"/>
  <c r="W89" i="16"/>
  <c r="W77" i="21"/>
  <c r="W77" i="23"/>
  <c r="W109" i="18"/>
  <c r="W73" i="24"/>
  <c r="W93" i="23"/>
  <c r="W37" i="1"/>
  <c r="W43" i="23"/>
  <c r="W52" i="23"/>
  <c r="W4" i="18"/>
  <c r="W105" i="19"/>
  <c r="W12" i="1"/>
  <c r="W76" i="20"/>
  <c r="W106" i="16"/>
  <c r="W110" i="17"/>
  <c r="W36" i="18"/>
  <c r="W64" i="22"/>
  <c r="W86" i="24"/>
  <c r="W61" i="17"/>
  <c r="W99" i="23"/>
  <c r="W97" i="23"/>
  <c r="W92" i="19"/>
  <c r="W107" i="24"/>
  <c r="W55" i="17"/>
  <c r="W59" i="19"/>
  <c r="W108" i="19"/>
  <c r="W70" i="23"/>
  <c r="W91" i="16"/>
  <c r="W47" i="24"/>
  <c r="W92" i="1"/>
  <c r="W62" i="22"/>
  <c r="W68" i="22"/>
  <c r="W107" i="19"/>
  <c r="W100" i="20"/>
  <c r="W79" i="22"/>
  <c r="W104" i="19"/>
  <c r="W99" i="17"/>
  <c r="W74" i="19"/>
  <c r="W83" i="23"/>
  <c r="W12" i="22"/>
  <c r="W104" i="24"/>
  <c r="W66" i="18"/>
  <c r="W96" i="21"/>
  <c r="W39" i="23"/>
  <c r="W95" i="22"/>
  <c r="W60" i="20"/>
  <c r="W78" i="23"/>
  <c r="W76" i="22"/>
  <c r="W68" i="24"/>
  <c r="W45" i="18"/>
  <c r="W15" i="19"/>
  <c r="W61" i="23"/>
  <c r="W79" i="16"/>
  <c r="W42" i="17"/>
  <c r="W88" i="1"/>
  <c r="W108" i="23"/>
  <c r="W34" i="21"/>
  <c r="W99" i="20"/>
  <c r="W27" i="24"/>
  <c r="W73" i="22"/>
  <c r="W111" i="16"/>
  <c r="W79" i="19"/>
  <c r="W107" i="18"/>
  <c r="W86" i="20"/>
  <c r="W82" i="1"/>
  <c r="W40" i="16"/>
  <c r="W67" i="19"/>
  <c r="W39" i="22"/>
  <c r="W97" i="21"/>
  <c r="W40" i="24"/>
  <c r="W52" i="21"/>
  <c r="W51" i="18"/>
  <c r="W9" i="22"/>
  <c r="W24" i="1"/>
  <c r="W72" i="20"/>
  <c r="W85" i="24"/>
  <c r="W46" i="21"/>
  <c r="W101" i="17"/>
  <c r="W64" i="20"/>
  <c r="W79" i="20"/>
  <c r="W69" i="22"/>
  <c r="W67" i="21"/>
  <c r="W4" i="24"/>
  <c r="W108" i="22"/>
  <c r="W61" i="20"/>
  <c r="W79" i="1"/>
  <c r="W106" i="22"/>
  <c r="W100" i="22"/>
  <c r="W71" i="1"/>
  <c r="W79" i="21"/>
  <c r="W18" i="16"/>
  <c r="W67" i="20"/>
  <c r="W71" i="20"/>
  <c r="W108" i="24"/>
  <c r="W65" i="17"/>
  <c r="W92" i="22"/>
  <c r="W107" i="21"/>
  <c r="W13" i="1"/>
  <c r="W52" i="19"/>
  <c r="W65" i="23"/>
  <c r="W63" i="22"/>
  <c r="W103" i="24"/>
  <c r="W87" i="19"/>
  <c r="W62" i="17"/>
  <c r="W97" i="20"/>
  <c r="W80" i="21"/>
  <c r="W17" i="1"/>
  <c r="W17" i="16"/>
  <c r="W96" i="20"/>
  <c r="W60" i="22"/>
  <c r="W45" i="20"/>
  <c r="W105" i="22"/>
  <c r="W95" i="21"/>
  <c r="W60" i="24"/>
  <c r="W92" i="24"/>
  <c r="W45" i="24"/>
  <c r="W109" i="23"/>
  <c r="W61" i="21"/>
  <c r="W72" i="22"/>
  <c r="W84" i="23"/>
  <c r="W84" i="19"/>
  <c r="W14" i="21"/>
  <c r="W19" i="19"/>
  <c r="W71" i="23"/>
  <c r="W82" i="17"/>
  <c r="W52" i="1"/>
  <c r="W84" i="20"/>
  <c r="W92" i="23"/>
  <c r="W62" i="1"/>
  <c r="W51" i="19"/>
  <c r="W82" i="20"/>
  <c r="W72" i="16"/>
  <c r="W110" i="19"/>
  <c r="W62" i="23"/>
  <c r="W85" i="16"/>
  <c r="W11" i="1"/>
  <c r="W74" i="16"/>
  <c r="W98" i="18"/>
  <c r="W90" i="23"/>
  <c r="W63" i="16"/>
  <c r="W10" i="16"/>
  <c r="W81" i="20"/>
  <c r="W12" i="17"/>
  <c r="W95" i="17"/>
  <c r="W91" i="22"/>
  <c r="W106" i="20"/>
  <c r="W76" i="23"/>
  <c r="W86" i="22"/>
  <c r="W72" i="24"/>
  <c r="W60" i="23"/>
  <c r="W109" i="19"/>
  <c r="W87" i="1"/>
  <c r="W96" i="17"/>
  <c r="W83" i="18"/>
  <c r="W91" i="18"/>
  <c r="W87" i="16"/>
  <c r="W90" i="21"/>
  <c r="W53" i="1"/>
  <c r="W48" i="1"/>
  <c r="W19" i="17"/>
  <c r="W109" i="21"/>
  <c r="W103" i="17"/>
  <c r="W89" i="20"/>
  <c r="W81" i="23"/>
  <c r="W93" i="1"/>
  <c r="W63" i="23"/>
  <c r="W75" i="24"/>
  <c r="W17" i="24"/>
  <c r="W42" i="18"/>
  <c r="W90" i="24"/>
  <c r="W62" i="18"/>
  <c r="W99" i="21"/>
  <c r="W69" i="1"/>
  <c r="W29" i="22"/>
  <c r="W61" i="18"/>
  <c r="W84" i="1"/>
  <c r="W87" i="24"/>
  <c r="W65" i="18"/>
  <c r="W81" i="24"/>
  <c r="W46" i="16"/>
  <c r="W69" i="16"/>
  <c r="W15" i="22"/>
  <c r="W95" i="20"/>
  <c r="W80" i="18"/>
  <c r="W105" i="20"/>
  <c r="W73" i="1"/>
  <c r="W66" i="24"/>
  <c r="W12" i="16"/>
  <c r="W82" i="24"/>
  <c r="W75" i="18"/>
  <c r="W97" i="24"/>
  <c r="W6" i="24"/>
  <c r="W98" i="19"/>
  <c r="W100" i="24"/>
  <c r="W104" i="1"/>
</calcChain>
</file>

<file path=xl/sharedStrings.xml><?xml version="1.0" encoding="utf-8"?>
<sst xmlns="http://schemas.openxmlformats.org/spreadsheetml/2006/main" count="5024" uniqueCount="132">
  <si>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</si>
  <si>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</si>
  <si>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</si>
  <si>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</si>
  <si>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</si>
  <si>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</si>
  <si>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</si>
  <si>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</si>
  <si>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</si>
  <si>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</si>
  <si>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</si>
  <si>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</si>
  <si>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</si>
  <si>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</si>
  <si>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</si>
  <si>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</si>
  <si>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</si>
  <si>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</si>
  <si>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</si>
  <si>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</si>
  <si>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</si>
  <si>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</si>
  <si>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</si>
  <si>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</si>
  <si>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</si>
  <si>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</si>
  <si>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</si>
  <si>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</si>
  <si>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</si>
  <si>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</si>
  <si>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</si>
  <si>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</si>
  <si>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</si>
  <si>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</si>
  <si>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</si>
  <si>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</si>
  <si>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</si>
  <si>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</si>
  <si>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</si>
  <si>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</si>
  <si>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</si>
  <si>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</si>
  <si>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</si>
  <si>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</si>
  <si>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</si>
  <si>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</si>
  <si>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</si>
  <si>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</si>
  <si>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</si>
  <si>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</si>
  <si>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</si>
  <si>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</si>
  <si>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</si>
  <si>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</si>
  <si>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</si>
  <si>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</si>
  <si>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</si>
  <si>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</si>
  <si>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</si>
  <si>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</si>
  <si>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</si>
  <si>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</si>
  <si>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</si>
  <si>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</si>
  <si>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</si>
  <si>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</si>
  <si>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</si>
  <si>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&lt;-データシートの行番号</t>
    <rPh sb="9" eb="10">
      <t>ギョウ</t>
    </rPh>
    <rPh sb="10" eb="12">
      <t>バンゴウ</t>
    </rPh>
    <phoneticPr fontId="1"/>
  </si>
  <si>
    <t>&lt;-データシートの行番号</t>
    <rPh sb="9" eb="12">
      <t>ギョウバンゴウ</t>
    </rPh>
    <phoneticPr fontId="1"/>
  </si>
  <si>
    <t>COVID-19報告数（下関）</t>
    <rPh sb="8" eb="10">
      <t>ホウコク</t>
    </rPh>
    <rPh sb="12" eb="14">
      <t>シモノセキ</t>
    </rPh>
    <phoneticPr fontId="1"/>
  </si>
  <si>
    <t>COVID-19報告数（岩国）</t>
    <rPh sb="12" eb="14">
      <t>イワクニ</t>
    </rPh>
    <phoneticPr fontId="1"/>
  </si>
  <si>
    <t>COVID-19報告数（柳井）</t>
    <rPh sb="12" eb="14">
      <t>ヤナイ</t>
    </rPh>
    <phoneticPr fontId="1"/>
  </si>
  <si>
    <t>COVID-19報告数（周南）</t>
    <phoneticPr fontId="1"/>
  </si>
  <si>
    <t>COVID-19報告数（防府）</t>
    <rPh sb="12" eb="14">
      <t>ホウフ</t>
    </rPh>
    <phoneticPr fontId="1"/>
  </si>
  <si>
    <t>COVID-19報告数（山口）</t>
    <rPh sb="12" eb="14">
      <t>ヤマグチ</t>
    </rPh>
    <phoneticPr fontId="1"/>
  </si>
  <si>
    <t>COVID-19報告数（宇部）</t>
    <rPh sb="12" eb="14">
      <t>ウベ</t>
    </rPh>
    <phoneticPr fontId="1"/>
  </si>
  <si>
    <t>COVID-19報告数（長門）</t>
    <rPh sb="12" eb="14">
      <t>ナガト</t>
    </rPh>
    <phoneticPr fontId="1"/>
  </si>
  <si>
    <t>COVID-19報告数（萩）</t>
    <rPh sb="12" eb="13">
      <t>ハギ</t>
    </rPh>
    <phoneticPr fontId="1"/>
  </si>
  <si>
    <t>COVID-19報告数（山口県）</t>
    <rPh sb="12" eb="15">
      <t>ヤマグチケン</t>
    </rPh>
    <phoneticPr fontId="1"/>
  </si>
  <si>
    <t>2024年第1週</t>
    <rPh sb="7" eb="8">
      <t>シュウ</t>
    </rPh>
    <phoneticPr fontId="1"/>
  </si>
  <si>
    <t>新型コロナウイルス感染症</t>
  </si>
  <si>
    <t>2024年第2週</t>
    <rPh sb="7" eb="8">
      <t>シュウ</t>
    </rPh>
    <phoneticPr fontId="1"/>
  </si>
  <si>
    <t>2024年第3週</t>
    <rPh sb="7" eb="8">
      <t>シュウ</t>
    </rPh>
    <phoneticPr fontId="1"/>
  </si>
  <si>
    <t>2024年第4週</t>
    <rPh sb="7" eb="8">
      <t>シュウ</t>
    </rPh>
    <phoneticPr fontId="1"/>
  </si>
  <si>
    <t>2024年第7週</t>
    <rPh sb="7" eb="8">
      <t>シュウ</t>
    </rPh>
    <phoneticPr fontId="1"/>
  </si>
  <si>
    <t>2024年第6週</t>
    <rPh sb="7" eb="8">
      <t>シュウ</t>
    </rPh>
    <phoneticPr fontId="1"/>
  </si>
  <si>
    <t>2024年第5週</t>
    <rPh sb="7" eb="8">
      <t>シュウ</t>
    </rPh>
    <phoneticPr fontId="1"/>
  </si>
  <si>
    <t>2024年第8週</t>
    <rPh sb="7" eb="8">
      <t>シュウ</t>
    </rPh>
    <phoneticPr fontId="1"/>
  </si>
  <si>
    <t>2024年第9週</t>
    <rPh sb="7" eb="8">
      <t>シュウ</t>
    </rPh>
    <phoneticPr fontId="1"/>
  </si>
  <si>
    <t>2024年第10週</t>
    <rPh sb="8" eb="9">
      <t>シュウ</t>
    </rPh>
    <phoneticPr fontId="1"/>
  </si>
  <si>
    <t>2024年第11週</t>
    <rPh sb="8" eb="9">
      <t>シュウ</t>
    </rPh>
    <phoneticPr fontId="1"/>
  </si>
  <si>
    <t>2024年第12週</t>
    <rPh sb="8" eb="9">
      <t>シュウ</t>
    </rPh>
    <phoneticPr fontId="1"/>
  </si>
  <si>
    <t>2024年第13週</t>
    <rPh sb="8" eb="9">
      <t>シュウ</t>
    </rPh>
    <phoneticPr fontId="1"/>
  </si>
  <si>
    <t>2024年第14週</t>
    <rPh sb="8" eb="9">
      <t>シュウ</t>
    </rPh>
    <phoneticPr fontId="1"/>
  </si>
  <si>
    <t>2024年第15週</t>
    <rPh sb="8" eb="9">
      <t>シュウ</t>
    </rPh>
    <phoneticPr fontId="1"/>
  </si>
  <si>
    <t>2024年第16週</t>
    <rPh sb="8" eb="9">
      <t>シュウ</t>
    </rPh>
    <phoneticPr fontId="1"/>
  </si>
  <si>
    <t>2024年第17週</t>
    <rPh sb="8" eb="9">
      <t>シュウ</t>
    </rPh>
    <phoneticPr fontId="1"/>
  </si>
  <si>
    <t>2024年第18週</t>
    <rPh sb="8" eb="9">
      <t>シュウ</t>
    </rPh>
    <phoneticPr fontId="1"/>
  </si>
  <si>
    <t>2024年第19週</t>
    <rPh sb="8" eb="9">
      <t>シュウ</t>
    </rPh>
    <phoneticPr fontId="1"/>
  </si>
  <si>
    <t>2024年第21週</t>
    <rPh sb="8" eb="9">
      <t>シュウ</t>
    </rPh>
    <phoneticPr fontId="1"/>
  </si>
  <si>
    <t>2024年第22週</t>
    <rPh sb="8" eb="9">
      <t>シュウ</t>
    </rPh>
    <phoneticPr fontId="1"/>
  </si>
  <si>
    <t>2024年第23週</t>
    <rPh sb="8" eb="9">
      <t>シュウ</t>
    </rPh>
    <phoneticPr fontId="1"/>
  </si>
  <si>
    <t>2024年第24週</t>
    <rPh sb="8" eb="9">
      <t>シュウ</t>
    </rPh>
    <phoneticPr fontId="1"/>
  </si>
  <si>
    <t>2024年第25週</t>
    <rPh sb="8" eb="9">
      <t>シュウ</t>
    </rPh>
    <phoneticPr fontId="1"/>
  </si>
  <si>
    <t>2024年第26週</t>
    <rPh sb="8" eb="9">
      <t>シュウ</t>
    </rPh>
    <phoneticPr fontId="1"/>
  </si>
  <si>
    <t>2024年第27週</t>
    <rPh sb="8" eb="9">
      <t>シュウ</t>
    </rPh>
    <phoneticPr fontId="1"/>
  </si>
  <si>
    <t>2024年第28週</t>
    <rPh sb="8" eb="9">
      <t>シュウ</t>
    </rPh>
    <phoneticPr fontId="1"/>
  </si>
  <si>
    <t>2024年第29週</t>
    <rPh sb="8" eb="9">
      <t>シュウ</t>
    </rPh>
    <phoneticPr fontId="1"/>
  </si>
  <si>
    <t>2024年第30週</t>
    <rPh sb="8" eb="9">
      <t>シュウ</t>
    </rPh>
    <phoneticPr fontId="1"/>
  </si>
  <si>
    <t>2024年第31週</t>
    <rPh sb="8" eb="9">
      <t>シュウ</t>
    </rPh>
    <phoneticPr fontId="1"/>
  </si>
  <si>
    <t>2024年第32週</t>
    <rPh sb="8" eb="9">
      <t>シュウ</t>
    </rPh>
    <phoneticPr fontId="1"/>
  </si>
  <si>
    <t>新型コロナウイルス感染症</t>
    <phoneticPr fontId="1"/>
  </si>
  <si>
    <t>2024年第33週</t>
    <rPh sb="8" eb="9">
      <t>シュウ</t>
    </rPh>
    <phoneticPr fontId="1"/>
  </si>
  <si>
    <t>2024年第34週</t>
    <rPh sb="8" eb="9">
      <t>シュウ</t>
    </rPh>
    <phoneticPr fontId="1"/>
  </si>
  <si>
    <t>2024年第35週</t>
    <rPh sb="8" eb="9">
      <t>シュウ</t>
    </rPh>
    <phoneticPr fontId="1"/>
  </si>
  <si>
    <t>2024年第36週</t>
    <rPh sb="8" eb="9">
      <t>シュウ</t>
    </rPh>
    <phoneticPr fontId="1"/>
  </si>
  <si>
    <t>2024年第37週</t>
    <rPh sb="8" eb="9">
      <t>シュウ</t>
    </rPh>
    <phoneticPr fontId="1"/>
  </si>
  <si>
    <t>2024年第38週</t>
    <rPh sb="8" eb="9">
      <t>シュウ</t>
    </rPh>
    <phoneticPr fontId="1"/>
  </si>
  <si>
    <t>2024年第39週</t>
    <rPh sb="8" eb="9">
      <t>シュウ</t>
    </rPh>
    <phoneticPr fontId="1"/>
  </si>
  <si>
    <t>2024年第40週</t>
    <rPh sb="8" eb="9">
      <t>シュウ</t>
    </rPh>
    <phoneticPr fontId="1"/>
  </si>
  <si>
    <t>2024年第41週</t>
    <rPh sb="8" eb="9">
      <t>シュウ</t>
    </rPh>
    <phoneticPr fontId="1"/>
  </si>
  <si>
    <t>2024年第42週</t>
    <rPh sb="8" eb="9">
      <t>シュウ</t>
    </rPh>
    <phoneticPr fontId="1"/>
  </si>
  <si>
    <t>2024年第43週</t>
    <rPh sb="8" eb="9">
      <t>シュウ</t>
    </rPh>
    <phoneticPr fontId="1"/>
  </si>
  <si>
    <t>2024年第45週</t>
    <rPh sb="8" eb="9">
      <t>シュウ</t>
    </rPh>
    <phoneticPr fontId="1"/>
  </si>
  <si>
    <t>2024年第44週</t>
    <rPh sb="8" eb="9">
      <t>シュウ</t>
    </rPh>
    <phoneticPr fontId="1"/>
  </si>
  <si>
    <t>2024年第46週</t>
    <rPh sb="8" eb="9">
      <t>シュウ</t>
    </rPh>
    <phoneticPr fontId="1"/>
  </si>
  <si>
    <t>2024年第47週</t>
    <rPh sb="8" eb="9">
      <t>シュウ</t>
    </rPh>
    <phoneticPr fontId="1"/>
  </si>
  <si>
    <t>2024年第48週</t>
    <rPh sb="8" eb="9">
      <t>シュウ</t>
    </rPh>
    <phoneticPr fontId="1"/>
  </si>
  <si>
    <t>2024年第49週</t>
    <rPh sb="8" eb="9">
      <t>シュウ</t>
    </rPh>
    <phoneticPr fontId="1"/>
  </si>
  <si>
    <t>2024年第50週</t>
    <rPh sb="8" eb="9">
      <t>シュウ</t>
    </rPh>
    <phoneticPr fontId="1"/>
  </si>
  <si>
    <t>2024年第51週</t>
    <rPh sb="8" eb="9">
      <t>シュウ</t>
    </rPh>
    <phoneticPr fontId="1"/>
  </si>
  <si>
    <t>2024年第52週</t>
    <rPh sb="8" eb="9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</si>
</sst>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>
      <alignment vertical="center"/>
    </xf>
    <xf numFmtId="0" fontId="3" fillId="0" borderId="0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3" fillId="0" borderId="0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31</v>
      </c>
      <c r="F1">
        <v>31</v>
      </c>
      <c r="H1" s="14">
        <v>3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2</v>
      </c>
      <c r="F3" s="6">
        <f ca="1">IF(ISERROR(INDIRECT($A3 &amp; "w" &amp; $B3 &amp; "!$A$1")),"",INDIRECT($A3 &amp; "w" &amp; $B3 &amp; "!F$" &amp; $H$1))</f>
        <v>6</v>
      </c>
      <c r="G3" s="6">
        <f ca="1">IF(ISERROR(INDIRECT($A3 &amp; "w" &amp; $B3 &amp; "!$A$1")),"",INDIRECT($A3 &amp; "w" &amp; $B3 &amp; "!G$" &amp; $H$1))</f>
        <v>4</v>
      </c>
      <c r="H3" s="6">
        <f ca="1">IF(ISERROR(INDIRECT($A3 &amp; "w" &amp; $B3 &amp; "!$A$1")),"",INDIRECT($A3 &amp; "w" &amp; $B3 &amp; "!H$" &amp; $H$1))</f>
        <v>2</v>
      </c>
      <c r="I3" s="6">
        <f ca="1">IF(ISERROR(INDIRECT($A3 &amp; "w" &amp; $B3 &amp; "!$A$1")),"",INDIRECT($A3 &amp; "w" &amp; $B3 &amp; "!I$" &amp; $H$1))</f>
        <v>2</v>
      </c>
      <c r="J3" s="6">
        <f ca="1">IF(ISERROR(INDIRECT($A3 &amp; "w" &amp; $B3 &amp; "!$A$1")),"",INDIRECT($A3 &amp; "w" &amp; $B3 &amp; "!J$" &amp; $H$1))</f>
        <v>8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3</v>
      </c>
      <c r="M3" s="6">
        <f ca="1">IF(ISERROR(INDIRECT($A3 &amp; "w" &amp; $B3 &amp; "!$A$1")),"",INDIRECT($A3 &amp; "w" &amp; $B3 &amp; "!M$" &amp; $H$1))</f>
        <v>8</v>
      </c>
      <c r="N3" s="6">
        <f ca="1">IF(ISERROR(INDIRECT($A3 &amp; "w" &amp; $B3 &amp; "!$A$1")),"",INDIRECT($A3 &amp; "w" &amp; $B3 &amp; "!N$" &amp; $H$1))</f>
        <v>22</v>
      </c>
      <c r="O3" s="6">
        <f ca="1">IF(ISERROR(INDIRECT($A3 &amp; "w" &amp; $B3 &amp; "!$A$1")),"",INDIRECT($A3 &amp; "w" &amp; $B3 &amp; "!O$" &amp; $H$1))</f>
        <v>11</v>
      </c>
      <c r="P3" s="6">
        <f ca="1">IF(ISERROR(INDIRECT($A3 &amp; "w" &amp; $B3 &amp; "!$A$1")),"",INDIRECT($A3 &amp; "w" &amp; $B3 &amp; "!P$" &amp; $H$1))</f>
        <v>10</v>
      </c>
      <c r="Q3" s="6">
        <f ca="1">IF(ISERROR(INDIRECT($A3 &amp; "w" &amp; $B3 &amp; "!$A$1")),"",INDIRECT($A3 &amp; "w" &amp; $B3 &amp; "!Q$" &amp; $H$1))</f>
        <v>5</v>
      </c>
      <c r="R3" s="6">
        <f ca="1">IF(ISERROR(INDIRECT($A3 &amp; "w" &amp; $B3 &amp; "!$A$1")),"",INDIRECT($A3 &amp; "w" &amp; $B3 &amp; "!R$" &amp; $H$1))</f>
        <v>6</v>
      </c>
      <c r="S3" s="6">
        <f ca="1">IF(ISERROR(INDIRECT($A3 &amp; "w" &amp; $B3 &amp; "!$A$1")),"",INDIRECT($A3 &amp; "w" &amp; $B3 &amp; "!S$" &amp; $H$1))</f>
        <v>9</v>
      </c>
      <c r="T3" s="6">
        <f ca="1">IF(ISERROR(INDIRECT($A3 &amp; "w" &amp; $B3 &amp; "!$A$1")),"",INDIRECT($A3 &amp; "w" &amp; $B3 &amp; "!T$" &amp; $H$1))</f>
        <v>4</v>
      </c>
      <c r="U3" s="6">
        <f ca="1">IF(ISERROR(INDIRECT($A3 &amp; "w" &amp; $B3 &amp; "!$A$1")),"",INDIRECT($A3 &amp; "w" &amp; $B3 &amp; "!U$" &amp; $H$1))</f>
        <v>4</v>
      </c>
      <c r="V3" s="6">
        <f ca="1">IF(ISERROR(INDIRECT($A3 &amp; "w" &amp; $B3 &amp; "!$A$1")),"",INDIRECT($A3 &amp; "w" &amp; $B3 &amp; "!V$" &amp; $H$1))</f>
        <v>2</v>
      </c>
      <c r="W3" s="6">
        <f ca="1">SUM(C3:V3)</f>
        <v>112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10</v>
      </c>
      <c r="F4" s="6">
        <f ca="1">IF(ISERROR(INDIRECT($A4 &amp; "w" &amp; $B4 &amp; "!$A$1")),"",INDIRECT($A4 &amp; "w" &amp; $B4 &amp; "!F$" &amp; $H$1))</f>
        <v>2</v>
      </c>
      <c r="G4" s="6">
        <f ca="1">IF(ISERROR(INDIRECT($A4 &amp; "w" &amp; $B4 &amp; "!$A$1")),"",INDIRECT($A4 &amp; "w" &amp; $B4 &amp; "!G$" &amp; $H$1))</f>
        <v>15</v>
      </c>
      <c r="H4" s="6">
        <f ca="1">IF(ISERROR(INDIRECT($A4 &amp; "w" &amp; $B4 &amp; "!$A$1")),"",INDIRECT($A4 &amp; "w" &amp; $B4 &amp; "!H$" &amp; $H$1))</f>
        <v>14</v>
      </c>
      <c r="I4" s="6">
        <f ca="1">IF(ISERROR(INDIRECT($A4 &amp; "w" &amp; $B4 &amp; "!$A$1")),"",INDIRECT($A4 &amp; "w" &amp; $B4 &amp; "!I$" &amp; $H$1))</f>
        <v>17</v>
      </c>
      <c r="J4" s="6">
        <f ca="1">IF(ISERROR(INDIRECT($A4 &amp; "w" &amp; $B4 &amp; "!$A$1")),"",INDIRECT($A4 &amp; "w" &amp; $B4 &amp; "!J$" &amp; $H$1))</f>
        <v>14</v>
      </c>
      <c r="K4" s="6">
        <f ca="1">IF(ISERROR(INDIRECT($A4 &amp; "w" &amp; $B4 &amp; "!$A$1")),"",INDIRECT($A4 &amp; "w" &amp; $B4 &amp; "!K$" &amp; $H$1))</f>
        <v>6</v>
      </c>
      <c r="L4" s="6">
        <f ca="1">IF(ISERROR(INDIRECT($A4 &amp; "w" &amp; $B4 &amp; "!$A$1")),"",INDIRECT($A4 &amp; "w" &amp; $B4 &amp; "!L$" &amp; $H$1))</f>
        <v>9</v>
      </c>
      <c r="M4" s="6">
        <f ca="1">IF(ISERROR(INDIRECT($A4 &amp; "w" &amp; $B4 &amp; "!$A$1")),"",INDIRECT($A4 &amp; "w" &amp; $B4 &amp; "!M$" &amp; $H$1))</f>
        <v>5</v>
      </c>
      <c r="N4" s="6">
        <f ca="1">IF(ISERROR(INDIRECT($A4 &amp; "w" &amp; $B4 &amp; "!$A$1")),"",INDIRECT($A4 &amp; "w" &amp; $B4 &amp; "!N$" &amp; $H$1))</f>
        <v>22</v>
      </c>
      <c r="O4" s="6">
        <f ca="1">IF(ISERROR(INDIRECT($A4 &amp; "w" &amp; $B4 &amp; "!$A$1")),"",INDIRECT($A4 &amp; "w" &amp; $B4 &amp; "!O$" &amp; $H$1))</f>
        <v>18</v>
      </c>
      <c r="P4" s="6">
        <f ca="1">IF(ISERROR(INDIRECT($A4 &amp; "w" &amp; $B4 &amp; "!$A$1")),"",INDIRECT($A4 &amp; "w" &amp; $B4 &amp; "!P$" &amp; $H$1))</f>
        <v>11</v>
      </c>
      <c r="Q4" s="6">
        <f ca="1">IF(ISERROR(INDIRECT($A4 &amp; "w" &amp; $B4 &amp; "!$A$1")),"",INDIRECT($A4 &amp; "w" &amp; $B4 &amp; "!Q$" &amp; $H$1))</f>
        <v>10</v>
      </c>
      <c r="R4" s="6">
        <f ca="1">IF(ISERROR(INDIRECT($A4 &amp; "w" &amp; $B4 &amp; "!$A$1")),"",INDIRECT($A4 &amp; "w" &amp; $B4 &amp; "!R$" &amp; $H$1))</f>
        <v>12</v>
      </c>
      <c r="S4" s="6">
        <f ca="1">IF(ISERROR(INDIRECT($A4 &amp; "w" &amp; $B4 &amp; "!$A$1")),"",INDIRECT($A4 &amp; "w" &amp; $B4 &amp; "!S$" &amp; $H$1))</f>
        <v>8</v>
      </c>
      <c r="T4" s="6">
        <f ca="1">IF(ISERROR(INDIRECT($A4 &amp; "w" &amp; $B4 &amp; "!$A$1")),"",INDIRECT($A4 &amp; "w" &amp; $B4 &amp; "!T$" &amp; $H$1))</f>
        <v>5</v>
      </c>
      <c r="U4" s="6">
        <f ca="1">IF(ISERROR(INDIRECT($A4 &amp; "w" &amp; $B4 &amp; "!$A$1")),"",INDIRECT($A4 &amp; "w" &amp; $B4 &amp; "!U$" &amp; $H$1))</f>
        <v>3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182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4</v>
      </c>
      <c r="E5" s="6">
        <f ca="1">IF(ISERROR(INDIRECT($A5 &amp; "w" &amp; $B5 &amp; "!$A$1")),"",INDIRECT($A5 &amp; "w" &amp; $B5 &amp; "!E$" &amp; $H$1))</f>
        <v>5</v>
      </c>
      <c r="F5" s="6">
        <f ca="1">IF(ISERROR(INDIRECT($A5 &amp; "w" &amp; $B5 &amp; "!$A$1")),"",INDIRECT($A5 &amp; "w" &amp; $B5 &amp; "!F$" &amp; $H$1))</f>
        <v>10</v>
      </c>
      <c r="G5" s="6">
        <f ca="1">IF(ISERROR(INDIRECT($A5 &amp; "w" &amp; $B5 &amp; "!$A$1")),"",INDIRECT($A5 &amp; "w" &amp; $B5 &amp; "!G$" &amp; $H$1))</f>
        <v>12</v>
      </c>
      <c r="H5" s="6">
        <f ca="1">IF(ISERROR(INDIRECT($A5 &amp; "w" &amp; $B5 &amp; "!$A$1")),"",INDIRECT($A5 &amp; "w" &amp; $B5 &amp; "!H$" &amp; $H$1))</f>
        <v>22</v>
      </c>
      <c r="I5" s="6">
        <f ca="1">IF(ISERROR(INDIRECT($A5 &amp; "w" &amp; $B5 &amp; "!$A$1")),"",INDIRECT($A5 &amp; "w" &amp; $B5 &amp; "!I$" &amp; $H$1))</f>
        <v>30</v>
      </c>
      <c r="J5" s="6">
        <f ca="1">IF(ISERROR(INDIRECT($A5 &amp; "w" &amp; $B5 &amp; "!$A$1")),"",INDIRECT($A5 &amp; "w" &amp; $B5 &amp; "!J$" &amp; $H$1))</f>
        <v>21</v>
      </c>
      <c r="K5" s="6">
        <f ca="1">IF(ISERROR(INDIRECT($A5 &amp; "w" &amp; $B5 &amp; "!$A$1")),"",INDIRECT($A5 &amp; "w" &amp; $B5 &amp; "!K$" &amp; $H$1))</f>
        <v>9</v>
      </c>
      <c r="L5" s="6">
        <f ca="1">IF(ISERROR(INDIRECT($A5 &amp; "w" &amp; $B5 &amp; "!$A$1")),"",INDIRECT($A5 &amp; "w" &amp; $B5 &amp; "!L$" &amp; $H$1))</f>
        <v>16</v>
      </c>
      <c r="M5" s="6">
        <f ca="1">IF(ISERROR(INDIRECT($A5 &amp; "w" &amp; $B5 &amp; "!$A$1")),"",INDIRECT($A5 &amp; "w" &amp; $B5 &amp; "!M$" &amp; $H$1))</f>
        <v>11</v>
      </c>
      <c r="N5" s="6">
        <f ca="1">IF(ISERROR(INDIRECT($A5 &amp; "w" &amp; $B5 &amp; "!$A$1")),"",INDIRECT($A5 &amp; "w" &amp; $B5 &amp; "!N$" &amp; $H$1))</f>
        <v>48</v>
      </c>
      <c r="O5" s="6">
        <f ca="1">IF(ISERROR(INDIRECT($A5 &amp; "w" &amp; $B5 &amp; "!$A$1")),"",INDIRECT($A5 &amp; "w" &amp; $B5 &amp; "!O$" &amp; $H$1))</f>
        <v>25</v>
      </c>
      <c r="P5" s="6">
        <f ca="1">IF(ISERROR(INDIRECT($A5 &amp; "w" &amp; $B5 &amp; "!$A$1")),"",INDIRECT($A5 &amp; "w" &amp; $B5 &amp; "!P$" &amp; $H$1))</f>
        <v>5</v>
      </c>
      <c r="Q5" s="6">
        <f ca="1">IF(ISERROR(INDIRECT($A5 &amp; "w" &amp; $B5 &amp; "!$A$1")),"",INDIRECT($A5 &amp; "w" &amp; $B5 &amp; "!Q$" &amp; $H$1))</f>
        <v>5</v>
      </c>
      <c r="R5" s="6">
        <f ca="1">IF(ISERROR(INDIRECT($A5 &amp; "w" &amp; $B5 &amp; "!$A$1")),"",INDIRECT($A5 &amp; "w" &amp; $B5 &amp; "!R$" &amp; $H$1))</f>
        <v>4</v>
      </c>
      <c r="S5" s="6">
        <f ca="1">IF(ISERROR(INDIRECT($A5 &amp; "w" &amp; $B5 &amp; "!$A$1")),"",INDIRECT($A5 &amp; "w" &amp; $B5 &amp; "!S$" &amp; $H$1))</f>
        <v>2</v>
      </c>
      <c r="T5" s="6">
        <f ca="1">IF(ISERROR(INDIRECT($A5 &amp; "w" &amp; $B5 &amp; "!$A$1")),"",INDIRECT($A5 &amp; "w" &amp; $B5 &amp; "!T$" &amp; $H$1))</f>
        <v>3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4</v>
      </c>
      <c r="W5" s="7">
        <f t="shared" ca="1" si="0"/>
        <v>237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5</v>
      </c>
      <c r="F6" s="6">
        <f t="shared" ref="F6:F55" ca="1" si="4">IF(ISERROR(INDIRECT($A6 &amp; "w" &amp; $B6 &amp; "!$A$1")),"",INDIRECT($A6 &amp; "w" &amp; $B6 &amp; "!F$" &amp; $H$1))</f>
        <v>3</v>
      </c>
      <c r="G6" s="6">
        <f t="shared" ref="G6:G55" ca="1" si="5">IF(ISERROR(INDIRECT($A6 &amp; "w" &amp; $B6 &amp; "!$A$1")),"",INDIRECT($A6 &amp; "w" &amp; $B6 &amp; "!G$" &amp; $H$1))</f>
        <v>6</v>
      </c>
      <c r="H6" s="6">
        <f t="shared" ref="H6:H55" ca="1" si="6">IF(ISERROR(INDIRECT($A6 &amp; "w" &amp; $B6 &amp; "!$A$1")),"",INDIRECT($A6 &amp; "w" &amp; $B6 &amp; "!H$" &amp; $H$1))</f>
        <v>12</v>
      </c>
      <c r="I6" s="6">
        <f t="shared" ref="I6:I55" ca="1" si="7">IF(ISERROR(INDIRECT($A6 &amp; "w" &amp; $B6 &amp; "!$A$1")),"",INDIRECT($A6 &amp; "w" &amp; $B6 &amp; "!I$" &amp; $H$1))</f>
        <v>14</v>
      </c>
      <c r="J6" s="6">
        <f t="shared" ref="J6:J55" ca="1" si="8">IF(ISERROR(INDIRECT($A6 &amp; "w" &amp; $B6 &amp; "!$A$1")),"",INDIRECT($A6 &amp; "w" &amp; $B6 &amp; "!J$" &amp; $H$1))</f>
        <v>12</v>
      </c>
      <c r="K6" s="6">
        <f t="shared" ref="K6:K55" ca="1" si="9">IF(ISERROR(INDIRECT($A6 &amp; "w" &amp; $B6 &amp; "!$A$1")),"",INDIRECT($A6 &amp; "w" &amp; $B6 &amp; "!K$" &amp; $H$1))</f>
        <v>16</v>
      </c>
      <c r="L6" s="6">
        <f t="shared" ref="L6:L55" ca="1" si="10">IF(ISERROR(INDIRECT($A6 &amp; "w" &amp; $B6 &amp; "!$A$1")),"",INDIRECT($A6 &amp; "w" &amp; $B6 &amp; "!L$" &amp; $H$1))</f>
        <v>27</v>
      </c>
      <c r="M6" s="6">
        <f t="shared" ref="M6:M55" ca="1" si="11">IF(ISERROR(INDIRECT($A6 &amp; "w" &amp; $B6 &amp; "!$A$1")),"",INDIRECT($A6 &amp; "w" &amp; $B6 &amp; "!M$" &amp; $H$1))</f>
        <v>13</v>
      </c>
      <c r="N6" s="6">
        <f t="shared" ref="N6:N55" ca="1" si="12">IF(ISERROR(INDIRECT($A6 &amp; "w" &amp; $B6 &amp; "!$A$1")),"",INDIRECT($A6 &amp; "w" &amp; $B6 &amp; "!N$" &amp; $H$1))</f>
        <v>49</v>
      </c>
      <c r="O6" s="6">
        <f t="shared" ref="O6:O55" ca="1" si="13">IF(ISERROR(INDIRECT($A6 &amp; "w" &amp; $B6 &amp; "!$A$1")),"",INDIRECT($A6 &amp; "w" &amp; $B6 &amp; "!O$" &amp; $H$1))</f>
        <v>7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8</v>
      </c>
      <c r="R6" s="6">
        <f t="shared" ref="R6:R55" ca="1" si="16">IF(ISERROR(INDIRECT($A6 &amp; "w" &amp; $B6 &amp; "!$A$1")),"",INDIRECT($A6 &amp; "w" &amp; $B6 &amp; "!R$" &amp; $H$1))</f>
        <v>7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1</v>
      </c>
      <c r="W6" s="7">
        <f t="shared" ca="1" si="0"/>
        <v>185</v>
      </c>
    </row>
    <row r="7" spans="1:23" x14ac:dyDescent="0.2">
      <c r="A7" s="10">
        <v>2024</v>
      </c>
      <c r="B7" s="11">
        <v>5</v>
      </c>
      <c r="C7" s="6">
        <f t="shared" ca="1" si="1"/>
        <v>1</v>
      </c>
      <c r="D7" s="6">
        <f t="shared" ca="1" si="2"/>
        <v>4</v>
      </c>
      <c r="E7" s="6">
        <f t="shared" ca="1" si="3"/>
        <v>5</v>
      </c>
      <c r="F7" s="6">
        <f t="shared" ca="1" si="4"/>
        <v>9</v>
      </c>
      <c r="G7" s="6">
        <f t="shared" ca="1" si="5"/>
        <v>11</v>
      </c>
      <c r="H7" s="6">
        <f t="shared" ca="1" si="6"/>
        <v>23</v>
      </c>
      <c r="I7" s="6">
        <f t="shared" ca="1" si="7"/>
        <v>20</v>
      </c>
      <c r="J7" s="6">
        <f t="shared" ca="1" si="8"/>
        <v>26</v>
      </c>
      <c r="K7" s="6">
        <f t="shared" ca="1" si="9"/>
        <v>24</v>
      </c>
      <c r="L7" s="6">
        <f t="shared" ca="1" si="10"/>
        <v>31</v>
      </c>
      <c r="M7" s="6">
        <f t="shared" ca="1" si="11"/>
        <v>25</v>
      </c>
      <c r="N7" s="6">
        <f t="shared" ca="1" si="12"/>
        <v>77</v>
      </c>
      <c r="O7" s="6">
        <f t="shared" ca="1" si="13"/>
        <v>8</v>
      </c>
      <c r="P7" s="6">
        <f t="shared" ca="1" si="14"/>
        <v>3</v>
      </c>
      <c r="Q7" s="6">
        <f t="shared" ca="1" si="15"/>
        <v>14</v>
      </c>
      <c r="R7" s="6">
        <f t="shared" ca="1" si="16"/>
        <v>10</v>
      </c>
      <c r="S7" s="6">
        <f t="shared" ca="1" si="17"/>
        <v>4</v>
      </c>
      <c r="T7" s="6">
        <f t="shared" ca="1" si="18"/>
        <v>0</v>
      </c>
      <c r="U7" s="6">
        <f t="shared" ca="1" si="19"/>
        <v>3</v>
      </c>
      <c r="V7" s="6">
        <f t="shared" ca="1" si="20"/>
        <v>0</v>
      </c>
      <c r="W7" s="7">
        <f t="shared" ca="1" si="0"/>
        <v>298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1</v>
      </c>
      <c r="E8" s="6">
        <f t="shared" ca="1" si="3"/>
        <v>5</v>
      </c>
      <c r="F8" s="6">
        <f t="shared" ca="1" si="4"/>
        <v>8</v>
      </c>
      <c r="G8" s="6">
        <f t="shared" ca="1" si="5"/>
        <v>21</v>
      </c>
      <c r="H8" s="6">
        <f t="shared" ca="1" si="6"/>
        <v>20</v>
      </c>
      <c r="I8" s="6">
        <f t="shared" ca="1" si="7"/>
        <v>26</v>
      </c>
      <c r="J8" s="6">
        <f t="shared" ca="1" si="8"/>
        <v>38</v>
      </c>
      <c r="K8" s="6">
        <f t="shared" ca="1" si="9"/>
        <v>39</v>
      </c>
      <c r="L8" s="6">
        <f t="shared" ca="1" si="10"/>
        <v>44</v>
      </c>
      <c r="M8" s="6">
        <f t="shared" ca="1" si="11"/>
        <v>47</v>
      </c>
      <c r="N8" s="6">
        <f t="shared" ca="1" si="12"/>
        <v>95</v>
      </c>
      <c r="O8" s="6">
        <f t="shared" ca="1" si="13"/>
        <v>7</v>
      </c>
      <c r="P8" s="6">
        <f t="shared" ca="1" si="14"/>
        <v>2</v>
      </c>
      <c r="Q8" s="6">
        <f t="shared" ca="1" si="15"/>
        <v>14</v>
      </c>
      <c r="R8" s="6">
        <f t="shared" ca="1" si="16"/>
        <v>6</v>
      </c>
      <c r="S8" s="6">
        <f t="shared" ca="1" si="17"/>
        <v>1</v>
      </c>
      <c r="T8" s="6">
        <f t="shared" ca="1" si="18"/>
        <v>2</v>
      </c>
      <c r="U8" s="6">
        <f t="shared" ca="1" si="19"/>
        <v>3</v>
      </c>
      <c r="V8" s="6">
        <f t="shared" ca="1" si="20"/>
        <v>0</v>
      </c>
      <c r="W8" s="7">
        <f ca="1">SUM(C8:V8)</f>
        <v>379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5</v>
      </c>
      <c r="E9" s="6">
        <f t="shared" ca="1" si="3"/>
        <v>19</v>
      </c>
      <c r="F9" s="6">
        <f t="shared" ca="1" si="4"/>
        <v>7</v>
      </c>
      <c r="G9" s="6">
        <f t="shared" ca="1" si="5"/>
        <v>16</v>
      </c>
      <c r="H9" s="6">
        <f t="shared" ca="1" si="6"/>
        <v>21</v>
      </c>
      <c r="I9" s="6">
        <f t="shared" ca="1" si="7"/>
        <v>18</v>
      </c>
      <c r="J9" s="6">
        <f t="shared" ca="1" si="8"/>
        <v>32</v>
      </c>
      <c r="K9" s="6">
        <f t="shared" ca="1" si="9"/>
        <v>46</v>
      </c>
      <c r="L9" s="6">
        <f t="shared" ca="1" si="10"/>
        <v>46</v>
      </c>
      <c r="M9" s="6">
        <f t="shared" ca="1" si="11"/>
        <v>38</v>
      </c>
      <c r="N9" s="6">
        <f t="shared" ca="1" si="12"/>
        <v>105</v>
      </c>
      <c r="O9" s="6">
        <f t="shared" ca="1" si="13"/>
        <v>15</v>
      </c>
      <c r="P9" s="6">
        <f t="shared" ca="1" si="14"/>
        <v>5</v>
      </c>
      <c r="Q9" s="6">
        <f t="shared" ca="1" si="15"/>
        <v>11</v>
      </c>
      <c r="R9" s="6">
        <f t="shared" ca="1" si="16"/>
        <v>7</v>
      </c>
      <c r="S9" s="6">
        <f t="shared" ca="1" si="17"/>
        <v>0</v>
      </c>
      <c r="T9" s="6">
        <f t="shared" ca="1" si="18"/>
        <v>1</v>
      </c>
      <c r="U9" s="6">
        <f t="shared" ca="1" si="19"/>
        <v>1</v>
      </c>
      <c r="V9" s="6">
        <f t="shared" ca="1" si="20"/>
        <v>0</v>
      </c>
      <c r="W9" s="7">
        <f ca="1">SUM(C9:V9)</f>
        <v>393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4</v>
      </c>
      <c r="F10" s="6">
        <f t="shared" ca="1" si="4"/>
        <v>5</v>
      </c>
      <c r="G10" s="6">
        <f t="shared" ca="1" si="5"/>
        <v>6</v>
      </c>
      <c r="H10" s="6">
        <f t="shared" ca="1" si="6"/>
        <v>15</v>
      </c>
      <c r="I10" s="6">
        <f t="shared" ca="1" si="7"/>
        <v>24</v>
      </c>
      <c r="J10" s="6">
        <f t="shared" ca="1" si="8"/>
        <v>21</v>
      </c>
      <c r="K10" s="6">
        <f t="shared" ca="1" si="9"/>
        <v>38</v>
      </c>
      <c r="L10" s="6">
        <f t="shared" ca="1" si="10"/>
        <v>43</v>
      </c>
      <c r="M10" s="6">
        <f t="shared" ca="1" si="11"/>
        <v>35</v>
      </c>
      <c r="N10" s="6">
        <f t="shared" ca="1" si="12"/>
        <v>122</v>
      </c>
      <c r="O10" s="6">
        <f t="shared" ca="1" si="13"/>
        <v>16</v>
      </c>
      <c r="P10" s="6">
        <f t="shared" ca="1" si="14"/>
        <v>10</v>
      </c>
      <c r="Q10" s="6">
        <f t="shared" ca="1" si="15"/>
        <v>10</v>
      </c>
      <c r="R10" s="6">
        <f t="shared" ca="1" si="16"/>
        <v>4</v>
      </c>
      <c r="S10" s="6">
        <f t="shared" ca="1" si="17"/>
        <v>2</v>
      </c>
      <c r="T10" s="6">
        <f t="shared" ca="1" si="18"/>
        <v>0</v>
      </c>
      <c r="U10" s="6">
        <f t="shared" ca="1" si="19"/>
        <v>2</v>
      </c>
      <c r="V10" s="6">
        <f t="shared" ca="1" si="20"/>
        <v>1</v>
      </c>
      <c r="W10" s="7">
        <f t="shared" ca="1" si="0"/>
        <v>358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1</v>
      </c>
      <c r="E11" s="6">
        <f t="shared" ca="1" si="3"/>
        <v>8</v>
      </c>
      <c r="F11" s="6">
        <f t="shared" ca="1" si="4"/>
        <v>8</v>
      </c>
      <c r="G11" s="6">
        <f t="shared" ca="1" si="5"/>
        <v>14</v>
      </c>
      <c r="H11" s="6">
        <f t="shared" ca="1" si="6"/>
        <v>20</v>
      </c>
      <c r="I11" s="6">
        <f t="shared" ca="1" si="7"/>
        <v>33</v>
      </c>
      <c r="J11" s="6">
        <f t="shared" ca="1" si="8"/>
        <v>21</v>
      </c>
      <c r="K11" s="6">
        <f t="shared" ca="1" si="9"/>
        <v>33</v>
      </c>
      <c r="L11" s="6">
        <f t="shared" ca="1" si="10"/>
        <v>33</v>
      </c>
      <c r="M11" s="6">
        <f t="shared" ca="1" si="11"/>
        <v>29</v>
      </c>
      <c r="N11" s="6">
        <f t="shared" ca="1" si="12"/>
        <v>92</v>
      </c>
      <c r="O11" s="6">
        <f t="shared" ca="1" si="13"/>
        <v>6</v>
      </c>
      <c r="P11" s="6">
        <f t="shared" ca="1" si="14"/>
        <v>3</v>
      </c>
      <c r="Q11" s="6">
        <f t="shared" ca="1" si="15"/>
        <v>10</v>
      </c>
      <c r="R11" s="6">
        <f t="shared" ca="1" si="16"/>
        <v>3</v>
      </c>
      <c r="S11" s="6">
        <f t="shared" ca="1" si="17"/>
        <v>3</v>
      </c>
      <c r="T11" s="6">
        <f t="shared" ca="1" si="18"/>
        <v>0</v>
      </c>
      <c r="U11" s="6">
        <f t="shared" ca="1" si="19"/>
        <v>0</v>
      </c>
      <c r="V11" s="6">
        <f t="shared" ca="1" si="20"/>
        <v>2</v>
      </c>
      <c r="W11" s="7">
        <f t="shared" ca="1" si="0"/>
        <v>319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1</v>
      </c>
      <c r="E12" s="6">
        <f t="shared" ca="1" si="3"/>
        <v>11</v>
      </c>
      <c r="F12" s="6">
        <f t="shared" ca="1" si="4"/>
        <v>9</v>
      </c>
      <c r="G12" s="6">
        <f t="shared" ca="1" si="5"/>
        <v>4</v>
      </c>
      <c r="H12" s="6">
        <f t="shared" ca="1" si="6"/>
        <v>9</v>
      </c>
      <c r="I12" s="6">
        <f t="shared" ca="1" si="7"/>
        <v>17</v>
      </c>
      <c r="J12" s="6">
        <f t="shared" ca="1" si="8"/>
        <v>30</v>
      </c>
      <c r="K12" s="6">
        <f t="shared" ca="1" si="9"/>
        <v>15</v>
      </c>
      <c r="L12" s="6">
        <f t="shared" ca="1" si="10"/>
        <v>46</v>
      </c>
      <c r="M12" s="6">
        <f t="shared" ca="1" si="11"/>
        <v>35</v>
      </c>
      <c r="N12" s="6">
        <f t="shared" ca="1" si="12"/>
        <v>112</v>
      </c>
      <c r="O12" s="6">
        <f t="shared" ca="1" si="13"/>
        <v>13</v>
      </c>
      <c r="P12" s="6">
        <f t="shared" ca="1" si="14"/>
        <v>4</v>
      </c>
      <c r="Q12" s="6">
        <f t="shared" ca="1" si="15"/>
        <v>14</v>
      </c>
      <c r="R12" s="6">
        <f t="shared" ca="1" si="16"/>
        <v>2</v>
      </c>
      <c r="S12" s="6">
        <f t="shared" ca="1" si="17"/>
        <v>0</v>
      </c>
      <c r="T12" s="6">
        <f t="shared" ca="1" si="18"/>
        <v>2</v>
      </c>
      <c r="U12" s="6">
        <f t="shared" ca="1" si="19"/>
        <v>2</v>
      </c>
      <c r="V12" s="6">
        <f t="shared" ca="1" si="20"/>
        <v>0</v>
      </c>
      <c r="W12" s="7">
        <f ca="1">SUM(C12:V12)</f>
        <v>326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6</v>
      </c>
      <c r="F13" s="6">
        <f t="shared" ca="1" si="4"/>
        <v>0</v>
      </c>
      <c r="G13" s="6">
        <f t="shared" ca="1" si="5"/>
        <v>3</v>
      </c>
      <c r="H13" s="6">
        <f t="shared" ca="1" si="6"/>
        <v>9</v>
      </c>
      <c r="I13" s="6">
        <f t="shared" ca="1" si="7"/>
        <v>12</v>
      </c>
      <c r="J13" s="6">
        <f t="shared" ca="1" si="8"/>
        <v>12</v>
      </c>
      <c r="K13" s="6">
        <f t="shared" ca="1" si="9"/>
        <v>19</v>
      </c>
      <c r="L13" s="6">
        <f t="shared" ca="1" si="10"/>
        <v>19</v>
      </c>
      <c r="M13" s="6">
        <f t="shared" ca="1" si="11"/>
        <v>22</v>
      </c>
      <c r="N13" s="6">
        <f t="shared" ca="1" si="12"/>
        <v>110</v>
      </c>
      <c r="O13" s="6">
        <f t="shared" ca="1" si="13"/>
        <v>17</v>
      </c>
      <c r="P13" s="6">
        <f t="shared" ca="1" si="14"/>
        <v>7</v>
      </c>
      <c r="Q13" s="6">
        <f t="shared" ca="1" si="15"/>
        <v>7</v>
      </c>
      <c r="R13" s="6">
        <f t="shared" ca="1" si="16"/>
        <v>3</v>
      </c>
      <c r="S13" s="6">
        <f t="shared" ca="1" si="17"/>
        <v>0</v>
      </c>
      <c r="T13" s="6">
        <f t="shared" ca="1" si="18"/>
        <v>0</v>
      </c>
      <c r="U13" s="6">
        <f t="shared" ca="1" si="19"/>
        <v>1</v>
      </c>
      <c r="V13" s="6">
        <f t="shared" ca="1" si="20"/>
        <v>0</v>
      </c>
      <c r="W13" s="7">
        <f ca="1">SUM(C13:V13)</f>
        <v>247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2</v>
      </c>
      <c r="F14" s="6">
        <f t="shared" ca="1" si="4"/>
        <v>2</v>
      </c>
      <c r="G14" s="6">
        <f t="shared" ca="1" si="5"/>
        <v>5</v>
      </c>
      <c r="H14" s="6">
        <f t="shared" ca="1" si="6"/>
        <v>6</v>
      </c>
      <c r="I14" s="6">
        <f t="shared" ca="1" si="7"/>
        <v>5</v>
      </c>
      <c r="J14" s="6">
        <f t="shared" ca="1" si="8"/>
        <v>9</v>
      </c>
      <c r="K14" s="6">
        <f t="shared" ca="1" si="9"/>
        <v>8</v>
      </c>
      <c r="L14" s="6">
        <f t="shared" ca="1" si="10"/>
        <v>5</v>
      </c>
      <c r="M14" s="6">
        <f t="shared" ca="1" si="11"/>
        <v>4</v>
      </c>
      <c r="N14" s="6">
        <f t="shared" ca="1" si="12"/>
        <v>51</v>
      </c>
      <c r="O14" s="6">
        <f t="shared" ca="1" si="13"/>
        <v>14</v>
      </c>
      <c r="P14" s="6">
        <f t="shared" ca="1" si="14"/>
        <v>5</v>
      </c>
      <c r="Q14" s="6">
        <f t="shared" ca="1" si="15"/>
        <v>3</v>
      </c>
      <c r="R14" s="6">
        <f t="shared" ca="1" si="16"/>
        <v>1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120</v>
      </c>
    </row>
    <row r="15" spans="1:23" x14ac:dyDescent="0.2">
      <c r="A15" s="10">
        <v>2024</v>
      </c>
      <c r="B15" s="11">
        <v>13</v>
      </c>
      <c r="C15" s="6">
        <f t="shared" ca="1" si="1"/>
        <v>1</v>
      </c>
      <c r="D15" s="6">
        <f t="shared" ca="1" si="2"/>
        <v>0</v>
      </c>
      <c r="E15" s="6">
        <f t="shared" ca="1" si="3"/>
        <v>3</v>
      </c>
      <c r="F15" s="6">
        <f t="shared" ca="1" si="4"/>
        <v>0</v>
      </c>
      <c r="G15" s="6">
        <f t="shared" ca="1" si="5"/>
        <v>1</v>
      </c>
      <c r="H15" s="6">
        <f t="shared" ca="1" si="6"/>
        <v>5</v>
      </c>
      <c r="I15" s="6">
        <f t="shared" ca="1" si="7"/>
        <v>2</v>
      </c>
      <c r="J15" s="6">
        <f t="shared" ca="1" si="8"/>
        <v>5</v>
      </c>
      <c r="K15" s="6">
        <f t="shared" ca="1" si="9"/>
        <v>9</v>
      </c>
      <c r="L15" s="6">
        <f t="shared" ca="1" si="10"/>
        <v>15</v>
      </c>
      <c r="M15" s="6">
        <f t="shared" ca="1" si="11"/>
        <v>4</v>
      </c>
      <c r="N15" s="6">
        <f t="shared" ca="1" si="12"/>
        <v>38</v>
      </c>
      <c r="O15" s="6">
        <f t="shared" ca="1" si="13"/>
        <v>7</v>
      </c>
      <c r="P15" s="6">
        <f t="shared" ca="1" si="14"/>
        <v>3</v>
      </c>
      <c r="Q15" s="6">
        <f t="shared" ca="1" si="15"/>
        <v>7</v>
      </c>
      <c r="R15" s="6">
        <f t="shared" ca="1" si="16"/>
        <v>5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105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2</v>
      </c>
      <c r="F16" s="6">
        <f t="shared" ca="1" si="4"/>
        <v>2</v>
      </c>
      <c r="G16" s="6">
        <f t="shared" ca="1" si="5"/>
        <v>4</v>
      </c>
      <c r="H16" s="6">
        <f t="shared" ca="1" si="6"/>
        <v>2</v>
      </c>
      <c r="I16" s="6">
        <f t="shared" ca="1" si="7"/>
        <v>5</v>
      </c>
      <c r="J16" s="6">
        <f t="shared" ca="1" si="8"/>
        <v>7</v>
      </c>
      <c r="K16" s="6">
        <f t="shared" ca="1" si="9"/>
        <v>3</v>
      </c>
      <c r="L16" s="6">
        <f t="shared" ca="1" si="10"/>
        <v>2</v>
      </c>
      <c r="M16" s="6">
        <f t="shared" ca="1" si="11"/>
        <v>3</v>
      </c>
      <c r="N16" s="6">
        <f t="shared" ca="1" si="12"/>
        <v>23</v>
      </c>
      <c r="O16" s="6">
        <f t="shared" ca="1" si="13"/>
        <v>5</v>
      </c>
      <c r="P16" s="6">
        <f t="shared" ca="1" si="14"/>
        <v>2</v>
      </c>
      <c r="Q16" s="6">
        <f t="shared" ca="1" si="15"/>
        <v>3</v>
      </c>
      <c r="R16" s="6">
        <f t="shared" ca="1" si="16"/>
        <v>0</v>
      </c>
      <c r="S16" s="6">
        <f t="shared" ca="1" si="17"/>
        <v>2</v>
      </c>
      <c r="T16" s="6">
        <f t="shared" ca="1" si="18"/>
        <v>0</v>
      </c>
      <c r="U16" s="6">
        <f t="shared" ca="1" si="19"/>
        <v>1</v>
      </c>
      <c r="V16" s="6">
        <f t="shared" ca="1" si="20"/>
        <v>0</v>
      </c>
      <c r="W16" s="7">
        <f t="shared" ca="1" si="21"/>
        <v>67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1</v>
      </c>
      <c r="E17" s="6">
        <f t="shared" ca="1" si="3"/>
        <v>1</v>
      </c>
      <c r="F17" s="6">
        <f t="shared" ca="1" si="4"/>
        <v>3</v>
      </c>
      <c r="G17" s="6">
        <f t="shared" ca="1" si="5"/>
        <v>5</v>
      </c>
      <c r="H17" s="6">
        <f t="shared" ca="1" si="6"/>
        <v>1</v>
      </c>
      <c r="I17" s="6">
        <f t="shared" ca="1" si="7"/>
        <v>0</v>
      </c>
      <c r="J17" s="6">
        <f t="shared" ca="1" si="8"/>
        <v>3</v>
      </c>
      <c r="K17" s="6">
        <f t="shared" ca="1" si="9"/>
        <v>2</v>
      </c>
      <c r="L17" s="6">
        <f t="shared" ca="1" si="10"/>
        <v>2</v>
      </c>
      <c r="M17" s="6">
        <f t="shared" ca="1" si="11"/>
        <v>1</v>
      </c>
      <c r="N17" s="6">
        <f t="shared" ca="1" si="12"/>
        <v>7</v>
      </c>
      <c r="O17" s="6">
        <f t="shared" ca="1" si="13"/>
        <v>3</v>
      </c>
      <c r="P17" s="6">
        <f t="shared" ca="1" si="14"/>
        <v>2</v>
      </c>
      <c r="Q17" s="6">
        <f t="shared" ca="1" si="15"/>
        <v>2</v>
      </c>
      <c r="R17" s="6">
        <f t="shared" ca="1" si="16"/>
        <v>1</v>
      </c>
      <c r="S17" s="6">
        <f t="shared" ca="1" si="17"/>
        <v>0</v>
      </c>
      <c r="T17" s="6">
        <f t="shared" ca="1" si="18"/>
        <v>1</v>
      </c>
      <c r="U17" s="6">
        <f t="shared" ca="1" si="19"/>
        <v>0</v>
      </c>
      <c r="V17" s="6">
        <f t="shared" ca="1" si="20"/>
        <v>0</v>
      </c>
      <c r="W17" s="7">
        <f ca="1">SUM(C17:V17)</f>
        <v>35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1</v>
      </c>
      <c r="G18" s="6">
        <f t="shared" ca="1" si="5"/>
        <v>1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3</v>
      </c>
      <c r="L18" s="6">
        <f t="shared" ca="1" si="10"/>
        <v>2</v>
      </c>
      <c r="M18" s="6">
        <f t="shared" ca="1" si="11"/>
        <v>8</v>
      </c>
      <c r="N18" s="6">
        <f t="shared" ca="1" si="12"/>
        <v>7</v>
      </c>
      <c r="O18" s="6">
        <f t="shared" ca="1" si="13"/>
        <v>8</v>
      </c>
      <c r="P18" s="6">
        <f t="shared" ca="1" si="14"/>
        <v>1</v>
      </c>
      <c r="Q18" s="6">
        <f t="shared" ca="1" si="15"/>
        <v>1</v>
      </c>
      <c r="R18" s="6">
        <f t="shared" ca="1" si="16"/>
        <v>1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33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1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2</v>
      </c>
      <c r="I19" s="6">
        <f t="shared" ca="1" si="7"/>
        <v>0</v>
      </c>
      <c r="J19" s="6">
        <f t="shared" ca="1" si="8"/>
        <v>1</v>
      </c>
      <c r="K19" s="6">
        <f t="shared" ca="1" si="9"/>
        <v>5</v>
      </c>
      <c r="L19" s="6">
        <f t="shared" ca="1" si="10"/>
        <v>1</v>
      </c>
      <c r="M19" s="6">
        <f t="shared" ca="1" si="11"/>
        <v>1</v>
      </c>
      <c r="N19" s="6">
        <f t="shared" ca="1" si="12"/>
        <v>4</v>
      </c>
      <c r="O19" s="6">
        <f t="shared" ca="1" si="13"/>
        <v>7</v>
      </c>
      <c r="P19" s="6">
        <f t="shared" ca="1" si="14"/>
        <v>0</v>
      </c>
      <c r="Q19" s="6">
        <f t="shared" ca="1" si="15"/>
        <v>0</v>
      </c>
      <c r="R19" s="6">
        <f t="shared" ca="1" si="16"/>
        <v>2</v>
      </c>
      <c r="S19" s="6">
        <f t="shared" ca="1" si="17"/>
        <v>0</v>
      </c>
      <c r="T19" s="6">
        <f t="shared" ca="1" si="18"/>
        <v>0</v>
      </c>
      <c r="U19" s="6">
        <f t="shared" ca="1" si="19"/>
        <v>1</v>
      </c>
      <c r="V19" s="6">
        <f t="shared" ca="1" si="20"/>
        <v>0</v>
      </c>
      <c r="W19" s="7">
        <f t="shared" ca="1" si="0"/>
        <v>26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1</v>
      </c>
      <c r="G20" s="6">
        <f t="shared" ca="1" si="5"/>
        <v>3</v>
      </c>
      <c r="H20" s="6">
        <f t="shared" ca="1" si="6"/>
        <v>4</v>
      </c>
      <c r="I20" s="6">
        <f t="shared" ca="1" si="7"/>
        <v>4</v>
      </c>
      <c r="J20" s="6">
        <f t="shared" ca="1" si="8"/>
        <v>2</v>
      </c>
      <c r="K20" s="6">
        <f t="shared" ca="1" si="9"/>
        <v>3</v>
      </c>
      <c r="L20" s="6">
        <f t="shared" ca="1" si="10"/>
        <v>0</v>
      </c>
      <c r="M20" s="6">
        <f t="shared" ca="1" si="11"/>
        <v>2</v>
      </c>
      <c r="N20" s="6">
        <f t="shared" ca="1" si="12"/>
        <v>3</v>
      </c>
      <c r="O20" s="6">
        <f t="shared" ca="1" si="13"/>
        <v>1</v>
      </c>
      <c r="P20" s="6">
        <f t="shared" ca="1" si="14"/>
        <v>1</v>
      </c>
      <c r="Q20" s="6">
        <f t="shared" ca="1" si="15"/>
        <v>1</v>
      </c>
      <c r="R20" s="6">
        <f t="shared" ca="1" si="16"/>
        <v>0</v>
      </c>
      <c r="S20" s="6">
        <f t="shared" ca="1" si="17"/>
        <v>0</v>
      </c>
      <c r="T20" s="6">
        <f t="shared" ca="1" si="18"/>
        <v>1</v>
      </c>
      <c r="U20" s="6">
        <f t="shared" ca="1" si="19"/>
        <v>0</v>
      </c>
      <c r="V20" s="6">
        <f t="shared" ca="1" si="20"/>
        <v>0</v>
      </c>
      <c r="W20" s="7">
        <f t="shared" ca="1" si="0"/>
        <v>26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2</v>
      </c>
      <c r="G21" s="6">
        <f t="shared" ca="1" si="5"/>
        <v>0</v>
      </c>
      <c r="H21" s="6">
        <f t="shared" ca="1" si="6"/>
        <v>0</v>
      </c>
      <c r="I21" s="6">
        <f t="shared" ca="1" si="7"/>
        <v>5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3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1</v>
      </c>
      <c r="S21" s="6">
        <f t="shared" ca="1" si="17"/>
        <v>0</v>
      </c>
      <c r="T21" s="6">
        <f t="shared" ca="1" si="18"/>
        <v>0</v>
      </c>
      <c r="U21" s="6">
        <f t="shared" ca="1" si="19"/>
        <v>1</v>
      </c>
      <c r="V21" s="6">
        <f t="shared" ca="1" si="20"/>
        <v>0</v>
      </c>
      <c r="W21" s="7">
        <f t="shared" ca="1" si="0"/>
        <v>12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1</v>
      </c>
      <c r="G22" s="6">
        <f t="shared" ca="1" si="5"/>
        <v>1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2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1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1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1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1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1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2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1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1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1</v>
      </c>
      <c r="M30" s="6">
        <f t="shared" ca="1" si="11"/>
        <v>1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2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2</v>
      </c>
      <c r="I31" s="6">
        <f t="shared" ca="1" si="7"/>
        <v>1</v>
      </c>
      <c r="J31" s="6">
        <f t="shared" ca="1" si="8"/>
        <v>1</v>
      </c>
      <c r="K31" s="6">
        <f t="shared" ca="1" si="9"/>
        <v>0</v>
      </c>
      <c r="L31" s="6">
        <f t="shared" ca="1" si="10"/>
        <v>0</v>
      </c>
      <c r="M31" s="6">
        <f t="shared" ca="1" si="11"/>
        <v>1</v>
      </c>
      <c r="N31" s="6">
        <f t="shared" ca="1" si="12"/>
        <v>1</v>
      </c>
      <c r="O31" s="6">
        <f t="shared" ca="1" si="13"/>
        <v>0</v>
      </c>
      <c r="P31" s="6">
        <f t="shared" ca="1" si="14"/>
        <v>0</v>
      </c>
      <c r="Q31" s="6">
        <f t="shared" ca="1" si="15"/>
        <v>1</v>
      </c>
      <c r="R31" s="6">
        <f t="shared" ca="1" si="16"/>
        <v>1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8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1</v>
      </c>
      <c r="O32" s="6">
        <f t="shared" ca="1" si="13"/>
        <v>0</v>
      </c>
      <c r="P32" s="6">
        <f t="shared" ca="1" si="14"/>
        <v>0</v>
      </c>
      <c r="Q32" s="6">
        <f t="shared" ca="1" si="15"/>
        <v>1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2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1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1</v>
      </c>
      <c r="T34" s="6">
        <f t="shared" ca="1" si="18"/>
        <v>1</v>
      </c>
      <c r="U34" s="6">
        <f t="shared" ca="1" si="19"/>
        <v>0</v>
      </c>
      <c r="V34" s="6">
        <f t="shared" ca="1" si="20"/>
        <v>0</v>
      </c>
      <c r="W34" s="7">
        <f t="shared" ca="1" si="0"/>
        <v>2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1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1</v>
      </c>
      <c r="V39" s="6">
        <f t="shared" ca="1" si="20"/>
        <v>0</v>
      </c>
      <c r="W39" s="7">
        <f t="shared" ca="1" si="0"/>
        <v>2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1</v>
      </c>
      <c r="K40" s="6">
        <f t="shared" ca="1" si="9"/>
        <v>0</v>
      </c>
      <c r="L40" s="6">
        <f t="shared" ca="1" si="10"/>
        <v>0</v>
      </c>
      <c r="M40" s="6">
        <f t="shared" ca="1" si="11"/>
        <v>2</v>
      </c>
      <c r="N40" s="6">
        <f t="shared" ca="1" si="12"/>
        <v>1</v>
      </c>
      <c r="O40" s="6">
        <f t="shared" ca="1" si="13"/>
        <v>0</v>
      </c>
      <c r="P40" s="6">
        <f t="shared" ca="1" si="14"/>
        <v>1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5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3</v>
      </c>
      <c r="O41" s="6">
        <f t="shared" ca="1" si="13"/>
        <v>0</v>
      </c>
      <c r="P41" s="6">
        <f t="shared" ca="1" si="14"/>
        <v>1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4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1</v>
      </c>
      <c r="O42" s="6">
        <f t="shared" ca="1" si="13"/>
        <v>2</v>
      </c>
      <c r="P42" s="6">
        <f t="shared" ca="1" si="14"/>
        <v>0</v>
      </c>
      <c r="Q42" s="6">
        <f t="shared" ca="1" si="15"/>
        <v>0</v>
      </c>
      <c r="R42" s="6">
        <f t="shared" ca="1" si="16"/>
        <v>3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6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1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1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2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1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1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2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2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1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3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1</v>
      </c>
      <c r="F46" s="6">
        <f t="shared" ca="1" si="4"/>
        <v>1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4</v>
      </c>
      <c r="N46" s="6">
        <f t="shared" ca="1" si="12"/>
        <v>14</v>
      </c>
      <c r="O46" s="6">
        <f t="shared" ca="1" si="13"/>
        <v>0</v>
      </c>
      <c r="P46" s="6">
        <f t="shared" ca="1" si="14"/>
        <v>0</v>
      </c>
      <c r="Q46" s="6">
        <f t="shared" ca="1" si="15"/>
        <v>1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21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1</v>
      </c>
      <c r="E47" s="6">
        <f t="shared" ca="1" si="3"/>
        <v>0</v>
      </c>
      <c r="F47" s="6">
        <f t="shared" ca="1" si="4"/>
        <v>0</v>
      </c>
      <c r="G47" s="6">
        <f t="shared" ca="1" si="5"/>
        <v>1</v>
      </c>
      <c r="H47" s="6">
        <f t="shared" ca="1" si="6"/>
        <v>1</v>
      </c>
      <c r="I47" s="6">
        <f t="shared" ca="1" si="7"/>
        <v>1</v>
      </c>
      <c r="J47" s="6">
        <f t="shared" ca="1" si="8"/>
        <v>0</v>
      </c>
      <c r="K47" s="6">
        <f t="shared" ca="1" si="9"/>
        <v>0</v>
      </c>
      <c r="L47" s="6">
        <f t="shared" ca="1" si="10"/>
        <v>4</v>
      </c>
      <c r="M47" s="6">
        <f t="shared" ca="1" si="11"/>
        <v>3</v>
      </c>
      <c r="N47" s="6">
        <f t="shared" ca="1" si="12"/>
        <v>21</v>
      </c>
      <c r="O47" s="6">
        <f t="shared" ca="1" si="13"/>
        <v>4</v>
      </c>
      <c r="P47" s="6">
        <f t="shared" ca="1" si="14"/>
        <v>0</v>
      </c>
      <c r="Q47" s="6">
        <f t="shared" ca="1" si="15"/>
        <v>2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38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2</v>
      </c>
      <c r="E48" s="6">
        <f t="shared" ca="1" si="3"/>
        <v>2</v>
      </c>
      <c r="F48" s="6">
        <f t="shared" ca="1" si="4"/>
        <v>1</v>
      </c>
      <c r="G48" s="6">
        <f t="shared" ca="1" si="5"/>
        <v>3</v>
      </c>
      <c r="H48" s="6">
        <f t="shared" ca="1" si="6"/>
        <v>1</v>
      </c>
      <c r="I48" s="6">
        <f t="shared" ca="1" si="7"/>
        <v>3</v>
      </c>
      <c r="J48" s="6">
        <f t="shared" ca="1" si="8"/>
        <v>1</v>
      </c>
      <c r="K48" s="6">
        <f t="shared" ca="1" si="9"/>
        <v>3</v>
      </c>
      <c r="L48" s="6">
        <f t="shared" ca="1" si="10"/>
        <v>0</v>
      </c>
      <c r="M48" s="6">
        <f t="shared" ca="1" si="11"/>
        <v>2</v>
      </c>
      <c r="N48" s="6">
        <f t="shared" ca="1" si="12"/>
        <v>21</v>
      </c>
      <c r="O48" s="6">
        <f t="shared" ca="1" si="13"/>
        <v>1</v>
      </c>
      <c r="P48" s="6">
        <f t="shared" ca="1" si="14"/>
        <v>0</v>
      </c>
      <c r="Q48" s="6">
        <f t="shared" ca="1" si="15"/>
        <v>2</v>
      </c>
      <c r="R48" s="6">
        <f t="shared" ca="1" si="16"/>
        <v>1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43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1</v>
      </c>
      <c r="E49" s="6">
        <f t="shared" ca="1" si="3"/>
        <v>0</v>
      </c>
      <c r="F49" s="6">
        <f t="shared" ca="1" si="4"/>
        <v>1</v>
      </c>
      <c r="G49" s="6">
        <f t="shared" ca="1" si="5"/>
        <v>0</v>
      </c>
      <c r="H49" s="6">
        <f t="shared" ca="1" si="6"/>
        <v>2</v>
      </c>
      <c r="I49" s="6">
        <f t="shared" ca="1" si="7"/>
        <v>4</v>
      </c>
      <c r="J49" s="6">
        <f t="shared" ca="1" si="8"/>
        <v>2</v>
      </c>
      <c r="K49" s="6">
        <f t="shared" ca="1" si="9"/>
        <v>1</v>
      </c>
      <c r="L49" s="6">
        <f t="shared" ca="1" si="10"/>
        <v>0</v>
      </c>
      <c r="M49" s="6">
        <f t="shared" ca="1" si="11"/>
        <v>3</v>
      </c>
      <c r="N49" s="6">
        <f t="shared" ca="1" si="12"/>
        <v>8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2</v>
      </c>
      <c r="T49" s="6">
        <f t="shared" ca="1" si="18"/>
        <v>0</v>
      </c>
      <c r="U49" s="6">
        <f t="shared" ca="1" si="19"/>
        <v>0</v>
      </c>
      <c r="V49" s="6">
        <f t="shared" ca="1" si="20"/>
        <v>1</v>
      </c>
      <c r="W49" s="7">
        <f t="shared" ca="1" si="0"/>
        <v>25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1</v>
      </c>
      <c r="E50" s="6">
        <f t="shared" ca="1" si="3"/>
        <v>0</v>
      </c>
      <c r="F50" s="6">
        <f t="shared" ca="1" si="4"/>
        <v>1</v>
      </c>
      <c r="G50" s="6">
        <f t="shared" ca="1" si="5"/>
        <v>1</v>
      </c>
      <c r="H50" s="6">
        <f t="shared" ca="1" si="6"/>
        <v>0</v>
      </c>
      <c r="I50" s="6">
        <f t="shared" ca="1" si="7"/>
        <v>5</v>
      </c>
      <c r="J50" s="6">
        <f t="shared" ca="1" si="8"/>
        <v>1</v>
      </c>
      <c r="K50" s="6">
        <f t="shared" ca="1" si="9"/>
        <v>5</v>
      </c>
      <c r="L50" s="6">
        <f t="shared" ca="1" si="10"/>
        <v>1</v>
      </c>
      <c r="M50" s="6">
        <f t="shared" ca="1" si="11"/>
        <v>8</v>
      </c>
      <c r="N50" s="6">
        <f t="shared" ca="1" si="12"/>
        <v>20</v>
      </c>
      <c r="O50" s="6">
        <f t="shared" ca="1" si="13"/>
        <v>5</v>
      </c>
      <c r="P50" s="6">
        <f t="shared" ca="1" si="14"/>
        <v>4</v>
      </c>
      <c r="Q50" s="6">
        <f t="shared" ca="1" si="15"/>
        <v>0</v>
      </c>
      <c r="R50" s="6">
        <f t="shared" ca="1" si="16"/>
        <v>6</v>
      </c>
      <c r="S50" s="6">
        <f t="shared" ca="1" si="17"/>
        <v>5</v>
      </c>
      <c r="T50" s="6">
        <f t="shared" ca="1" si="18"/>
        <v>1</v>
      </c>
      <c r="U50" s="6">
        <f t="shared" ca="1" si="19"/>
        <v>0</v>
      </c>
      <c r="V50" s="6">
        <f t="shared" ca="1" si="20"/>
        <v>0</v>
      </c>
      <c r="W50" s="7">
        <f t="shared" ca="1" si="0"/>
        <v>64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2</v>
      </c>
      <c r="E51" s="6">
        <f t="shared" ca="1" si="3"/>
        <v>4</v>
      </c>
      <c r="F51" s="6">
        <f t="shared" ca="1" si="4"/>
        <v>4</v>
      </c>
      <c r="G51" s="6">
        <f t="shared" ca="1" si="5"/>
        <v>7</v>
      </c>
      <c r="H51" s="6">
        <f t="shared" ca="1" si="6"/>
        <v>8</v>
      </c>
      <c r="I51" s="6">
        <f t="shared" ca="1" si="7"/>
        <v>6</v>
      </c>
      <c r="J51" s="6">
        <f t="shared" ca="1" si="8"/>
        <v>3</v>
      </c>
      <c r="K51" s="6">
        <f t="shared" ca="1" si="9"/>
        <v>8</v>
      </c>
      <c r="L51" s="6">
        <f t="shared" ca="1" si="10"/>
        <v>17</v>
      </c>
      <c r="M51" s="6">
        <f t="shared" ca="1" si="11"/>
        <v>16</v>
      </c>
      <c r="N51" s="6">
        <f t="shared" ca="1" si="12"/>
        <v>39</v>
      </c>
      <c r="O51" s="6">
        <f t="shared" ca="1" si="13"/>
        <v>8</v>
      </c>
      <c r="P51" s="6">
        <f t="shared" ca="1" si="14"/>
        <v>6</v>
      </c>
      <c r="Q51" s="6">
        <f t="shared" ca="1" si="15"/>
        <v>6</v>
      </c>
      <c r="R51" s="6">
        <f t="shared" ca="1" si="16"/>
        <v>7</v>
      </c>
      <c r="S51" s="6">
        <f t="shared" ca="1" si="17"/>
        <v>6</v>
      </c>
      <c r="T51" s="6">
        <f t="shared" ca="1" si="18"/>
        <v>2</v>
      </c>
      <c r="U51" s="6">
        <f t="shared" ca="1" si="19"/>
        <v>0</v>
      </c>
      <c r="V51" s="6">
        <f t="shared" ca="1" si="20"/>
        <v>1</v>
      </c>
      <c r="W51" s="7">
        <f t="shared" ca="1" si="0"/>
        <v>150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2</v>
      </c>
      <c r="E52" s="6">
        <f t="shared" ca="1" si="3"/>
        <v>5</v>
      </c>
      <c r="F52" s="6">
        <f t="shared" ca="1" si="4"/>
        <v>6</v>
      </c>
      <c r="G52" s="6">
        <f t="shared" ca="1" si="5"/>
        <v>8</v>
      </c>
      <c r="H52" s="6">
        <f t="shared" ca="1" si="6"/>
        <v>11</v>
      </c>
      <c r="I52" s="6">
        <f t="shared" ca="1" si="7"/>
        <v>17</v>
      </c>
      <c r="J52" s="6">
        <f t="shared" ca="1" si="8"/>
        <v>20</v>
      </c>
      <c r="K52" s="6">
        <f t="shared" ca="1" si="9"/>
        <v>26</v>
      </c>
      <c r="L52" s="6">
        <f t="shared" ca="1" si="10"/>
        <v>33</v>
      </c>
      <c r="M52" s="6">
        <f t="shared" ca="1" si="11"/>
        <v>30</v>
      </c>
      <c r="N52" s="6">
        <f t="shared" ca="1" si="12"/>
        <v>115</v>
      </c>
      <c r="O52" s="6">
        <f t="shared" ca="1" si="13"/>
        <v>36</v>
      </c>
      <c r="P52" s="6">
        <f t="shared" ca="1" si="14"/>
        <v>6</v>
      </c>
      <c r="Q52" s="6">
        <f t="shared" ca="1" si="15"/>
        <v>13</v>
      </c>
      <c r="R52" s="6">
        <f t="shared" ca="1" si="16"/>
        <v>28</v>
      </c>
      <c r="S52" s="6">
        <f t="shared" ca="1" si="17"/>
        <v>15</v>
      </c>
      <c r="T52" s="6">
        <f t="shared" ca="1" si="18"/>
        <v>4</v>
      </c>
      <c r="U52" s="6">
        <f t="shared" ca="1" si="19"/>
        <v>4</v>
      </c>
      <c r="V52" s="6">
        <f t="shared" ca="1" si="20"/>
        <v>0</v>
      </c>
      <c r="W52" s="7">
        <f t="shared" ca="1" si="0"/>
        <v>379</v>
      </c>
    </row>
    <row r="53" spans="1:23" x14ac:dyDescent="0.2">
      <c r="A53" s="10">
        <v>2024</v>
      </c>
      <c r="B53" s="11">
        <v>51</v>
      </c>
      <c r="C53" s="6">
        <f t="shared" ca="1" si="1"/>
        <v>1</v>
      </c>
      <c r="D53" s="6">
        <f t="shared" ca="1" si="2"/>
        <v>11</v>
      </c>
      <c r="E53" s="6">
        <f t="shared" ca="1" si="3"/>
        <v>16</v>
      </c>
      <c r="F53" s="6">
        <f t="shared" ca="1" si="4"/>
        <v>29</v>
      </c>
      <c r="G53" s="6">
        <f t="shared" ca="1" si="5"/>
        <v>38</v>
      </c>
      <c r="H53" s="6">
        <f t="shared" ca="1" si="6"/>
        <v>24</v>
      </c>
      <c r="I53" s="6">
        <f t="shared" ca="1" si="7"/>
        <v>44</v>
      </c>
      <c r="J53" s="6">
        <f t="shared" ca="1" si="8"/>
        <v>55</v>
      </c>
      <c r="K53" s="6">
        <f t="shared" ca="1" si="9"/>
        <v>64</v>
      </c>
      <c r="L53" s="6">
        <f t="shared" ca="1" si="10"/>
        <v>59</v>
      </c>
      <c r="M53" s="6">
        <f t="shared" ca="1" si="11"/>
        <v>63</v>
      </c>
      <c r="N53" s="6">
        <f t="shared" ca="1" si="12"/>
        <v>221</v>
      </c>
      <c r="O53" s="6">
        <f t="shared" ca="1" si="13"/>
        <v>45</v>
      </c>
      <c r="P53" s="6">
        <f t="shared" ca="1" si="14"/>
        <v>33</v>
      </c>
      <c r="Q53" s="6">
        <f t="shared" ca="1" si="15"/>
        <v>43</v>
      </c>
      <c r="R53" s="6">
        <f t="shared" ca="1" si="16"/>
        <v>61</v>
      </c>
      <c r="S53" s="6">
        <f t="shared" ca="1" si="17"/>
        <v>52</v>
      </c>
      <c r="T53" s="6">
        <f t="shared" ca="1" si="18"/>
        <v>15</v>
      </c>
      <c r="U53" s="6">
        <f t="shared" ca="1" si="19"/>
        <v>18</v>
      </c>
      <c r="V53" s="6">
        <f t="shared" ca="1" si="20"/>
        <v>3</v>
      </c>
      <c r="W53" s="7">
        <f t="shared" ca="1" si="0"/>
        <v>895</v>
      </c>
    </row>
    <row r="54" spans="1:23" x14ac:dyDescent="0.2">
      <c r="A54" s="10">
        <v>2024</v>
      </c>
      <c r="B54" s="12">
        <v>52</v>
      </c>
      <c r="C54" s="6">
        <f t="shared" ca="1" si="1"/>
        <v>1</v>
      </c>
      <c r="D54" s="6">
        <f t="shared" ca="1" si="2"/>
        <v>14</v>
      </c>
      <c r="E54" s="6">
        <f t="shared" ca="1" si="3"/>
        <v>27</v>
      </c>
      <c r="F54" s="6">
        <f t="shared" ca="1" si="4"/>
        <v>30</v>
      </c>
      <c r="G54" s="6">
        <f t="shared" ca="1" si="5"/>
        <v>46</v>
      </c>
      <c r="H54" s="6">
        <f t="shared" ca="1" si="6"/>
        <v>54</v>
      </c>
      <c r="I54" s="6">
        <f t="shared" ca="1" si="7"/>
        <v>63</v>
      </c>
      <c r="J54" s="6">
        <f t="shared" ca="1" si="8"/>
        <v>58</v>
      </c>
      <c r="K54" s="6">
        <f t="shared" ca="1" si="9"/>
        <v>49</v>
      </c>
      <c r="L54" s="6">
        <f t="shared" ca="1" si="10"/>
        <v>70</v>
      </c>
      <c r="M54" s="6">
        <f t="shared" ca="1" si="11"/>
        <v>65</v>
      </c>
      <c r="N54" s="6">
        <f t="shared" ca="1" si="12"/>
        <v>167</v>
      </c>
      <c r="O54" s="6">
        <f t="shared" ca="1" si="13"/>
        <v>41</v>
      </c>
      <c r="P54" s="6">
        <f t="shared" ca="1" si="14"/>
        <v>18</v>
      </c>
      <c r="Q54" s="6">
        <f t="shared" ca="1" si="15"/>
        <v>31</v>
      </c>
      <c r="R54" s="6">
        <f t="shared" ca="1" si="16"/>
        <v>62</v>
      </c>
      <c r="S54" s="6">
        <f t="shared" ca="1" si="17"/>
        <v>59</v>
      </c>
      <c r="T54" s="6">
        <f t="shared" ca="1" si="18"/>
        <v>24</v>
      </c>
      <c r="U54" s="6">
        <f t="shared" ca="1" si="19"/>
        <v>11</v>
      </c>
      <c r="V54" s="6">
        <f t="shared" ca="1" si="20"/>
        <v>8</v>
      </c>
      <c r="W54" s="8">
        <f t="shared" ca="1" si="0"/>
        <v>898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69</v>
      </c>
      <c r="F57">
        <v>31</v>
      </c>
      <c r="H57" s="14">
        <v>15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3</v>
      </c>
      <c r="E59" s="6">
        <f ca="1">IF(ISERROR(INDIRECT($A59 &amp; "w" &amp; $B59 &amp; "!$A$1")),"",INDIRECT($A59 &amp; "w" &amp; $B59 &amp; "!E$" &amp; $H$57))</f>
        <v>4</v>
      </c>
      <c r="F59" s="6">
        <f ca="1">IF(ISERROR(INDIRECT($A59 &amp; "w" &amp; $B59 &amp; "!$A$1")),"",INDIRECT($A59 &amp; "w" &amp; $B59 &amp; "!F$" &amp; $H$57))</f>
        <v>1</v>
      </c>
      <c r="G59" s="6">
        <f ca="1">IF(ISERROR(INDIRECT($A59 &amp; "w" &amp; $B59 &amp; "!$A$1")),"",INDIRECT($A59 &amp; "w" &amp; $B59 &amp; "!G$" &amp; $H$57))</f>
        <v>1</v>
      </c>
      <c r="H59" s="6">
        <f ca="1">IF(ISERROR(INDIRECT($A59 &amp; "w" &amp; $B59 &amp; "!$A$1")),"",INDIRECT($A59 &amp; "w" &amp; $B59 &amp; "!H$" &amp; $H$57))</f>
        <v>2</v>
      </c>
      <c r="I59" s="6">
        <f ca="1">IF(ISERROR(INDIRECT($A59 &amp; "w" &amp; $B59 &amp; "!$A$1")),"",INDIRECT($A59 &amp; "w" &amp; $B59 &amp; "!I$" &amp; $H$57))</f>
        <v>2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1</v>
      </c>
      <c r="L59" s="6">
        <f ca="1">IF(ISERROR(INDIRECT($A59 &amp; "w" &amp; $B59 &amp; "!$A$1")),"",INDIRECT($A59 &amp; "w" &amp; $B59 &amp; "!L$" &amp; $H$57))</f>
        <v>2</v>
      </c>
      <c r="M59" s="6">
        <f ca="1">IF(ISERROR(INDIRECT($A59 &amp; "w" &amp; $B59 &amp; "!$A$1")),"",INDIRECT($A59 &amp; "w" &amp; $B59 &amp; "!M$" &amp; $H$57))</f>
        <v>1</v>
      </c>
      <c r="N59" s="6">
        <f ca="1">IF(ISERROR(INDIRECT($A59 &amp; "w" &amp; $B59 &amp; "!$A$1")),"",INDIRECT($A59 &amp; "w" &amp; $B59 &amp; "!N$" &amp; $H$57))</f>
        <v>4</v>
      </c>
      <c r="O59" s="6">
        <f ca="1">IF(ISERROR(INDIRECT($A59 &amp; "w" &amp; $B59 &amp; "!$A$1")),"",INDIRECT($A59 &amp; "w" &amp; $B59 &amp; "!O$" &amp; $H$57))</f>
        <v>1</v>
      </c>
      <c r="P59" s="6">
        <f ca="1">IF(ISERROR(INDIRECT($A59 &amp; "w" &amp; $B59 &amp; "!$A$1")),"",INDIRECT($A59 &amp; "w" &amp; $B59 &amp; "!P$" &amp; $H$57))</f>
        <v>11</v>
      </c>
      <c r="Q59" s="6">
        <f ca="1">IF(ISERROR(INDIRECT($A59 &amp; "w" &amp; $B59 &amp; "!$A$1")),"",INDIRECT($A59 &amp; "w" &amp; $B59 &amp; "!Q$" &amp; $H$57))</f>
        <v>12</v>
      </c>
      <c r="R59" s="6">
        <f ca="1">IF(ISERROR(INDIRECT($A59 &amp; "w" &amp; $B59 &amp; "!$A$1")),"",INDIRECT($A59 &amp; "w" &amp; $B59 &amp; "!R$" &amp; $H$57))</f>
        <v>6</v>
      </c>
      <c r="S59" s="6">
        <f ca="1">IF(ISERROR(INDIRECT($A59 &amp; "w" &amp; $B59 &amp; "!$A$1")),"",INDIRECT($A59 &amp; "w" &amp; $B59 &amp; "!S$" &amp; $H$57))</f>
        <v>6</v>
      </c>
      <c r="T59" s="6">
        <f ca="1">IF(ISERROR(INDIRECT($A59 &amp; "w" &amp; $B59 &amp; "!$A$1")),"",INDIRECT($A59 &amp; "w" &amp; $B59 &amp; "!T$" &amp; $H$57))</f>
        <v>12</v>
      </c>
      <c r="U59" s="6">
        <f ca="1">IF(ISERROR(INDIRECT($A59 &amp; "w" &amp; $B59 &amp; "!$A$1")),"",INDIRECT($A59 &amp; "w" &amp; $B59 &amp; "!U$" &amp; $H$57))</f>
        <v>6</v>
      </c>
      <c r="V59" s="6">
        <f ca="1">IF(ISERROR(INDIRECT($A59 &amp; "w" &amp; $B59 &amp; "!$A$1")),"",INDIRECT($A59 &amp; "w" &amp; $B59 &amp; "!V$" &amp; $H$57))</f>
        <v>1</v>
      </c>
      <c r="W59" s="6">
        <f ca="1">SUM(C59:V59)</f>
        <v>76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1</v>
      </c>
      <c r="D60" s="6">
        <f t="shared" ref="D60:D111" ca="1" si="23">IF(ISERROR(INDIRECT($A60 &amp; "w" &amp; $B60 &amp; "!$A$1")),"",INDIRECT($A60 &amp; "w" &amp; $B60 &amp; "!D$" &amp; $H$57))</f>
        <v>3</v>
      </c>
      <c r="E60" s="6">
        <f t="shared" ref="E60:E111" ca="1" si="24">IF(ISERROR(INDIRECT($A60 &amp; "w" &amp; $B60 &amp; "!$A$1")),"",INDIRECT($A60 &amp; "w" &amp; $B60 &amp; "!E$" &amp; $H$57))</f>
        <v>10</v>
      </c>
      <c r="F60" s="6">
        <f t="shared" ref="F60:F111" ca="1" si="25">IF(ISERROR(INDIRECT($A60 &amp; "w" &amp; $B60 &amp; "!$A$1")),"",INDIRECT($A60 &amp; "w" &amp; $B60 &amp; "!F$" &amp; $H$57))</f>
        <v>4</v>
      </c>
      <c r="G60" s="6">
        <f t="shared" ref="G60:G111" ca="1" si="26">IF(ISERROR(INDIRECT($A60 &amp; "w" &amp; $B60 &amp; "!$A$1")),"",INDIRECT($A60 &amp; "w" &amp; $B60 &amp; "!G$" &amp; $H$57))</f>
        <v>4</v>
      </c>
      <c r="H60" s="6">
        <f t="shared" ref="H60:H111" ca="1" si="27">IF(ISERROR(INDIRECT($A60 &amp; "w" &amp; $B60 &amp; "!$A$1")),"",INDIRECT($A60 &amp; "w" &amp; $B60 &amp; "!H$" &amp; $H$57))</f>
        <v>4</v>
      </c>
      <c r="I60" s="6">
        <f t="shared" ref="I60:I111" ca="1" si="28">IF(ISERROR(INDIRECT($A60 &amp; "w" &amp; $B60 &amp; "!$A$1")),"",INDIRECT($A60 &amp; "w" &amp; $B60 &amp; "!I$" &amp; $H$57))</f>
        <v>5</v>
      </c>
      <c r="J60" s="6">
        <f t="shared" ref="J60:J111" ca="1" si="29">IF(ISERROR(INDIRECT($A60 &amp; "w" &amp; $B60 &amp; "!$A$1")),"",INDIRECT($A60 &amp; "w" &amp; $B60 &amp; "!J$" &amp; $H$57))</f>
        <v>4</v>
      </c>
      <c r="K60" s="6">
        <f t="shared" ref="K60:K111" ca="1" si="30">IF(ISERROR(INDIRECT($A60 &amp; "w" &amp; $B60 &amp; "!$A$1")),"",INDIRECT($A60 &amp; "w" &amp; $B60 &amp; "!K$" &amp; $H$57))</f>
        <v>2</v>
      </c>
      <c r="L60" s="6">
        <f t="shared" ref="L60:L111" ca="1" si="31">IF(ISERROR(INDIRECT($A60 &amp; "w" &amp; $B60 &amp; "!$A$1")),"",INDIRECT($A60 &amp; "w" &amp; $B60 &amp; "!L$" &amp; $H$57))</f>
        <v>1</v>
      </c>
      <c r="M60" s="6">
        <f t="shared" ref="M60:M111" ca="1" si="32">IF(ISERROR(INDIRECT($A60 &amp; "w" &amp; $B60 &amp; "!$A$1")),"",INDIRECT($A60 &amp; "w" &amp; $B60 &amp; "!M$" &amp; $H$57))</f>
        <v>4</v>
      </c>
      <c r="N60" s="6">
        <f t="shared" ref="N60:N111" ca="1" si="33">IF(ISERROR(INDIRECT($A60 &amp; "w" &amp; $B60 &amp; "!$A$1")),"",INDIRECT($A60 &amp; "w" &amp; $B60 &amp; "!N$" &amp; $H$57))</f>
        <v>12</v>
      </c>
      <c r="O60" s="6">
        <f t="shared" ref="O60:O111" ca="1" si="34">IF(ISERROR(INDIRECT($A60 &amp; "w" &amp; $B60 &amp; "!$A$1")),"",INDIRECT($A60 &amp; "w" &amp; $B60 &amp; "!O$" &amp; $H$57))</f>
        <v>4</v>
      </c>
      <c r="P60" s="6">
        <f t="shared" ref="P60:P111" ca="1" si="35">IF(ISERROR(INDIRECT($A60 &amp; "w" &amp; $B60 &amp; "!$A$1")),"",INDIRECT($A60 &amp; "w" &amp; $B60 &amp; "!P$" &amp; $H$57))</f>
        <v>11</v>
      </c>
      <c r="Q60" s="6">
        <f t="shared" ref="Q60:Q111" ca="1" si="36">IF(ISERROR(INDIRECT($A60 &amp; "w" &amp; $B60 &amp; "!$A$1")),"",INDIRECT($A60 &amp; "w" &amp; $B60 &amp; "!Q$" &amp; $H$57))</f>
        <v>8</v>
      </c>
      <c r="R60" s="6">
        <f t="shared" ref="R60:R111" ca="1" si="37">IF(ISERROR(INDIRECT($A60 &amp; "w" &amp; $B60 &amp; "!$A$1")),"",INDIRECT($A60 &amp; "w" &amp; $B60 &amp; "!R$" &amp; $H$57))</f>
        <v>8</v>
      </c>
      <c r="S60" s="6">
        <f t="shared" ref="S60:S111" ca="1" si="38">IF(ISERROR(INDIRECT($A60 &amp; "w" &amp; $B60 &amp; "!$A$1")),"",INDIRECT($A60 &amp; "w" &amp; $B60 &amp; "!S$" &amp; $H$57))</f>
        <v>4</v>
      </c>
      <c r="T60" s="6">
        <f t="shared" ref="T60:T111" ca="1" si="39">IF(ISERROR(INDIRECT($A60 &amp; "w" &amp; $B60 &amp; "!$A$1")),"",INDIRECT($A60 &amp; "w" &amp; $B60 &amp; "!T$" &amp; $H$57))</f>
        <v>5</v>
      </c>
      <c r="U60" s="6">
        <f t="shared" ref="U60:U111" ca="1" si="40">IF(ISERROR(INDIRECT($A60 &amp; "w" &amp; $B60 &amp; "!$A$1")),"",INDIRECT($A60 &amp; "w" &amp; $B60 &amp; "!U$" &amp; $H$57))</f>
        <v>5</v>
      </c>
      <c r="V60" s="6">
        <f t="shared" ref="V60:V111" ca="1" si="41">IF(ISERROR(INDIRECT($A60 &amp; "w" &amp; $B60 &amp; "!$A$1")),"",INDIRECT($A60 &amp; "w" &amp; $B60 &amp; "!V$" &amp; $H$57))</f>
        <v>5</v>
      </c>
      <c r="W60" s="7">
        <f t="shared" ref="W60:W63" ca="1" si="42">SUM(C60:V60)</f>
        <v>104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6</v>
      </c>
      <c r="E61" s="6">
        <f t="shared" ca="1" si="24"/>
        <v>4</v>
      </c>
      <c r="F61" s="6">
        <f t="shared" ca="1" si="25"/>
        <v>10</v>
      </c>
      <c r="G61" s="6">
        <f t="shared" ca="1" si="26"/>
        <v>5</v>
      </c>
      <c r="H61" s="6">
        <f t="shared" ca="1" si="27"/>
        <v>8</v>
      </c>
      <c r="I61" s="6">
        <f t="shared" ca="1" si="28"/>
        <v>2</v>
      </c>
      <c r="J61" s="6">
        <f t="shared" ca="1" si="29"/>
        <v>4</v>
      </c>
      <c r="K61" s="6">
        <f t="shared" ca="1" si="30"/>
        <v>5</v>
      </c>
      <c r="L61" s="6">
        <f t="shared" ca="1" si="31"/>
        <v>7</v>
      </c>
      <c r="M61" s="6">
        <f t="shared" ca="1" si="32"/>
        <v>10</v>
      </c>
      <c r="N61" s="6">
        <f t="shared" ca="1" si="33"/>
        <v>38</v>
      </c>
      <c r="O61" s="6">
        <f t="shared" ca="1" si="34"/>
        <v>5</v>
      </c>
      <c r="P61" s="6">
        <f t="shared" ca="1" si="35"/>
        <v>7</v>
      </c>
      <c r="Q61" s="6">
        <f t="shared" ca="1" si="36"/>
        <v>11</v>
      </c>
      <c r="R61" s="6">
        <f t="shared" ca="1" si="37"/>
        <v>14</v>
      </c>
      <c r="S61" s="6">
        <f t="shared" ca="1" si="38"/>
        <v>13</v>
      </c>
      <c r="T61" s="6">
        <f t="shared" ca="1" si="39"/>
        <v>5</v>
      </c>
      <c r="U61" s="6">
        <f t="shared" ca="1" si="40"/>
        <v>6</v>
      </c>
      <c r="V61" s="6">
        <f t="shared" ca="1" si="41"/>
        <v>5</v>
      </c>
      <c r="W61" s="7">
        <f t="shared" ca="1" si="42"/>
        <v>166</v>
      </c>
    </row>
    <row r="62" spans="1:23" x14ac:dyDescent="0.2">
      <c r="A62" s="10">
        <v>2024</v>
      </c>
      <c r="B62" s="11">
        <v>4</v>
      </c>
      <c r="C62" s="6">
        <f t="shared" ca="1" si="22"/>
        <v>2</v>
      </c>
      <c r="D62" s="6">
        <f t="shared" ca="1" si="23"/>
        <v>3</v>
      </c>
      <c r="E62" s="6">
        <f t="shared" ca="1" si="24"/>
        <v>11</v>
      </c>
      <c r="F62" s="6">
        <f t="shared" ca="1" si="25"/>
        <v>5</v>
      </c>
      <c r="G62" s="6">
        <f t="shared" ca="1" si="26"/>
        <v>9</v>
      </c>
      <c r="H62" s="6">
        <f t="shared" ca="1" si="27"/>
        <v>6</v>
      </c>
      <c r="I62" s="6">
        <f t="shared" ca="1" si="28"/>
        <v>9</v>
      </c>
      <c r="J62" s="6">
        <f t="shared" ca="1" si="29"/>
        <v>16</v>
      </c>
      <c r="K62" s="6">
        <f t="shared" ca="1" si="30"/>
        <v>13</v>
      </c>
      <c r="L62" s="6">
        <f t="shared" ca="1" si="31"/>
        <v>9</v>
      </c>
      <c r="M62" s="6">
        <f t="shared" ca="1" si="32"/>
        <v>8</v>
      </c>
      <c r="N62" s="6">
        <f t="shared" ca="1" si="33"/>
        <v>29</v>
      </c>
      <c r="O62" s="6">
        <f t="shared" ca="1" si="34"/>
        <v>10</v>
      </c>
      <c r="P62" s="6">
        <f t="shared" ca="1" si="35"/>
        <v>5</v>
      </c>
      <c r="Q62" s="6">
        <f t="shared" ca="1" si="36"/>
        <v>9</v>
      </c>
      <c r="R62" s="6">
        <f t="shared" ca="1" si="37"/>
        <v>11</v>
      </c>
      <c r="S62" s="6">
        <f t="shared" ca="1" si="38"/>
        <v>8</v>
      </c>
      <c r="T62" s="6">
        <f t="shared" ca="1" si="39"/>
        <v>5</v>
      </c>
      <c r="U62" s="6">
        <f t="shared" ca="1" si="40"/>
        <v>5</v>
      </c>
      <c r="V62" s="6">
        <f t="shared" ca="1" si="41"/>
        <v>4</v>
      </c>
      <c r="W62" s="7">
        <f t="shared" ca="1" si="42"/>
        <v>177</v>
      </c>
    </row>
    <row r="63" spans="1:23" x14ac:dyDescent="0.2">
      <c r="A63" s="10">
        <v>2024</v>
      </c>
      <c r="B63" s="11">
        <v>5</v>
      </c>
      <c r="C63" s="6">
        <f t="shared" ca="1" si="22"/>
        <v>2</v>
      </c>
      <c r="D63" s="6">
        <f t="shared" ca="1" si="23"/>
        <v>5</v>
      </c>
      <c r="E63" s="6">
        <f t="shared" ca="1" si="24"/>
        <v>10</v>
      </c>
      <c r="F63" s="6">
        <f t="shared" ca="1" si="25"/>
        <v>6</v>
      </c>
      <c r="G63" s="6">
        <f t="shared" ca="1" si="26"/>
        <v>9</v>
      </c>
      <c r="H63" s="6">
        <f t="shared" ca="1" si="27"/>
        <v>3</v>
      </c>
      <c r="I63" s="6">
        <f t="shared" ca="1" si="28"/>
        <v>5</v>
      </c>
      <c r="J63" s="6">
        <f t="shared" ca="1" si="29"/>
        <v>10</v>
      </c>
      <c r="K63" s="6">
        <f t="shared" ca="1" si="30"/>
        <v>8</v>
      </c>
      <c r="L63" s="6">
        <f t="shared" ca="1" si="31"/>
        <v>12</v>
      </c>
      <c r="M63" s="6">
        <f t="shared" ca="1" si="32"/>
        <v>13</v>
      </c>
      <c r="N63" s="6">
        <f t="shared" ca="1" si="33"/>
        <v>52</v>
      </c>
      <c r="O63" s="6">
        <f t="shared" ca="1" si="34"/>
        <v>9</v>
      </c>
      <c r="P63" s="6">
        <f t="shared" ca="1" si="35"/>
        <v>5</v>
      </c>
      <c r="Q63" s="6">
        <f t="shared" ca="1" si="36"/>
        <v>13</v>
      </c>
      <c r="R63" s="6">
        <f t="shared" ca="1" si="37"/>
        <v>13</v>
      </c>
      <c r="S63" s="6">
        <f t="shared" ca="1" si="38"/>
        <v>8</v>
      </c>
      <c r="T63" s="6">
        <f t="shared" ca="1" si="39"/>
        <v>8</v>
      </c>
      <c r="U63" s="6">
        <f t="shared" ca="1" si="40"/>
        <v>11</v>
      </c>
      <c r="V63" s="6">
        <f t="shared" ca="1" si="41"/>
        <v>6</v>
      </c>
      <c r="W63" s="7">
        <f t="shared" ca="1" si="42"/>
        <v>208</v>
      </c>
    </row>
    <row r="64" spans="1:23" x14ac:dyDescent="0.2">
      <c r="A64" s="10">
        <v>2024</v>
      </c>
      <c r="B64" s="11">
        <v>6</v>
      </c>
      <c r="C64" s="6">
        <f t="shared" ca="1" si="22"/>
        <v>3</v>
      </c>
      <c r="D64" s="6">
        <f t="shared" ca="1" si="23"/>
        <v>4</v>
      </c>
      <c r="E64" s="6">
        <f t="shared" ca="1" si="24"/>
        <v>7</v>
      </c>
      <c r="F64" s="6">
        <f t="shared" ca="1" si="25"/>
        <v>6</v>
      </c>
      <c r="G64" s="6">
        <f t="shared" ca="1" si="26"/>
        <v>5</v>
      </c>
      <c r="H64" s="6">
        <f t="shared" ca="1" si="27"/>
        <v>6</v>
      </c>
      <c r="I64" s="6">
        <f t="shared" ca="1" si="28"/>
        <v>4</v>
      </c>
      <c r="J64" s="6">
        <f t="shared" ca="1" si="29"/>
        <v>9</v>
      </c>
      <c r="K64" s="6">
        <f t="shared" ca="1" si="30"/>
        <v>8</v>
      </c>
      <c r="L64" s="6">
        <f t="shared" ca="1" si="31"/>
        <v>10</v>
      </c>
      <c r="M64" s="6">
        <f t="shared" ca="1" si="32"/>
        <v>13</v>
      </c>
      <c r="N64" s="6">
        <f t="shared" ca="1" si="33"/>
        <v>29</v>
      </c>
      <c r="O64" s="6">
        <f t="shared" ca="1" si="34"/>
        <v>3</v>
      </c>
      <c r="P64" s="6">
        <f t="shared" ca="1" si="35"/>
        <v>12</v>
      </c>
      <c r="Q64" s="6">
        <f t="shared" ca="1" si="36"/>
        <v>16</v>
      </c>
      <c r="R64" s="6">
        <f t="shared" ca="1" si="37"/>
        <v>8</v>
      </c>
      <c r="S64" s="6">
        <f t="shared" ca="1" si="38"/>
        <v>9</v>
      </c>
      <c r="T64" s="6">
        <f t="shared" ca="1" si="39"/>
        <v>3</v>
      </c>
      <c r="U64" s="6">
        <f t="shared" ca="1" si="40"/>
        <v>4</v>
      </c>
      <c r="V64" s="6">
        <f t="shared" ca="1" si="41"/>
        <v>4</v>
      </c>
      <c r="W64" s="7">
        <f ca="1">SUM(C64:V64)</f>
        <v>163</v>
      </c>
    </row>
    <row r="65" spans="1:23" x14ac:dyDescent="0.2">
      <c r="A65" s="10">
        <v>2024</v>
      </c>
      <c r="B65" s="11">
        <v>7</v>
      </c>
      <c r="C65" s="6">
        <f t="shared" ca="1" si="22"/>
        <v>1</v>
      </c>
      <c r="D65" s="6">
        <f t="shared" ca="1" si="23"/>
        <v>5</v>
      </c>
      <c r="E65" s="6">
        <f t="shared" ca="1" si="24"/>
        <v>5</v>
      </c>
      <c r="F65" s="6">
        <f t="shared" ca="1" si="25"/>
        <v>4</v>
      </c>
      <c r="G65" s="6">
        <f t="shared" ca="1" si="26"/>
        <v>2</v>
      </c>
      <c r="H65" s="6">
        <f t="shared" ca="1" si="27"/>
        <v>2</v>
      </c>
      <c r="I65" s="6">
        <f t="shared" ca="1" si="28"/>
        <v>2</v>
      </c>
      <c r="J65" s="6">
        <f t="shared" ca="1" si="29"/>
        <v>3</v>
      </c>
      <c r="K65" s="6">
        <f t="shared" ca="1" si="30"/>
        <v>1</v>
      </c>
      <c r="L65" s="6">
        <f t="shared" ca="1" si="31"/>
        <v>11</v>
      </c>
      <c r="M65" s="6">
        <f t="shared" ca="1" si="32"/>
        <v>4</v>
      </c>
      <c r="N65" s="6">
        <f t="shared" ca="1" si="33"/>
        <v>12</v>
      </c>
      <c r="O65" s="6">
        <f t="shared" ca="1" si="34"/>
        <v>7</v>
      </c>
      <c r="P65" s="6">
        <f t="shared" ca="1" si="35"/>
        <v>5</v>
      </c>
      <c r="Q65" s="6">
        <f t="shared" ca="1" si="36"/>
        <v>9</v>
      </c>
      <c r="R65" s="6">
        <f t="shared" ca="1" si="37"/>
        <v>11</v>
      </c>
      <c r="S65" s="6">
        <f t="shared" ca="1" si="38"/>
        <v>8</v>
      </c>
      <c r="T65" s="6">
        <f t="shared" ca="1" si="39"/>
        <v>13</v>
      </c>
      <c r="U65" s="6">
        <f t="shared" ca="1" si="40"/>
        <v>6</v>
      </c>
      <c r="V65" s="6">
        <f t="shared" ca="1" si="41"/>
        <v>5</v>
      </c>
      <c r="W65" s="7">
        <f ca="1">SUM(C65:V65)</f>
        <v>116</v>
      </c>
    </row>
    <row r="66" spans="1:23" x14ac:dyDescent="0.2">
      <c r="A66" s="10">
        <v>2024</v>
      </c>
      <c r="B66" s="11">
        <v>8</v>
      </c>
      <c r="C66" s="6">
        <f t="shared" ca="1" si="22"/>
        <v>1</v>
      </c>
      <c r="D66" s="6">
        <f t="shared" ca="1" si="23"/>
        <v>2</v>
      </c>
      <c r="E66" s="6">
        <f t="shared" ca="1" si="24"/>
        <v>6</v>
      </c>
      <c r="F66" s="6">
        <f t="shared" ca="1" si="25"/>
        <v>2</v>
      </c>
      <c r="G66" s="6">
        <f t="shared" ca="1" si="26"/>
        <v>1</v>
      </c>
      <c r="H66" s="6">
        <f t="shared" ca="1" si="27"/>
        <v>1</v>
      </c>
      <c r="I66" s="6">
        <f t="shared" ca="1" si="28"/>
        <v>1</v>
      </c>
      <c r="J66" s="6">
        <f t="shared" ca="1" si="29"/>
        <v>1</v>
      </c>
      <c r="K66" s="6">
        <f t="shared" ca="1" si="30"/>
        <v>1</v>
      </c>
      <c r="L66" s="6">
        <f t="shared" ca="1" si="31"/>
        <v>0</v>
      </c>
      <c r="M66" s="6">
        <f t="shared" ca="1" si="32"/>
        <v>2</v>
      </c>
      <c r="N66" s="6">
        <f t="shared" ca="1" si="33"/>
        <v>17</v>
      </c>
      <c r="O66" s="6">
        <f t="shared" ca="1" si="34"/>
        <v>4</v>
      </c>
      <c r="P66" s="6">
        <f t="shared" ca="1" si="35"/>
        <v>5</v>
      </c>
      <c r="Q66" s="6">
        <f t="shared" ca="1" si="36"/>
        <v>5</v>
      </c>
      <c r="R66" s="6">
        <f t="shared" ca="1" si="37"/>
        <v>15</v>
      </c>
      <c r="S66" s="6">
        <f t="shared" ca="1" si="38"/>
        <v>4</v>
      </c>
      <c r="T66" s="6">
        <f t="shared" ca="1" si="39"/>
        <v>4</v>
      </c>
      <c r="U66" s="6">
        <f t="shared" ca="1" si="40"/>
        <v>8</v>
      </c>
      <c r="V66" s="6">
        <f t="shared" ca="1" si="41"/>
        <v>4</v>
      </c>
      <c r="W66" s="7">
        <f t="shared" ref="W66:W67" ca="1" si="43">SUM(C66:V66)</f>
        <v>84</v>
      </c>
    </row>
    <row r="67" spans="1:23" x14ac:dyDescent="0.2">
      <c r="A67" s="10">
        <v>2024</v>
      </c>
      <c r="B67" s="11">
        <v>9</v>
      </c>
      <c r="C67" s="6">
        <f t="shared" ca="1" si="22"/>
        <v>0</v>
      </c>
      <c r="D67" s="6">
        <f t="shared" ca="1" si="23"/>
        <v>2</v>
      </c>
      <c r="E67" s="6">
        <f t="shared" ca="1" si="24"/>
        <v>2</v>
      </c>
      <c r="F67" s="6">
        <f t="shared" ca="1" si="25"/>
        <v>4</v>
      </c>
      <c r="G67" s="6">
        <f t="shared" ca="1" si="26"/>
        <v>5</v>
      </c>
      <c r="H67" s="6">
        <f t="shared" ca="1" si="27"/>
        <v>5</v>
      </c>
      <c r="I67" s="6">
        <f t="shared" ca="1" si="28"/>
        <v>6</v>
      </c>
      <c r="J67" s="6">
        <f t="shared" ca="1" si="29"/>
        <v>0</v>
      </c>
      <c r="K67" s="6">
        <f t="shared" ca="1" si="30"/>
        <v>3</v>
      </c>
      <c r="L67" s="6">
        <f t="shared" ca="1" si="31"/>
        <v>3</v>
      </c>
      <c r="M67" s="6">
        <f t="shared" ca="1" si="32"/>
        <v>3</v>
      </c>
      <c r="N67" s="6">
        <f t="shared" ca="1" si="33"/>
        <v>9</v>
      </c>
      <c r="O67" s="6">
        <f t="shared" ca="1" si="34"/>
        <v>3</v>
      </c>
      <c r="P67" s="6">
        <f t="shared" ca="1" si="35"/>
        <v>4</v>
      </c>
      <c r="Q67" s="6">
        <f t="shared" ca="1" si="36"/>
        <v>7</v>
      </c>
      <c r="R67" s="6">
        <f t="shared" ca="1" si="37"/>
        <v>1</v>
      </c>
      <c r="S67" s="6">
        <f t="shared" ca="1" si="38"/>
        <v>2</v>
      </c>
      <c r="T67" s="6">
        <f t="shared" ca="1" si="39"/>
        <v>4</v>
      </c>
      <c r="U67" s="6">
        <f t="shared" ca="1" si="40"/>
        <v>10</v>
      </c>
      <c r="V67" s="6">
        <f t="shared" ca="1" si="41"/>
        <v>1</v>
      </c>
      <c r="W67" s="7">
        <f t="shared" ca="1" si="43"/>
        <v>74</v>
      </c>
    </row>
    <row r="68" spans="1:23" x14ac:dyDescent="0.2">
      <c r="A68" s="10">
        <v>2024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2</v>
      </c>
      <c r="F68" s="6">
        <f t="shared" ca="1" si="25"/>
        <v>3</v>
      </c>
      <c r="G68" s="6">
        <f t="shared" ca="1" si="26"/>
        <v>1</v>
      </c>
      <c r="H68" s="6">
        <f t="shared" ca="1" si="27"/>
        <v>2</v>
      </c>
      <c r="I68" s="6">
        <f t="shared" ca="1" si="28"/>
        <v>1</v>
      </c>
      <c r="J68" s="6">
        <f t="shared" ca="1" si="29"/>
        <v>2</v>
      </c>
      <c r="K68" s="6">
        <f t="shared" ca="1" si="30"/>
        <v>0</v>
      </c>
      <c r="L68" s="6">
        <f t="shared" ca="1" si="31"/>
        <v>1</v>
      </c>
      <c r="M68" s="6">
        <f t="shared" ca="1" si="32"/>
        <v>1</v>
      </c>
      <c r="N68" s="6">
        <f t="shared" ca="1" si="33"/>
        <v>10</v>
      </c>
      <c r="O68" s="6">
        <f t="shared" ca="1" si="34"/>
        <v>1</v>
      </c>
      <c r="P68" s="6">
        <f t="shared" ca="1" si="35"/>
        <v>3</v>
      </c>
      <c r="Q68" s="6">
        <f t="shared" ca="1" si="36"/>
        <v>7</v>
      </c>
      <c r="R68" s="6">
        <f t="shared" ca="1" si="37"/>
        <v>3</v>
      </c>
      <c r="S68" s="6">
        <f t="shared" ca="1" si="38"/>
        <v>3</v>
      </c>
      <c r="T68" s="6">
        <f t="shared" ca="1" si="39"/>
        <v>1</v>
      </c>
      <c r="U68" s="6">
        <f t="shared" ca="1" si="40"/>
        <v>5</v>
      </c>
      <c r="V68" s="6">
        <f t="shared" ca="1" si="41"/>
        <v>0</v>
      </c>
      <c r="W68" s="7">
        <f ca="1">SUM(C68:V68)</f>
        <v>46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3</v>
      </c>
      <c r="E69" s="6">
        <f t="shared" ca="1" si="24"/>
        <v>2</v>
      </c>
      <c r="F69" s="6">
        <f t="shared" ca="1" si="25"/>
        <v>0</v>
      </c>
      <c r="G69" s="6">
        <f t="shared" ca="1" si="26"/>
        <v>2</v>
      </c>
      <c r="H69" s="6">
        <f t="shared" ca="1" si="27"/>
        <v>0</v>
      </c>
      <c r="I69" s="6">
        <f t="shared" ca="1" si="28"/>
        <v>1</v>
      </c>
      <c r="J69" s="6">
        <f t="shared" ca="1" si="29"/>
        <v>2</v>
      </c>
      <c r="K69" s="6">
        <f t="shared" ca="1" si="30"/>
        <v>1</v>
      </c>
      <c r="L69" s="6">
        <f t="shared" ca="1" si="31"/>
        <v>2</v>
      </c>
      <c r="M69" s="6">
        <f t="shared" ca="1" si="32"/>
        <v>3</v>
      </c>
      <c r="N69" s="6">
        <f t="shared" ca="1" si="33"/>
        <v>7</v>
      </c>
      <c r="O69" s="6">
        <f t="shared" ca="1" si="34"/>
        <v>4</v>
      </c>
      <c r="P69" s="6">
        <f t="shared" ca="1" si="35"/>
        <v>3</v>
      </c>
      <c r="Q69" s="6">
        <f t="shared" ca="1" si="36"/>
        <v>5</v>
      </c>
      <c r="R69" s="6">
        <f t="shared" ca="1" si="37"/>
        <v>6</v>
      </c>
      <c r="S69" s="6">
        <f t="shared" ca="1" si="38"/>
        <v>5</v>
      </c>
      <c r="T69" s="6">
        <f t="shared" ca="1" si="39"/>
        <v>1</v>
      </c>
      <c r="U69" s="6">
        <f t="shared" ca="1" si="40"/>
        <v>4</v>
      </c>
      <c r="V69" s="6">
        <f t="shared" ca="1" si="41"/>
        <v>4</v>
      </c>
      <c r="W69" s="7">
        <f ca="1">SUM(C69:V69)</f>
        <v>55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2</v>
      </c>
      <c r="F70" s="6">
        <f t="shared" ca="1" si="25"/>
        <v>1</v>
      </c>
      <c r="G70" s="6">
        <f t="shared" ca="1" si="26"/>
        <v>1</v>
      </c>
      <c r="H70" s="6">
        <f t="shared" ca="1" si="27"/>
        <v>0</v>
      </c>
      <c r="I70" s="6">
        <f t="shared" ca="1" si="28"/>
        <v>1</v>
      </c>
      <c r="J70" s="6">
        <f t="shared" ca="1" si="29"/>
        <v>0</v>
      </c>
      <c r="K70" s="6">
        <f t="shared" ca="1" si="30"/>
        <v>1</v>
      </c>
      <c r="L70" s="6">
        <f t="shared" ca="1" si="31"/>
        <v>0</v>
      </c>
      <c r="M70" s="6">
        <f t="shared" ca="1" si="32"/>
        <v>0</v>
      </c>
      <c r="N70" s="6">
        <f t="shared" ca="1" si="33"/>
        <v>5</v>
      </c>
      <c r="O70" s="6">
        <f t="shared" ca="1" si="34"/>
        <v>1</v>
      </c>
      <c r="P70" s="6">
        <f t="shared" ca="1" si="35"/>
        <v>3</v>
      </c>
      <c r="Q70" s="6">
        <f t="shared" ca="1" si="36"/>
        <v>2</v>
      </c>
      <c r="R70" s="6">
        <f t="shared" ca="1" si="37"/>
        <v>5</v>
      </c>
      <c r="S70" s="6">
        <f t="shared" ca="1" si="38"/>
        <v>0</v>
      </c>
      <c r="T70" s="6">
        <f t="shared" ca="1" si="39"/>
        <v>1</v>
      </c>
      <c r="U70" s="6">
        <f t="shared" ca="1" si="40"/>
        <v>2</v>
      </c>
      <c r="V70" s="6">
        <f t="shared" ca="1" si="41"/>
        <v>1</v>
      </c>
      <c r="W70" s="7">
        <f ca="1">SUM(C70:V70)</f>
        <v>26</v>
      </c>
    </row>
    <row r="71" spans="1:23" x14ac:dyDescent="0.2">
      <c r="A71" s="10">
        <v>2024</v>
      </c>
      <c r="B71" s="11">
        <v>13</v>
      </c>
      <c r="C71" s="6">
        <f t="shared" ca="1" si="22"/>
        <v>0</v>
      </c>
      <c r="D71" s="6">
        <f t="shared" ca="1" si="23"/>
        <v>1</v>
      </c>
      <c r="E71" s="6">
        <f t="shared" ca="1" si="24"/>
        <v>2</v>
      </c>
      <c r="F71" s="6">
        <f t="shared" ca="1" si="25"/>
        <v>0</v>
      </c>
      <c r="G71" s="6">
        <f t="shared" ca="1" si="26"/>
        <v>1</v>
      </c>
      <c r="H71" s="6">
        <f t="shared" ca="1" si="27"/>
        <v>0</v>
      </c>
      <c r="I71" s="6">
        <f t="shared" ca="1" si="28"/>
        <v>0</v>
      </c>
      <c r="J71" s="6">
        <f t="shared" ca="1" si="29"/>
        <v>1</v>
      </c>
      <c r="K71" s="6">
        <f t="shared" ca="1" si="30"/>
        <v>0</v>
      </c>
      <c r="L71" s="6">
        <f t="shared" ca="1" si="31"/>
        <v>2</v>
      </c>
      <c r="M71" s="6">
        <f t="shared" ca="1" si="32"/>
        <v>0</v>
      </c>
      <c r="N71" s="6">
        <f t="shared" ca="1" si="33"/>
        <v>1</v>
      </c>
      <c r="O71" s="6">
        <f t="shared" ca="1" si="34"/>
        <v>2</v>
      </c>
      <c r="P71" s="6">
        <f t="shared" ca="1" si="35"/>
        <v>4</v>
      </c>
      <c r="Q71" s="6">
        <f t="shared" ca="1" si="36"/>
        <v>4</v>
      </c>
      <c r="R71" s="6">
        <f t="shared" ca="1" si="37"/>
        <v>6</v>
      </c>
      <c r="S71" s="6">
        <f t="shared" ca="1" si="38"/>
        <v>2</v>
      </c>
      <c r="T71" s="6">
        <f t="shared" ca="1" si="39"/>
        <v>4</v>
      </c>
      <c r="U71" s="6">
        <f t="shared" ca="1" si="40"/>
        <v>2</v>
      </c>
      <c r="V71" s="6">
        <f t="shared" ca="1" si="41"/>
        <v>2</v>
      </c>
      <c r="W71" s="7">
        <f t="shared" ref="W71:W72" ca="1" si="44">SUM(C71:V71)</f>
        <v>34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1</v>
      </c>
      <c r="E72" s="6">
        <f t="shared" ca="1" si="24"/>
        <v>1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2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2</v>
      </c>
      <c r="O72" s="6">
        <f t="shared" ca="1" si="34"/>
        <v>2</v>
      </c>
      <c r="P72" s="6">
        <f t="shared" ca="1" si="35"/>
        <v>3</v>
      </c>
      <c r="Q72" s="6">
        <f t="shared" ca="1" si="36"/>
        <v>4</v>
      </c>
      <c r="R72" s="6">
        <f t="shared" ca="1" si="37"/>
        <v>0</v>
      </c>
      <c r="S72" s="6">
        <f t="shared" ca="1" si="38"/>
        <v>2</v>
      </c>
      <c r="T72" s="6">
        <f t="shared" ca="1" si="39"/>
        <v>1</v>
      </c>
      <c r="U72" s="6">
        <f t="shared" ca="1" si="40"/>
        <v>3</v>
      </c>
      <c r="V72" s="6">
        <f t="shared" ca="1" si="41"/>
        <v>0</v>
      </c>
      <c r="W72" s="7">
        <f t="shared" ca="1" si="44"/>
        <v>21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1</v>
      </c>
      <c r="G73" s="6">
        <f t="shared" ca="1" si="26"/>
        <v>0</v>
      </c>
      <c r="H73" s="6">
        <f t="shared" ca="1" si="27"/>
        <v>1</v>
      </c>
      <c r="I73" s="6">
        <f t="shared" ca="1" si="28"/>
        <v>0</v>
      </c>
      <c r="J73" s="6">
        <f t="shared" ca="1" si="29"/>
        <v>1</v>
      </c>
      <c r="K73" s="6">
        <f t="shared" ca="1" si="30"/>
        <v>0</v>
      </c>
      <c r="L73" s="6">
        <f t="shared" ca="1" si="31"/>
        <v>2</v>
      </c>
      <c r="M73" s="6">
        <f t="shared" ca="1" si="32"/>
        <v>0</v>
      </c>
      <c r="N73" s="6">
        <f t="shared" ca="1" si="33"/>
        <v>1</v>
      </c>
      <c r="O73" s="6">
        <f t="shared" ca="1" si="34"/>
        <v>3</v>
      </c>
      <c r="P73" s="6">
        <f t="shared" ca="1" si="35"/>
        <v>2</v>
      </c>
      <c r="Q73" s="6">
        <f t="shared" ca="1" si="36"/>
        <v>1</v>
      </c>
      <c r="R73" s="6">
        <f t="shared" ca="1" si="37"/>
        <v>7</v>
      </c>
      <c r="S73" s="6">
        <f t="shared" ca="1" si="38"/>
        <v>5</v>
      </c>
      <c r="T73" s="6">
        <f t="shared" ca="1" si="39"/>
        <v>1</v>
      </c>
      <c r="U73" s="6">
        <f t="shared" ca="1" si="40"/>
        <v>0</v>
      </c>
      <c r="V73" s="6">
        <f t="shared" ca="1" si="41"/>
        <v>1</v>
      </c>
      <c r="W73" s="7">
        <f ca="1">SUM(C73:V73)</f>
        <v>26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2</v>
      </c>
      <c r="G74" s="6">
        <f t="shared" ca="1" si="26"/>
        <v>2</v>
      </c>
      <c r="H74" s="6">
        <f t="shared" ca="1" si="27"/>
        <v>0</v>
      </c>
      <c r="I74" s="6">
        <f t="shared" ca="1" si="28"/>
        <v>2</v>
      </c>
      <c r="J74" s="6">
        <f t="shared" ca="1" si="29"/>
        <v>0</v>
      </c>
      <c r="K74" s="6">
        <f t="shared" ca="1" si="30"/>
        <v>1</v>
      </c>
      <c r="L74" s="6">
        <f t="shared" ca="1" si="31"/>
        <v>0</v>
      </c>
      <c r="M74" s="6">
        <f t="shared" ca="1" si="32"/>
        <v>0</v>
      </c>
      <c r="N74" s="6">
        <f t="shared" ca="1" si="33"/>
        <v>1</v>
      </c>
      <c r="O74" s="6">
        <f t="shared" ca="1" si="34"/>
        <v>3</v>
      </c>
      <c r="P74" s="6">
        <f t="shared" ca="1" si="35"/>
        <v>2</v>
      </c>
      <c r="Q74" s="6">
        <f t="shared" ca="1" si="36"/>
        <v>0</v>
      </c>
      <c r="R74" s="6">
        <f t="shared" ca="1" si="37"/>
        <v>4</v>
      </c>
      <c r="S74" s="6">
        <f t="shared" ca="1" si="38"/>
        <v>2</v>
      </c>
      <c r="T74" s="6">
        <f t="shared" ca="1" si="39"/>
        <v>0</v>
      </c>
      <c r="U74" s="6">
        <f t="shared" ca="1" si="40"/>
        <v>0</v>
      </c>
      <c r="V74" s="6">
        <f t="shared" ca="1" si="41"/>
        <v>1</v>
      </c>
      <c r="W74" s="7">
        <f ca="1">SUM(C74:V74)</f>
        <v>20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3</v>
      </c>
      <c r="F75" s="6">
        <f t="shared" ca="1" si="25"/>
        <v>0</v>
      </c>
      <c r="G75" s="6">
        <f t="shared" ca="1" si="26"/>
        <v>0</v>
      </c>
      <c r="H75" s="6">
        <f t="shared" ca="1" si="27"/>
        <v>1</v>
      </c>
      <c r="I75" s="6">
        <f t="shared" ca="1" si="28"/>
        <v>2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2</v>
      </c>
      <c r="N75" s="6">
        <f t="shared" ca="1" si="33"/>
        <v>11</v>
      </c>
      <c r="O75" s="6">
        <f t="shared" ca="1" si="34"/>
        <v>3</v>
      </c>
      <c r="P75" s="6">
        <f t="shared" ca="1" si="35"/>
        <v>0</v>
      </c>
      <c r="Q75" s="6">
        <f t="shared" ca="1" si="36"/>
        <v>0</v>
      </c>
      <c r="R75" s="6">
        <f t="shared" ca="1" si="37"/>
        <v>3</v>
      </c>
      <c r="S75" s="6">
        <f t="shared" ca="1" si="38"/>
        <v>4</v>
      </c>
      <c r="T75" s="6">
        <f t="shared" ca="1" si="39"/>
        <v>2</v>
      </c>
      <c r="U75" s="6">
        <f t="shared" ca="1" si="40"/>
        <v>2</v>
      </c>
      <c r="V75" s="6">
        <f t="shared" ca="1" si="41"/>
        <v>0</v>
      </c>
      <c r="W75" s="7">
        <f t="shared" ref="W75:W111" ca="1" si="45">SUM(C75:V75)</f>
        <v>33</v>
      </c>
    </row>
    <row r="76" spans="1:23" x14ac:dyDescent="0.2">
      <c r="A76" s="10">
        <v>2024</v>
      </c>
      <c r="B76" s="11">
        <v>18</v>
      </c>
      <c r="C76" s="6">
        <f t="shared" ca="1" si="22"/>
        <v>1</v>
      </c>
      <c r="D76" s="6">
        <f t="shared" ca="1" si="23"/>
        <v>1</v>
      </c>
      <c r="E76" s="6">
        <f t="shared" ca="1" si="24"/>
        <v>2</v>
      </c>
      <c r="F76" s="6">
        <f t="shared" ca="1" si="25"/>
        <v>1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2</v>
      </c>
      <c r="M76" s="6">
        <f t="shared" ca="1" si="32"/>
        <v>0</v>
      </c>
      <c r="N76" s="6">
        <f t="shared" ca="1" si="33"/>
        <v>1</v>
      </c>
      <c r="O76" s="6">
        <f t="shared" ca="1" si="34"/>
        <v>1</v>
      </c>
      <c r="P76" s="6">
        <f t="shared" ca="1" si="35"/>
        <v>4</v>
      </c>
      <c r="Q76" s="6">
        <f t="shared" ca="1" si="36"/>
        <v>0</v>
      </c>
      <c r="R76" s="6">
        <f t="shared" ca="1" si="37"/>
        <v>2</v>
      </c>
      <c r="S76" s="6">
        <f t="shared" ca="1" si="38"/>
        <v>1</v>
      </c>
      <c r="T76" s="6">
        <f t="shared" ca="1" si="39"/>
        <v>2</v>
      </c>
      <c r="U76" s="6">
        <f t="shared" ca="1" si="40"/>
        <v>1</v>
      </c>
      <c r="V76" s="6">
        <f t="shared" ca="1" si="41"/>
        <v>0</v>
      </c>
      <c r="W76" s="7">
        <f t="shared" ca="1" si="45"/>
        <v>19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4</v>
      </c>
      <c r="E77" s="6">
        <f t="shared" ca="1" si="24"/>
        <v>0</v>
      </c>
      <c r="F77" s="6">
        <f t="shared" ca="1" si="25"/>
        <v>2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1</v>
      </c>
      <c r="K77" s="6">
        <f t="shared" ca="1" si="30"/>
        <v>0</v>
      </c>
      <c r="L77" s="6">
        <f t="shared" ca="1" si="31"/>
        <v>0</v>
      </c>
      <c r="M77" s="6">
        <f t="shared" ca="1" si="32"/>
        <v>1</v>
      </c>
      <c r="N77" s="6">
        <f t="shared" ca="1" si="33"/>
        <v>3</v>
      </c>
      <c r="O77" s="6">
        <f t="shared" ca="1" si="34"/>
        <v>5</v>
      </c>
      <c r="P77" s="6">
        <f t="shared" ca="1" si="35"/>
        <v>4</v>
      </c>
      <c r="Q77" s="6">
        <f t="shared" ca="1" si="36"/>
        <v>1</v>
      </c>
      <c r="R77" s="6">
        <f t="shared" ca="1" si="37"/>
        <v>2</v>
      </c>
      <c r="S77" s="6">
        <f t="shared" ca="1" si="38"/>
        <v>2</v>
      </c>
      <c r="T77" s="6">
        <f t="shared" ca="1" si="39"/>
        <v>2</v>
      </c>
      <c r="U77" s="6">
        <f t="shared" ca="1" si="40"/>
        <v>3</v>
      </c>
      <c r="V77" s="6">
        <f t="shared" ca="1" si="41"/>
        <v>3</v>
      </c>
      <c r="W77" s="7">
        <f t="shared" ca="1" si="45"/>
        <v>33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2</v>
      </c>
      <c r="F78" s="6">
        <f t="shared" ca="1" si="25"/>
        <v>1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3</v>
      </c>
      <c r="O78" s="6">
        <f t="shared" ca="1" si="34"/>
        <v>4</v>
      </c>
      <c r="P78" s="6">
        <f t="shared" ca="1" si="35"/>
        <v>0</v>
      </c>
      <c r="Q78" s="6">
        <f t="shared" ca="1" si="36"/>
        <v>1</v>
      </c>
      <c r="R78" s="6">
        <f t="shared" ca="1" si="37"/>
        <v>4</v>
      </c>
      <c r="S78" s="6">
        <f t="shared" ca="1" si="38"/>
        <v>2</v>
      </c>
      <c r="T78" s="6">
        <f t="shared" ca="1" si="39"/>
        <v>1</v>
      </c>
      <c r="U78" s="6">
        <f t="shared" ca="1" si="40"/>
        <v>2</v>
      </c>
      <c r="V78" s="6">
        <f t="shared" ca="1" si="41"/>
        <v>4</v>
      </c>
      <c r="W78" s="7">
        <f t="shared" ca="1" si="45"/>
        <v>24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1</v>
      </c>
      <c r="H79" s="6">
        <f t="shared" ca="1" si="27"/>
        <v>0</v>
      </c>
      <c r="I79" s="6">
        <f t="shared" ca="1" si="28"/>
        <v>0</v>
      </c>
      <c r="J79" s="6">
        <f t="shared" ca="1" si="29"/>
        <v>1</v>
      </c>
      <c r="K79" s="6">
        <f t="shared" ca="1" si="30"/>
        <v>0</v>
      </c>
      <c r="L79" s="6">
        <f t="shared" ca="1" si="31"/>
        <v>1</v>
      </c>
      <c r="M79" s="6">
        <f t="shared" ca="1" si="32"/>
        <v>0</v>
      </c>
      <c r="N79" s="6">
        <f t="shared" ca="1" si="33"/>
        <v>3</v>
      </c>
      <c r="O79" s="6">
        <f t="shared" ca="1" si="34"/>
        <v>5</v>
      </c>
      <c r="P79" s="6">
        <f t="shared" ca="1" si="35"/>
        <v>0</v>
      </c>
      <c r="Q79" s="6">
        <f t="shared" ca="1" si="36"/>
        <v>3</v>
      </c>
      <c r="R79" s="6">
        <f t="shared" ca="1" si="37"/>
        <v>5</v>
      </c>
      <c r="S79" s="6">
        <f t="shared" ca="1" si="38"/>
        <v>4</v>
      </c>
      <c r="T79" s="6">
        <f t="shared" ca="1" si="39"/>
        <v>2</v>
      </c>
      <c r="U79" s="6">
        <f t="shared" ca="1" si="40"/>
        <v>1</v>
      </c>
      <c r="V79" s="6">
        <f t="shared" ca="1" si="41"/>
        <v>1</v>
      </c>
      <c r="W79" s="7">
        <f t="shared" ca="1" si="45"/>
        <v>27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1</v>
      </c>
      <c r="E80" s="6">
        <f t="shared" ca="1" si="24"/>
        <v>2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1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1</v>
      </c>
      <c r="N80" s="6">
        <f t="shared" ca="1" si="33"/>
        <v>0</v>
      </c>
      <c r="O80" s="6">
        <f t="shared" ca="1" si="34"/>
        <v>1</v>
      </c>
      <c r="P80" s="6">
        <f t="shared" ca="1" si="35"/>
        <v>1</v>
      </c>
      <c r="Q80" s="6">
        <f t="shared" ca="1" si="36"/>
        <v>5</v>
      </c>
      <c r="R80" s="6">
        <f t="shared" ca="1" si="37"/>
        <v>4</v>
      </c>
      <c r="S80" s="6">
        <f t="shared" ca="1" si="38"/>
        <v>2</v>
      </c>
      <c r="T80" s="6">
        <f t="shared" ca="1" si="39"/>
        <v>1</v>
      </c>
      <c r="U80" s="6">
        <f t="shared" ca="1" si="40"/>
        <v>2</v>
      </c>
      <c r="V80" s="6">
        <f t="shared" ca="1" si="41"/>
        <v>0</v>
      </c>
      <c r="W80" s="7">
        <f t="shared" ca="1" si="45"/>
        <v>21</v>
      </c>
    </row>
    <row r="81" spans="1:23" x14ac:dyDescent="0.2">
      <c r="A81" s="10">
        <v>2024</v>
      </c>
      <c r="B81" s="11">
        <v>23</v>
      </c>
      <c r="C81" s="6">
        <f t="shared" ca="1" si="22"/>
        <v>1</v>
      </c>
      <c r="D81" s="6">
        <f t="shared" ca="1" si="23"/>
        <v>0</v>
      </c>
      <c r="E81" s="6">
        <f t="shared" ca="1" si="24"/>
        <v>0</v>
      </c>
      <c r="F81" s="6">
        <f t="shared" ca="1" si="25"/>
        <v>2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0</v>
      </c>
      <c r="M81" s="6">
        <f t="shared" ca="1" si="32"/>
        <v>0</v>
      </c>
      <c r="N81" s="6">
        <f t="shared" ca="1" si="33"/>
        <v>5</v>
      </c>
      <c r="O81" s="6">
        <f t="shared" ca="1" si="34"/>
        <v>3</v>
      </c>
      <c r="P81" s="6">
        <f t="shared" ca="1" si="35"/>
        <v>4</v>
      </c>
      <c r="Q81" s="6">
        <f t="shared" ca="1" si="36"/>
        <v>1</v>
      </c>
      <c r="R81" s="6">
        <f t="shared" ca="1" si="37"/>
        <v>6</v>
      </c>
      <c r="S81" s="6">
        <f t="shared" ca="1" si="38"/>
        <v>3</v>
      </c>
      <c r="T81" s="6">
        <f t="shared" ca="1" si="39"/>
        <v>3</v>
      </c>
      <c r="U81" s="6">
        <f t="shared" ca="1" si="40"/>
        <v>2</v>
      </c>
      <c r="V81" s="6">
        <f t="shared" ca="1" si="41"/>
        <v>3</v>
      </c>
      <c r="W81" s="7">
        <f t="shared" ca="1" si="45"/>
        <v>33</v>
      </c>
    </row>
    <row r="82" spans="1:23" x14ac:dyDescent="0.2">
      <c r="A82" s="10">
        <v>2024</v>
      </c>
      <c r="B82" s="11">
        <v>24</v>
      </c>
      <c r="C82" s="6">
        <f t="shared" ca="1" si="22"/>
        <v>1</v>
      </c>
      <c r="D82" s="6">
        <f t="shared" ca="1" si="23"/>
        <v>1</v>
      </c>
      <c r="E82" s="6">
        <f t="shared" ca="1" si="24"/>
        <v>0</v>
      </c>
      <c r="F82" s="6">
        <f t="shared" ca="1" si="25"/>
        <v>0</v>
      </c>
      <c r="G82" s="6">
        <f t="shared" ca="1" si="26"/>
        <v>1</v>
      </c>
      <c r="H82" s="6">
        <f t="shared" ca="1" si="27"/>
        <v>0</v>
      </c>
      <c r="I82" s="6">
        <f t="shared" ca="1" si="28"/>
        <v>1</v>
      </c>
      <c r="J82" s="6">
        <f t="shared" ca="1" si="29"/>
        <v>0</v>
      </c>
      <c r="K82" s="6">
        <f t="shared" ca="1" si="30"/>
        <v>0</v>
      </c>
      <c r="L82" s="6">
        <f t="shared" ca="1" si="31"/>
        <v>0</v>
      </c>
      <c r="M82" s="6">
        <f t="shared" ca="1" si="32"/>
        <v>0</v>
      </c>
      <c r="N82" s="6">
        <f t="shared" ca="1" si="33"/>
        <v>5</v>
      </c>
      <c r="O82" s="6">
        <f t="shared" ca="1" si="34"/>
        <v>9</v>
      </c>
      <c r="P82" s="6">
        <f t="shared" ca="1" si="35"/>
        <v>3</v>
      </c>
      <c r="Q82" s="6">
        <f t="shared" ca="1" si="36"/>
        <v>3</v>
      </c>
      <c r="R82" s="6">
        <f t="shared" ca="1" si="37"/>
        <v>4</v>
      </c>
      <c r="S82" s="6">
        <f t="shared" ca="1" si="38"/>
        <v>4</v>
      </c>
      <c r="T82" s="6">
        <f t="shared" ca="1" si="39"/>
        <v>3</v>
      </c>
      <c r="U82" s="6">
        <f t="shared" ca="1" si="40"/>
        <v>6</v>
      </c>
      <c r="V82" s="6">
        <f t="shared" ca="1" si="41"/>
        <v>2</v>
      </c>
      <c r="W82" s="7">
        <f t="shared" ca="1" si="45"/>
        <v>43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3</v>
      </c>
      <c r="F83" s="6">
        <f t="shared" ca="1" si="25"/>
        <v>0</v>
      </c>
      <c r="G83" s="6">
        <f t="shared" ca="1" si="26"/>
        <v>1</v>
      </c>
      <c r="H83" s="6">
        <f t="shared" ca="1" si="27"/>
        <v>0</v>
      </c>
      <c r="I83" s="6">
        <f t="shared" ca="1" si="28"/>
        <v>1</v>
      </c>
      <c r="J83" s="6">
        <f t="shared" ca="1" si="29"/>
        <v>1</v>
      </c>
      <c r="K83" s="6">
        <f t="shared" ca="1" si="30"/>
        <v>0</v>
      </c>
      <c r="L83" s="6">
        <f t="shared" ca="1" si="31"/>
        <v>1</v>
      </c>
      <c r="M83" s="6">
        <f t="shared" ca="1" si="32"/>
        <v>1</v>
      </c>
      <c r="N83" s="6">
        <f t="shared" ca="1" si="33"/>
        <v>0</v>
      </c>
      <c r="O83" s="6">
        <f t="shared" ca="1" si="34"/>
        <v>5</v>
      </c>
      <c r="P83" s="6">
        <f t="shared" ca="1" si="35"/>
        <v>7</v>
      </c>
      <c r="Q83" s="6">
        <f t="shared" ca="1" si="36"/>
        <v>4</v>
      </c>
      <c r="R83" s="6">
        <f t="shared" ca="1" si="37"/>
        <v>6</v>
      </c>
      <c r="S83" s="6">
        <f t="shared" ca="1" si="38"/>
        <v>5</v>
      </c>
      <c r="T83" s="6">
        <f t="shared" ca="1" si="39"/>
        <v>6</v>
      </c>
      <c r="U83" s="6">
        <f t="shared" ca="1" si="40"/>
        <v>6</v>
      </c>
      <c r="V83" s="6">
        <f t="shared" ca="1" si="41"/>
        <v>3</v>
      </c>
      <c r="W83" s="7">
        <f t="shared" ca="1" si="45"/>
        <v>50</v>
      </c>
    </row>
    <row r="84" spans="1:23" x14ac:dyDescent="0.2">
      <c r="A84" s="10">
        <v>2024</v>
      </c>
      <c r="B84" s="11">
        <v>26</v>
      </c>
      <c r="C84" s="6">
        <f t="shared" ca="1" si="22"/>
        <v>2</v>
      </c>
      <c r="D84" s="6">
        <f t="shared" ca="1" si="23"/>
        <v>2</v>
      </c>
      <c r="E84" s="6">
        <f t="shared" ca="1" si="24"/>
        <v>0</v>
      </c>
      <c r="F84" s="6">
        <f t="shared" ca="1" si="25"/>
        <v>1</v>
      </c>
      <c r="G84" s="6">
        <f t="shared" ca="1" si="26"/>
        <v>1</v>
      </c>
      <c r="H84" s="6">
        <f t="shared" ca="1" si="27"/>
        <v>1</v>
      </c>
      <c r="I84" s="6">
        <f t="shared" ca="1" si="28"/>
        <v>1</v>
      </c>
      <c r="J84" s="6">
        <f t="shared" ca="1" si="29"/>
        <v>1</v>
      </c>
      <c r="K84" s="6">
        <f t="shared" ca="1" si="30"/>
        <v>0</v>
      </c>
      <c r="L84" s="6">
        <f t="shared" ca="1" si="31"/>
        <v>1</v>
      </c>
      <c r="M84" s="6">
        <f t="shared" ca="1" si="32"/>
        <v>1</v>
      </c>
      <c r="N84" s="6">
        <f t="shared" ca="1" si="33"/>
        <v>2</v>
      </c>
      <c r="O84" s="6">
        <f t="shared" ca="1" si="34"/>
        <v>3</v>
      </c>
      <c r="P84" s="6">
        <f t="shared" ca="1" si="35"/>
        <v>7</v>
      </c>
      <c r="Q84" s="6">
        <f t="shared" ca="1" si="36"/>
        <v>3</v>
      </c>
      <c r="R84" s="6">
        <f t="shared" ca="1" si="37"/>
        <v>6</v>
      </c>
      <c r="S84" s="6">
        <f t="shared" ca="1" si="38"/>
        <v>7</v>
      </c>
      <c r="T84" s="6">
        <f t="shared" ca="1" si="39"/>
        <v>6</v>
      </c>
      <c r="U84" s="6">
        <f t="shared" ca="1" si="40"/>
        <v>5</v>
      </c>
      <c r="V84" s="6">
        <f t="shared" ca="1" si="41"/>
        <v>2</v>
      </c>
      <c r="W84" s="7">
        <f t="shared" ca="1" si="45"/>
        <v>52</v>
      </c>
    </row>
    <row r="85" spans="1:23" x14ac:dyDescent="0.2">
      <c r="A85" s="10">
        <v>2024</v>
      </c>
      <c r="B85" s="11">
        <v>27</v>
      </c>
      <c r="C85" s="6">
        <f t="shared" ca="1" si="22"/>
        <v>1</v>
      </c>
      <c r="D85" s="6">
        <f t="shared" ca="1" si="23"/>
        <v>1</v>
      </c>
      <c r="E85" s="6">
        <f t="shared" ca="1" si="24"/>
        <v>0</v>
      </c>
      <c r="F85" s="6">
        <f t="shared" ca="1" si="25"/>
        <v>2</v>
      </c>
      <c r="G85" s="6">
        <f t="shared" ca="1" si="26"/>
        <v>0</v>
      </c>
      <c r="H85" s="6">
        <f t="shared" ca="1" si="27"/>
        <v>0</v>
      </c>
      <c r="I85" s="6">
        <f t="shared" ca="1" si="28"/>
        <v>1</v>
      </c>
      <c r="J85" s="6">
        <f t="shared" ca="1" si="29"/>
        <v>0</v>
      </c>
      <c r="K85" s="6">
        <f t="shared" ca="1" si="30"/>
        <v>0</v>
      </c>
      <c r="L85" s="6">
        <f t="shared" ca="1" si="31"/>
        <v>1</v>
      </c>
      <c r="M85" s="6">
        <f t="shared" ca="1" si="32"/>
        <v>3</v>
      </c>
      <c r="N85" s="6">
        <f t="shared" ca="1" si="33"/>
        <v>8</v>
      </c>
      <c r="O85" s="6">
        <f t="shared" ca="1" si="34"/>
        <v>3</v>
      </c>
      <c r="P85" s="6">
        <f t="shared" ca="1" si="35"/>
        <v>8</v>
      </c>
      <c r="Q85" s="6">
        <f t="shared" ca="1" si="36"/>
        <v>6</v>
      </c>
      <c r="R85" s="6">
        <f t="shared" ca="1" si="37"/>
        <v>7</v>
      </c>
      <c r="S85" s="6">
        <f t="shared" ca="1" si="38"/>
        <v>10</v>
      </c>
      <c r="T85" s="6">
        <f t="shared" ca="1" si="39"/>
        <v>12</v>
      </c>
      <c r="U85" s="6">
        <f t="shared" ca="1" si="40"/>
        <v>10</v>
      </c>
      <c r="V85" s="6">
        <f t="shared" ca="1" si="41"/>
        <v>8</v>
      </c>
      <c r="W85" s="7">
        <f t="shared" ca="1" si="45"/>
        <v>81</v>
      </c>
    </row>
    <row r="86" spans="1:23" x14ac:dyDescent="0.2">
      <c r="A86" s="10">
        <v>2024</v>
      </c>
      <c r="B86" s="11">
        <v>28</v>
      </c>
      <c r="C86" s="6">
        <f t="shared" ca="1" si="22"/>
        <v>1</v>
      </c>
      <c r="D86" s="6">
        <f t="shared" ca="1" si="23"/>
        <v>6</v>
      </c>
      <c r="E86" s="6">
        <f t="shared" ca="1" si="24"/>
        <v>1</v>
      </c>
      <c r="F86" s="6">
        <f t="shared" ca="1" si="25"/>
        <v>4</v>
      </c>
      <c r="G86" s="6">
        <f t="shared" ca="1" si="26"/>
        <v>1</v>
      </c>
      <c r="H86" s="6">
        <f t="shared" ca="1" si="27"/>
        <v>2</v>
      </c>
      <c r="I86" s="6">
        <f t="shared" ca="1" si="28"/>
        <v>4</v>
      </c>
      <c r="J86" s="6">
        <f t="shared" ca="1" si="29"/>
        <v>4</v>
      </c>
      <c r="K86" s="6">
        <f t="shared" ca="1" si="30"/>
        <v>3</v>
      </c>
      <c r="L86" s="6">
        <f t="shared" ca="1" si="31"/>
        <v>2</v>
      </c>
      <c r="M86" s="6">
        <f t="shared" ca="1" si="32"/>
        <v>1</v>
      </c>
      <c r="N86" s="6">
        <f t="shared" ca="1" si="33"/>
        <v>19</v>
      </c>
      <c r="O86" s="6">
        <f t="shared" ca="1" si="34"/>
        <v>22</v>
      </c>
      <c r="P86" s="6">
        <f t="shared" ca="1" si="35"/>
        <v>22</v>
      </c>
      <c r="Q86" s="6">
        <f t="shared" ca="1" si="36"/>
        <v>10</v>
      </c>
      <c r="R86" s="6">
        <f t="shared" ca="1" si="37"/>
        <v>11</v>
      </c>
      <c r="S86" s="6">
        <f t="shared" ca="1" si="38"/>
        <v>19</v>
      </c>
      <c r="T86" s="6">
        <f t="shared" ca="1" si="39"/>
        <v>27</v>
      </c>
      <c r="U86" s="6">
        <f t="shared" ca="1" si="40"/>
        <v>13</v>
      </c>
      <c r="V86" s="6">
        <f t="shared" ca="1" si="41"/>
        <v>6</v>
      </c>
      <c r="W86" s="7">
        <f t="shared" ca="1" si="45"/>
        <v>178</v>
      </c>
    </row>
    <row r="87" spans="1:23" x14ac:dyDescent="0.2">
      <c r="A87" s="10">
        <v>2024</v>
      </c>
      <c r="B87" s="11">
        <v>29</v>
      </c>
      <c r="C87" s="6">
        <f t="shared" ca="1" si="22"/>
        <v>1</v>
      </c>
      <c r="D87" s="6">
        <f t="shared" ca="1" si="23"/>
        <v>5</v>
      </c>
      <c r="E87" s="6">
        <f t="shared" ca="1" si="24"/>
        <v>7</v>
      </c>
      <c r="F87" s="6">
        <f t="shared" ca="1" si="25"/>
        <v>5</v>
      </c>
      <c r="G87" s="6">
        <f t="shared" ca="1" si="26"/>
        <v>4</v>
      </c>
      <c r="H87" s="6">
        <f t="shared" ca="1" si="27"/>
        <v>4</v>
      </c>
      <c r="I87" s="6">
        <f t="shared" ca="1" si="28"/>
        <v>5</v>
      </c>
      <c r="J87" s="6">
        <f t="shared" ca="1" si="29"/>
        <v>2</v>
      </c>
      <c r="K87" s="6">
        <f t="shared" ca="1" si="30"/>
        <v>4</v>
      </c>
      <c r="L87" s="6">
        <f t="shared" ca="1" si="31"/>
        <v>1</v>
      </c>
      <c r="M87" s="6">
        <f t="shared" ca="1" si="32"/>
        <v>1</v>
      </c>
      <c r="N87" s="6">
        <f t="shared" ca="1" si="33"/>
        <v>29</v>
      </c>
      <c r="O87" s="6">
        <f t="shared" ca="1" si="34"/>
        <v>13</v>
      </c>
      <c r="P87" s="6">
        <f t="shared" ca="1" si="35"/>
        <v>12</v>
      </c>
      <c r="Q87" s="6">
        <f t="shared" ca="1" si="36"/>
        <v>13</v>
      </c>
      <c r="R87" s="6">
        <f t="shared" ca="1" si="37"/>
        <v>26</v>
      </c>
      <c r="S87" s="6">
        <f t="shared" ca="1" si="38"/>
        <v>27</v>
      </c>
      <c r="T87" s="6">
        <f t="shared" ca="1" si="39"/>
        <v>28</v>
      </c>
      <c r="U87" s="6">
        <f t="shared" ca="1" si="40"/>
        <v>17</v>
      </c>
      <c r="V87" s="6">
        <f t="shared" ca="1" si="41"/>
        <v>12</v>
      </c>
      <c r="W87" s="7">
        <f t="shared" ca="1" si="45"/>
        <v>216</v>
      </c>
    </row>
    <row r="88" spans="1:23" x14ac:dyDescent="0.2">
      <c r="A88" s="10">
        <v>2024</v>
      </c>
      <c r="B88" s="11">
        <v>30</v>
      </c>
      <c r="C88" s="6">
        <f t="shared" ca="1" si="22"/>
        <v>2</v>
      </c>
      <c r="D88" s="6">
        <f t="shared" ca="1" si="23"/>
        <v>4</v>
      </c>
      <c r="E88" s="6">
        <f t="shared" ca="1" si="24"/>
        <v>8</v>
      </c>
      <c r="F88" s="6">
        <f t="shared" ca="1" si="25"/>
        <v>6</v>
      </c>
      <c r="G88" s="6">
        <f t="shared" ca="1" si="26"/>
        <v>4</v>
      </c>
      <c r="H88" s="6">
        <f t="shared" ca="1" si="27"/>
        <v>5</v>
      </c>
      <c r="I88" s="6">
        <f t="shared" ca="1" si="28"/>
        <v>9</v>
      </c>
      <c r="J88" s="6">
        <f t="shared" ca="1" si="29"/>
        <v>6</v>
      </c>
      <c r="K88" s="6">
        <f t="shared" ca="1" si="30"/>
        <v>6</v>
      </c>
      <c r="L88" s="6">
        <f t="shared" ca="1" si="31"/>
        <v>4</v>
      </c>
      <c r="M88" s="6">
        <f t="shared" ca="1" si="32"/>
        <v>2</v>
      </c>
      <c r="N88" s="6">
        <f t="shared" ca="1" si="33"/>
        <v>28</v>
      </c>
      <c r="O88" s="6">
        <f t="shared" ca="1" si="34"/>
        <v>22</v>
      </c>
      <c r="P88" s="6">
        <f t="shared" ca="1" si="35"/>
        <v>16</v>
      </c>
      <c r="Q88" s="6">
        <f t="shared" ca="1" si="36"/>
        <v>18</v>
      </c>
      <c r="R88" s="6">
        <f t="shared" ca="1" si="37"/>
        <v>23</v>
      </c>
      <c r="S88" s="6">
        <f t="shared" ca="1" si="38"/>
        <v>28</v>
      </c>
      <c r="T88" s="6">
        <f t="shared" ca="1" si="39"/>
        <v>31</v>
      </c>
      <c r="U88" s="6">
        <f t="shared" ca="1" si="40"/>
        <v>19</v>
      </c>
      <c r="V88" s="6">
        <f t="shared" ca="1" si="41"/>
        <v>11</v>
      </c>
      <c r="W88" s="7">
        <f t="shared" ca="1" si="45"/>
        <v>252</v>
      </c>
    </row>
    <row r="89" spans="1:23" x14ac:dyDescent="0.2">
      <c r="A89" s="10">
        <v>2024</v>
      </c>
      <c r="B89" s="11">
        <v>31</v>
      </c>
      <c r="C89" s="6">
        <f t="shared" ca="1" si="22"/>
        <v>1</v>
      </c>
      <c r="D89" s="6">
        <f t="shared" ca="1" si="23"/>
        <v>4</v>
      </c>
      <c r="E89" s="6">
        <f t="shared" ca="1" si="24"/>
        <v>11</v>
      </c>
      <c r="F89" s="6">
        <f t="shared" ca="1" si="25"/>
        <v>9</v>
      </c>
      <c r="G89" s="6">
        <f t="shared" ca="1" si="26"/>
        <v>5</v>
      </c>
      <c r="H89" s="6">
        <f t="shared" ca="1" si="27"/>
        <v>4</v>
      </c>
      <c r="I89" s="6">
        <f t="shared" ca="1" si="28"/>
        <v>6</v>
      </c>
      <c r="J89" s="6">
        <f t="shared" ca="1" si="29"/>
        <v>1</v>
      </c>
      <c r="K89" s="6">
        <f t="shared" ca="1" si="30"/>
        <v>3</v>
      </c>
      <c r="L89" s="6">
        <f t="shared" ca="1" si="31"/>
        <v>7</v>
      </c>
      <c r="M89" s="6">
        <f t="shared" ca="1" si="32"/>
        <v>6</v>
      </c>
      <c r="N89" s="6">
        <f t="shared" ca="1" si="33"/>
        <v>23</v>
      </c>
      <c r="O89" s="6">
        <f t="shared" ca="1" si="34"/>
        <v>8</v>
      </c>
      <c r="P89" s="6">
        <f t="shared" ca="1" si="35"/>
        <v>17</v>
      </c>
      <c r="Q89" s="6">
        <f t="shared" ca="1" si="36"/>
        <v>17</v>
      </c>
      <c r="R89" s="6">
        <f t="shared" ca="1" si="37"/>
        <v>28</v>
      </c>
      <c r="S89" s="6">
        <f t="shared" ca="1" si="38"/>
        <v>16</v>
      </c>
      <c r="T89" s="6">
        <f t="shared" ca="1" si="39"/>
        <v>15</v>
      </c>
      <c r="U89" s="6">
        <f t="shared" ca="1" si="40"/>
        <v>18</v>
      </c>
      <c r="V89" s="6">
        <f t="shared" ca="1" si="41"/>
        <v>16</v>
      </c>
      <c r="W89" s="7">
        <f t="shared" ca="1" si="45"/>
        <v>215</v>
      </c>
    </row>
    <row r="90" spans="1:23" x14ac:dyDescent="0.2">
      <c r="A90" s="10">
        <v>2024</v>
      </c>
      <c r="B90" s="11">
        <v>32</v>
      </c>
      <c r="C90" s="6">
        <f t="shared" ca="1" si="22"/>
        <v>2</v>
      </c>
      <c r="D90" s="6">
        <f t="shared" ca="1" si="23"/>
        <v>6</v>
      </c>
      <c r="E90" s="6">
        <f t="shared" ca="1" si="24"/>
        <v>8</v>
      </c>
      <c r="F90" s="6">
        <f t="shared" ca="1" si="25"/>
        <v>0</v>
      </c>
      <c r="G90" s="6">
        <f t="shared" ca="1" si="26"/>
        <v>8</v>
      </c>
      <c r="H90" s="6">
        <f t="shared" ca="1" si="27"/>
        <v>3</v>
      </c>
      <c r="I90" s="6">
        <f t="shared" ca="1" si="28"/>
        <v>4</v>
      </c>
      <c r="J90" s="6">
        <f t="shared" ca="1" si="29"/>
        <v>3</v>
      </c>
      <c r="K90" s="6">
        <f t="shared" ca="1" si="30"/>
        <v>4</v>
      </c>
      <c r="L90" s="6">
        <f t="shared" ca="1" si="31"/>
        <v>1</v>
      </c>
      <c r="M90" s="6">
        <f t="shared" ca="1" si="32"/>
        <v>2</v>
      </c>
      <c r="N90" s="6">
        <f t="shared" ca="1" si="33"/>
        <v>20</v>
      </c>
      <c r="O90" s="6">
        <f t="shared" ca="1" si="34"/>
        <v>7</v>
      </c>
      <c r="P90" s="6">
        <f t="shared" ca="1" si="35"/>
        <v>12</v>
      </c>
      <c r="Q90" s="6">
        <f t="shared" ca="1" si="36"/>
        <v>18</v>
      </c>
      <c r="R90" s="6">
        <f t="shared" ca="1" si="37"/>
        <v>15</v>
      </c>
      <c r="S90" s="6">
        <f t="shared" ca="1" si="38"/>
        <v>21</v>
      </c>
      <c r="T90" s="6">
        <f t="shared" ca="1" si="39"/>
        <v>15</v>
      </c>
      <c r="U90" s="6">
        <f t="shared" ca="1" si="40"/>
        <v>18</v>
      </c>
      <c r="V90" s="6">
        <f t="shared" ca="1" si="41"/>
        <v>8</v>
      </c>
      <c r="W90" s="7">
        <f t="shared" ca="1" si="45"/>
        <v>175</v>
      </c>
    </row>
    <row r="91" spans="1:23" x14ac:dyDescent="0.2">
      <c r="A91" s="10">
        <v>2024</v>
      </c>
      <c r="B91" s="11">
        <v>33</v>
      </c>
      <c r="C91" s="6">
        <f t="shared" ca="1" si="22"/>
        <v>1</v>
      </c>
      <c r="D91" s="6">
        <f t="shared" ca="1" si="23"/>
        <v>3</v>
      </c>
      <c r="E91" s="6">
        <f t="shared" ca="1" si="24"/>
        <v>2</v>
      </c>
      <c r="F91" s="6">
        <f t="shared" ca="1" si="25"/>
        <v>1</v>
      </c>
      <c r="G91" s="6">
        <f t="shared" ca="1" si="26"/>
        <v>1</v>
      </c>
      <c r="H91" s="6">
        <f t="shared" ca="1" si="27"/>
        <v>1</v>
      </c>
      <c r="I91" s="6">
        <f t="shared" ca="1" si="28"/>
        <v>1</v>
      </c>
      <c r="J91" s="6">
        <f t="shared" ca="1" si="29"/>
        <v>1</v>
      </c>
      <c r="K91" s="6">
        <f t="shared" ca="1" si="30"/>
        <v>0</v>
      </c>
      <c r="L91" s="6">
        <f t="shared" ca="1" si="31"/>
        <v>0</v>
      </c>
      <c r="M91" s="6">
        <f t="shared" ca="1" si="32"/>
        <v>2</v>
      </c>
      <c r="N91" s="6">
        <f t="shared" ca="1" si="33"/>
        <v>4</v>
      </c>
      <c r="O91" s="6">
        <f t="shared" ca="1" si="34"/>
        <v>1</v>
      </c>
      <c r="P91" s="6">
        <f t="shared" ca="1" si="35"/>
        <v>3</v>
      </c>
      <c r="Q91" s="6">
        <f t="shared" ca="1" si="36"/>
        <v>2</v>
      </c>
      <c r="R91" s="6">
        <f t="shared" ca="1" si="37"/>
        <v>9</v>
      </c>
      <c r="S91" s="6">
        <f t="shared" ca="1" si="38"/>
        <v>1</v>
      </c>
      <c r="T91" s="6">
        <f t="shared" ca="1" si="39"/>
        <v>8</v>
      </c>
      <c r="U91" s="6">
        <f t="shared" ca="1" si="40"/>
        <v>5</v>
      </c>
      <c r="V91" s="6">
        <f t="shared" ca="1" si="41"/>
        <v>1</v>
      </c>
      <c r="W91" s="7">
        <f t="shared" ca="1" si="45"/>
        <v>47</v>
      </c>
    </row>
    <row r="92" spans="1:23" x14ac:dyDescent="0.2">
      <c r="A92" s="10">
        <v>2024</v>
      </c>
      <c r="B92" s="11">
        <v>34</v>
      </c>
      <c r="C92" s="6">
        <f t="shared" ca="1" si="22"/>
        <v>0</v>
      </c>
      <c r="D92" s="6">
        <f t="shared" ca="1" si="23"/>
        <v>2</v>
      </c>
      <c r="E92" s="6">
        <f t="shared" ca="1" si="24"/>
        <v>4</v>
      </c>
      <c r="F92" s="6">
        <f t="shared" ca="1" si="25"/>
        <v>3</v>
      </c>
      <c r="G92" s="6">
        <f t="shared" ca="1" si="26"/>
        <v>1</v>
      </c>
      <c r="H92" s="6">
        <f t="shared" ca="1" si="27"/>
        <v>0</v>
      </c>
      <c r="I92" s="6">
        <f t="shared" ca="1" si="28"/>
        <v>3</v>
      </c>
      <c r="J92" s="6">
        <f t="shared" ca="1" si="29"/>
        <v>0</v>
      </c>
      <c r="K92" s="6">
        <f t="shared" ca="1" si="30"/>
        <v>3</v>
      </c>
      <c r="L92" s="6">
        <f t="shared" ca="1" si="31"/>
        <v>2</v>
      </c>
      <c r="M92" s="6">
        <f t="shared" ca="1" si="32"/>
        <v>3</v>
      </c>
      <c r="N92" s="6">
        <f t="shared" ca="1" si="33"/>
        <v>8</v>
      </c>
      <c r="O92" s="6">
        <f t="shared" ca="1" si="34"/>
        <v>5</v>
      </c>
      <c r="P92" s="6">
        <f t="shared" ca="1" si="35"/>
        <v>5</v>
      </c>
      <c r="Q92" s="6">
        <f t="shared" ca="1" si="36"/>
        <v>14</v>
      </c>
      <c r="R92" s="6">
        <f t="shared" ca="1" si="37"/>
        <v>4</v>
      </c>
      <c r="S92" s="6">
        <f t="shared" ca="1" si="38"/>
        <v>4</v>
      </c>
      <c r="T92" s="6">
        <f t="shared" ca="1" si="39"/>
        <v>8</v>
      </c>
      <c r="U92" s="6">
        <f t="shared" ca="1" si="40"/>
        <v>9</v>
      </c>
      <c r="V92" s="6">
        <f t="shared" ca="1" si="41"/>
        <v>4</v>
      </c>
      <c r="W92" s="7">
        <f t="shared" ca="1" si="45"/>
        <v>82</v>
      </c>
    </row>
    <row r="93" spans="1:23" x14ac:dyDescent="0.2">
      <c r="A93" s="10">
        <v>2024</v>
      </c>
      <c r="B93" s="11">
        <v>35</v>
      </c>
      <c r="C93" s="6">
        <f t="shared" ca="1" si="22"/>
        <v>1</v>
      </c>
      <c r="D93" s="6">
        <f t="shared" ca="1" si="23"/>
        <v>0</v>
      </c>
      <c r="E93" s="6">
        <f t="shared" ca="1" si="24"/>
        <v>2</v>
      </c>
      <c r="F93" s="6">
        <f t="shared" ca="1" si="25"/>
        <v>2</v>
      </c>
      <c r="G93" s="6">
        <f t="shared" ca="1" si="26"/>
        <v>1</v>
      </c>
      <c r="H93" s="6">
        <f t="shared" ca="1" si="27"/>
        <v>2</v>
      </c>
      <c r="I93" s="6">
        <f t="shared" ca="1" si="28"/>
        <v>2</v>
      </c>
      <c r="J93" s="6">
        <f t="shared" ca="1" si="29"/>
        <v>4</v>
      </c>
      <c r="K93" s="6">
        <f t="shared" ca="1" si="30"/>
        <v>1</v>
      </c>
      <c r="L93" s="6">
        <f t="shared" ca="1" si="31"/>
        <v>0</v>
      </c>
      <c r="M93" s="6">
        <f t="shared" ca="1" si="32"/>
        <v>1</v>
      </c>
      <c r="N93" s="6">
        <f t="shared" ca="1" si="33"/>
        <v>7</v>
      </c>
      <c r="O93" s="6">
        <f t="shared" ca="1" si="34"/>
        <v>3</v>
      </c>
      <c r="P93" s="6">
        <f t="shared" ca="1" si="35"/>
        <v>4</v>
      </c>
      <c r="Q93" s="6">
        <f t="shared" ca="1" si="36"/>
        <v>2</v>
      </c>
      <c r="R93" s="6">
        <f t="shared" ca="1" si="37"/>
        <v>7</v>
      </c>
      <c r="S93" s="6">
        <f t="shared" ca="1" si="38"/>
        <v>7</v>
      </c>
      <c r="T93" s="6">
        <f t="shared" ca="1" si="39"/>
        <v>7</v>
      </c>
      <c r="U93" s="6">
        <f t="shared" ca="1" si="40"/>
        <v>4</v>
      </c>
      <c r="V93" s="6">
        <f t="shared" ca="1" si="41"/>
        <v>2</v>
      </c>
      <c r="W93" s="7">
        <f t="shared" ca="1" si="45"/>
        <v>59</v>
      </c>
    </row>
    <row r="94" spans="1:23" x14ac:dyDescent="0.2">
      <c r="A94" s="10">
        <v>2024</v>
      </c>
      <c r="B94" s="11">
        <v>36</v>
      </c>
      <c r="C94" s="6">
        <f t="shared" ca="1" si="22"/>
        <v>2</v>
      </c>
      <c r="D94" s="6">
        <f t="shared" ca="1" si="23"/>
        <v>2</v>
      </c>
      <c r="E94" s="6">
        <f t="shared" ca="1" si="24"/>
        <v>3</v>
      </c>
      <c r="F94" s="6">
        <f t="shared" ca="1" si="25"/>
        <v>1</v>
      </c>
      <c r="G94" s="6">
        <f t="shared" ca="1" si="26"/>
        <v>3</v>
      </c>
      <c r="H94" s="6">
        <f t="shared" ca="1" si="27"/>
        <v>2</v>
      </c>
      <c r="I94" s="6">
        <f t="shared" ca="1" si="28"/>
        <v>3</v>
      </c>
      <c r="J94" s="6">
        <f t="shared" ca="1" si="29"/>
        <v>0</v>
      </c>
      <c r="K94" s="6">
        <f t="shared" ca="1" si="30"/>
        <v>3</v>
      </c>
      <c r="L94" s="6">
        <f t="shared" ca="1" si="31"/>
        <v>1</v>
      </c>
      <c r="M94" s="6">
        <f t="shared" ca="1" si="32"/>
        <v>2</v>
      </c>
      <c r="N94" s="6">
        <f t="shared" ca="1" si="33"/>
        <v>9</v>
      </c>
      <c r="O94" s="6">
        <f t="shared" ca="1" si="34"/>
        <v>3</v>
      </c>
      <c r="P94" s="6">
        <f t="shared" ca="1" si="35"/>
        <v>1</v>
      </c>
      <c r="Q94" s="6">
        <f t="shared" ca="1" si="36"/>
        <v>4</v>
      </c>
      <c r="R94" s="6">
        <f t="shared" ca="1" si="37"/>
        <v>2</v>
      </c>
      <c r="S94" s="6">
        <f t="shared" ca="1" si="38"/>
        <v>6</v>
      </c>
      <c r="T94" s="6">
        <f t="shared" ca="1" si="39"/>
        <v>0</v>
      </c>
      <c r="U94" s="6">
        <f t="shared" ca="1" si="40"/>
        <v>5</v>
      </c>
      <c r="V94" s="6">
        <f t="shared" ca="1" si="41"/>
        <v>0</v>
      </c>
      <c r="W94" s="7">
        <f t="shared" ca="1" si="45"/>
        <v>52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1</v>
      </c>
      <c r="F95" s="6">
        <f t="shared" ca="1" si="25"/>
        <v>2</v>
      </c>
      <c r="G95" s="6">
        <f t="shared" ca="1" si="26"/>
        <v>1</v>
      </c>
      <c r="H95" s="6">
        <f t="shared" ca="1" si="27"/>
        <v>0</v>
      </c>
      <c r="I95" s="6">
        <f t="shared" ca="1" si="28"/>
        <v>0</v>
      </c>
      <c r="J95" s="6">
        <f t="shared" ca="1" si="29"/>
        <v>0</v>
      </c>
      <c r="K95" s="6">
        <f t="shared" ca="1" si="30"/>
        <v>0</v>
      </c>
      <c r="L95" s="6">
        <f t="shared" ca="1" si="31"/>
        <v>1</v>
      </c>
      <c r="M95" s="6">
        <f t="shared" ca="1" si="32"/>
        <v>1</v>
      </c>
      <c r="N95" s="6">
        <f t="shared" ca="1" si="33"/>
        <v>6</v>
      </c>
      <c r="O95" s="6">
        <f t="shared" ca="1" si="34"/>
        <v>3</v>
      </c>
      <c r="P95" s="6">
        <f t="shared" ca="1" si="35"/>
        <v>3</v>
      </c>
      <c r="Q95" s="6">
        <f t="shared" ca="1" si="36"/>
        <v>1</v>
      </c>
      <c r="R95" s="6">
        <f t="shared" ca="1" si="37"/>
        <v>1</v>
      </c>
      <c r="S95" s="6">
        <f t="shared" ca="1" si="38"/>
        <v>0</v>
      </c>
      <c r="T95" s="6">
        <f t="shared" ca="1" si="39"/>
        <v>7</v>
      </c>
      <c r="U95" s="6">
        <f t="shared" ca="1" si="40"/>
        <v>2</v>
      </c>
      <c r="V95" s="6">
        <f t="shared" ca="1" si="41"/>
        <v>0</v>
      </c>
      <c r="W95" s="7">
        <f t="shared" ca="1" si="45"/>
        <v>29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0</v>
      </c>
      <c r="F96" s="6">
        <f t="shared" ca="1" si="25"/>
        <v>0</v>
      </c>
      <c r="G96" s="6">
        <f t="shared" ca="1" si="26"/>
        <v>1</v>
      </c>
      <c r="H96" s="6">
        <f t="shared" ca="1" si="27"/>
        <v>0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1</v>
      </c>
      <c r="N96" s="6">
        <f t="shared" ca="1" si="33"/>
        <v>4</v>
      </c>
      <c r="O96" s="6">
        <f t="shared" ca="1" si="34"/>
        <v>0</v>
      </c>
      <c r="P96" s="6">
        <f t="shared" ca="1" si="35"/>
        <v>3</v>
      </c>
      <c r="Q96" s="6">
        <f t="shared" ca="1" si="36"/>
        <v>2</v>
      </c>
      <c r="R96" s="6">
        <f t="shared" ca="1" si="37"/>
        <v>0</v>
      </c>
      <c r="S96" s="6">
        <f t="shared" ca="1" si="38"/>
        <v>1</v>
      </c>
      <c r="T96" s="6">
        <f t="shared" ca="1" si="39"/>
        <v>1</v>
      </c>
      <c r="U96" s="6">
        <f t="shared" ca="1" si="40"/>
        <v>2</v>
      </c>
      <c r="V96" s="6">
        <f t="shared" ca="1" si="41"/>
        <v>1</v>
      </c>
      <c r="W96" s="7">
        <f t="shared" ca="1" si="45"/>
        <v>16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1</v>
      </c>
      <c r="F97" s="6">
        <f t="shared" ca="1" si="25"/>
        <v>1</v>
      </c>
      <c r="G97" s="6">
        <f t="shared" ca="1" si="26"/>
        <v>0</v>
      </c>
      <c r="H97" s="6">
        <f t="shared" ca="1" si="27"/>
        <v>0</v>
      </c>
      <c r="I97" s="6">
        <f t="shared" ca="1" si="28"/>
        <v>1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1</v>
      </c>
      <c r="O97" s="6">
        <f t="shared" ca="1" si="34"/>
        <v>2</v>
      </c>
      <c r="P97" s="6">
        <f t="shared" ca="1" si="35"/>
        <v>2</v>
      </c>
      <c r="Q97" s="6">
        <f t="shared" ca="1" si="36"/>
        <v>1</v>
      </c>
      <c r="R97" s="6">
        <f t="shared" ca="1" si="37"/>
        <v>1</v>
      </c>
      <c r="S97" s="6">
        <f t="shared" ca="1" si="38"/>
        <v>4</v>
      </c>
      <c r="T97" s="6">
        <f t="shared" ca="1" si="39"/>
        <v>3</v>
      </c>
      <c r="U97" s="6">
        <f t="shared" ca="1" si="40"/>
        <v>4</v>
      </c>
      <c r="V97" s="6">
        <f t="shared" ca="1" si="41"/>
        <v>0</v>
      </c>
      <c r="W97" s="7">
        <f t="shared" ca="1" si="45"/>
        <v>22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1</v>
      </c>
      <c r="F98" s="6">
        <f t="shared" ca="1" si="25"/>
        <v>0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1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0</v>
      </c>
      <c r="O98" s="6">
        <f t="shared" ca="1" si="34"/>
        <v>2</v>
      </c>
      <c r="P98" s="6">
        <f t="shared" ca="1" si="35"/>
        <v>1</v>
      </c>
      <c r="Q98" s="6">
        <f t="shared" ca="1" si="36"/>
        <v>0</v>
      </c>
      <c r="R98" s="6">
        <f t="shared" ca="1" si="37"/>
        <v>2</v>
      </c>
      <c r="S98" s="6">
        <f t="shared" ca="1" si="38"/>
        <v>0</v>
      </c>
      <c r="T98" s="6">
        <f t="shared" ca="1" si="39"/>
        <v>0</v>
      </c>
      <c r="U98" s="6">
        <f t="shared" ca="1" si="40"/>
        <v>2</v>
      </c>
      <c r="V98" s="6">
        <f t="shared" ca="1" si="41"/>
        <v>0</v>
      </c>
      <c r="W98" s="7">
        <f t="shared" ca="1" si="45"/>
        <v>9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0</v>
      </c>
      <c r="O99" s="6">
        <f t="shared" ca="1" si="34"/>
        <v>1</v>
      </c>
      <c r="P99" s="6">
        <f t="shared" ca="1" si="35"/>
        <v>0</v>
      </c>
      <c r="Q99" s="6">
        <f t="shared" ca="1" si="36"/>
        <v>0</v>
      </c>
      <c r="R99" s="6">
        <f t="shared" ca="1" si="37"/>
        <v>2</v>
      </c>
      <c r="S99" s="6">
        <f t="shared" ca="1" si="38"/>
        <v>2</v>
      </c>
      <c r="T99" s="6">
        <f t="shared" ca="1" si="39"/>
        <v>0</v>
      </c>
      <c r="U99" s="6">
        <f t="shared" ca="1" si="40"/>
        <v>1</v>
      </c>
      <c r="V99" s="6">
        <f t="shared" ca="1" si="41"/>
        <v>0</v>
      </c>
      <c r="W99" s="7">
        <f t="shared" ca="1" si="45"/>
        <v>6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0</v>
      </c>
      <c r="O100" s="6">
        <f t="shared" ca="1" si="34"/>
        <v>1</v>
      </c>
      <c r="P100" s="6">
        <f t="shared" ca="1" si="35"/>
        <v>0</v>
      </c>
      <c r="Q100" s="6">
        <f t="shared" ca="1" si="36"/>
        <v>0</v>
      </c>
      <c r="R100" s="6">
        <f t="shared" ca="1" si="37"/>
        <v>1</v>
      </c>
      <c r="S100" s="6">
        <f t="shared" ca="1" si="38"/>
        <v>1</v>
      </c>
      <c r="T100" s="6">
        <f t="shared" ca="1" si="39"/>
        <v>1</v>
      </c>
      <c r="U100" s="6">
        <f t="shared" ca="1" si="40"/>
        <v>2</v>
      </c>
      <c r="V100" s="6">
        <f t="shared" ca="1" si="41"/>
        <v>0</v>
      </c>
      <c r="W100" s="7">
        <f t="shared" ca="1" si="45"/>
        <v>6</v>
      </c>
    </row>
    <row r="101" spans="1:23" x14ac:dyDescent="0.2">
      <c r="A101" s="10">
        <v>2024</v>
      </c>
      <c r="B101" s="11">
        <v>43</v>
      </c>
      <c r="C101" s="6">
        <f t="shared" ca="1" si="22"/>
        <v>1</v>
      </c>
      <c r="D101" s="6">
        <f t="shared" ca="1" si="23"/>
        <v>0</v>
      </c>
      <c r="E101" s="6">
        <f t="shared" ca="1" si="24"/>
        <v>1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1</v>
      </c>
      <c r="O101" s="6">
        <f t="shared" ca="1" si="34"/>
        <v>0</v>
      </c>
      <c r="P101" s="6">
        <f t="shared" ca="1" si="35"/>
        <v>0</v>
      </c>
      <c r="Q101" s="6">
        <f t="shared" ca="1" si="36"/>
        <v>0</v>
      </c>
      <c r="R101" s="6">
        <f t="shared" ca="1" si="37"/>
        <v>2</v>
      </c>
      <c r="S101" s="6">
        <f t="shared" ca="1" si="38"/>
        <v>1</v>
      </c>
      <c r="T101" s="6">
        <f t="shared" ca="1" si="39"/>
        <v>0</v>
      </c>
      <c r="U101" s="6">
        <f t="shared" ca="1" si="40"/>
        <v>0</v>
      </c>
      <c r="V101" s="6">
        <f t="shared" ca="1" si="41"/>
        <v>0</v>
      </c>
      <c r="W101" s="7">
        <f t="shared" ca="1" si="45"/>
        <v>6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1</v>
      </c>
      <c r="N102" s="6">
        <f t="shared" ca="1" si="33"/>
        <v>1</v>
      </c>
      <c r="O102" s="6">
        <f t="shared" ca="1" si="34"/>
        <v>0</v>
      </c>
      <c r="P102" s="6">
        <f t="shared" ca="1" si="35"/>
        <v>1</v>
      </c>
      <c r="Q102" s="6">
        <f t="shared" ca="1" si="36"/>
        <v>0</v>
      </c>
      <c r="R102" s="6">
        <f t="shared" ca="1" si="37"/>
        <v>1</v>
      </c>
      <c r="S102" s="6">
        <f t="shared" ca="1" si="38"/>
        <v>0</v>
      </c>
      <c r="T102" s="6">
        <f t="shared" ca="1" si="39"/>
        <v>1</v>
      </c>
      <c r="U102" s="6">
        <f t="shared" ca="1" si="40"/>
        <v>0</v>
      </c>
      <c r="V102" s="6">
        <f t="shared" ca="1" si="41"/>
        <v>1</v>
      </c>
      <c r="W102" s="7">
        <f t="shared" ca="1" si="45"/>
        <v>6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1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1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2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0</v>
      </c>
      <c r="Q104" s="6">
        <f t="shared" ca="1" si="36"/>
        <v>0</v>
      </c>
      <c r="R104" s="6">
        <f t="shared" ca="1" si="37"/>
        <v>2</v>
      </c>
      <c r="S104" s="6">
        <f t="shared" ca="1" si="38"/>
        <v>0</v>
      </c>
      <c r="T104" s="6">
        <f t="shared" ca="1" si="39"/>
        <v>1</v>
      </c>
      <c r="U104" s="6">
        <f t="shared" ca="1" si="40"/>
        <v>1</v>
      </c>
      <c r="V104" s="6">
        <f t="shared" ca="1" si="41"/>
        <v>1</v>
      </c>
      <c r="W104" s="7">
        <f t="shared" ca="1" si="45"/>
        <v>5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0</v>
      </c>
      <c r="P105" s="6">
        <f t="shared" ca="1" si="35"/>
        <v>0</v>
      </c>
      <c r="Q105" s="6">
        <f t="shared" ca="1" si="36"/>
        <v>0</v>
      </c>
      <c r="R105" s="6">
        <f t="shared" ca="1" si="37"/>
        <v>1</v>
      </c>
      <c r="S105" s="6">
        <f t="shared" ca="1" si="38"/>
        <v>1</v>
      </c>
      <c r="T105" s="6">
        <f t="shared" ca="1" si="39"/>
        <v>1</v>
      </c>
      <c r="U105" s="6">
        <f t="shared" ca="1" si="40"/>
        <v>0</v>
      </c>
      <c r="V105" s="6">
        <f t="shared" ca="1" si="41"/>
        <v>0</v>
      </c>
      <c r="W105" s="7">
        <f t="shared" ca="1" si="45"/>
        <v>3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1</v>
      </c>
      <c r="L106" s="6">
        <f t="shared" ca="1" si="31"/>
        <v>0</v>
      </c>
      <c r="M106" s="6">
        <f t="shared" ca="1" si="32"/>
        <v>0</v>
      </c>
      <c r="N106" s="6">
        <f t="shared" ca="1" si="33"/>
        <v>3</v>
      </c>
      <c r="O106" s="6">
        <f t="shared" ca="1" si="34"/>
        <v>0</v>
      </c>
      <c r="P106" s="6">
        <f t="shared" ca="1" si="35"/>
        <v>0</v>
      </c>
      <c r="Q106" s="6">
        <f t="shared" ca="1" si="36"/>
        <v>2</v>
      </c>
      <c r="R106" s="6">
        <f t="shared" ca="1" si="37"/>
        <v>2</v>
      </c>
      <c r="S106" s="6">
        <f t="shared" ca="1" si="38"/>
        <v>1</v>
      </c>
      <c r="T106" s="6">
        <f t="shared" ca="1" si="39"/>
        <v>1</v>
      </c>
      <c r="U106" s="6">
        <f t="shared" ca="1" si="40"/>
        <v>0</v>
      </c>
      <c r="V106" s="6">
        <f t="shared" ca="1" si="41"/>
        <v>1</v>
      </c>
      <c r="W106" s="7">
        <f t="shared" ca="1" si="45"/>
        <v>11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1</v>
      </c>
      <c r="E107" s="6">
        <f t="shared" ca="1" si="24"/>
        <v>6</v>
      </c>
      <c r="F107" s="6">
        <f t="shared" ca="1" si="25"/>
        <v>1</v>
      </c>
      <c r="G107" s="6">
        <f t="shared" ca="1" si="26"/>
        <v>2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2</v>
      </c>
      <c r="O107" s="6">
        <f t="shared" ca="1" si="34"/>
        <v>0</v>
      </c>
      <c r="P107" s="6">
        <f t="shared" ca="1" si="35"/>
        <v>0</v>
      </c>
      <c r="Q107" s="6">
        <f t="shared" ca="1" si="36"/>
        <v>2</v>
      </c>
      <c r="R107" s="6">
        <f t="shared" ca="1" si="37"/>
        <v>2</v>
      </c>
      <c r="S107" s="6">
        <f t="shared" ca="1" si="38"/>
        <v>1</v>
      </c>
      <c r="T107" s="6">
        <f t="shared" ca="1" si="39"/>
        <v>0</v>
      </c>
      <c r="U107" s="6">
        <f t="shared" ca="1" si="40"/>
        <v>1</v>
      </c>
      <c r="V107" s="6">
        <f t="shared" ca="1" si="41"/>
        <v>0</v>
      </c>
      <c r="W107" s="7">
        <f t="shared" ca="1" si="45"/>
        <v>18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1</v>
      </c>
      <c r="E108" s="6">
        <f t="shared" ca="1" si="24"/>
        <v>2</v>
      </c>
      <c r="F108" s="6">
        <f t="shared" ca="1" si="25"/>
        <v>1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1</v>
      </c>
      <c r="M108" s="6">
        <f t="shared" ca="1" si="32"/>
        <v>0</v>
      </c>
      <c r="N108" s="6">
        <f t="shared" ca="1" si="33"/>
        <v>1</v>
      </c>
      <c r="O108" s="6">
        <f t="shared" ca="1" si="34"/>
        <v>1</v>
      </c>
      <c r="P108" s="6">
        <f t="shared" ca="1" si="35"/>
        <v>4</v>
      </c>
      <c r="Q108" s="6">
        <f t="shared" ca="1" si="36"/>
        <v>2</v>
      </c>
      <c r="R108" s="6">
        <f t="shared" ca="1" si="37"/>
        <v>3</v>
      </c>
      <c r="S108" s="6">
        <f t="shared" ca="1" si="38"/>
        <v>0</v>
      </c>
      <c r="T108" s="6">
        <f t="shared" ca="1" si="39"/>
        <v>4</v>
      </c>
      <c r="U108" s="6">
        <f t="shared" ca="1" si="40"/>
        <v>4</v>
      </c>
      <c r="V108" s="6">
        <f t="shared" ca="1" si="41"/>
        <v>2</v>
      </c>
      <c r="W108" s="7">
        <f t="shared" ca="1" si="45"/>
        <v>26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1</v>
      </c>
      <c r="F109" s="6">
        <f t="shared" ca="1" si="25"/>
        <v>1</v>
      </c>
      <c r="G109" s="6">
        <f t="shared" ca="1" si="26"/>
        <v>1</v>
      </c>
      <c r="H109" s="6">
        <f t="shared" ca="1" si="27"/>
        <v>1</v>
      </c>
      <c r="I109" s="6">
        <f t="shared" ca="1" si="28"/>
        <v>0</v>
      </c>
      <c r="J109" s="6">
        <f t="shared" ca="1" si="29"/>
        <v>0</v>
      </c>
      <c r="K109" s="6">
        <f t="shared" ca="1" si="30"/>
        <v>2</v>
      </c>
      <c r="L109" s="6">
        <f t="shared" ca="1" si="31"/>
        <v>0</v>
      </c>
      <c r="M109" s="6">
        <f t="shared" ca="1" si="32"/>
        <v>0</v>
      </c>
      <c r="N109" s="6">
        <f t="shared" ca="1" si="33"/>
        <v>3</v>
      </c>
      <c r="O109" s="6">
        <f t="shared" ca="1" si="34"/>
        <v>0</v>
      </c>
      <c r="P109" s="6">
        <f t="shared" ca="1" si="35"/>
        <v>1</v>
      </c>
      <c r="Q109" s="6">
        <f t="shared" ca="1" si="36"/>
        <v>4</v>
      </c>
      <c r="R109" s="6">
        <f t="shared" ca="1" si="37"/>
        <v>3</v>
      </c>
      <c r="S109" s="6">
        <f t="shared" ca="1" si="38"/>
        <v>4</v>
      </c>
      <c r="T109" s="6">
        <f t="shared" ca="1" si="39"/>
        <v>2</v>
      </c>
      <c r="U109" s="6">
        <f t="shared" ca="1" si="40"/>
        <v>5</v>
      </c>
      <c r="V109" s="6">
        <f t="shared" ca="1" si="41"/>
        <v>8</v>
      </c>
      <c r="W109" s="7">
        <f t="shared" ca="1" si="45"/>
        <v>36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2</v>
      </c>
      <c r="E110" s="6">
        <f t="shared" ca="1" si="24"/>
        <v>0</v>
      </c>
      <c r="F110" s="6">
        <f t="shared" ca="1" si="25"/>
        <v>0</v>
      </c>
      <c r="G110" s="6">
        <f t="shared" ca="1" si="26"/>
        <v>1</v>
      </c>
      <c r="H110" s="6">
        <f t="shared" ca="1" si="27"/>
        <v>0</v>
      </c>
      <c r="I110" s="6">
        <f t="shared" ca="1" si="28"/>
        <v>0</v>
      </c>
      <c r="J110" s="6">
        <f t="shared" ca="1" si="29"/>
        <v>1</v>
      </c>
      <c r="K110" s="6">
        <f t="shared" ca="1" si="30"/>
        <v>0</v>
      </c>
      <c r="L110" s="6">
        <f t="shared" ca="1" si="31"/>
        <v>0</v>
      </c>
      <c r="M110" s="6">
        <f t="shared" ca="1" si="32"/>
        <v>1</v>
      </c>
      <c r="N110" s="6">
        <f t="shared" ca="1" si="33"/>
        <v>1</v>
      </c>
      <c r="O110" s="6">
        <f t="shared" ca="1" si="34"/>
        <v>3</v>
      </c>
      <c r="P110" s="6">
        <f t="shared" ca="1" si="35"/>
        <v>1</v>
      </c>
      <c r="Q110" s="6">
        <f t="shared" ca="1" si="36"/>
        <v>3</v>
      </c>
      <c r="R110" s="6">
        <f t="shared" ca="1" si="37"/>
        <v>8</v>
      </c>
      <c r="S110" s="6">
        <f t="shared" ca="1" si="38"/>
        <v>5</v>
      </c>
      <c r="T110" s="6">
        <f t="shared" ca="1" si="39"/>
        <v>4</v>
      </c>
      <c r="U110" s="6">
        <f t="shared" ca="1" si="40"/>
        <v>6</v>
      </c>
      <c r="V110" s="6">
        <f t="shared" ca="1" si="41"/>
        <v>3</v>
      </c>
      <c r="W110" s="8">
        <f t="shared" ca="1" si="45"/>
        <v>39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1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32</v>
      </c>
      <c r="H1" s="14">
        <v>12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13</v>
      </c>
      <c r="D3" s="6">
        <f ca="1">IF(ISERROR(INDIRECT($A3 &amp; "w" &amp; $B3 &amp; "!$A$1")),"",INDIRECT($A3 &amp; "w" &amp; $B3 &amp; "!D$" &amp; $H$1))</f>
        <v>10</v>
      </c>
      <c r="E3" s="6">
        <f ca="1">IF(ISERROR(INDIRECT($A3 &amp; "w" &amp; $B3 &amp; "!$A$1")),"",INDIRECT($A3 &amp; "w" &amp; $B3 &amp; "!E$" &amp; $H$1))</f>
        <v>38</v>
      </c>
      <c r="F3" s="6">
        <f ca="1">IF(ISERROR(INDIRECT($A3 &amp; "w" &amp; $B3 &amp; "!$A$1")),"",INDIRECT($A3 &amp; "w" &amp; $B3 &amp; "!F$" &amp; $H$1))</f>
        <v>47</v>
      </c>
      <c r="G3" s="6">
        <f ca="1">IF(ISERROR(INDIRECT($A3 &amp; "w" &amp; $B3 &amp; "!$A$1")),"",INDIRECT($A3 &amp; "w" &amp; $B3 &amp; "!G$" &amp; $H$1))</f>
        <v>42</v>
      </c>
      <c r="H3" s="6">
        <f ca="1">IF(ISERROR(INDIRECT($A3 &amp; "w" &amp; $B3 &amp; "!$A$1")),"",INDIRECT($A3 &amp; "w" &amp; $B3 &amp; "!H$" &amp; $H$1))</f>
        <v>31</v>
      </c>
      <c r="I3" s="6">
        <f ca="1">IF(ISERROR(INDIRECT($A3 &amp; "w" &amp; $B3 &amp; "!$A$1")),"",INDIRECT($A3 &amp; "w" &amp; $B3 &amp; "!I$" &amp; $H$1))</f>
        <v>28</v>
      </c>
      <c r="J3" s="6">
        <f ca="1">IF(ISERROR(INDIRECT($A3 &amp; "w" &amp; $B3 &amp; "!$A$1")),"",INDIRECT($A3 &amp; "w" &amp; $B3 &amp; "!J$" &amp; $H$1))</f>
        <v>31</v>
      </c>
      <c r="K3" s="6">
        <f ca="1">IF(ISERROR(INDIRECT($A3 &amp; "w" &amp; $B3 &amp; "!$A$1")),"",INDIRECT($A3 &amp; "w" &amp; $B3 &amp; "!K$" &amp; $H$1))</f>
        <v>27</v>
      </c>
      <c r="L3" s="6">
        <f ca="1">IF(ISERROR(INDIRECT($A3 &amp; "w" &amp; $B3 &amp; "!$A$1")),"",INDIRECT($A3 &amp; "w" &amp; $B3 &amp; "!L$" &amp; $H$1))</f>
        <v>23</v>
      </c>
      <c r="M3" s="6">
        <f ca="1">IF(ISERROR(INDIRECT($A3 &amp; "w" &amp; $B3 &amp; "!$A$1")),"",INDIRECT($A3 &amp; "w" &amp; $B3 &amp; "!M$" &amp; $H$1))</f>
        <v>34</v>
      </c>
      <c r="N3" s="6">
        <f ca="1">IF(ISERROR(INDIRECT($A3 &amp; "w" &amp; $B3 &amp; "!$A$1")),"",INDIRECT($A3 &amp; "w" &amp; $B3 &amp; "!N$" &amp; $H$1))</f>
        <v>149</v>
      </c>
      <c r="O3" s="6">
        <f ca="1">IF(ISERROR(INDIRECT($A3 &amp; "w" &amp; $B3 &amp; "!$A$1")),"",INDIRECT($A3 &amp; "w" &amp; $B3 &amp; "!O$" &amp; $H$1))</f>
        <v>52</v>
      </c>
      <c r="P3" s="6">
        <f ca="1">IF(ISERROR(INDIRECT($A3 &amp; "w" &amp; $B3 &amp; "!$A$1")),"",INDIRECT($A3 &amp; "w" &amp; $B3 &amp; "!P$" &amp; $H$1))</f>
        <v>70</v>
      </c>
      <c r="Q3" s="6">
        <f ca="1">IF(ISERROR(INDIRECT($A3 &amp; "w" &amp; $B3 &amp; "!$A$1")),"",INDIRECT($A3 &amp; "w" &amp; $B3 &amp; "!Q$" &amp; $H$1))</f>
        <v>37</v>
      </c>
      <c r="R3" s="6">
        <f ca="1">IF(ISERROR(INDIRECT($A3 &amp; "w" &amp; $B3 &amp; "!$A$1")),"",INDIRECT($A3 &amp; "w" &amp; $B3 &amp; "!R$" &amp; $H$1))</f>
        <v>37</v>
      </c>
      <c r="S3" s="6">
        <f ca="1">IF(ISERROR(INDIRECT($A3 &amp; "w" &amp; $B3 &amp; "!$A$1")),"",INDIRECT($A3 &amp; "w" &amp; $B3 &amp; "!S$" &amp; $H$1))</f>
        <v>35</v>
      </c>
      <c r="T3" s="6">
        <f ca="1">IF(ISERROR(INDIRECT($A3 &amp; "w" &amp; $B3 &amp; "!$A$1")),"",INDIRECT($A3 &amp; "w" &amp; $B3 &amp; "!T$" &amp; $H$1))</f>
        <v>23</v>
      </c>
      <c r="U3" s="6">
        <f ca="1">IF(ISERROR(INDIRECT($A3 &amp; "w" &amp; $B3 &amp; "!$A$1")),"",INDIRECT($A3 &amp; "w" &amp; $B3 &amp; "!U$" &amp; $H$1))</f>
        <v>15</v>
      </c>
      <c r="V3" s="6">
        <f ca="1">IF(ISERROR(INDIRECT($A3 &amp; "w" &amp; $B3 &amp; "!$A$1")),"",INDIRECT($A3 &amp; "w" &amp; $B3 &amp; "!V$" &amp; $H$1))</f>
        <v>10</v>
      </c>
      <c r="W3" s="6">
        <f ca="1">SUM(C3:V3)</f>
        <v>752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7</v>
      </c>
      <c r="D4" s="6">
        <f ca="1">IF(ISERROR(INDIRECT($A4 &amp; "w" &amp; $B4 &amp; "!$A$1")),"",INDIRECT($A4 &amp; "w" &amp; $B4 &amp; "!D$" &amp; $H$1))</f>
        <v>17</v>
      </c>
      <c r="E4" s="6">
        <f ca="1">IF(ISERROR(INDIRECT($A4 &amp; "w" &amp; $B4 &amp; "!$A$1")),"",INDIRECT($A4 &amp; "w" &amp; $B4 &amp; "!E$" &amp; $H$1))</f>
        <v>47</v>
      </c>
      <c r="F4" s="6">
        <f ca="1">IF(ISERROR(INDIRECT($A4 &amp; "w" &amp; $B4 &amp; "!$A$1")),"",INDIRECT($A4 &amp; "w" &amp; $B4 &amp; "!F$" &amp; $H$1))</f>
        <v>43</v>
      </c>
      <c r="G4" s="6">
        <f ca="1">IF(ISERROR(INDIRECT($A4 &amp; "w" &amp; $B4 &amp; "!$A$1")),"",INDIRECT($A4 &amp; "w" &amp; $B4 &amp; "!G$" &amp; $H$1))</f>
        <v>76</v>
      </c>
      <c r="H4" s="6">
        <f ca="1">IF(ISERROR(INDIRECT($A4 &amp; "w" &amp; $B4 &amp; "!$A$1")),"",INDIRECT($A4 &amp; "w" &amp; $B4 &amp; "!H$" &amp; $H$1))</f>
        <v>48</v>
      </c>
      <c r="I4" s="6">
        <f ca="1">IF(ISERROR(INDIRECT($A4 &amp; "w" &amp; $B4 &amp; "!$A$1")),"",INDIRECT($A4 &amp; "w" &amp; $B4 &amp; "!I$" &amp; $H$1))</f>
        <v>65</v>
      </c>
      <c r="J4" s="6">
        <f ca="1">IF(ISERROR(INDIRECT($A4 &amp; "w" &amp; $B4 &amp; "!$A$1")),"",INDIRECT($A4 &amp; "w" &amp; $B4 &amp; "!J$" &amp; $H$1))</f>
        <v>57</v>
      </c>
      <c r="K4" s="6">
        <f ca="1">IF(ISERROR(INDIRECT($A4 &amp; "w" &amp; $B4 &amp; "!$A$1")),"",INDIRECT($A4 &amp; "w" &amp; $B4 &amp; "!K$" &amp; $H$1))</f>
        <v>44</v>
      </c>
      <c r="L4" s="6">
        <f ca="1">IF(ISERROR(INDIRECT($A4 &amp; "w" &amp; $B4 &amp; "!$A$1")),"",INDIRECT($A4 &amp; "w" &amp; $B4 &amp; "!L$" &amp; $H$1))</f>
        <v>51</v>
      </c>
      <c r="M4" s="6">
        <f ca="1">IF(ISERROR(INDIRECT($A4 &amp; "w" &amp; $B4 &amp; "!$A$1")),"",INDIRECT($A4 &amp; "w" &amp; $B4 &amp; "!M$" &amp; $H$1))</f>
        <v>41</v>
      </c>
      <c r="N4" s="6">
        <f ca="1">IF(ISERROR(INDIRECT($A4 &amp; "w" &amp; $B4 &amp; "!$A$1")),"",INDIRECT($A4 &amp; "w" &amp; $B4 &amp; "!N$" &amp; $H$1))</f>
        <v>145</v>
      </c>
      <c r="O4" s="6">
        <f ca="1">IF(ISERROR(INDIRECT($A4 &amp; "w" &amp; $B4 &amp; "!$A$1")),"",INDIRECT($A4 &amp; "w" &amp; $B4 &amp; "!O$" &amp; $H$1))</f>
        <v>76</v>
      </c>
      <c r="P4" s="6">
        <f ca="1">IF(ISERROR(INDIRECT($A4 &amp; "w" &amp; $B4 &amp; "!$A$1")),"",INDIRECT($A4 &amp; "w" &amp; $B4 &amp; "!P$" &amp; $H$1))</f>
        <v>102</v>
      </c>
      <c r="Q4" s="6">
        <f ca="1">IF(ISERROR(INDIRECT($A4 &amp; "w" &amp; $B4 &amp; "!$A$1")),"",INDIRECT($A4 &amp; "w" &amp; $B4 &amp; "!Q$" &amp; $H$1))</f>
        <v>58</v>
      </c>
      <c r="R4" s="6">
        <f ca="1">IF(ISERROR(INDIRECT($A4 &amp; "w" &amp; $B4 &amp; "!$A$1")),"",INDIRECT($A4 &amp; "w" &amp; $B4 &amp; "!R$" &amp; $H$1))</f>
        <v>44</v>
      </c>
      <c r="S4" s="6">
        <f ca="1">IF(ISERROR(INDIRECT($A4 &amp; "w" &amp; $B4 &amp; "!$A$1")),"",INDIRECT($A4 &amp; "w" &amp; $B4 &amp; "!S$" &amp; $H$1))</f>
        <v>39</v>
      </c>
      <c r="T4" s="6">
        <f ca="1">IF(ISERROR(INDIRECT($A4 &amp; "w" &amp; $B4 &amp; "!$A$1")),"",INDIRECT($A4 &amp; "w" &amp; $B4 &amp; "!T$" &amp; $H$1))</f>
        <v>17</v>
      </c>
      <c r="U4" s="6">
        <f ca="1">IF(ISERROR(INDIRECT($A4 &amp; "w" &amp; $B4 &amp; "!$A$1")),"",INDIRECT($A4 &amp; "w" &amp; $B4 &amp; "!U$" &amp; $H$1))</f>
        <v>12</v>
      </c>
      <c r="V4" s="6">
        <f ca="1">IF(ISERROR(INDIRECT($A4 &amp; "w" &amp; $B4 &amp; "!$A$1")),"",INDIRECT($A4 &amp; "w" &amp; $B4 &amp; "!V$" &amp; $H$1))</f>
        <v>6</v>
      </c>
      <c r="W4" s="7">
        <f t="shared" ref="W4:W55" ca="1" si="0">SUM(C4:V4)</f>
        <v>995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5</v>
      </c>
      <c r="D5" s="6">
        <f ca="1">IF(ISERROR(INDIRECT($A5 &amp; "w" &amp; $B5 &amp; "!$A$1")),"",INDIRECT($A5 &amp; "w" &amp; $B5 &amp; "!D$" &amp; $H$1))</f>
        <v>16</v>
      </c>
      <c r="E5" s="6">
        <f ca="1">IF(ISERROR(INDIRECT($A5 &amp; "w" &amp; $B5 &amp; "!$A$1")),"",INDIRECT($A5 &amp; "w" &amp; $B5 &amp; "!E$" &amp; $H$1))</f>
        <v>41</v>
      </c>
      <c r="F5" s="6">
        <f ca="1">IF(ISERROR(INDIRECT($A5 &amp; "w" &amp; $B5 &amp; "!$A$1")),"",INDIRECT($A5 &amp; "w" &amp; $B5 &amp; "!F$" &amp; $H$1))</f>
        <v>48</v>
      </c>
      <c r="G5" s="6">
        <f ca="1">IF(ISERROR(INDIRECT($A5 &amp; "w" &amp; $B5 &amp; "!$A$1")),"",INDIRECT($A5 &amp; "w" &amp; $B5 &amp; "!G$" &amp; $H$1))</f>
        <v>61</v>
      </c>
      <c r="H5" s="6">
        <f ca="1">IF(ISERROR(INDIRECT($A5 &amp; "w" &amp; $B5 &amp; "!$A$1")),"",INDIRECT($A5 &amp; "w" &amp; $B5 &amp; "!H$" &amp; $H$1))</f>
        <v>62</v>
      </c>
      <c r="I5" s="6">
        <f ca="1">IF(ISERROR(INDIRECT($A5 &amp; "w" &amp; $B5 &amp; "!$A$1")),"",INDIRECT($A5 &amp; "w" &amp; $B5 &amp; "!I$" &amp; $H$1))</f>
        <v>81</v>
      </c>
      <c r="J5" s="6">
        <f ca="1">IF(ISERROR(INDIRECT($A5 &amp; "w" &amp; $B5 &amp; "!$A$1")),"",INDIRECT($A5 &amp; "w" &amp; $B5 &amp; "!J$" &amp; $H$1))</f>
        <v>66</v>
      </c>
      <c r="K5" s="6">
        <f ca="1">IF(ISERROR(INDIRECT($A5 &amp; "w" &amp; $B5 &amp; "!$A$1")),"",INDIRECT($A5 &amp; "w" &amp; $B5 &amp; "!K$" &amp; $H$1))</f>
        <v>72</v>
      </c>
      <c r="L5" s="6">
        <f ca="1">IF(ISERROR(INDIRECT($A5 &amp; "w" &amp; $B5 &amp; "!$A$1")),"",INDIRECT($A5 &amp; "w" &amp; $B5 &amp; "!L$" &amp; $H$1))</f>
        <v>89</v>
      </c>
      <c r="M5" s="6">
        <f ca="1">IF(ISERROR(INDIRECT($A5 &amp; "w" &amp; $B5 &amp; "!$A$1")),"",INDIRECT($A5 &amp; "w" &amp; $B5 &amp; "!M$" &amp; $H$1))</f>
        <v>93</v>
      </c>
      <c r="N5" s="6">
        <f ca="1">IF(ISERROR(INDIRECT($A5 &amp; "w" &amp; $B5 &amp; "!$A$1")),"",INDIRECT($A5 &amp; "w" &amp; $B5 &amp; "!N$" &amp; $H$1))</f>
        <v>252</v>
      </c>
      <c r="O5" s="6">
        <f ca="1">IF(ISERROR(INDIRECT($A5 &amp; "w" &amp; $B5 &amp; "!$A$1")),"",INDIRECT($A5 &amp; "w" &amp; $B5 &amp; "!O$" &amp; $H$1))</f>
        <v>111</v>
      </c>
      <c r="P5" s="6">
        <f ca="1">IF(ISERROR(INDIRECT($A5 &amp; "w" &amp; $B5 &amp; "!$A$1")),"",INDIRECT($A5 &amp; "w" &amp; $B5 &amp; "!P$" &amp; $H$1))</f>
        <v>43</v>
      </c>
      <c r="Q5" s="6">
        <f ca="1">IF(ISERROR(INDIRECT($A5 &amp; "w" &amp; $B5 &amp; "!$A$1")),"",INDIRECT($A5 &amp; "w" &amp; $B5 &amp; "!Q$" &amp; $H$1))</f>
        <v>41</v>
      </c>
      <c r="R5" s="6">
        <f ca="1">IF(ISERROR(INDIRECT($A5 &amp; "w" &amp; $B5 &amp; "!$A$1")),"",INDIRECT($A5 &amp; "w" &amp; $B5 &amp; "!R$" &amp; $H$1))</f>
        <v>29</v>
      </c>
      <c r="S5" s="6">
        <f ca="1">IF(ISERROR(INDIRECT($A5 &amp; "w" &amp; $B5 &amp; "!$A$1")),"",INDIRECT($A5 &amp; "w" &amp; $B5 &amp; "!S$" &amp; $H$1))</f>
        <v>20</v>
      </c>
      <c r="T5" s="6">
        <f ca="1">IF(ISERROR(INDIRECT($A5 &amp; "w" &amp; $B5 &amp; "!$A$1")),"",INDIRECT($A5 &amp; "w" &amp; $B5 &amp; "!T$" &amp; $H$1))</f>
        <v>18</v>
      </c>
      <c r="U5" s="6">
        <f ca="1">IF(ISERROR(INDIRECT($A5 &amp; "w" &amp; $B5 &amp; "!$A$1")),"",INDIRECT($A5 &amp; "w" &amp; $B5 &amp; "!U$" &amp; $H$1))</f>
        <v>8</v>
      </c>
      <c r="V5" s="6">
        <f ca="1">IF(ISERROR(INDIRECT($A5 &amp; "w" &amp; $B5 &amp; "!$A$1")),"",INDIRECT($A5 &amp; "w" &amp; $B5 &amp; "!V$" &amp; $H$1))</f>
        <v>8</v>
      </c>
      <c r="W5" s="7">
        <f t="shared" ca="1" si="0"/>
        <v>1164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3</v>
      </c>
      <c r="D6" s="6">
        <f t="shared" ref="D6:D55" ca="1" si="2">IF(ISERROR(INDIRECT($A6 &amp; "w" &amp; $B6 &amp; "!$A$1")),"",INDIRECT($A6 &amp; "w" &amp; $B6 &amp; "!D$" &amp; $H$1))</f>
        <v>8</v>
      </c>
      <c r="E6" s="6">
        <f t="shared" ref="E6:E55" ca="1" si="3">IF(ISERROR(INDIRECT($A6 &amp; "w" &amp; $B6 &amp; "!$A$1")),"",INDIRECT($A6 &amp; "w" &amp; $B6 &amp; "!E$" &amp; $H$1))</f>
        <v>22</v>
      </c>
      <c r="F6" s="6">
        <f t="shared" ref="F6:F55" ca="1" si="4">IF(ISERROR(INDIRECT($A6 &amp; "w" &amp; $B6 &amp; "!$A$1")),"",INDIRECT($A6 &amp; "w" &amp; $B6 &amp; "!F$" &amp; $H$1))</f>
        <v>28</v>
      </c>
      <c r="G6" s="6">
        <f t="shared" ref="G6:G55" ca="1" si="5">IF(ISERROR(INDIRECT($A6 &amp; "w" &amp; $B6 &amp; "!$A$1")),"",INDIRECT($A6 &amp; "w" &amp; $B6 &amp; "!G$" &amp; $H$1))</f>
        <v>45</v>
      </c>
      <c r="H6" s="6">
        <f t="shared" ref="H6:H55" ca="1" si="6">IF(ISERROR(INDIRECT($A6 &amp; "w" &amp; $B6 &amp; "!$A$1")),"",INDIRECT($A6 &amp; "w" &amp; $B6 &amp; "!H$" &amp; $H$1))</f>
        <v>53</v>
      </c>
      <c r="I6" s="6">
        <f t="shared" ref="I6:I55" ca="1" si="7">IF(ISERROR(INDIRECT($A6 &amp; "w" &amp; $B6 &amp; "!$A$1")),"",INDIRECT($A6 &amp; "w" &amp; $B6 &amp; "!I$" &amp; $H$1))</f>
        <v>79</v>
      </c>
      <c r="J6" s="6">
        <f t="shared" ref="J6:J55" ca="1" si="8">IF(ISERROR(INDIRECT($A6 &amp; "w" &amp; $B6 &amp; "!$A$1")),"",INDIRECT($A6 &amp; "w" &amp; $B6 &amp; "!J$" &amp; $H$1))</f>
        <v>93</v>
      </c>
      <c r="K6" s="6">
        <f t="shared" ref="K6:K55" ca="1" si="9">IF(ISERROR(INDIRECT($A6 &amp; "w" &amp; $B6 &amp; "!$A$1")),"",INDIRECT($A6 &amp; "w" &amp; $B6 &amp; "!K$" &amp; $H$1))</f>
        <v>70</v>
      </c>
      <c r="L6" s="6">
        <f t="shared" ref="L6:L55" ca="1" si="10">IF(ISERROR(INDIRECT($A6 &amp; "w" &amp; $B6 &amp; "!$A$1")),"",INDIRECT($A6 &amp; "w" &amp; $B6 &amp; "!L$" &amp; $H$1))</f>
        <v>95</v>
      </c>
      <c r="M6" s="6">
        <f t="shared" ref="M6:M55" ca="1" si="11">IF(ISERROR(INDIRECT($A6 &amp; "w" &amp; $B6 &amp; "!$A$1")),"",INDIRECT($A6 &amp; "w" &amp; $B6 &amp; "!M$" &amp; $H$1))</f>
        <v>91</v>
      </c>
      <c r="N6" s="6">
        <f t="shared" ref="N6:N55" ca="1" si="12">IF(ISERROR(INDIRECT($A6 &amp; "w" &amp; $B6 &amp; "!$A$1")),"",INDIRECT($A6 &amp; "w" &amp; $B6 &amp; "!N$" &amp; $H$1))</f>
        <v>252</v>
      </c>
      <c r="O6" s="6">
        <f t="shared" ref="O6:O55" ca="1" si="13">IF(ISERROR(INDIRECT($A6 &amp; "w" &amp; $B6 &amp; "!$A$1")),"",INDIRECT($A6 &amp; "w" &amp; $B6 &amp; "!O$" &amp; $H$1))</f>
        <v>64</v>
      </c>
      <c r="P6" s="6">
        <f t="shared" ref="P6:P55" ca="1" si="14">IF(ISERROR(INDIRECT($A6 &amp; "w" &amp; $B6 &amp; "!$A$1")),"",INDIRECT($A6 &amp; "w" &amp; $B6 &amp; "!P$" &amp; $H$1))</f>
        <v>31</v>
      </c>
      <c r="Q6" s="6">
        <f t="shared" ref="Q6:Q55" ca="1" si="15">IF(ISERROR(INDIRECT($A6 &amp; "w" &amp; $B6 &amp; "!$A$1")),"",INDIRECT($A6 &amp; "w" &amp; $B6 &amp; "!Q$" &amp; $H$1))</f>
        <v>39</v>
      </c>
      <c r="R6" s="6">
        <f t="shared" ref="R6:R55" ca="1" si="16">IF(ISERROR(INDIRECT($A6 &amp; "w" &amp; $B6 &amp; "!$A$1")),"",INDIRECT($A6 &amp; "w" &amp; $B6 &amp; "!R$" &amp; $H$1))</f>
        <v>34</v>
      </c>
      <c r="S6" s="6">
        <f t="shared" ref="S6:S55" ca="1" si="17">IF(ISERROR(INDIRECT($A6 &amp; "w" &amp; $B6 &amp; "!$A$1")),"",INDIRECT($A6 &amp; "w" &amp; $B6 &amp; "!S$" &amp; $H$1))</f>
        <v>11</v>
      </c>
      <c r="T6" s="6">
        <f t="shared" ref="T6:T55" ca="1" si="18">IF(ISERROR(INDIRECT($A6 &amp; "w" &amp; $B6 &amp; "!$A$1")),"",INDIRECT($A6 &amp; "w" &amp; $B6 &amp; "!T$" &amp; $H$1))</f>
        <v>5</v>
      </c>
      <c r="U6" s="6">
        <f t="shared" ref="U6:U55" ca="1" si="19">IF(ISERROR(INDIRECT($A6 &amp; "w" &amp; $B6 &amp; "!$A$1")),"",INDIRECT($A6 &amp; "w" &amp; $B6 &amp; "!U$" &amp; $H$1))</f>
        <v>5</v>
      </c>
      <c r="V6" s="6">
        <f t="shared" ref="V6:V55" ca="1" si="20">IF(ISERROR(INDIRECT($A6 &amp; "w" &amp; $B6 &amp; "!$A$1")),"",INDIRECT($A6 &amp; "w" &amp; $B6 &amp; "!V$" &amp; $H$1))</f>
        <v>3</v>
      </c>
      <c r="W6" s="7">
        <f t="shared" ca="1" si="0"/>
        <v>1031</v>
      </c>
    </row>
    <row r="7" spans="1:23" x14ac:dyDescent="0.2">
      <c r="A7" s="10">
        <v>2024</v>
      </c>
      <c r="B7" s="11">
        <v>5</v>
      </c>
      <c r="C7" s="6">
        <f t="shared" ca="1" si="1"/>
        <v>3</v>
      </c>
      <c r="D7" s="6">
        <f t="shared" ca="1" si="2"/>
        <v>12</v>
      </c>
      <c r="E7" s="6">
        <f t="shared" ca="1" si="3"/>
        <v>22</v>
      </c>
      <c r="F7" s="6">
        <f t="shared" ca="1" si="4"/>
        <v>30</v>
      </c>
      <c r="G7" s="6">
        <f t="shared" ca="1" si="5"/>
        <v>38</v>
      </c>
      <c r="H7" s="6">
        <f t="shared" ca="1" si="6"/>
        <v>80</v>
      </c>
      <c r="I7" s="6">
        <f t="shared" ca="1" si="7"/>
        <v>70</v>
      </c>
      <c r="J7" s="6">
        <f t="shared" ca="1" si="8"/>
        <v>105</v>
      </c>
      <c r="K7" s="6">
        <f t="shared" ca="1" si="9"/>
        <v>106</v>
      </c>
      <c r="L7" s="6">
        <f t="shared" ca="1" si="10"/>
        <v>141</v>
      </c>
      <c r="M7" s="6">
        <f t="shared" ca="1" si="11"/>
        <v>128</v>
      </c>
      <c r="N7" s="6">
        <f t="shared" ca="1" si="12"/>
        <v>367</v>
      </c>
      <c r="O7" s="6">
        <f t="shared" ca="1" si="13"/>
        <v>102</v>
      </c>
      <c r="P7" s="6">
        <f t="shared" ca="1" si="14"/>
        <v>18</v>
      </c>
      <c r="Q7" s="6">
        <f t="shared" ca="1" si="15"/>
        <v>37</v>
      </c>
      <c r="R7" s="6">
        <f t="shared" ca="1" si="16"/>
        <v>33</v>
      </c>
      <c r="S7" s="6">
        <f t="shared" ca="1" si="17"/>
        <v>18</v>
      </c>
      <c r="T7" s="6">
        <f t="shared" ca="1" si="18"/>
        <v>4</v>
      </c>
      <c r="U7" s="6">
        <f t="shared" ca="1" si="19"/>
        <v>3</v>
      </c>
      <c r="V7" s="6">
        <f t="shared" ca="1" si="20"/>
        <v>5</v>
      </c>
      <c r="W7" s="7">
        <f t="shared" ca="1" si="0"/>
        <v>1322</v>
      </c>
    </row>
    <row r="8" spans="1:23" x14ac:dyDescent="0.2">
      <c r="A8" s="10">
        <v>2024</v>
      </c>
      <c r="B8" s="11">
        <v>6</v>
      </c>
      <c r="C8" s="6">
        <f t="shared" ca="1" si="1"/>
        <v>2</v>
      </c>
      <c r="D8" s="6">
        <f t="shared" ca="1" si="2"/>
        <v>6</v>
      </c>
      <c r="E8" s="6">
        <f t="shared" ca="1" si="3"/>
        <v>29</v>
      </c>
      <c r="F8" s="6">
        <f t="shared" ca="1" si="4"/>
        <v>34</v>
      </c>
      <c r="G8" s="6">
        <f t="shared" ca="1" si="5"/>
        <v>58</v>
      </c>
      <c r="H8" s="6">
        <f t="shared" ca="1" si="6"/>
        <v>92</v>
      </c>
      <c r="I8" s="6">
        <f t="shared" ca="1" si="7"/>
        <v>85</v>
      </c>
      <c r="J8" s="6">
        <f t="shared" ca="1" si="8"/>
        <v>140</v>
      </c>
      <c r="K8" s="6">
        <f t="shared" ca="1" si="9"/>
        <v>162</v>
      </c>
      <c r="L8" s="6">
        <f t="shared" ca="1" si="10"/>
        <v>181</v>
      </c>
      <c r="M8" s="6">
        <f t="shared" ca="1" si="11"/>
        <v>138</v>
      </c>
      <c r="N8" s="6">
        <f t="shared" ca="1" si="12"/>
        <v>488</v>
      </c>
      <c r="O8" s="6">
        <f t="shared" ca="1" si="13"/>
        <v>46</v>
      </c>
      <c r="P8" s="6">
        <f t="shared" ca="1" si="14"/>
        <v>13</v>
      </c>
      <c r="Q8" s="6">
        <f t="shared" ca="1" si="15"/>
        <v>42</v>
      </c>
      <c r="R8" s="6">
        <f t="shared" ca="1" si="16"/>
        <v>22</v>
      </c>
      <c r="S8" s="6">
        <f t="shared" ca="1" si="17"/>
        <v>10</v>
      </c>
      <c r="T8" s="6">
        <f t="shared" ca="1" si="18"/>
        <v>2</v>
      </c>
      <c r="U8" s="6">
        <f t="shared" ca="1" si="19"/>
        <v>7</v>
      </c>
      <c r="V8" s="6">
        <f t="shared" ca="1" si="20"/>
        <v>0</v>
      </c>
      <c r="W8" s="7">
        <f ca="1">SUM(C8:V8)</f>
        <v>1557</v>
      </c>
    </row>
    <row r="9" spans="1:23" x14ac:dyDescent="0.2">
      <c r="A9" s="10">
        <v>2024</v>
      </c>
      <c r="B9" s="11">
        <v>7</v>
      </c>
      <c r="C9" s="6">
        <f t="shared" ca="1" si="1"/>
        <v>3</v>
      </c>
      <c r="D9" s="6">
        <f t="shared" ca="1" si="2"/>
        <v>13</v>
      </c>
      <c r="E9" s="6">
        <f t="shared" ca="1" si="3"/>
        <v>38</v>
      </c>
      <c r="F9" s="6">
        <f t="shared" ca="1" si="4"/>
        <v>23</v>
      </c>
      <c r="G9" s="6">
        <f t="shared" ca="1" si="5"/>
        <v>48</v>
      </c>
      <c r="H9" s="6">
        <f t="shared" ca="1" si="6"/>
        <v>65</v>
      </c>
      <c r="I9" s="6">
        <f t="shared" ca="1" si="7"/>
        <v>85</v>
      </c>
      <c r="J9" s="6">
        <f t="shared" ca="1" si="8"/>
        <v>97</v>
      </c>
      <c r="K9" s="6">
        <f t="shared" ca="1" si="9"/>
        <v>142</v>
      </c>
      <c r="L9" s="6">
        <f t="shared" ca="1" si="10"/>
        <v>117</v>
      </c>
      <c r="M9" s="6">
        <f t="shared" ca="1" si="11"/>
        <v>122</v>
      </c>
      <c r="N9" s="6">
        <f t="shared" ca="1" si="12"/>
        <v>377</v>
      </c>
      <c r="O9" s="6">
        <f t="shared" ca="1" si="13"/>
        <v>46</v>
      </c>
      <c r="P9" s="6">
        <f t="shared" ca="1" si="14"/>
        <v>22</v>
      </c>
      <c r="Q9" s="6">
        <f t="shared" ca="1" si="15"/>
        <v>54</v>
      </c>
      <c r="R9" s="6">
        <f t="shared" ca="1" si="16"/>
        <v>22</v>
      </c>
      <c r="S9" s="6">
        <f t="shared" ca="1" si="17"/>
        <v>3</v>
      </c>
      <c r="T9" s="6">
        <f t="shared" ca="1" si="18"/>
        <v>3</v>
      </c>
      <c r="U9" s="6">
        <f t="shared" ca="1" si="19"/>
        <v>2</v>
      </c>
      <c r="V9" s="6">
        <f t="shared" ca="1" si="20"/>
        <v>1</v>
      </c>
      <c r="W9" s="7">
        <f ca="1">SUM(C9:V9)</f>
        <v>1283</v>
      </c>
    </row>
    <row r="10" spans="1:23" x14ac:dyDescent="0.2">
      <c r="A10" s="10">
        <v>2024</v>
      </c>
      <c r="B10" s="11">
        <v>8</v>
      </c>
      <c r="C10" s="6">
        <f t="shared" ca="1" si="1"/>
        <v>3</v>
      </c>
      <c r="D10" s="6">
        <f t="shared" ca="1" si="2"/>
        <v>7</v>
      </c>
      <c r="E10" s="6">
        <f t="shared" ca="1" si="3"/>
        <v>18</v>
      </c>
      <c r="F10" s="6">
        <f t="shared" ca="1" si="4"/>
        <v>23</v>
      </c>
      <c r="G10" s="6">
        <f t="shared" ca="1" si="5"/>
        <v>28</v>
      </c>
      <c r="H10" s="6">
        <f t="shared" ca="1" si="6"/>
        <v>47</v>
      </c>
      <c r="I10" s="6">
        <f t="shared" ca="1" si="7"/>
        <v>73</v>
      </c>
      <c r="J10" s="6">
        <f t="shared" ca="1" si="8"/>
        <v>80</v>
      </c>
      <c r="K10" s="6">
        <f t="shared" ca="1" si="9"/>
        <v>112</v>
      </c>
      <c r="L10" s="6">
        <f t="shared" ca="1" si="10"/>
        <v>126</v>
      </c>
      <c r="M10" s="6">
        <f t="shared" ca="1" si="11"/>
        <v>125</v>
      </c>
      <c r="N10" s="6">
        <f t="shared" ca="1" si="12"/>
        <v>370</v>
      </c>
      <c r="O10" s="6">
        <f t="shared" ca="1" si="13"/>
        <v>50</v>
      </c>
      <c r="P10" s="6">
        <f t="shared" ca="1" si="14"/>
        <v>18</v>
      </c>
      <c r="Q10" s="6">
        <f t="shared" ca="1" si="15"/>
        <v>29</v>
      </c>
      <c r="R10" s="6">
        <f t="shared" ca="1" si="16"/>
        <v>20</v>
      </c>
      <c r="S10" s="6">
        <f t="shared" ca="1" si="17"/>
        <v>6</v>
      </c>
      <c r="T10" s="6">
        <f t="shared" ca="1" si="18"/>
        <v>1</v>
      </c>
      <c r="U10" s="6">
        <f t="shared" ca="1" si="19"/>
        <v>8</v>
      </c>
      <c r="V10" s="6">
        <f t="shared" ca="1" si="20"/>
        <v>4</v>
      </c>
      <c r="W10" s="7">
        <f t="shared" ca="1" si="0"/>
        <v>1148</v>
      </c>
    </row>
    <row r="11" spans="1:23" x14ac:dyDescent="0.2">
      <c r="A11" s="10">
        <v>2024</v>
      </c>
      <c r="B11" s="11">
        <v>9</v>
      </c>
      <c r="C11" s="6">
        <f t="shared" ca="1" si="1"/>
        <v>3</v>
      </c>
      <c r="D11" s="6">
        <f t="shared" ca="1" si="2"/>
        <v>8</v>
      </c>
      <c r="E11" s="6">
        <f t="shared" ca="1" si="3"/>
        <v>26</v>
      </c>
      <c r="F11" s="6">
        <f t="shared" ca="1" si="4"/>
        <v>27</v>
      </c>
      <c r="G11" s="6">
        <f t="shared" ca="1" si="5"/>
        <v>44</v>
      </c>
      <c r="H11" s="6">
        <f t="shared" ca="1" si="6"/>
        <v>52</v>
      </c>
      <c r="I11" s="6">
        <f t="shared" ca="1" si="7"/>
        <v>90</v>
      </c>
      <c r="J11" s="6">
        <f t="shared" ca="1" si="8"/>
        <v>91</v>
      </c>
      <c r="K11" s="6">
        <f t="shared" ca="1" si="9"/>
        <v>83</v>
      </c>
      <c r="L11" s="6">
        <f t="shared" ca="1" si="10"/>
        <v>80</v>
      </c>
      <c r="M11" s="6">
        <f t="shared" ca="1" si="11"/>
        <v>104</v>
      </c>
      <c r="N11" s="6">
        <f t="shared" ca="1" si="12"/>
        <v>306</v>
      </c>
      <c r="O11" s="6">
        <f t="shared" ca="1" si="13"/>
        <v>39</v>
      </c>
      <c r="P11" s="6">
        <f t="shared" ca="1" si="14"/>
        <v>16</v>
      </c>
      <c r="Q11" s="6">
        <f t="shared" ca="1" si="15"/>
        <v>37</v>
      </c>
      <c r="R11" s="6">
        <f t="shared" ca="1" si="16"/>
        <v>17</v>
      </c>
      <c r="S11" s="6">
        <f t="shared" ca="1" si="17"/>
        <v>10</v>
      </c>
      <c r="T11" s="6">
        <f t="shared" ca="1" si="18"/>
        <v>0</v>
      </c>
      <c r="U11" s="6">
        <f t="shared" ca="1" si="19"/>
        <v>2</v>
      </c>
      <c r="V11" s="6">
        <f t="shared" ca="1" si="20"/>
        <v>2</v>
      </c>
      <c r="W11" s="7">
        <f t="shared" ca="1" si="0"/>
        <v>1037</v>
      </c>
    </row>
    <row r="12" spans="1:23" x14ac:dyDescent="0.2">
      <c r="A12" s="10">
        <v>2024</v>
      </c>
      <c r="B12" s="11">
        <v>10</v>
      </c>
      <c r="C12" s="6">
        <f t="shared" ca="1" si="1"/>
        <v>2</v>
      </c>
      <c r="D12" s="6">
        <f t="shared" ca="1" si="2"/>
        <v>6</v>
      </c>
      <c r="E12" s="6">
        <f t="shared" ca="1" si="3"/>
        <v>24</v>
      </c>
      <c r="F12" s="6">
        <f t="shared" ca="1" si="4"/>
        <v>27</v>
      </c>
      <c r="G12" s="6">
        <f t="shared" ca="1" si="5"/>
        <v>22</v>
      </c>
      <c r="H12" s="6">
        <f t="shared" ca="1" si="6"/>
        <v>41</v>
      </c>
      <c r="I12" s="6">
        <f t="shared" ca="1" si="7"/>
        <v>62</v>
      </c>
      <c r="J12" s="6">
        <f t="shared" ca="1" si="8"/>
        <v>100</v>
      </c>
      <c r="K12" s="6">
        <f t="shared" ca="1" si="9"/>
        <v>95</v>
      </c>
      <c r="L12" s="6">
        <f t="shared" ca="1" si="10"/>
        <v>145</v>
      </c>
      <c r="M12" s="6">
        <f t="shared" ca="1" si="11"/>
        <v>137</v>
      </c>
      <c r="N12" s="6">
        <f t="shared" ca="1" si="12"/>
        <v>347</v>
      </c>
      <c r="O12" s="6">
        <f t="shared" ca="1" si="13"/>
        <v>42</v>
      </c>
      <c r="P12" s="6">
        <f t="shared" ca="1" si="14"/>
        <v>24</v>
      </c>
      <c r="Q12" s="6">
        <f t="shared" ca="1" si="15"/>
        <v>42</v>
      </c>
      <c r="R12" s="6">
        <f t="shared" ca="1" si="16"/>
        <v>14</v>
      </c>
      <c r="S12" s="6">
        <f t="shared" ca="1" si="17"/>
        <v>5</v>
      </c>
      <c r="T12" s="6">
        <f t="shared" ca="1" si="18"/>
        <v>5</v>
      </c>
      <c r="U12" s="6">
        <f t="shared" ca="1" si="19"/>
        <v>2</v>
      </c>
      <c r="V12" s="6">
        <f t="shared" ca="1" si="20"/>
        <v>1</v>
      </c>
      <c r="W12" s="7">
        <f ca="1">SUM(C12:V12)</f>
        <v>1143</v>
      </c>
    </row>
    <row r="13" spans="1:23" x14ac:dyDescent="0.2">
      <c r="A13" s="10">
        <v>2024</v>
      </c>
      <c r="B13" s="11">
        <v>11</v>
      </c>
      <c r="C13" s="6">
        <f t="shared" ca="1" si="1"/>
        <v>3</v>
      </c>
      <c r="D13" s="6">
        <f t="shared" ca="1" si="2"/>
        <v>5</v>
      </c>
      <c r="E13" s="6">
        <f t="shared" ca="1" si="3"/>
        <v>18</v>
      </c>
      <c r="F13" s="6">
        <f t="shared" ca="1" si="4"/>
        <v>12</v>
      </c>
      <c r="G13" s="6">
        <f t="shared" ca="1" si="5"/>
        <v>23</v>
      </c>
      <c r="H13" s="6">
        <f t="shared" ca="1" si="6"/>
        <v>37</v>
      </c>
      <c r="I13" s="6">
        <f t="shared" ca="1" si="7"/>
        <v>73</v>
      </c>
      <c r="J13" s="6">
        <f t="shared" ca="1" si="8"/>
        <v>61</v>
      </c>
      <c r="K13" s="6">
        <f t="shared" ca="1" si="9"/>
        <v>122</v>
      </c>
      <c r="L13" s="6">
        <f t="shared" ca="1" si="10"/>
        <v>131</v>
      </c>
      <c r="M13" s="6">
        <f t="shared" ca="1" si="11"/>
        <v>132</v>
      </c>
      <c r="N13" s="6">
        <f t="shared" ca="1" si="12"/>
        <v>395</v>
      </c>
      <c r="O13" s="6">
        <f t="shared" ca="1" si="13"/>
        <v>60</v>
      </c>
      <c r="P13" s="6">
        <f t="shared" ca="1" si="14"/>
        <v>23</v>
      </c>
      <c r="Q13" s="6">
        <f t="shared" ca="1" si="15"/>
        <v>23</v>
      </c>
      <c r="R13" s="6">
        <f t="shared" ca="1" si="16"/>
        <v>17</v>
      </c>
      <c r="S13" s="6">
        <f t="shared" ca="1" si="17"/>
        <v>3</v>
      </c>
      <c r="T13" s="6">
        <f t="shared" ca="1" si="18"/>
        <v>1</v>
      </c>
      <c r="U13" s="6">
        <f t="shared" ca="1" si="19"/>
        <v>1</v>
      </c>
      <c r="V13" s="6">
        <f t="shared" ca="1" si="20"/>
        <v>0</v>
      </c>
      <c r="W13" s="7">
        <f ca="1">SUM(C13:V13)</f>
        <v>1140</v>
      </c>
    </row>
    <row r="14" spans="1:23" x14ac:dyDescent="0.2">
      <c r="A14" s="10">
        <v>2024</v>
      </c>
      <c r="B14" s="11">
        <v>12</v>
      </c>
      <c r="C14" s="6">
        <f t="shared" ca="1" si="1"/>
        <v>1</v>
      </c>
      <c r="D14" s="6">
        <f t="shared" ca="1" si="2"/>
        <v>2</v>
      </c>
      <c r="E14" s="6">
        <f t="shared" ca="1" si="3"/>
        <v>15</v>
      </c>
      <c r="F14" s="6">
        <f t="shared" ca="1" si="4"/>
        <v>14</v>
      </c>
      <c r="G14" s="6">
        <f t="shared" ca="1" si="5"/>
        <v>23</v>
      </c>
      <c r="H14" s="6">
        <f t="shared" ca="1" si="6"/>
        <v>25</v>
      </c>
      <c r="I14" s="6">
        <f t="shared" ca="1" si="7"/>
        <v>50</v>
      </c>
      <c r="J14" s="6">
        <f t="shared" ca="1" si="8"/>
        <v>47</v>
      </c>
      <c r="K14" s="6">
        <f t="shared" ca="1" si="9"/>
        <v>98</v>
      </c>
      <c r="L14" s="6">
        <f t="shared" ca="1" si="10"/>
        <v>84</v>
      </c>
      <c r="M14" s="6">
        <f t="shared" ca="1" si="11"/>
        <v>103</v>
      </c>
      <c r="N14" s="6">
        <f t="shared" ca="1" si="12"/>
        <v>341</v>
      </c>
      <c r="O14" s="6">
        <f t="shared" ca="1" si="13"/>
        <v>54</v>
      </c>
      <c r="P14" s="6">
        <f t="shared" ca="1" si="14"/>
        <v>15</v>
      </c>
      <c r="Q14" s="6">
        <f t="shared" ca="1" si="15"/>
        <v>27</v>
      </c>
      <c r="R14" s="6">
        <f t="shared" ca="1" si="16"/>
        <v>12</v>
      </c>
      <c r="S14" s="6">
        <f t="shared" ca="1" si="17"/>
        <v>4</v>
      </c>
      <c r="T14" s="6">
        <f t="shared" ca="1" si="18"/>
        <v>0</v>
      </c>
      <c r="U14" s="6">
        <f t="shared" ca="1" si="19"/>
        <v>0</v>
      </c>
      <c r="V14" s="6">
        <f t="shared" ca="1" si="20"/>
        <v>1</v>
      </c>
      <c r="W14" s="7">
        <f ca="1">SUM(C14:V14)</f>
        <v>916</v>
      </c>
    </row>
    <row r="15" spans="1:23" x14ac:dyDescent="0.2">
      <c r="A15" s="10">
        <v>2024</v>
      </c>
      <c r="B15" s="11">
        <v>13</v>
      </c>
      <c r="C15" s="6">
        <f t="shared" ca="1" si="1"/>
        <v>2</v>
      </c>
      <c r="D15" s="6">
        <f t="shared" ca="1" si="2"/>
        <v>8</v>
      </c>
      <c r="E15" s="6">
        <f t="shared" ca="1" si="3"/>
        <v>24</v>
      </c>
      <c r="F15" s="6">
        <f t="shared" ca="1" si="4"/>
        <v>10</v>
      </c>
      <c r="G15" s="6">
        <f t="shared" ca="1" si="5"/>
        <v>22</v>
      </c>
      <c r="H15" s="6">
        <f t="shared" ca="1" si="6"/>
        <v>37</v>
      </c>
      <c r="I15" s="6">
        <f t="shared" ca="1" si="7"/>
        <v>53</v>
      </c>
      <c r="J15" s="6">
        <f t="shared" ca="1" si="8"/>
        <v>59</v>
      </c>
      <c r="K15" s="6">
        <f t="shared" ca="1" si="9"/>
        <v>103</v>
      </c>
      <c r="L15" s="6">
        <f t="shared" ca="1" si="10"/>
        <v>73</v>
      </c>
      <c r="M15" s="6">
        <f t="shared" ca="1" si="11"/>
        <v>72</v>
      </c>
      <c r="N15" s="6">
        <f t="shared" ca="1" si="12"/>
        <v>259</v>
      </c>
      <c r="O15" s="6">
        <f t="shared" ca="1" si="13"/>
        <v>44</v>
      </c>
      <c r="P15" s="6">
        <f t="shared" ca="1" si="14"/>
        <v>15</v>
      </c>
      <c r="Q15" s="6">
        <f t="shared" ca="1" si="15"/>
        <v>29</v>
      </c>
      <c r="R15" s="6">
        <f t="shared" ca="1" si="16"/>
        <v>17</v>
      </c>
      <c r="S15" s="6">
        <f t="shared" ca="1" si="17"/>
        <v>6</v>
      </c>
      <c r="T15" s="6">
        <f t="shared" ca="1" si="18"/>
        <v>4</v>
      </c>
      <c r="U15" s="6">
        <f t="shared" ca="1" si="19"/>
        <v>0</v>
      </c>
      <c r="V15" s="6">
        <f t="shared" ca="1" si="20"/>
        <v>1</v>
      </c>
      <c r="W15" s="7">
        <f t="shared" ref="W15:W16" ca="1" si="21">SUM(C15:V15)</f>
        <v>838</v>
      </c>
    </row>
    <row r="16" spans="1:23" x14ac:dyDescent="0.2">
      <c r="A16" s="10">
        <v>2024</v>
      </c>
      <c r="B16" s="11">
        <v>14</v>
      </c>
      <c r="C16" s="6">
        <f t="shared" ca="1" si="1"/>
        <v>1</v>
      </c>
      <c r="D16" s="6">
        <f t="shared" ca="1" si="2"/>
        <v>5</v>
      </c>
      <c r="E16" s="6">
        <f t="shared" ca="1" si="3"/>
        <v>16</v>
      </c>
      <c r="F16" s="6">
        <f t="shared" ca="1" si="4"/>
        <v>12</v>
      </c>
      <c r="G16" s="6">
        <f t="shared" ca="1" si="5"/>
        <v>21</v>
      </c>
      <c r="H16" s="6">
        <f t="shared" ca="1" si="6"/>
        <v>20</v>
      </c>
      <c r="I16" s="6">
        <f t="shared" ca="1" si="7"/>
        <v>31</v>
      </c>
      <c r="J16" s="6">
        <f t="shared" ca="1" si="8"/>
        <v>50</v>
      </c>
      <c r="K16" s="6">
        <f t="shared" ca="1" si="9"/>
        <v>25</v>
      </c>
      <c r="L16" s="6">
        <f t="shared" ca="1" si="10"/>
        <v>26</v>
      </c>
      <c r="M16" s="6">
        <f t="shared" ca="1" si="11"/>
        <v>37</v>
      </c>
      <c r="N16" s="6">
        <f t="shared" ca="1" si="12"/>
        <v>105</v>
      </c>
      <c r="O16" s="6">
        <f t="shared" ca="1" si="13"/>
        <v>23</v>
      </c>
      <c r="P16" s="6">
        <f t="shared" ca="1" si="14"/>
        <v>8</v>
      </c>
      <c r="Q16" s="6">
        <f t="shared" ca="1" si="15"/>
        <v>18</v>
      </c>
      <c r="R16" s="6">
        <f t="shared" ca="1" si="16"/>
        <v>8</v>
      </c>
      <c r="S16" s="6">
        <f t="shared" ca="1" si="17"/>
        <v>5</v>
      </c>
      <c r="T16" s="6">
        <f t="shared" ca="1" si="18"/>
        <v>2</v>
      </c>
      <c r="U16" s="6">
        <f t="shared" ca="1" si="19"/>
        <v>1</v>
      </c>
      <c r="V16" s="6">
        <f t="shared" ca="1" si="20"/>
        <v>1</v>
      </c>
      <c r="W16" s="7">
        <f t="shared" ca="1" si="21"/>
        <v>415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2</v>
      </c>
      <c r="E17" s="6">
        <f t="shared" ca="1" si="3"/>
        <v>4</v>
      </c>
      <c r="F17" s="6">
        <f t="shared" ca="1" si="4"/>
        <v>7</v>
      </c>
      <c r="G17" s="6">
        <f t="shared" ca="1" si="5"/>
        <v>6</v>
      </c>
      <c r="H17" s="6">
        <f t="shared" ca="1" si="6"/>
        <v>14</v>
      </c>
      <c r="I17" s="6">
        <f t="shared" ca="1" si="7"/>
        <v>9</v>
      </c>
      <c r="J17" s="6">
        <f t="shared" ca="1" si="8"/>
        <v>22</v>
      </c>
      <c r="K17" s="6">
        <f t="shared" ca="1" si="9"/>
        <v>21</v>
      </c>
      <c r="L17" s="6">
        <f t="shared" ca="1" si="10"/>
        <v>16</v>
      </c>
      <c r="M17" s="6">
        <f t="shared" ca="1" si="11"/>
        <v>9</v>
      </c>
      <c r="N17" s="6">
        <f t="shared" ca="1" si="12"/>
        <v>36</v>
      </c>
      <c r="O17" s="6">
        <f t="shared" ca="1" si="13"/>
        <v>7</v>
      </c>
      <c r="P17" s="6">
        <f t="shared" ca="1" si="14"/>
        <v>9</v>
      </c>
      <c r="Q17" s="6">
        <f t="shared" ca="1" si="15"/>
        <v>11</v>
      </c>
      <c r="R17" s="6">
        <f t="shared" ca="1" si="16"/>
        <v>3</v>
      </c>
      <c r="S17" s="6">
        <f t="shared" ca="1" si="17"/>
        <v>2</v>
      </c>
      <c r="T17" s="6">
        <f t="shared" ca="1" si="18"/>
        <v>2</v>
      </c>
      <c r="U17" s="6">
        <f t="shared" ca="1" si="19"/>
        <v>0</v>
      </c>
      <c r="V17" s="6">
        <f t="shared" ca="1" si="20"/>
        <v>0</v>
      </c>
      <c r="W17" s="7">
        <f ca="1">SUM(C17:V17)</f>
        <v>180</v>
      </c>
    </row>
    <row r="18" spans="1:23" x14ac:dyDescent="0.2">
      <c r="A18" s="10">
        <v>2024</v>
      </c>
      <c r="B18" s="11">
        <v>16</v>
      </c>
      <c r="C18" s="6">
        <f t="shared" ca="1" si="1"/>
        <v>1</v>
      </c>
      <c r="D18" s="6">
        <f t="shared" ca="1" si="2"/>
        <v>1</v>
      </c>
      <c r="E18" s="6">
        <f t="shared" ca="1" si="3"/>
        <v>5</v>
      </c>
      <c r="F18" s="6">
        <f t="shared" ca="1" si="4"/>
        <v>4</v>
      </c>
      <c r="G18" s="6">
        <f t="shared" ca="1" si="5"/>
        <v>4</v>
      </c>
      <c r="H18" s="6">
        <f t="shared" ca="1" si="6"/>
        <v>4</v>
      </c>
      <c r="I18" s="6">
        <f t="shared" ca="1" si="7"/>
        <v>7</v>
      </c>
      <c r="J18" s="6">
        <f t="shared" ca="1" si="8"/>
        <v>17</v>
      </c>
      <c r="K18" s="6">
        <f t="shared" ca="1" si="9"/>
        <v>8</v>
      </c>
      <c r="L18" s="6">
        <f t="shared" ca="1" si="10"/>
        <v>15</v>
      </c>
      <c r="M18" s="6">
        <f t="shared" ca="1" si="11"/>
        <v>13</v>
      </c>
      <c r="N18" s="6">
        <f t="shared" ca="1" si="12"/>
        <v>43</v>
      </c>
      <c r="O18" s="6">
        <f t="shared" ca="1" si="13"/>
        <v>11</v>
      </c>
      <c r="P18" s="6">
        <f t="shared" ca="1" si="14"/>
        <v>2</v>
      </c>
      <c r="Q18" s="6">
        <f t="shared" ca="1" si="15"/>
        <v>3</v>
      </c>
      <c r="R18" s="6">
        <f t="shared" ca="1" si="16"/>
        <v>1</v>
      </c>
      <c r="S18" s="6">
        <f t="shared" ca="1" si="17"/>
        <v>1</v>
      </c>
      <c r="T18" s="6">
        <f t="shared" ca="1" si="18"/>
        <v>0</v>
      </c>
      <c r="U18" s="6">
        <f t="shared" ca="1" si="19"/>
        <v>1</v>
      </c>
      <c r="V18" s="6">
        <f t="shared" ca="1" si="20"/>
        <v>0</v>
      </c>
      <c r="W18" s="7">
        <f ca="1">SUM(C18:V18)</f>
        <v>141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2</v>
      </c>
      <c r="E19" s="6">
        <f t="shared" ca="1" si="3"/>
        <v>0</v>
      </c>
      <c r="F19" s="6">
        <f t="shared" ca="1" si="4"/>
        <v>1</v>
      </c>
      <c r="G19" s="6">
        <f t="shared" ca="1" si="5"/>
        <v>4</v>
      </c>
      <c r="H19" s="6">
        <f t="shared" ca="1" si="6"/>
        <v>7</v>
      </c>
      <c r="I19" s="6">
        <f t="shared" ca="1" si="7"/>
        <v>3</v>
      </c>
      <c r="J19" s="6">
        <f t="shared" ca="1" si="8"/>
        <v>2</v>
      </c>
      <c r="K19" s="6">
        <f t="shared" ca="1" si="9"/>
        <v>8</v>
      </c>
      <c r="L19" s="6">
        <f t="shared" ca="1" si="10"/>
        <v>11</v>
      </c>
      <c r="M19" s="6">
        <f t="shared" ca="1" si="11"/>
        <v>4</v>
      </c>
      <c r="N19" s="6">
        <f t="shared" ca="1" si="12"/>
        <v>23</v>
      </c>
      <c r="O19" s="6">
        <f t="shared" ca="1" si="13"/>
        <v>14</v>
      </c>
      <c r="P19" s="6">
        <f t="shared" ca="1" si="14"/>
        <v>1</v>
      </c>
      <c r="Q19" s="6">
        <f t="shared" ca="1" si="15"/>
        <v>0</v>
      </c>
      <c r="R19" s="6">
        <f t="shared" ca="1" si="16"/>
        <v>3</v>
      </c>
      <c r="S19" s="6">
        <f t="shared" ca="1" si="17"/>
        <v>0</v>
      </c>
      <c r="T19" s="6">
        <f t="shared" ca="1" si="18"/>
        <v>0</v>
      </c>
      <c r="U19" s="6">
        <f t="shared" ca="1" si="19"/>
        <v>1</v>
      </c>
      <c r="V19" s="6">
        <f t="shared" ca="1" si="20"/>
        <v>0</v>
      </c>
      <c r="W19" s="7">
        <f t="shared" ca="1" si="0"/>
        <v>84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1</v>
      </c>
      <c r="E20" s="6">
        <f t="shared" ca="1" si="3"/>
        <v>3</v>
      </c>
      <c r="F20" s="6">
        <f t="shared" ca="1" si="4"/>
        <v>2</v>
      </c>
      <c r="G20" s="6">
        <f t="shared" ca="1" si="5"/>
        <v>5</v>
      </c>
      <c r="H20" s="6">
        <f t="shared" ca="1" si="6"/>
        <v>5</v>
      </c>
      <c r="I20" s="6">
        <f t="shared" ca="1" si="7"/>
        <v>7</v>
      </c>
      <c r="J20" s="6">
        <f t="shared" ca="1" si="8"/>
        <v>4</v>
      </c>
      <c r="K20" s="6">
        <f t="shared" ca="1" si="9"/>
        <v>6</v>
      </c>
      <c r="L20" s="6">
        <f t="shared" ca="1" si="10"/>
        <v>0</v>
      </c>
      <c r="M20" s="6">
        <f t="shared" ca="1" si="11"/>
        <v>5</v>
      </c>
      <c r="N20" s="6">
        <f t="shared" ca="1" si="12"/>
        <v>7</v>
      </c>
      <c r="O20" s="6">
        <f t="shared" ca="1" si="13"/>
        <v>9</v>
      </c>
      <c r="P20" s="6">
        <f t="shared" ca="1" si="14"/>
        <v>3</v>
      </c>
      <c r="Q20" s="6">
        <f t="shared" ca="1" si="15"/>
        <v>1</v>
      </c>
      <c r="R20" s="6">
        <f t="shared" ca="1" si="16"/>
        <v>1</v>
      </c>
      <c r="S20" s="6">
        <f t="shared" ca="1" si="17"/>
        <v>0</v>
      </c>
      <c r="T20" s="6">
        <f t="shared" ca="1" si="18"/>
        <v>1</v>
      </c>
      <c r="U20" s="6">
        <f t="shared" ca="1" si="19"/>
        <v>0</v>
      </c>
      <c r="V20" s="6">
        <f t="shared" ca="1" si="20"/>
        <v>0</v>
      </c>
      <c r="W20" s="7">
        <f t="shared" ca="1" si="0"/>
        <v>60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2</v>
      </c>
      <c r="F21" s="6">
        <f t="shared" ca="1" si="4"/>
        <v>2</v>
      </c>
      <c r="G21" s="6">
        <f t="shared" ca="1" si="5"/>
        <v>1</v>
      </c>
      <c r="H21" s="6">
        <f t="shared" ca="1" si="6"/>
        <v>0</v>
      </c>
      <c r="I21" s="6">
        <f t="shared" ca="1" si="7"/>
        <v>8</v>
      </c>
      <c r="J21" s="6">
        <f t="shared" ca="1" si="8"/>
        <v>0</v>
      </c>
      <c r="K21" s="6">
        <f t="shared" ca="1" si="9"/>
        <v>1</v>
      </c>
      <c r="L21" s="6">
        <f t="shared" ca="1" si="10"/>
        <v>1</v>
      </c>
      <c r="M21" s="6">
        <f t="shared" ca="1" si="11"/>
        <v>2</v>
      </c>
      <c r="N21" s="6">
        <f t="shared" ca="1" si="12"/>
        <v>4</v>
      </c>
      <c r="O21" s="6">
        <f t="shared" ca="1" si="13"/>
        <v>2</v>
      </c>
      <c r="P21" s="6">
        <f t="shared" ca="1" si="14"/>
        <v>1</v>
      </c>
      <c r="Q21" s="6">
        <f t="shared" ca="1" si="15"/>
        <v>1</v>
      </c>
      <c r="R21" s="6">
        <f t="shared" ca="1" si="16"/>
        <v>2</v>
      </c>
      <c r="S21" s="6">
        <f t="shared" ca="1" si="17"/>
        <v>0</v>
      </c>
      <c r="T21" s="6">
        <f t="shared" ca="1" si="18"/>
        <v>1</v>
      </c>
      <c r="U21" s="6">
        <f t="shared" ca="1" si="19"/>
        <v>1</v>
      </c>
      <c r="V21" s="6">
        <f t="shared" ca="1" si="20"/>
        <v>1</v>
      </c>
      <c r="W21" s="7">
        <f t="shared" ca="1" si="0"/>
        <v>30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1</v>
      </c>
      <c r="F22" s="6">
        <f t="shared" ca="1" si="4"/>
        <v>3</v>
      </c>
      <c r="G22" s="6">
        <f t="shared" ca="1" si="5"/>
        <v>1</v>
      </c>
      <c r="H22" s="6">
        <f t="shared" ca="1" si="6"/>
        <v>1</v>
      </c>
      <c r="I22" s="6">
        <f t="shared" ca="1" si="7"/>
        <v>1</v>
      </c>
      <c r="J22" s="6">
        <f t="shared" ca="1" si="8"/>
        <v>1</v>
      </c>
      <c r="K22" s="6">
        <f t="shared" ca="1" si="9"/>
        <v>0</v>
      </c>
      <c r="L22" s="6">
        <f t="shared" ca="1" si="10"/>
        <v>2</v>
      </c>
      <c r="M22" s="6">
        <f t="shared" ca="1" si="11"/>
        <v>0</v>
      </c>
      <c r="N22" s="6">
        <f t="shared" ca="1" si="12"/>
        <v>2</v>
      </c>
      <c r="O22" s="6">
        <f t="shared" ca="1" si="13"/>
        <v>4</v>
      </c>
      <c r="P22" s="6">
        <f t="shared" ca="1" si="14"/>
        <v>0</v>
      </c>
      <c r="Q22" s="6">
        <f t="shared" ca="1" si="15"/>
        <v>3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19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1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1</v>
      </c>
      <c r="R23" s="6">
        <f t="shared" ca="1" si="16"/>
        <v>1</v>
      </c>
      <c r="S23" s="6">
        <f t="shared" ca="1" si="17"/>
        <v>2</v>
      </c>
      <c r="T23" s="6">
        <f t="shared" ca="1" si="18"/>
        <v>1</v>
      </c>
      <c r="U23" s="6">
        <f t="shared" ca="1" si="19"/>
        <v>0</v>
      </c>
      <c r="V23" s="6">
        <f t="shared" ca="1" si="20"/>
        <v>0</v>
      </c>
      <c r="W23" s="7">
        <f t="shared" ca="1" si="0"/>
        <v>6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1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1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1</v>
      </c>
      <c r="S24" s="6">
        <f t="shared" ca="1" si="17"/>
        <v>1</v>
      </c>
      <c r="T24" s="6">
        <f t="shared" ca="1" si="18"/>
        <v>0</v>
      </c>
      <c r="U24" s="6">
        <f t="shared" ca="1" si="19"/>
        <v>1</v>
      </c>
      <c r="V24" s="6">
        <f t="shared" ca="1" si="20"/>
        <v>0</v>
      </c>
      <c r="W24" s="7">
        <f t="shared" ca="1" si="0"/>
        <v>5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1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1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1</v>
      </c>
      <c r="V25" s="6">
        <f t="shared" ca="1" si="20"/>
        <v>0</v>
      </c>
      <c r="W25" s="7">
        <f t="shared" ca="1" si="0"/>
        <v>3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1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1</v>
      </c>
      <c r="T26" s="6">
        <f t="shared" ca="1" si="18"/>
        <v>0</v>
      </c>
      <c r="U26" s="6">
        <f t="shared" ca="1" si="19"/>
        <v>0</v>
      </c>
      <c r="V26" s="6">
        <f t="shared" ca="1" si="20"/>
        <v>1</v>
      </c>
      <c r="W26" s="7">
        <f t="shared" ca="1" si="0"/>
        <v>3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1</v>
      </c>
      <c r="F27" s="6">
        <f t="shared" ca="1" si="4"/>
        <v>0</v>
      </c>
      <c r="G27" s="6">
        <f t="shared" ca="1" si="5"/>
        <v>1</v>
      </c>
      <c r="H27" s="6">
        <f t="shared" ca="1" si="6"/>
        <v>0</v>
      </c>
      <c r="I27" s="6">
        <f t="shared" ca="1" si="7"/>
        <v>1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1</v>
      </c>
      <c r="N27" s="6">
        <f t="shared" ca="1" si="12"/>
        <v>2</v>
      </c>
      <c r="O27" s="6">
        <f t="shared" ca="1" si="13"/>
        <v>0</v>
      </c>
      <c r="P27" s="6">
        <f t="shared" ca="1" si="14"/>
        <v>1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7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1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1</v>
      </c>
      <c r="O28" s="6">
        <f t="shared" ca="1" si="13"/>
        <v>0</v>
      </c>
      <c r="P28" s="6">
        <f t="shared" ca="1" si="14"/>
        <v>1</v>
      </c>
      <c r="Q28" s="6">
        <f t="shared" ca="1" si="15"/>
        <v>0</v>
      </c>
      <c r="R28" s="6">
        <f t="shared" ca="1" si="16"/>
        <v>1</v>
      </c>
      <c r="S28" s="6">
        <f t="shared" ca="1" si="17"/>
        <v>1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5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1</v>
      </c>
      <c r="F29" s="6">
        <f t="shared" ca="1" si="4"/>
        <v>0</v>
      </c>
      <c r="G29" s="6">
        <f t="shared" ca="1" si="5"/>
        <v>0</v>
      </c>
      <c r="H29" s="6">
        <f t="shared" ca="1" si="6"/>
        <v>2</v>
      </c>
      <c r="I29" s="6">
        <f t="shared" ca="1" si="7"/>
        <v>2</v>
      </c>
      <c r="J29" s="6">
        <f t="shared" ca="1" si="8"/>
        <v>1</v>
      </c>
      <c r="K29" s="6">
        <f t="shared" ca="1" si="9"/>
        <v>1</v>
      </c>
      <c r="L29" s="6">
        <f t="shared" ca="1" si="10"/>
        <v>4</v>
      </c>
      <c r="M29" s="6">
        <f t="shared" ca="1" si="11"/>
        <v>1</v>
      </c>
      <c r="N29" s="6">
        <f t="shared" ca="1" si="12"/>
        <v>1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1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14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3</v>
      </c>
      <c r="H30" s="6">
        <f t="shared" ca="1" si="6"/>
        <v>1</v>
      </c>
      <c r="I30" s="6">
        <f t="shared" ca="1" si="7"/>
        <v>1</v>
      </c>
      <c r="J30" s="6">
        <f t="shared" ca="1" si="8"/>
        <v>12</v>
      </c>
      <c r="K30" s="6">
        <f t="shared" ca="1" si="9"/>
        <v>10</v>
      </c>
      <c r="L30" s="6">
        <f t="shared" ca="1" si="10"/>
        <v>4</v>
      </c>
      <c r="M30" s="6">
        <f t="shared" ca="1" si="11"/>
        <v>5</v>
      </c>
      <c r="N30" s="6">
        <f t="shared" ca="1" si="12"/>
        <v>6</v>
      </c>
      <c r="O30" s="6">
        <f t="shared" ca="1" si="13"/>
        <v>2</v>
      </c>
      <c r="P30" s="6">
        <f t="shared" ca="1" si="14"/>
        <v>1</v>
      </c>
      <c r="Q30" s="6">
        <f t="shared" ca="1" si="15"/>
        <v>2</v>
      </c>
      <c r="R30" s="6">
        <f t="shared" ca="1" si="16"/>
        <v>3</v>
      </c>
      <c r="S30" s="6">
        <f t="shared" ca="1" si="17"/>
        <v>0</v>
      </c>
      <c r="T30" s="6">
        <f t="shared" ca="1" si="18"/>
        <v>0</v>
      </c>
      <c r="U30" s="6">
        <f t="shared" ca="1" si="19"/>
        <v>1</v>
      </c>
      <c r="V30" s="6">
        <f t="shared" ca="1" si="20"/>
        <v>0</v>
      </c>
      <c r="W30" s="7">
        <f t="shared" ca="1" si="0"/>
        <v>51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1</v>
      </c>
      <c r="F31" s="6">
        <f t="shared" ca="1" si="4"/>
        <v>0</v>
      </c>
      <c r="G31" s="6">
        <f t="shared" ca="1" si="5"/>
        <v>0</v>
      </c>
      <c r="H31" s="6">
        <f t="shared" ca="1" si="6"/>
        <v>5</v>
      </c>
      <c r="I31" s="6">
        <f t="shared" ca="1" si="7"/>
        <v>5</v>
      </c>
      <c r="J31" s="6">
        <f t="shared" ca="1" si="8"/>
        <v>6</v>
      </c>
      <c r="K31" s="6">
        <f t="shared" ca="1" si="9"/>
        <v>4</v>
      </c>
      <c r="L31" s="6">
        <f t="shared" ca="1" si="10"/>
        <v>1</v>
      </c>
      <c r="M31" s="6">
        <f t="shared" ca="1" si="11"/>
        <v>5</v>
      </c>
      <c r="N31" s="6">
        <f t="shared" ca="1" si="12"/>
        <v>6</v>
      </c>
      <c r="O31" s="6">
        <f t="shared" ca="1" si="13"/>
        <v>4</v>
      </c>
      <c r="P31" s="6">
        <f t="shared" ca="1" si="14"/>
        <v>0</v>
      </c>
      <c r="Q31" s="6">
        <f t="shared" ca="1" si="15"/>
        <v>4</v>
      </c>
      <c r="R31" s="6">
        <f t="shared" ca="1" si="16"/>
        <v>6</v>
      </c>
      <c r="S31" s="6">
        <f t="shared" ca="1" si="17"/>
        <v>3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50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1</v>
      </c>
      <c r="E32" s="6">
        <f t="shared" ca="1" si="3"/>
        <v>2</v>
      </c>
      <c r="F32" s="6">
        <f t="shared" ca="1" si="4"/>
        <v>1</v>
      </c>
      <c r="G32" s="6">
        <f t="shared" ca="1" si="5"/>
        <v>3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5</v>
      </c>
      <c r="M32" s="6">
        <f t="shared" ca="1" si="11"/>
        <v>2</v>
      </c>
      <c r="N32" s="6">
        <f t="shared" ca="1" si="12"/>
        <v>4</v>
      </c>
      <c r="O32" s="6">
        <f t="shared" ca="1" si="13"/>
        <v>3</v>
      </c>
      <c r="P32" s="6">
        <f t="shared" ca="1" si="14"/>
        <v>1</v>
      </c>
      <c r="Q32" s="6">
        <f t="shared" ca="1" si="15"/>
        <v>1</v>
      </c>
      <c r="R32" s="6">
        <f t="shared" ca="1" si="16"/>
        <v>2</v>
      </c>
      <c r="S32" s="6">
        <f t="shared" ca="1" si="17"/>
        <v>0</v>
      </c>
      <c r="T32" s="6">
        <f t="shared" ca="1" si="18"/>
        <v>1</v>
      </c>
      <c r="U32" s="6">
        <f t="shared" ca="1" si="19"/>
        <v>0</v>
      </c>
      <c r="V32" s="6">
        <f t="shared" ca="1" si="20"/>
        <v>0</v>
      </c>
      <c r="W32" s="7">
        <f t="shared" ca="1" si="0"/>
        <v>26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1</v>
      </c>
      <c r="F33" s="6">
        <f t="shared" ca="1" si="4"/>
        <v>0</v>
      </c>
      <c r="G33" s="6">
        <f t="shared" ca="1" si="5"/>
        <v>0</v>
      </c>
      <c r="H33" s="6">
        <f t="shared" ca="1" si="6"/>
        <v>1</v>
      </c>
      <c r="I33" s="6">
        <f t="shared" ca="1" si="7"/>
        <v>4</v>
      </c>
      <c r="J33" s="6">
        <f t="shared" ca="1" si="8"/>
        <v>5</v>
      </c>
      <c r="K33" s="6">
        <f t="shared" ca="1" si="9"/>
        <v>1</v>
      </c>
      <c r="L33" s="6">
        <f t="shared" ca="1" si="10"/>
        <v>9</v>
      </c>
      <c r="M33" s="6">
        <f t="shared" ca="1" si="11"/>
        <v>1</v>
      </c>
      <c r="N33" s="6">
        <f t="shared" ca="1" si="12"/>
        <v>9</v>
      </c>
      <c r="O33" s="6">
        <f t="shared" ca="1" si="13"/>
        <v>2</v>
      </c>
      <c r="P33" s="6">
        <f t="shared" ca="1" si="14"/>
        <v>3</v>
      </c>
      <c r="Q33" s="6">
        <f t="shared" ca="1" si="15"/>
        <v>0</v>
      </c>
      <c r="R33" s="6">
        <f t="shared" ca="1" si="16"/>
        <v>0</v>
      </c>
      <c r="S33" s="6">
        <f t="shared" ca="1" si="17"/>
        <v>2</v>
      </c>
      <c r="T33" s="6">
        <f t="shared" ca="1" si="18"/>
        <v>0</v>
      </c>
      <c r="U33" s="6">
        <f t="shared" ca="1" si="19"/>
        <v>1</v>
      </c>
      <c r="V33" s="6">
        <f t="shared" ca="1" si="20"/>
        <v>1</v>
      </c>
      <c r="W33" s="7">
        <f t="shared" ca="1" si="0"/>
        <v>40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1</v>
      </c>
      <c r="E34" s="6">
        <f t="shared" ca="1" si="3"/>
        <v>3</v>
      </c>
      <c r="F34" s="6">
        <f t="shared" ca="1" si="4"/>
        <v>0</v>
      </c>
      <c r="G34" s="6">
        <f t="shared" ca="1" si="5"/>
        <v>3</v>
      </c>
      <c r="H34" s="6">
        <f t="shared" ca="1" si="6"/>
        <v>4</v>
      </c>
      <c r="I34" s="6">
        <f t="shared" ca="1" si="7"/>
        <v>7</v>
      </c>
      <c r="J34" s="6">
        <f t="shared" ca="1" si="8"/>
        <v>12</v>
      </c>
      <c r="K34" s="6">
        <f t="shared" ca="1" si="9"/>
        <v>12</v>
      </c>
      <c r="L34" s="6">
        <f t="shared" ca="1" si="10"/>
        <v>3</v>
      </c>
      <c r="M34" s="6">
        <f t="shared" ca="1" si="11"/>
        <v>3</v>
      </c>
      <c r="N34" s="6">
        <f t="shared" ca="1" si="12"/>
        <v>5</v>
      </c>
      <c r="O34" s="6">
        <f t="shared" ca="1" si="13"/>
        <v>3</v>
      </c>
      <c r="P34" s="6">
        <f t="shared" ca="1" si="14"/>
        <v>2</v>
      </c>
      <c r="Q34" s="6">
        <f t="shared" ca="1" si="15"/>
        <v>2</v>
      </c>
      <c r="R34" s="6">
        <f t="shared" ca="1" si="16"/>
        <v>3</v>
      </c>
      <c r="S34" s="6">
        <f t="shared" ca="1" si="17"/>
        <v>4</v>
      </c>
      <c r="T34" s="6">
        <f t="shared" ca="1" si="18"/>
        <v>2</v>
      </c>
      <c r="U34" s="6">
        <f t="shared" ca="1" si="19"/>
        <v>1</v>
      </c>
      <c r="V34" s="6">
        <f t="shared" ca="1" si="20"/>
        <v>3</v>
      </c>
      <c r="W34" s="7">
        <f t="shared" ca="1" si="0"/>
        <v>73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0</v>
      </c>
      <c r="G35" s="6">
        <f t="shared" ca="1" si="5"/>
        <v>1</v>
      </c>
      <c r="H35" s="6">
        <f t="shared" ca="1" si="6"/>
        <v>0</v>
      </c>
      <c r="I35" s="6">
        <f t="shared" ca="1" si="7"/>
        <v>2</v>
      </c>
      <c r="J35" s="6">
        <f t="shared" ca="1" si="8"/>
        <v>1</v>
      </c>
      <c r="K35" s="6">
        <f t="shared" ca="1" si="9"/>
        <v>0</v>
      </c>
      <c r="L35" s="6">
        <f t="shared" ca="1" si="10"/>
        <v>2</v>
      </c>
      <c r="M35" s="6">
        <f t="shared" ca="1" si="11"/>
        <v>2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2</v>
      </c>
      <c r="R35" s="6">
        <f t="shared" ca="1" si="16"/>
        <v>1</v>
      </c>
      <c r="S35" s="6">
        <f t="shared" ca="1" si="17"/>
        <v>0</v>
      </c>
      <c r="T35" s="6">
        <f t="shared" ca="1" si="18"/>
        <v>2</v>
      </c>
      <c r="U35" s="6">
        <f t="shared" ca="1" si="19"/>
        <v>0</v>
      </c>
      <c r="V35" s="6">
        <f t="shared" ca="1" si="20"/>
        <v>0</v>
      </c>
      <c r="W35" s="7">
        <f t="shared" ca="1" si="0"/>
        <v>14</v>
      </c>
    </row>
    <row r="36" spans="1:23" x14ac:dyDescent="0.2">
      <c r="A36" s="10">
        <v>2024</v>
      </c>
      <c r="B36" s="11">
        <v>34</v>
      </c>
      <c r="C36" s="6">
        <f t="shared" ca="1" si="1"/>
        <v>1</v>
      </c>
      <c r="D36" s="6">
        <f t="shared" ca="1" si="2"/>
        <v>0</v>
      </c>
      <c r="E36" s="6">
        <f t="shared" ca="1" si="3"/>
        <v>2</v>
      </c>
      <c r="F36" s="6">
        <f t="shared" ca="1" si="4"/>
        <v>3</v>
      </c>
      <c r="G36" s="6">
        <f t="shared" ca="1" si="5"/>
        <v>0</v>
      </c>
      <c r="H36" s="6">
        <f t="shared" ca="1" si="6"/>
        <v>1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1</v>
      </c>
      <c r="N36" s="6">
        <f t="shared" ca="1" si="12"/>
        <v>3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11</v>
      </c>
    </row>
    <row r="37" spans="1:23" x14ac:dyDescent="0.2">
      <c r="A37" s="10">
        <v>2024</v>
      </c>
      <c r="B37" s="11">
        <v>35</v>
      </c>
      <c r="C37" s="6">
        <f t="shared" ca="1" si="1"/>
        <v>1</v>
      </c>
      <c r="D37" s="6">
        <f t="shared" ca="1" si="2"/>
        <v>0</v>
      </c>
      <c r="E37" s="6">
        <f t="shared" ca="1" si="3"/>
        <v>2</v>
      </c>
      <c r="F37" s="6">
        <f t="shared" ca="1" si="4"/>
        <v>3</v>
      </c>
      <c r="G37" s="6">
        <f t="shared" ca="1" si="5"/>
        <v>0</v>
      </c>
      <c r="H37" s="6">
        <f t="shared" ca="1" si="6"/>
        <v>1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1</v>
      </c>
      <c r="N37" s="6">
        <f t="shared" ca="1" si="12"/>
        <v>3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11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1</v>
      </c>
      <c r="I38" s="6">
        <f t="shared" ca="1" si="7"/>
        <v>0</v>
      </c>
      <c r="J38" s="6">
        <f t="shared" ca="1" si="8"/>
        <v>0</v>
      </c>
      <c r="K38" s="6">
        <f t="shared" ca="1" si="9"/>
        <v>1</v>
      </c>
      <c r="L38" s="6">
        <f t="shared" ca="1" si="10"/>
        <v>0</v>
      </c>
      <c r="M38" s="6">
        <f t="shared" ca="1" si="11"/>
        <v>0</v>
      </c>
      <c r="N38" s="6">
        <f t="shared" ca="1" si="12"/>
        <v>1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3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1</v>
      </c>
      <c r="K39" s="6">
        <f t="shared" ca="1" si="9"/>
        <v>0</v>
      </c>
      <c r="L39" s="6">
        <f t="shared" ca="1" si="10"/>
        <v>2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1</v>
      </c>
      <c r="Q39" s="6">
        <f t="shared" ca="1" si="15"/>
        <v>0</v>
      </c>
      <c r="R39" s="6">
        <f t="shared" ca="1" si="16"/>
        <v>2</v>
      </c>
      <c r="S39" s="6">
        <f t="shared" ca="1" si="17"/>
        <v>0</v>
      </c>
      <c r="T39" s="6">
        <f t="shared" ca="1" si="18"/>
        <v>0</v>
      </c>
      <c r="U39" s="6">
        <f t="shared" ca="1" si="19"/>
        <v>1</v>
      </c>
      <c r="V39" s="6">
        <f t="shared" ca="1" si="20"/>
        <v>0</v>
      </c>
      <c r="W39" s="7">
        <f t="shared" ca="1" si="0"/>
        <v>7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2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1</v>
      </c>
      <c r="K40" s="6">
        <f t="shared" ca="1" si="9"/>
        <v>0</v>
      </c>
      <c r="L40" s="6">
        <f t="shared" ca="1" si="10"/>
        <v>1</v>
      </c>
      <c r="M40" s="6">
        <f t="shared" ca="1" si="11"/>
        <v>2</v>
      </c>
      <c r="N40" s="6">
        <f t="shared" ca="1" si="12"/>
        <v>5</v>
      </c>
      <c r="O40" s="6">
        <f t="shared" ca="1" si="13"/>
        <v>2</v>
      </c>
      <c r="P40" s="6">
        <f t="shared" ca="1" si="14"/>
        <v>1</v>
      </c>
      <c r="Q40" s="6">
        <f t="shared" ca="1" si="15"/>
        <v>0</v>
      </c>
      <c r="R40" s="6">
        <f t="shared" ca="1" si="16"/>
        <v>0</v>
      </c>
      <c r="S40" s="6">
        <f t="shared" ca="1" si="17"/>
        <v>1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15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2</v>
      </c>
      <c r="M41" s="6">
        <f t="shared" ca="1" si="11"/>
        <v>1</v>
      </c>
      <c r="N41" s="6">
        <f t="shared" ca="1" si="12"/>
        <v>6</v>
      </c>
      <c r="O41" s="6">
        <f t="shared" ca="1" si="13"/>
        <v>0</v>
      </c>
      <c r="P41" s="6">
        <f t="shared" ca="1" si="14"/>
        <v>1</v>
      </c>
      <c r="Q41" s="6">
        <f t="shared" ca="1" si="15"/>
        <v>0</v>
      </c>
      <c r="R41" s="6">
        <f t="shared" ca="1" si="16"/>
        <v>0</v>
      </c>
      <c r="S41" s="6">
        <f t="shared" ca="1" si="17"/>
        <v>2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12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1</v>
      </c>
      <c r="E42" s="6">
        <f t="shared" ca="1" si="3"/>
        <v>6</v>
      </c>
      <c r="F42" s="6">
        <f t="shared" ca="1" si="4"/>
        <v>3</v>
      </c>
      <c r="G42" s="6">
        <f t="shared" ca="1" si="5"/>
        <v>9</v>
      </c>
      <c r="H42" s="6">
        <f t="shared" ca="1" si="6"/>
        <v>6</v>
      </c>
      <c r="I42" s="6">
        <f t="shared" ca="1" si="7"/>
        <v>9</v>
      </c>
      <c r="J42" s="6">
        <f t="shared" ca="1" si="8"/>
        <v>2</v>
      </c>
      <c r="K42" s="6">
        <f t="shared" ca="1" si="9"/>
        <v>8</v>
      </c>
      <c r="L42" s="6">
        <f t="shared" ca="1" si="10"/>
        <v>1</v>
      </c>
      <c r="M42" s="6">
        <f t="shared" ca="1" si="11"/>
        <v>1</v>
      </c>
      <c r="N42" s="6">
        <f t="shared" ca="1" si="12"/>
        <v>7</v>
      </c>
      <c r="O42" s="6">
        <f t="shared" ca="1" si="13"/>
        <v>4</v>
      </c>
      <c r="P42" s="6">
        <f t="shared" ca="1" si="14"/>
        <v>1</v>
      </c>
      <c r="Q42" s="6">
        <f t="shared" ca="1" si="15"/>
        <v>1</v>
      </c>
      <c r="R42" s="6">
        <f t="shared" ca="1" si="16"/>
        <v>3</v>
      </c>
      <c r="S42" s="6">
        <f t="shared" ca="1" si="17"/>
        <v>0</v>
      </c>
      <c r="T42" s="6">
        <f t="shared" ca="1" si="18"/>
        <v>2</v>
      </c>
      <c r="U42" s="6">
        <f t="shared" ca="1" si="19"/>
        <v>2</v>
      </c>
      <c r="V42" s="6">
        <f t="shared" ca="1" si="20"/>
        <v>0</v>
      </c>
      <c r="W42" s="7">
        <f t="shared" ca="1" si="0"/>
        <v>66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1</v>
      </c>
      <c r="G43" s="6">
        <f t="shared" ca="1" si="5"/>
        <v>0</v>
      </c>
      <c r="H43" s="6">
        <f t="shared" ca="1" si="6"/>
        <v>5</v>
      </c>
      <c r="I43" s="6">
        <f t="shared" ca="1" si="7"/>
        <v>1</v>
      </c>
      <c r="J43" s="6">
        <f t="shared" ca="1" si="8"/>
        <v>2</v>
      </c>
      <c r="K43" s="6">
        <f t="shared" ca="1" si="9"/>
        <v>1</v>
      </c>
      <c r="L43" s="6">
        <f t="shared" ca="1" si="10"/>
        <v>6</v>
      </c>
      <c r="M43" s="6">
        <f t="shared" ca="1" si="11"/>
        <v>2</v>
      </c>
      <c r="N43" s="6">
        <f t="shared" ca="1" si="12"/>
        <v>5</v>
      </c>
      <c r="O43" s="6">
        <f t="shared" ca="1" si="13"/>
        <v>1</v>
      </c>
      <c r="P43" s="6">
        <f t="shared" ca="1" si="14"/>
        <v>1</v>
      </c>
      <c r="Q43" s="6">
        <f t="shared" ca="1" si="15"/>
        <v>1</v>
      </c>
      <c r="R43" s="6">
        <f t="shared" ca="1" si="16"/>
        <v>1</v>
      </c>
      <c r="S43" s="6">
        <f t="shared" ca="1" si="17"/>
        <v>1</v>
      </c>
      <c r="T43" s="6">
        <f t="shared" ca="1" si="18"/>
        <v>1</v>
      </c>
      <c r="U43" s="6">
        <f t="shared" ca="1" si="19"/>
        <v>0</v>
      </c>
      <c r="V43" s="6">
        <f t="shared" ca="1" si="20"/>
        <v>0</v>
      </c>
      <c r="W43" s="7">
        <f t="shared" ca="1" si="0"/>
        <v>29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3</v>
      </c>
      <c r="E44" s="6">
        <f t="shared" ca="1" si="3"/>
        <v>2</v>
      </c>
      <c r="F44" s="6">
        <f t="shared" ca="1" si="4"/>
        <v>2</v>
      </c>
      <c r="G44" s="6">
        <f t="shared" ca="1" si="5"/>
        <v>1</v>
      </c>
      <c r="H44" s="6">
        <f t="shared" ca="1" si="6"/>
        <v>2</v>
      </c>
      <c r="I44" s="6">
        <f t="shared" ca="1" si="7"/>
        <v>3</v>
      </c>
      <c r="J44" s="6">
        <f t="shared" ca="1" si="8"/>
        <v>0</v>
      </c>
      <c r="K44" s="6">
        <f t="shared" ca="1" si="9"/>
        <v>2</v>
      </c>
      <c r="L44" s="6">
        <f t="shared" ca="1" si="10"/>
        <v>2</v>
      </c>
      <c r="M44" s="6">
        <f t="shared" ca="1" si="11"/>
        <v>0</v>
      </c>
      <c r="N44" s="6">
        <f t="shared" ca="1" si="12"/>
        <v>8</v>
      </c>
      <c r="O44" s="6">
        <f t="shared" ca="1" si="13"/>
        <v>1</v>
      </c>
      <c r="P44" s="6">
        <f t="shared" ca="1" si="14"/>
        <v>1</v>
      </c>
      <c r="Q44" s="6">
        <f t="shared" ca="1" si="15"/>
        <v>1</v>
      </c>
      <c r="R44" s="6">
        <f t="shared" ca="1" si="16"/>
        <v>3</v>
      </c>
      <c r="S44" s="6">
        <f t="shared" ca="1" si="17"/>
        <v>2</v>
      </c>
      <c r="T44" s="6">
        <f t="shared" ca="1" si="18"/>
        <v>1</v>
      </c>
      <c r="U44" s="6">
        <f t="shared" ca="1" si="19"/>
        <v>0</v>
      </c>
      <c r="V44" s="6">
        <f t="shared" ca="1" si="20"/>
        <v>0</v>
      </c>
      <c r="W44" s="7">
        <f t="shared" ca="1" si="0"/>
        <v>34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1</v>
      </c>
      <c r="E45" s="6">
        <f t="shared" ca="1" si="3"/>
        <v>1</v>
      </c>
      <c r="F45" s="6">
        <f t="shared" ca="1" si="4"/>
        <v>1</v>
      </c>
      <c r="G45" s="6">
        <f t="shared" ca="1" si="5"/>
        <v>3</v>
      </c>
      <c r="H45" s="6">
        <f t="shared" ca="1" si="6"/>
        <v>1</v>
      </c>
      <c r="I45" s="6">
        <f t="shared" ca="1" si="7"/>
        <v>3</v>
      </c>
      <c r="J45" s="6">
        <f t="shared" ca="1" si="8"/>
        <v>3</v>
      </c>
      <c r="K45" s="6">
        <f t="shared" ca="1" si="9"/>
        <v>1</v>
      </c>
      <c r="L45" s="6">
        <f t="shared" ca="1" si="10"/>
        <v>3</v>
      </c>
      <c r="M45" s="6">
        <f t="shared" ca="1" si="11"/>
        <v>3</v>
      </c>
      <c r="N45" s="6">
        <f t="shared" ca="1" si="12"/>
        <v>18</v>
      </c>
      <c r="O45" s="6">
        <f t="shared" ca="1" si="13"/>
        <v>0</v>
      </c>
      <c r="P45" s="6">
        <f t="shared" ca="1" si="14"/>
        <v>0</v>
      </c>
      <c r="Q45" s="6">
        <f t="shared" ca="1" si="15"/>
        <v>2</v>
      </c>
      <c r="R45" s="6">
        <f t="shared" ca="1" si="16"/>
        <v>1</v>
      </c>
      <c r="S45" s="6">
        <f t="shared" ca="1" si="17"/>
        <v>0</v>
      </c>
      <c r="T45" s="6">
        <f t="shared" ca="1" si="18"/>
        <v>2</v>
      </c>
      <c r="U45" s="6">
        <f t="shared" ca="1" si="19"/>
        <v>1</v>
      </c>
      <c r="V45" s="6">
        <f t="shared" ca="1" si="20"/>
        <v>0</v>
      </c>
      <c r="W45" s="7">
        <f t="shared" ca="1" si="0"/>
        <v>44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1</v>
      </c>
      <c r="F46" s="6">
        <f t="shared" ca="1" si="4"/>
        <v>4</v>
      </c>
      <c r="G46" s="6">
        <f t="shared" ca="1" si="5"/>
        <v>1</v>
      </c>
      <c r="H46" s="6">
        <f t="shared" ca="1" si="6"/>
        <v>3</v>
      </c>
      <c r="I46" s="6">
        <f t="shared" ca="1" si="7"/>
        <v>1</v>
      </c>
      <c r="J46" s="6">
        <f t="shared" ca="1" si="8"/>
        <v>0</v>
      </c>
      <c r="K46" s="6">
        <f t="shared" ca="1" si="9"/>
        <v>6</v>
      </c>
      <c r="L46" s="6">
        <f t="shared" ca="1" si="10"/>
        <v>3</v>
      </c>
      <c r="M46" s="6">
        <f t="shared" ca="1" si="11"/>
        <v>10</v>
      </c>
      <c r="N46" s="6">
        <f t="shared" ca="1" si="12"/>
        <v>26</v>
      </c>
      <c r="O46" s="6">
        <f t="shared" ca="1" si="13"/>
        <v>3</v>
      </c>
      <c r="P46" s="6">
        <f t="shared" ca="1" si="14"/>
        <v>0</v>
      </c>
      <c r="Q46" s="6">
        <f t="shared" ca="1" si="15"/>
        <v>2</v>
      </c>
      <c r="R46" s="6">
        <f t="shared" ca="1" si="16"/>
        <v>2</v>
      </c>
      <c r="S46" s="6">
        <f t="shared" ca="1" si="17"/>
        <v>1</v>
      </c>
      <c r="T46" s="6">
        <f t="shared" ca="1" si="18"/>
        <v>1</v>
      </c>
      <c r="U46" s="6">
        <f t="shared" ca="1" si="19"/>
        <v>2</v>
      </c>
      <c r="V46" s="6">
        <f t="shared" ca="1" si="20"/>
        <v>1</v>
      </c>
      <c r="W46" s="7">
        <f t="shared" ca="1" si="0"/>
        <v>67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3</v>
      </c>
      <c r="E47" s="6">
        <f t="shared" ca="1" si="3"/>
        <v>0</v>
      </c>
      <c r="F47" s="6">
        <f t="shared" ca="1" si="4"/>
        <v>2</v>
      </c>
      <c r="G47" s="6">
        <f t="shared" ca="1" si="5"/>
        <v>3</v>
      </c>
      <c r="H47" s="6">
        <f t="shared" ca="1" si="6"/>
        <v>2</v>
      </c>
      <c r="I47" s="6">
        <f t="shared" ca="1" si="7"/>
        <v>2</v>
      </c>
      <c r="J47" s="6">
        <f t="shared" ca="1" si="8"/>
        <v>1</v>
      </c>
      <c r="K47" s="6">
        <f t="shared" ca="1" si="9"/>
        <v>1</v>
      </c>
      <c r="L47" s="6">
        <f t="shared" ca="1" si="10"/>
        <v>8</v>
      </c>
      <c r="M47" s="6">
        <f t="shared" ca="1" si="11"/>
        <v>4</v>
      </c>
      <c r="N47" s="6">
        <f t="shared" ca="1" si="12"/>
        <v>33</v>
      </c>
      <c r="O47" s="6">
        <f t="shared" ca="1" si="13"/>
        <v>11</v>
      </c>
      <c r="P47" s="6">
        <f t="shared" ca="1" si="14"/>
        <v>2</v>
      </c>
      <c r="Q47" s="6">
        <f t="shared" ca="1" si="15"/>
        <v>3</v>
      </c>
      <c r="R47" s="6">
        <f t="shared" ca="1" si="16"/>
        <v>5</v>
      </c>
      <c r="S47" s="6">
        <f t="shared" ca="1" si="17"/>
        <v>4</v>
      </c>
      <c r="T47" s="6">
        <f t="shared" ca="1" si="18"/>
        <v>1</v>
      </c>
      <c r="U47" s="6">
        <f t="shared" ca="1" si="19"/>
        <v>0</v>
      </c>
      <c r="V47" s="6">
        <f t="shared" ca="1" si="20"/>
        <v>3</v>
      </c>
      <c r="W47" s="7">
        <f t="shared" ca="1" si="0"/>
        <v>88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5</v>
      </c>
      <c r="E48" s="6">
        <f t="shared" ca="1" si="3"/>
        <v>3</v>
      </c>
      <c r="F48" s="6">
        <f t="shared" ca="1" si="4"/>
        <v>3</v>
      </c>
      <c r="G48" s="6">
        <f t="shared" ca="1" si="5"/>
        <v>5</v>
      </c>
      <c r="H48" s="6">
        <f t="shared" ca="1" si="6"/>
        <v>5</v>
      </c>
      <c r="I48" s="6">
        <f t="shared" ca="1" si="7"/>
        <v>10</v>
      </c>
      <c r="J48" s="6">
        <f t="shared" ca="1" si="8"/>
        <v>5</v>
      </c>
      <c r="K48" s="6">
        <f t="shared" ca="1" si="9"/>
        <v>5</v>
      </c>
      <c r="L48" s="6">
        <f t="shared" ca="1" si="10"/>
        <v>1</v>
      </c>
      <c r="M48" s="6">
        <f t="shared" ca="1" si="11"/>
        <v>5</v>
      </c>
      <c r="N48" s="6">
        <f t="shared" ca="1" si="12"/>
        <v>35</v>
      </c>
      <c r="O48" s="6">
        <f t="shared" ca="1" si="13"/>
        <v>4</v>
      </c>
      <c r="P48" s="6">
        <f t="shared" ca="1" si="14"/>
        <v>5</v>
      </c>
      <c r="Q48" s="6">
        <f t="shared" ca="1" si="15"/>
        <v>3</v>
      </c>
      <c r="R48" s="6">
        <f t="shared" ca="1" si="16"/>
        <v>3</v>
      </c>
      <c r="S48" s="6">
        <f t="shared" ca="1" si="17"/>
        <v>4</v>
      </c>
      <c r="T48" s="6">
        <f t="shared" ca="1" si="18"/>
        <v>1</v>
      </c>
      <c r="U48" s="6">
        <f t="shared" ca="1" si="19"/>
        <v>2</v>
      </c>
      <c r="V48" s="6">
        <f t="shared" ca="1" si="20"/>
        <v>1</v>
      </c>
      <c r="W48" s="7">
        <f t="shared" ca="1" si="0"/>
        <v>105</v>
      </c>
    </row>
    <row r="49" spans="1:23" x14ac:dyDescent="0.2">
      <c r="A49" s="10">
        <v>2024</v>
      </c>
      <c r="B49" s="11">
        <v>47</v>
      </c>
      <c r="C49" s="6">
        <f t="shared" ca="1" si="1"/>
        <v>1</v>
      </c>
      <c r="D49" s="6">
        <f t="shared" ca="1" si="2"/>
        <v>1</v>
      </c>
      <c r="E49" s="6">
        <f t="shared" ca="1" si="3"/>
        <v>3</v>
      </c>
      <c r="F49" s="6">
        <f t="shared" ca="1" si="4"/>
        <v>3</v>
      </c>
      <c r="G49" s="6">
        <f t="shared" ca="1" si="5"/>
        <v>2</v>
      </c>
      <c r="H49" s="6">
        <f t="shared" ca="1" si="6"/>
        <v>10</v>
      </c>
      <c r="I49" s="6">
        <f t="shared" ca="1" si="7"/>
        <v>20</v>
      </c>
      <c r="J49" s="6">
        <f t="shared" ca="1" si="8"/>
        <v>18</v>
      </c>
      <c r="K49" s="6">
        <f t="shared" ca="1" si="9"/>
        <v>11</v>
      </c>
      <c r="L49" s="6">
        <f t="shared" ca="1" si="10"/>
        <v>4</v>
      </c>
      <c r="M49" s="6">
        <f t="shared" ca="1" si="11"/>
        <v>6</v>
      </c>
      <c r="N49" s="6">
        <f t="shared" ca="1" si="12"/>
        <v>20</v>
      </c>
      <c r="O49" s="6">
        <f t="shared" ca="1" si="13"/>
        <v>2</v>
      </c>
      <c r="P49" s="6">
        <f t="shared" ca="1" si="14"/>
        <v>1</v>
      </c>
      <c r="Q49" s="6">
        <f t="shared" ca="1" si="15"/>
        <v>2</v>
      </c>
      <c r="R49" s="6">
        <f t="shared" ca="1" si="16"/>
        <v>5</v>
      </c>
      <c r="S49" s="6">
        <f t="shared" ca="1" si="17"/>
        <v>5</v>
      </c>
      <c r="T49" s="6">
        <f t="shared" ca="1" si="18"/>
        <v>3</v>
      </c>
      <c r="U49" s="6">
        <f t="shared" ca="1" si="19"/>
        <v>1</v>
      </c>
      <c r="V49" s="6">
        <f t="shared" ca="1" si="20"/>
        <v>2</v>
      </c>
      <c r="W49" s="7">
        <f t="shared" ca="1" si="0"/>
        <v>120</v>
      </c>
    </row>
    <row r="50" spans="1:23" x14ac:dyDescent="0.2">
      <c r="A50" s="10">
        <v>2024</v>
      </c>
      <c r="B50" s="11">
        <v>48</v>
      </c>
      <c r="C50" s="6">
        <f t="shared" ca="1" si="1"/>
        <v>1</v>
      </c>
      <c r="D50" s="6">
        <f t="shared" ca="1" si="2"/>
        <v>2</v>
      </c>
      <c r="E50" s="6">
        <f t="shared" ca="1" si="3"/>
        <v>5</v>
      </c>
      <c r="F50" s="6">
        <f t="shared" ca="1" si="4"/>
        <v>4</v>
      </c>
      <c r="G50" s="6">
        <f t="shared" ca="1" si="5"/>
        <v>11</v>
      </c>
      <c r="H50" s="6">
        <f t="shared" ca="1" si="6"/>
        <v>11</v>
      </c>
      <c r="I50" s="6">
        <f t="shared" ca="1" si="7"/>
        <v>19</v>
      </c>
      <c r="J50" s="6">
        <f t="shared" ca="1" si="8"/>
        <v>32</v>
      </c>
      <c r="K50" s="6">
        <f t="shared" ca="1" si="9"/>
        <v>11</v>
      </c>
      <c r="L50" s="6">
        <f t="shared" ca="1" si="10"/>
        <v>20</v>
      </c>
      <c r="M50" s="6">
        <f t="shared" ca="1" si="11"/>
        <v>34</v>
      </c>
      <c r="N50" s="6">
        <f t="shared" ca="1" si="12"/>
        <v>41</v>
      </c>
      <c r="O50" s="6">
        <f t="shared" ca="1" si="13"/>
        <v>12</v>
      </c>
      <c r="P50" s="6">
        <f t="shared" ca="1" si="14"/>
        <v>7</v>
      </c>
      <c r="Q50" s="6">
        <f t="shared" ca="1" si="15"/>
        <v>6</v>
      </c>
      <c r="R50" s="6">
        <f t="shared" ca="1" si="16"/>
        <v>16</v>
      </c>
      <c r="S50" s="6">
        <f t="shared" ca="1" si="17"/>
        <v>13</v>
      </c>
      <c r="T50" s="6">
        <f t="shared" ca="1" si="18"/>
        <v>2</v>
      </c>
      <c r="U50" s="6">
        <f t="shared" ca="1" si="19"/>
        <v>1</v>
      </c>
      <c r="V50" s="6">
        <f t="shared" ca="1" si="20"/>
        <v>3</v>
      </c>
      <c r="W50" s="7">
        <f t="shared" ca="1" si="0"/>
        <v>251</v>
      </c>
    </row>
    <row r="51" spans="1:23" x14ac:dyDescent="0.2">
      <c r="A51" s="10">
        <v>2024</v>
      </c>
      <c r="B51" s="11">
        <v>49</v>
      </c>
      <c r="C51" s="6">
        <f t="shared" ca="1" si="1"/>
        <v>1</v>
      </c>
      <c r="D51" s="6">
        <f t="shared" ca="1" si="2"/>
        <v>6</v>
      </c>
      <c r="E51" s="6">
        <f t="shared" ca="1" si="3"/>
        <v>28</v>
      </c>
      <c r="F51" s="6">
        <f t="shared" ca="1" si="4"/>
        <v>20</v>
      </c>
      <c r="G51" s="6">
        <f t="shared" ca="1" si="5"/>
        <v>44</v>
      </c>
      <c r="H51" s="6">
        <f t="shared" ca="1" si="6"/>
        <v>42</v>
      </c>
      <c r="I51" s="6">
        <f t="shared" ca="1" si="7"/>
        <v>33</v>
      </c>
      <c r="J51" s="6">
        <f t="shared" ca="1" si="8"/>
        <v>41</v>
      </c>
      <c r="K51" s="6">
        <f t="shared" ca="1" si="9"/>
        <v>39</v>
      </c>
      <c r="L51" s="6">
        <f t="shared" ca="1" si="10"/>
        <v>45</v>
      </c>
      <c r="M51" s="6">
        <f t="shared" ca="1" si="11"/>
        <v>53</v>
      </c>
      <c r="N51" s="6">
        <f t="shared" ca="1" si="12"/>
        <v>111</v>
      </c>
      <c r="O51" s="6">
        <f t="shared" ca="1" si="13"/>
        <v>27</v>
      </c>
      <c r="P51" s="6">
        <f t="shared" ca="1" si="14"/>
        <v>20</v>
      </c>
      <c r="Q51" s="6">
        <f t="shared" ca="1" si="15"/>
        <v>29</v>
      </c>
      <c r="R51" s="6">
        <f t="shared" ca="1" si="16"/>
        <v>29</v>
      </c>
      <c r="S51" s="6">
        <f t="shared" ca="1" si="17"/>
        <v>22</v>
      </c>
      <c r="T51" s="6">
        <f t="shared" ca="1" si="18"/>
        <v>7</v>
      </c>
      <c r="U51" s="6">
        <f t="shared" ca="1" si="19"/>
        <v>4</v>
      </c>
      <c r="V51" s="6">
        <f t="shared" ca="1" si="20"/>
        <v>4</v>
      </c>
      <c r="W51" s="7">
        <f t="shared" ca="1" si="0"/>
        <v>605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8</v>
      </c>
      <c r="E52" s="6">
        <f t="shared" ca="1" si="3"/>
        <v>40</v>
      </c>
      <c r="F52" s="6">
        <f t="shared" ca="1" si="4"/>
        <v>40</v>
      </c>
      <c r="G52" s="6">
        <f t="shared" ca="1" si="5"/>
        <v>60</v>
      </c>
      <c r="H52" s="6">
        <f t="shared" ca="1" si="6"/>
        <v>49</v>
      </c>
      <c r="I52" s="6">
        <f t="shared" ca="1" si="7"/>
        <v>71</v>
      </c>
      <c r="J52" s="6">
        <f t="shared" ca="1" si="8"/>
        <v>110</v>
      </c>
      <c r="K52" s="6">
        <f t="shared" ca="1" si="9"/>
        <v>110</v>
      </c>
      <c r="L52" s="6">
        <f t="shared" ca="1" si="10"/>
        <v>115</v>
      </c>
      <c r="M52" s="6">
        <f t="shared" ca="1" si="11"/>
        <v>151</v>
      </c>
      <c r="N52" s="6">
        <f t="shared" ca="1" si="12"/>
        <v>332</v>
      </c>
      <c r="O52" s="6">
        <f t="shared" ca="1" si="13"/>
        <v>82</v>
      </c>
      <c r="P52" s="6">
        <f t="shared" ca="1" si="14"/>
        <v>28</v>
      </c>
      <c r="Q52" s="6">
        <f t="shared" ca="1" si="15"/>
        <v>47</v>
      </c>
      <c r="R52" s="6">
        <f t="shared" ca="1" si="16"/>
        <v>68</v>
      </c>
      <c r="S52" s="6">
        <f t="shared" ca="1" si="17"/>
        <v>45</v>
      </c>
      <c r="T52" s="6">
        <f t="shared" ca="1" si="18"/>
        <v>15</v>
      </c>
      <c r="U52" s="6">
        <f t="shared" ca="1" si="19"/>
        <v>13</v>
      </c>
      <c r="V52" s="6">
        <f t="shared" ca="1" si="20"/>
        <v>5</v>
      </c>
      <c r="W52" s="7">
        <f t="shared" ca="1" si="0"/>
        <v>1389</v>
      </c>
    </row>
    <row r="53" spans="1:23" x14ac:dyDescent="0.2">
      <c r="A53" s="10">
        <v>2024</v>
      </c>
      <c r="B53" s="11">
        <v>51</v>
      </c>
      <c r="C53" s="6">
        <f t="shared" ca="1" si="1"/>
        <v>10</v>
      </c>
      <c r="D53" s="6">
        <f t="shared" ca="1" si="2"/>
        <v>39</v>
      </c>
      <c r="E53" s="6">
        <f t="shared" ca="1" si="3"/>
        <v>75</v>
      </c>
      <c r="F53" s="6">
        <f t="shared" ca="1" si="4"/>
        <v>109</v>
      </c>
      <c r="G53" s="6">
        <f t="shared" ca="1" si="5"/>
        <v>132</v>
      </c>
      <c r="H53" s="6">
        <f t="shared" ca="1" si="6"/>
        <v>122</v>
      </c>
      <c r="I53" s="6">
        <f t="shared" ca="1" si="7"/>
        <v>161</v>
      </c>
      <c r="J53" s="6">
        <f t="shared" ca="1" si="8"/>
        <v>229</v>
      </c>
      <c r="K53" s="6">
        <f t="shared" ca="1" si="9"/>
        <v>239</v>
      </c>
      <c r="L53" s="6">
        <f t="shared" ca="1" si="10"/>
        <v>242</v>
      </c>
      <c r="M53" s="6">
        <f t="shared" ca="1" si="11"/>
        <v>267</v>
      </c>
      <c r="N53" s="6">
        <f t="shared" ca="1" si="12"/>
        <v>862</v>
      </c>
      <c r="O53" s="6">
        <f t="shared" ca="1" si="13"/>
        <v>226</v>
      </c>
      <c r="P53" s="6">
        <f t="shared" ca="1" si="14"/>
        <v>112</v>
      </c>
      <c r="Q53" s="6">
        <f t="shared" ca="1" si="15"/>
        <v>100</v>
      </c>
      <c r="R53" s="6">
        <f t="shared" ca="1" si="16"/>
        <v>184</v>
      </c>
      <c r="S53" s="6">
        <f t="shared" ca="1" si="17"/>
        <v>132</v>
      </c>
      <c r="T53" s="6">
        <f t="shared" ca="1" si="18"/>
        <v>59</v>
      </c>
      <c r="U53" s="6">
        <f t="shared" ca="1" si="19"/>
        <v>36</v>
      </c>
      <c r="V53" s="6">
        <f t="shared" ca="1" si="20"/>
        <v>16</v>
      </c>
      <c r="W53" s="7">
        <f t="shared" ca="1" si="0"/>
        <v>3352</v>
      </c>
    </row>
    <row r="54" spans="1:23" x14ac:dyDescent="0.2">
      <c r="A54" s="10">
        <v>2024</v>
      </c>
      <c r="B54" s="12">
        <v>52</v>
      </c>
      <c r="C54" s="6">
        <f t="shared" ca="1" si="1"/>
        <v>20</v>
      </c>
      <c r="D54" s="6">
        <f t="shared" ca="1" si="2"/>
        <v>54</v>
      </c>
      <c r="E54" s="6">
        <f t="shared" ca="1" si="3"/>
        <v>194</v>
      </c>
      <c r="F54" s="6">
        <f t="shared" ca="1" si="4"/>
        <v>181</v>
      </c>
      <c r="G54" s="6">
        <f t="shared" ca="1" si="5"/>
        <v>233</v>
      </c>
      <c r="H54" s="6">
        <f t="shared" ca="1" si="6"/>
        <v>230</v>
      </c>
      <c r="I54" s="6">
        <f t="shared" ca="1" si="7"/>
        <v>286</v>
      </c>
      <c r="J54" s="6">
        <f t="shared" ca="1" si="8"/>
        <v>312</v>
      </c>
      <c r="K54" s="6">
        <f t="shared" ca="1" si="9"/>
        <v>324</v>
      </c>
      <c r="L54" s="6">
        <f t="shared" ca="1" si="10"/>
        <v>372</v>
      </c>
      <c r="M54" s="6">
        <f t="shared" ca="1" si="11"/>
        <v>367</v>
      </c>
      <c r="N54" s="6">
        <f t="shared" ca="1" si="12"/>
        <v>1107</v>
      </c>
      <c r="O54" s="6">
        <f t="shared" ca="1" si="13"/>
        <v>305</v>
      </c>
      <c r="P54" s="6">
        <f t="shared" ca="1" si="14"/>
        <v>139</v>
      </c>
      <c r="Q54" s="6">
        <f t="shared" ca="1" si="15"/>
        <v>188</v>
      </c>
      <c r="R54" s="6">
        <f t="shared" ca="1" si="16"/>
        <v>333</v>
      </c>
      <c r="S54" s="6">
        <f t="shared" ca="1" si="17"/>
        <v>246</v>
      </c>
      <c r="T54" s="6">
        <f t="shared" ca="1" si="18"/>
        <v>121</v>
      </c>
      <c r="U54" s="6">
        <f t="shared" ca="1" si="19"/>
        <v>68</v>
      </c>
      <c r="V54" s="6">
        <f t="shared" ca="1" si="20"/>
        <v>37</v>
      </c>
      <c r="W54" s="8">
        <f t="shared" ca="1" si="0"/>
        <v>5117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78</v>
      </c>
      <c r="H57" s="14">
        <v>24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7</v>
      </c>
      <c r="D59" s="6">
        <f ca="1">IF(ISERROR(INDIRECT($A59 &amp; "w" &amp; $B59 &amp; "!$A$1")),"",INDIRECT($A59 &amp; "w" &amp; $B59 &amp; "!D$" &amp; $H$57))</f>
        <v>21</v>
      </c>
      <c r="E59" s="6">
        <f ca="1">IF(ISERROR(INDIRECT($A59 &amp; "w" &amp; $B59 &amp; "!$A$1")),"",INDIRECT($A59 &amp; "w" &amp; $B59 &amp; "!E$" &amp; $H$57))</f>
        <v>13</v>
      </c>
      <c r="F59" s="6">
        <f ca="1">IF(ISERROR(INDIRECT($A59 &amp; "w" &amp; $B59 &amp; "!$A$1")),"",INDIRECT($A59 &amp; "w" &amp; $B59 &amp; "!F$" &amp; $H$57))</f>
        <v>14</v>
      </c>
      <c r="G59" s="6">
        <f ca="1">IF(ISERROR(INDIRECT($A59 &amp; "w" &amp; $B59 &amp; "!$A$1")),"",INDIRECT($A59 &amp; "w" &amp; $B59 &amp; "!G$" &amp; $H$57))</f>
        <v>16</v>
      </c>
      <c r="H59" s="6">
        <f ca="1">IF(ISERROR(INDIRECT($A59 &amp; "w" &amp; $B59 &amp; "!$A$1")),"",INDIRECT($A59 &amp; "w" &amp; $B59 &amp; "!H$" &amp; $H$57))</f>
        <v>9</v>
      </c>
      <c r="I59" s="6">
        <f ca="1">IF(ISERROR(INDIRECT($A59 &amp; "w" &amp; $B59 &amp; "!$A$1")),"",INDIRECT($A59 &amp; "w" &amp; $B59 &amp; "!I$" &amp; $H$57))</f>
        <v>12</v>
      </c>
      <c r="J59" s="6">
        <f ca="1">IF(ISERROR(INDIRECT($A59 &amp; "w" &amp; $B59 &amp; "!$A$1")),"",INDIRECT($A59 &amp; "w" &amp; $B59 &amp; "!J$" &amp; $H$57))</f>
        <v>5</v>
      </c>
      <c r="K59" s="6">
        <f ca="1">IF(ISERROR(INDIRECT($A59 &amp; "w" &amp; $B59 &amp; "!$A$1")),"",INDIRECT($A59 &amp; "w" &amp; $B59 &amp; "!K$" &amp; $H$57))</f>
        <v>5</v>
      </c>
      <c r="L59" s="6">
        <f ca="1">IF(ISERROR(INDIRECT($A59 &amp; "w" &amp; $B59 &amp; "!$A$1")),"",INDIRECT($A59 &amp; "w" &amp; $B59 &amp; "!L$" &amp; $H$57))</f>
        <v>3</v>
      </c>
      <c r="M59" s="6">
        <f ca="1">IF(ISERROR(INDIRECT($A59 &amp; "w" &amp; $B59 &amp; "!$A$1")),"",INDIRECT($A59 &amp; "w" &amp; $B59 &amp; "!M$" &amp; $H$57))</f>
        <v>9</v>
      </c>
      <c r="N59" s="6">
        <f ca="1">IF(ISERROR(INDIRECT($A59 &amp; "w" &amp; $B59 &amp; "!$A$1")),"",INDIRECT($A59 &amp; "w" &amp; $B59 &amp; "!N$" &amp; $H$57))</f>
        <v>29</v>
      </c>
      <c r="O59" s="6">
        <f ca="1">IF(ISERROR(INDIRECT($A59 &amp; "w" &amp; $B59 &amp; "!$A$1")),"",INDIRECT($A59 &amp; "w" &amp; $B59 &amp; "!O$" &amp; $H$57))</f>
        <v>28</v>
      </c>
      <c r="P59" s="6">
        <f ca="1">IF(ISERROR(INDIRECT($A59 &amp; "w" &amp; $B59 &amp; "!$A$1")),"",INDIRECT($A59 &amp; "w" &amp; $B59 &amp; "!P$" &amp; $H$57))</f>
        <v>33</v>
      </c>
      <c r="Q59" s="6">
        <f ca="1">IF(ISERROR(INDIRECT($A59 &amp; "w" &amp; $B59 &amp; "!$A$1")),"",INDIRECT($A59 &amp; "w" &amp; $B59 &amp; "!Q$" &amp; $H$57))</f>
        <v>46</v>
      </c>
      <c r="R59" s="6">
        <f ca="1">IF(ISERROR(INDIRECT($A59 &amp; "w" &amp; $B59 &amp; "!$A$1")),"",INDIRECT($A59 &amp; "w" &amp; $B59 &amp; "!R$" &amp; $H$57))</f>
        <v>29</v>
      </c>
      <c r="S59" s="6">
        <f ca="1">IF(ISERROR(INDIRECT($A59 &amp; "w" &amp; $B59 &amp; "!$A$1")),"",INDIRECT($A59 &amp; "w" &amp; $B59 &amp; "!S$" &amp; $H$57))</f>
        <v>38</v>
      </c>
      <c r="T59" s="6">
        <f ca="1">IF(ISERROR(INDIRECT($A59 &amp; "w" &amp; $B59 &amp; "!$A$1")),"",INDIRECT($A59 &amp; "w" &amp; $B59 &amp; "!T$" &amp; $H$57))</f>
        <v>27</v>
      </c>
      <c r="U59" s="6">
        <f ca="1">IF(ISERROR(INDIRECT($A59 &amp; "w" &amp; $B59 &amp; "!$A$1")),"",INDIRECT($A59 &amp; "w" &amp; $B59 &amp; "!U$" &amp; $H$57))</f>
        <v>22</v>
      </c>
      <c r="V59" s="6">
        <f ca="1">IF(ISERROR(INDIRECT($A59 &amp; "w" &amp; $B59 &amp; "!$A$1")),"",INDIRECT($A59 &amp; "w" &amp; $B59 &amp; "!V$" &amp; $H$57))</f>
        <v>13</v>
      </c>
      <c r="W59" s="6">
        <f ca="1">SUM(C59:V59)</f>
        <v>379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9</v>
      </c>
      <c r="D60" s="6">
        <f t="shared" ref="D60:D111" ca="1" si="23">IF(ISERROR(INDIRECT($A60 &amp; "w" &amp; $B60 &amp; "!$A$1")),"",INDIRECT($A60 &amp; "w" &amp; $B60 &amp; "!D$" &amp; $H$57))</f>
        <v>15</v>
      </c>
      <c r="E60" s="6">
        <f t="shared" ref="E60:E111" ca="1" si="24">IF(ISERROR(INDIRECT($A60 &amp; "w" &amp; $B60 &amp; "!$A$1")),"",INDIRECT($A60 &amp; "w" &amp; $B60 &amp; "!E$" &amp; $H$57))</f>
        <v>26</v>
      </c>
      <c r="F60" s="6">
        <f t="shared" ref="F60:F111" ca="1" si="25">IF(ISERROR(INDIRECT($A60 &amp; "w" &amp; $B60 &amp; "!$A$1")),"",INDIRECT($A60 &amp; "w" &amp; $B60 &amp; "!F$" &amp; $H$57))</f>
        <v>19</v>
      </c>
      <c r="G60" s="6">
        <f t="shared" ref="G60:G111" ca="1" si="26">IF(ISERROR(INDIRECT($A60 &amp; "w" &amp; $B60 &amp; "!$A$1")),"",INDIRECT($A60 &amp; "w" &amp; $B60 &amp; "!G$" &amp; $H$57))</f>
        <v>15</v>
      </c>
      <c r="H60" s="6">
        <f t="shared" ref="H60:H111" ca="1" si="27">IF(ISERROR(INDIRECT($A60 &amp; "w" &amp; $B60 &amp; "!$A$1")),"",INDIRECT($A60 &amp; "w" &amp; $B60 &amp; "!H$" &amp; $H$57))</f>
        <v>23</v>
      </c>
      <c r="I60" s="6">
        <f t="shared" ref="I60:I111" ca="1" si="28">IF(ISERROR(INDIRECT($A60 &amp; "w" &amp; $B60 &amp; "!$A$1")),"",INDIRECT($A60 &amp; "w" &amp; $B60 &amp; "!I$" &amp; $H$57))</f>
        <v>15</v>
      </c>
      <c r="J60" s="6">
        <f t="shared" ref="J60:J111" ca="1" si="29">IF(ISERROR(INDIRECT($A60 &amp; "w" &amp; $B60 &amp; "!$A$1")),"",INDIRECT($A60 &amp; "w" &amp; $B60 &amp; "!J$" &amp; $H$57))</f>
        <v>21</v>
      </c>
      <c r="K60" s="6">
        <f t="shared" ref="K60:K111" ca="1" si="30">IF(ISERROR(INDIRECT($A60 &amp; "w" &amp; $B60 &amp; "!$A$1")),"",INDIRECT($A60 &amp; "w" &amp; $B60 &amp; "!K$" &amp; $H$57))</f>
        <v>11</v>
      </c>
      <c r="L60" s="6">
        <f t="shared" ref="L60:L111" ca="1" si="31">IF(ISERROR(INDIRECT($A60 &amp; "w" &amp; $B60 &amp; "!$A$1")),"",INDIRECT($A60 &amp; "w" &amp; $B60 &amp; "!L$" &amp; $H$57))</f>
        <v>20</v>
      </c>
      <c r="M60" s="6">
        <f t="shared" ref="M60:M111" ca="1" si="32">IF(ISERROR(INDIRECT($A60 &amp; "w" &amp; $B60 &amp; "!$A$1")),"",INDIRECT($A60 &amp; "w" &amp; $B60 &amp; "!M$" &amp; $H$57))</f>
        <v>16</v>
      </c>
      <c r="N60" s="6">
        <f t="shared" ref="N60:N111" ca="1" si="33">IF(ISERROR(INDIRECT($A60 &amp; "w" &amp; $B60 &amp; "!$A$1")),"",INDIRECT($A60 &amp; "w" &amp; $B60 &amp; "!N$" &amp; $H$57))</f>
        <v>65</v>
      </c>
      <c r="O60" s="6">
        <f t="shared" ref="O60:O111" ca="1" si="34">IF(ISERROR(INDIRECT($A60 &amp; "w" &amp; $B60 &amp; "!$A$1")),"",INDIRECT($A60 &amp; "w" &amp; $B60 &amp; "!O$" &amp; $H$57))</f>
        <v>28</v>
      </c>
      <c r="P60" s="6">
        <f t="shared" ref="P60:P111" ca="1" si="35">IF(ISERROR(INDIRECT($A60 &amp; "w" &amp; $B60 &amp; "!$A$1")),"",INDIRECT($A60 &amp; "w" &amp; $B60 &amp; "!P$" &amp; $H$57))</f>
        <v>69</v>
      </c>
      <c r="Q60" s="6">
        <f t="shared" ref="Q60:Q111" ca="1" si="36">IF(ISERROR(INDIRECT($A60 &amp; "w" &amp; $B60 &amp; "!$A$1")),"",INDIRECT($A60 &amp; "w" &amp; $B60 &amp; "!Q$" &amp; $H$57))</f>
        <v>45</v>
      </c>
      <c r="R60" s="6">
        <f t="shared" ref="R60:R111" ca="1" si="37">IF(ISERROR(INDIRECT($A60 &amp; "w" &amp; $B60 &amp; "!$A$1")),"",INDIRECT($A60 &amp; "w" &amp; $B60 &amp; "!R$" &amp; $H$57))</f>
        <v>56</v>
      </c>
      <c r="S60" s="6">
        <f t="shared" ref="S60:S111" ca="1" si="38">IF(ISERROR(INDIRECT($A60 &amp; "w" &amp; $B60 &amp; "!$A$1")),"",INDIRECT($A60 &amp; "w" &amp; $B60 &amp; "!S$" &amp; $H$57))</f>
        <v>54</v>
      </c>
      <c r="T60" s="6">
        <f t="shared" ref="T60:T111" ca="1" si="39">IF(ISERROR(INDIRECT($A60 &amp; "w" &amp; $B60 &amp; "!$A$1")),"",INDIRECT($A60 &amp; "w" &amp; $B60 &amp; "!T$" &amp; $H$57))</f>
        <v>23</v>
      </c>
      <c r="U60" s="6">
        <f t="shared" ref="U60:U111" ca="1" si="40">IF(ISERROR(INDIRECT($A60 &amp; "w" &amp; $B60 &amp; "!$A$1")),"",INDIRECT($A60 &amp; "w" &amp; $B60 &amp; "!U$" &amp; $H$57))</f>
        <v>29</v>
      </c>
      <c r="V60" s="6">
        <f t="shared" ref="V60:V111" ca="1" si="41">IF(ISERROR(INDIRECT($A60 &amp; "w" &amp; $B60 &amp; "!$A$1")),"",INDIRECT($A60 &amp; "w" &amp; $B60 &amp; "!V$" &amp; $H$57))</f>
        <v>18</v>
      </c>
      <c r="W60" s="7">
        <f t="shared" ref="W60:W63" ca="1" si="42">SUM(C60:V60)</f>
        <v>577</v>
      </c>
    </row>
    <row r="61" spans="1:23" x14ac:dyDescent="0.2">
      <c r="A61" s="10">
        <v>2024</v>
      </c>
      <c r="B61" s="11">
        <v>3</v>
      </c>
      <c r="C61" s="6">
        <f t="shared" ca="1" si="22"/>
        <v>11</v>
      </c>
      <c r="D61" s="6">
        <f t="shared" ca="1" si="23"/>
        <v>25</v>
      </c>
      <c r="E61" s="6">
        <f t="shared" ca="1" si="24"/>
        <v>40</v>
      </c>
      <c r="F61" s="6">
        <f t="shared" ca="1" si="25"/>
        <v>40</v>
      </c>
      <c r="G61" s="6">
        <f t="shared" ca="1" si="26"/>
        <v>40</v>
      </c>
      <c r="H61" s="6">
        <f t="shared" ca="1" si="27"/>
        <v>30</v>
      </c>
      <c r="I61" s="6">
        <f t="shared" ca="1" si="28"/>
        <v>32</v>
      </c>
      <c r="J61" s="6">
        <f t="shared" ca="1" si="29"/>
        <v>28</v>
      </c>
      <c r="K61" s="6">
        <f t="shared" ca="1" si="30"/>
        <v>48</v>
      </c>
      <c r="L61" s="6">
        <f t="shared" ca="1" si="31"/>
        <v>44</v>
      </c>
      <c r="M61" s="6">
        <f t="shared" ca="1" si="32"/>
        <v>45</v>
      </c>
      <c r="N61" s="6">
        <f t="shared" ca="1" si="33"/>
        <v>165</v>
      </c>
      <c r="O61" s="6">
        <f t="shared" ca="1" si="34"/>
        <v>49</v>
      </c>
      <c r="P61" s="6">
        <f t="shared" ca="1" si="35"/>
        <v>53</v>
      </c>
      <c r="Q61" s="6">
        <f t="shared" ca="1" si="36"/>
        <v>61</v>
      </c>
      <c r="R61" s="6">
        <f t="shared" ca="1" si="37"/>
        <v>65</v>
      </c>
      <c r="S61" s="6">
        <f t="shared" ca="1" si="38"/>
        <v>58</v>
      </c>
      <c r="T61" s="6">
        <f t="shared" ca="1" si="39"/>
        <v>34</v>
      </c>
      <c r="U61" s="6">
        <f t="shared" ca="1" si="40"/>
        <v>32</v>
      </c>
      <c r="V61" s="6">
        <f t="shared" ca="1" si="41"/>
        <v>22</v>
      </c>
      <c r="W61" s="7">
        <f t="shared" ca="1" si="42"/>
        <v>922</v>
      </c>
    </row>
    <row r="62" spans="1:23" x14ac:dyDescent="0.2">
      <c r="A62" s="10">
        <v>2024</v>
      </c>
      <c r="B62" s="11">
        <v>4</v>
      </c>
      <c r="C62" s="6">
        <f t="shared" ca="1" si="22"/>
        <v>8</v>
      </c>
      <c r="D62" s="6">
        <f t="shared" ca="1" si="23"/>
        <v>25</v>
      </c>
      <c r="E62" s="6">
        <f t="shared" ca="1" si="24"/>
        <v>53</v>
      </c>
      <c r="F62" s="6">
        <f t="shared" ca="1" si="25"/>
        <v>44</v>
      </c>
      <c r="G62" s="6">
        <f t="shared" ca="1" si="26"/>
        <v>46</v>
      </c>
      <c r="H62" s="6">
        <f t="shared" ca="1" si="27"/>
        <v>48</v>
      </c>
      <c r="I62" s="6">
        <f t="shared" ca="1" si="28"/>
        <v>49</v>
      </c>
      <c r="J62" s="6">
        <f t="shared" ca="1" si="29"/>
        <v>65</v>
      </c>
      <c r="K62" s="6">
        <f t="shared" ca="1" si="30"/>
        <v>62</v>
      </c>
      <c r="L62" s="6">
        <f t="shared" ca="1" si="31"/>
        <v>59</v>
      </c>
      <c r="M62" s="6">
        <f t="shared" ca="1" si="32"/>
        <v>54</v>
      </c>
      <c r="N62" s="6">
        <f t="shared" ca="1" si="33"/>
        <v>212</v>
      </c>
      <c r="O62" s="6">
        <f t="shared" ca="1" si="34"/>
        <v>59</v>
      </c>
      <c r="P62" s="6">
        <f t="shared" ca="1" si="35"/>
        <v>54</v>
      </c>
      <c r="Q62" s="6">
        <f t="shared" ca="1" si="36"/>
        <v>58</v>
      </c>
      <c r="R62" s="6">
        <f t="shared" ca="1" si="37"/>
        <v>72</v>
      </c>
      <c r="S62" s="6">
        <f t="shared" ca="1" si="38"/>
        <v>55</v>
      </c>
      <c r="T62" s="6">
        <f t="shared" ca="1" si="39"/>
        <v>28</v>
      </c>
      <c r="U62" s="6">
        <f t="shared" ca="1" si="40"/>
        <v>24</v>
      </c>
      <c r="V62" s="6">
        <f t="shared" ca="1" si="41"/>
        <v>23</v>
      </c>
      <c r="W62" s="7">
        <f t="shared" ca="1" si="42"/>
        <v>1098</v>
      </c>
    </row>
    <row r="63" spans="1:23" x14ac:dyDescent="0.2">
      <c r="A63" s="10">
        <v>2024</v>
      </c>
      <c r="B63" s="11">
        <v>5</v>
      </c>
      <c r="C63" s="6">
        <f t="shared" ca="1" si="22"/>
        <v>13</v>
      </c>
      <c r="D63" s="6">
        <f t="shared" ca="1" si="23"/>
        <v>22</v>
      </c>
      <c r="E63" s="6">
        <f t="shared" ca="1" si="24"/>
        <v>42</v>
      </c>
      <c r="F63" s="6">
        <f t="shared" ca="1" si="25"/>
        <v>43</v>
      </c>
      <c r="G63" s="6">
        <f t="shared" ca="1" si="26"/>
        <v>35</v>
      </c>
      <c r="H63" s="6">
        <f t="shared" ca="1" si="27"/>
        <v>30</v>
      </c>
      <c r="I63" s="6">
        <f t="shared" ca="1" si="28"/>
        <v>29</v>
      </c>
      <c r="J63" s="6">
        <f t="shared" ca="1" si="29"/>
        <v>64</v>
      </c>
      <c r="K63" s="6">
        <f t="shared" ca="1" si="30"/>
        <v>47</v>
      </c>
      <c r="L63" s="6">
        <f t="shared" ca="1" si="31"/>
        <v>42</v>
      </c>
      <c r="M63" s="6">
        <f t="shared" ca="1" si="32"/>
        <v>53</v>
      </c>
      <c r="N63" s="6">
        <f t="shared" ca="1" si="33"/>
        <v>225</v>
      </c>
      <c r="O63" s="6">
        <f t="shared" ca="1" si="34"/>
        <v>51</v>
      </c>
      <c r="P63" s="6">
        <f t="shared" ca="1" si="35"/>
        <v>44</v>
      </c>
      <c r="Q63" s="6">
        <f t="shared" ca="1" si="36"/>
        <v>72</v>
      </c>
      <c r="R63" s="6">
        <f t="shared" ca="1" si="37"/>
        <v>88</v>
      </c>
      <c r="S63" s="6">
        <f t="shared" ca="1" si="38"/>
        <v>56</v>
      </c>
      <c r="T63" s="6">
        <f t="shared" ca="1" si="39"/>
        <v>36</v>
      </c>
      <c r="U63" s="6">
        <f t="shared" ca="1" si="40"/>
        <v>35</v>
      </c>
      <c r="V63" s="6">
        <f t="shared" ca="1" si="41"/>
        <v>32</v>
      </c>
      <c r="W63" s="7">
        <f t="shared" ca="1" si="42"/>
        <v>1059</v>
      </c>
    </row>
    <row r="64" spans="1:23" x14ac:dyDescent="0.2">
      <c r="A64" s="10">
        <v>2024</v>
      </c>
      <c r="B64" s="11">
        <v>6</v>
      </c>
      <c r="C64" s="6">
        <f t="shared" ca="1" si="22"/>
        <v>14</v>
      </c>
      <c r="D64" s="6">
        <f t="shared" ca="1" si="23"/>
        <v>20</v>
      </c>
      <c r="E64" s="6">
        <f t="shared" ca="1" si="24"/>
        <v>35</v>
      </c>
      <c r="F64" s="6">
        <f t="shared" ca="1" si="25"/>
        <v>26</v>
      </c>
      <c r="G64" s="6">
        <f t="shared" ca="1" si="26"/>
        <v>26</v>
      </c>
      <c r="H64" s="6">
        <f t="shared" ca="1" si="27"/>
        <v>43</v>
      </c>
      <c r="I64" s="6">
        <f t="shared" ca="1" si="28"/>
        <v>33</v>
      </c>
      <c r="J64" s="6">
        <f t="shared" ca="1" si="29"/>
        <v>32</v>
      </c>
      <c r="K64" s="6">
        <f t="shared" ca="1" si="30"/>
        <v>49</v>
      </c>
      <c r="L64" s="6">
        <f t="shared" ca="1" si="31"/>
        <v>44</v>
      </c>
      <c r="M64" s="6">
        <f t="shared" ca="1" si="32"/>
        <v>42</v>
      </c>
      <c r="N64" s="6">
        <f t="shared" ca="1" si="33"/>
        <v>171</v>
      </c>
      <c r="O64" s="6">
        <f t="shared" ca="1" si="34"/>
        <v>34</v>
      </c>
      <c r="P64" s="6">
        <f t="shared" ca="1" si="35"/>
        <v>44</v>
      </c>
      <c r="Q64" s="6">
        <f t="shared" ca="1" si="36"/>
        <v>50</v>
      </c>
      <c r="R64" s="6">
        <f t="shared" ca="1" si="37"/>
        <v>64</v>
      </c>
      <c r="S64" s="6">
        <f t="shared" ca="1" si="38"/>
        <v>57</v>
      </c>
      <c r="T64" s="6">
        <f t="shared" ca="1" si="39"/>
        <v>25</v>
      </c>
      <c r="U64" s="6">
        <f t="shared" ca="1" si="40"/>
        <v>25</v>
      </c>
      <c r="V64" s="6">
        <f t="shared" ca="1" si="41"/>
        <v>24</v>
      </c>
      <c r="W64" s="7">
        <f ca="1">SUM(C64:V64)</f>
        <v>858</v>
      </c>
    </row>
    <row r="65" spans="1:23" x14ac:dyDescent="0.2">
      <c r="A65" s="10">
        <v>2024</v>
      </c>
      <c r="B65" s="11">
        <v>7</v>
      </c>
      <c r="C65" s="6">
        <f t="shared" ca="1" si="22"/>
        <v>9</v>
      </c>
      <c r="D65" s="6">
        <f t="shared" ca="1" si="23"/>
        <v>17</v>
      </c>
      <c r="E65" s="6">
        <f t="shared" ca="1" si="24"/>
        <v>25</v>
      </c>
      <c r="F65" s="6">
        <f t="shared" ca="1" si="25"/>
        <v>24</v>
      </c>
      <c r="G65" s="6">
        <f t="shared" ca="1" si="26"/>
        <v>21</v>
      </c>
      <c r="H65" s="6">
        <f t="shared" ca="1" si="27"/>
        <v>22</v>
      </c>
      <c r="I65" s="6">
        <f t="shared" ca="1" si="28"/>
        <v>19</v>
      </c>
      <c r="J65" s="6">
        <f t="shared" ca="1" si="29"/>
        <v>29</v>
      </c>
      <c r="K65" s="6">
        <f t="shared" ca="1" si="30"/>
        <v>12</v>
      </c>
      <c r="L65" s="6">
        <f t="shared" ca="1" si="31"/>
        <v>33</v>
      </c>
      <c r="M65" s="6">
        <f t="shared" ca="1" si="32"/>
        <v>22</v>
      </c>
      <c r="N65" s="6">
        <f t="shared" ca="1" si="33"/>
        <v>107</v>
      </c>
      <c r="O65" s="6">
        <f t="shared" ca="1" si="34"/>
        <v>27</v>
      </c>
      <c r="P65" s="6">
        <f t="shared" ca="1" si="35"/>
        <v>46</v>
      </c>
      <c r="Q65" s="6">
        <f t="shared" ca="1" si="36"/>
        <v>49</v>
      </c>
      <c r="R65" s="6">
        <f t="shared" ca="1" si="37"/>
        <v>39</v>
      </c>
      <c r="S65" s="6">
        <f t="shared" ca="1" si="38"/>
        <v>43</v>
      </c>
      <c r="T65" s="6">
        <f t="shared" ca="1" si="39"/>
        <v>33</v>
      </c>
      <c r="U65" s="6">
        <f t="shared" ca="1" si="40"/>
        <v>22</v>
      </c>
      <c r="V65" s="6">
        <f t="shared" ca="1" si="41"/>
        <v>19</v>
      </c>
      <c r="W65" s="7">
        <f ca="1">SUM(C65:V65)</f>
        <v>618</v>
      </c>
    </row>
    <row r="66" spans="1:23" x14ac:dyDescent="0.2">
      <c r="A66" s="10">
        <v>2024</v>
      </c>
      <c r="B66" s="11">
        <v>8</v>
      </c>
      <c r="C66" s="6">
        <f t="shared" ca="1" si="22"/>
        <v>9</v>
      </c>
      <c r="D66" s="6">
        <f t="shared" ca="1" si="23"/>
        <v>15</v>
      </c>
      <c r="E66" s="6">
        <f t="shared" ca="1" si="24"/>
        <v>35</v>
      </c>
      <c r="F66" s="6">
        <f t="shared" ca="1" si="25"/>
        <v>14</v>
      </c>
      <c r="G66" s="6">
        <f t="shared" ca="1" si="26"/>
        <v>8</v>
      </c>
      <c r="H66" s="6">
        <f t="shared" ca="1" si="27"/>
        <v>17</v>
      </c>
      <c r="I66" s="6">
        <f t="shared" ca="1" si="28"/>
        <v>15</v>
      </c>
      <c r="J66" s="6">
        <f t="shared" ca="1" si="29"/>
        <v>23</v>
      </c>
      <c r="K66" s="6">
        <f t="shared" ca="1" si="30"/>
        <v>10</v>
      </c>
      <c r="L66" s="6">
        <f t="shared" ca="1" si="31"/>
        <v>16</v>
      </c>
      <c r="M66" s="6">
        <f t="shared" ca="1" si="32"/>
        <v>7</v>
      </c>
      <c r="N66" s="6">
        <f t="shared" ca="1" si="33"/>
        <v>60</v>
      </c>
      <c r="O66" s="6">
        <f t="shared" ca="1" si="34"/>
        <v>24</v>
      </c>
      <c r="P66" s="6">
        <f t="shared" ca="1" si="35"/>
        <v>32</v>
      </c>
      <c r="Q66" s="6">
        <f t="shared" ca="1" si="36"/>
        <v>31</v>
      </c>
      <c r="R66" s="6">
        <f t="shared" ca="1" si="37"/>
        <v>47</v>
      </c>
      <c r="S66" s="6">
        <f t="shared" ca="1" si="38"/>
        <v>33</v>
      </c>
      <c r="T66" s="6">
        <f t="shared" ca="1" si="39"/>
        <v>28</v>
      </c>
      <c r="U66" s="6">
        <f t="shared" ca="1" si="40"/>
        <v>23</v>
      </c>
      <c r="V66" s="6">
        <f t="shared" ca="1" si="41"/>
        <v>14</v>
      </c>
      <c r="W66" s="7">
        <f t="shared" ref="W66:W67" ca="1" si="43">SUM(C66:V66)</f>
        <v>461</v>
      </c>
    </row>
    <row r="67" spans="1:23" x14ac:dyDescent="0.2">
      <c r="A67" s="10">
        <v>2024</v>
      </c>
      <c r="B67" s="11">
        <v>9</v>
      </c>
      <c r="C67" s="6">
        <f t="shared" ca="1" si="22"/>
        <v>5</v>
      </c>
      <c r="D67" s="6">
        <f t="shared" ca="1" si="23"/>
        <v>11</v>
      </c>
      <c r="E67" s="6">
        <f t="shared" ca="1" si="24"/>
        <v>25</v>
      </c>
      <c r="F67" s="6">
        <f t="shared" ca="1" si="25"/>
        <v>15</v>
      </c>
      <c r="G67" s="6">
        <f t="shared" ca="1" si="26"/>
        <v>14</v>
      </c>
      <c r="H67" s="6">
        <f t="shared" ca="1" si="27"/>
        <v>23</v>
      </c>
      <c r="I67" s="6">
        <f t="shared" ca="1" si="28"/>
        <v>17</v>
      </c>
      <c r="J67" s="6">
        <f t="shared" ca="1" si="29"/>
        <v>10</v>
      </c>
      <c r="K67" s="6">
        <f t="shared" ca="1" si="30"/>
        <v>13</v>
      </c>
      <c r="L67" s="6">
        <f t="shared" ca="1" si="31"/>
        <v>15</v>
      </c>
      <c r="M67" s="6">
        <f t="shared" ca="1" si="32"/>
        <v>12</v>
      </c>
      <c r="N67" s="6">
        <f t="shared" ca="1" si="33"/>
        <v>48</v>
      </c>
      <c r="O67" s="6">
        <f t="shared" ca="1" si="34"/>
        <v>17</v>
      </c>
      <c r="P67" s="6">
        <f t="shared" ca="1" si="35"/>
        <v>17</v>
      </c>
      <c r="Q67" s="6">
        <f t="shared" ca="1" si="36"/>
        <v>35</v>
      </c>
      <c r="R67" s="6">
        <f t="shared" ca="1" si="37"/>
        <v>28</v>
      </c>
      <c r="S67" s="6">
        <f t="shared" ca="1" si="38"/>
        <v>31</v>
      </c>
      <c r="T67" s="6">
        <f t="shared" ca="1" si="39"/>
        <v>24</v>
      </c>
      <c r="U67" s="6">
        <f t="shared" ca="1" si="40"/>
        <v>25</v>
      </c>
      <c r="V67" s="6">
        <f t="shared" ca="1" si="41"/>
        <v>19</v>
      </c>
      <c r="W67" s="7">
        <f t="shared" ca="1" si="43"/>
        <v>404</v>
      </c>
    </row>
    <row r="68" spans="1:23" x14ac:dyDescent="0.2">
      <c r="A68" s="10">
        <v>2024</v>
      </c>
      <c r="B68" s="11">
        <v>10</v>
      </c>
      <c r="C68" s="6">
        <f t="shared" ca="1" si="22"/>
        <v>6</v>
      </c>
      <c r="D68" s="6">
        <f t="shared" ca="1" si="23"/>
        <v>4</v>
      </c>
      <c r="E68" s="6">
        <f t="shared" ca="1" si="24"/>
        <v>13</v>
      </c>
      <c r="F68" s="6">
        <f t="shared" ca="1" si="25"/>
        <v>10</v>
      </c>
      <c r="G68" s="6">
        <f t="shared" ca="1" si="26"/>
        <v>9</v>
      </c>
      <c r="H68" s="6">
        <f t="shared" ca="1" si="27"/>
        <v>17</v>
      </c>
      <c r="I68" s="6">
        <f t="shared" ca="1" si="28"/>
        <v>13</v>
      </c>
      <c r="J68" s="6">
        <f t="shared" ca="1" si="29"/>
        <v>13</v>
      </c>
      <c r="K68" s="6">
        <f t="shared" ca="1" si="30"/>
        <v>10</v>
      </c>
      <c r="L68" s="6">
        <f t="shared" ca="1" si="31"/>
        <v>13</v>
      </c>
      <c r="M68" s="6">
        <f t="shared" ca="1" si="32"/>
        <v>17</v>
      </c>
      <c r="N68" s="6">
        <f t="shared" ca="1" si="33"/>
        <v>51</v>
      </c>
      <c r="O68" s="6">
        <f t="shared" ca="1" si="34"/>
        <v>12</v>
      </c>
      <c r="P68" s="6">
        <f t="shared" ca="1" si="35"/>
        <v>18</v>
      </c>
      <c r="Q68" s="6">
        <f t="shared" ca="1" si="36"/>
        <v>22</v>
      </c>
      <c r="R68" s="6">
        <f t="shared" ca="1" si="37"/>
        <v>20</v>
      </c>
      <c r="S68" s="6">
        <f t="shared" ca="1" si="38"/>
        <v>23</v>
      </c>
      <c r="T68" s="6">
        <f t="shared" ca="1" si="39"/>
        <v>17</v>
      </c>
      <c r="U68" s="6">
        <f t="shared" ca="1" si="40"/>
        <v>30</v>
      </c>
      <c r="V68" s="6">
        <f t="shared" ca="1" si="41"/>
        <v>14</v>
      </c>
      <c r="W68" s="7">
        <f ca="1">SUM(C68:V68)</f>
        <v>332</v>
      </c>
    </row>
    <row r="69" spans="1:23" x14ac:dyDescent="0.2">
      <c r="A69" s="10">
        <v>2024</v>
      </c>
      <c r="B69" s="11">
        <v>11</v>
      </c>
      <c r="C69" s="6">
        <f t="shared" ca="1" si="22"/>
        <v>3</v>
      </c>
      <c r="D69" s="6">
        <f t="shared" ca="1" si="23"/>
        <v>15</v>
      </c>
      <c r="E69" s="6">
        <f t="shared" ca="1" si="24"/>
        <v>13</v>
      </c>
      <c r="F69" s="6">
        <f t="shared" ca="1" si="25"/>
        <v>17</v>
      </c>
      <c r="G69" s="6">
        <f t="shared" ca="1" si="26"/>
        <v>14</v>
      </c>
      <c r="H69" s="6">
        <f t="shared" ca="1" si="27"/>
        <v>8</v>
      </c>
      <c r="I69" s="6">
        <f t="shared" ca="1" si="28"/>
        <v>11</v>
      </c>
      <c r="J69" s="6">
        <f t="shared" ca="1" si="29"/>
        <v>9</v>
      </c>
      <c r="K69" s="6">
        <f t="shared" ca="1" si="30"/>
        <v>12</v>
      </c>
      <c r="L69" s="6">
        <f t="shared" ca="1" si="31"/>
        <v>7</v>
      </c>
      <c r="M69" s="6">
        <f t="shared" ca="1" si="32"/>
        <v>14</v>
      </c>
      <c r="N69" s="6">
        <f t="shared" ca="1" si="33"/>
        <v>48</v>
      </c>
      <c r="O69" s="6">
        <f t="shared" ca="1" si="34"/>
        <v>17</v>
      </c>
      <c r="P69" s="6">
        <f t="shared" ca="1" si="35"/>
        <v>22</v>
      </c>
      <c r="Q69" s="6">
        <f t="shared" ca="1" si="36"/>
        <v>24</v>
      </c>
      <c r="R69" s="6">
        <f t="shared" ca="1" si="37"/>
        <v>24</v>
      </c>
      <c r="S69" s="6">
        <f t="shared" ca="1" si="38"/>
        <v>23</v>
      </c>
      <c r="T69" s="6">
        <f t="shared" ca="1" si="39"/>
        <v>9</v>
      </c>
      <c r="U69" s="6">
        <f t="shared" ca="1" si="40"/>
        <v>25</v>
      </c>
      <c r="V69" s="6">
        <f t="shared" ca="1" si="41"/>
        <v>18</v>
      </c>
      <c r="W69" s="7">
        <f ca="1">SUM(C69:V69)</f>
        <v>333</v>
      </c>
    </row>
    <row r="70" spans="1:23" x14ac:dyDescent="0.2">
      <c r="A70" s="10">
        <v>2024</v>
      </c>
      <c r="B70" s="11">
        <v>12</v>
      </c>
      <c r="C70" s="6">
        <f t="shared" ca="1" si="22"/>
        <v>3</v>
      </c>
      <c r="D70" s="6">
        <f t="shared" ca="1" si="23"/>
        <v>9</v>
      </c>
      <c r="E70" s="6">
        <f t="shared" ca="1" si="24"/>
        <v>16</v>
      </c>
      <c r="F70" s="6">
        <f t="shared" ca="1" si="25"/>
        <v>10</v>
      </c>
      <c r="G70" s="6">
        <f t="shared" ca="1" si="26"/>
        <v>11</v>
      </c>
      <c r="H70" s="6">
        <f t="shared" ca="1" si="27"/>
        <v>8</v>
      </c>
      <c r="I70" s="6">
        <f t="shared" ca="1" si="28"/>
        <v>11</v>
      </c>
      <c r="J70" s="6">
        <f t="shared" ca="1" si="29"/>
        <v>7</v>
      </c>
      <c r="K70" s="6">
        <f t="shared" ca="1" si="30"/>
        <v>11</v>
      </c>
      <c r="L70" s="6">
        <f t="shared" ca="1" si="31"/>
        <v>8</v>
      </c>
      <c r="M70" s="6">
        <f t="shared" ca="1" si="32"/>
        <v>4</v>
      </c>
      <c r="N70" s="6">
        <f t="shared" ca="1" si="33"/>
        <v>42</v>
      </c>
      <c r="O70" s="6">
        <f t="shared" ca="1" si="34"/>
        <v>11</v>
      </c>
      <c r="P70" s="6">
        <f t="shared" ca="1" si="35"/>
        <v>18</v>
      </c>
      <c r="Q70" s="6">
        <f t="shared" ca="1" si="36"/>
        <v>26</v>
      </c>
      <c r="R70" s="6">
        <f t="shared" ca="1" si="37"/>
        <v>23</v>
      </c>
      <c r="S70" s="6">
        <f t="shared" ca="1" si="38"/>
        <v>15</v>
      </c>
      <c r="T70" s="6">
        <f t="shared" ca="1" si="39"/>
        <v>12</v>
      </c>
      <c r="U70" s="6">
        <f t="shared" ca="1" si="40"/>
        <v>11</v>
      </c>
      <c r="V70" s="6">
        <f t="shared" ca="1" si="41"/>
        <v>17</v>
      </c>
      <c r="W70" s="7">
        <f ca="1">SUM(C70:V70)</f>
        <v>273</v>
      </c>
    </row>
    <row r="71" spans="1:23" x14ac:dyDescent="0.2">
      <c r="A71" s="10">
        <v>2024</v>
      </c>
      <c r="B71" s="11">
        <v>13</v>
      </c>
      <c r="C71" s="6">
        <f t="shared" ca="1" si="22"/>
        <v>9</v>
      </c>
      <c r="D71" s="6">
        <f t="shared" ca="1" si="23"/>
        <v>11</v>
      </c>
      <c r="E71" s="6">
        <f t="shared" ca="1" si="24"/>
        <v>9</v>
      </c>
      <c r="F71" s="6">
        <f t="shared" ca="1" si="25"/>
        <v>3</v>
      </c>
      <c r="G71" s="6">
        <f t="shared" ca="1" si="26"/>
        <v>9</v>
      </c>
      <c r="H71" s="6">
        <f t="shared" ca="1" si="27"/>
        <v>6</v>
      </c>
      <c r="I71" s="6">
        <f t="shared" ca="1" si="28"/>
        <v>10</v>
      </c>
      <c r="J71" s="6">
        <f t="shared" ca="1" si="29"/>
        <v>8</v>
      </c>
      <c r="K71" s="6">
        <f t="shared" ca="1" si="30"/>
        <v>3</v>
      </c>
      <c r="L71" s="6">
        <f t="shared" ca="1" si="31"/>
        <v>6</v>
      </c>
      <c r="M71" s="6">
        <f t="shared" ca="1" si="32"/>
        <v>3</v>
      </c>
      <c r="N71" s="6">
        <f t="shared" ca="1" si="33"/>
        <v>27</v>
      </c>
      <c r="O71" s="6">
        <f t="shared" ca="1" si="34"/>
        <v>11</v>
      </c>
      <c r="P71" s="6">
        <f t="shared" ca="1" si="35"/>
        <v>18</v>
      </c>
      <c r="Q71" s="6">
        <f t="shared" ca="1" si="36"/>
        <v>19</v>
      </c>
      <c r="R71" s="6">
        <f t="shared" ca="1" si="37"/>
        <v>29</v>
      </c>
      <c r="S71" s="6">
        <f t="shared" ca="1" si="38"/>
        <v>26</v>
      </c>
      <c r="T71" s="6">
        <f t="shared" ca="1" si="39"/>
        <v>20</v>
      </c>
      <c r="U71" s="6">
        <f t="shared" ca="1" si="40"/>
        <v>18</v>
      </c>
      <c r="V71" s="6">
        <f t="shared" ca="1" si="41"/>
        <v>11</v>
      </c>
      <c r="W71" s="7">
        <f t="shared" ref="W71:W72" ca="1" si="44">SUM(C71:V71)</f>
        <v>256</v>
      </c>
    </row>
    <row r="72" spans="1:23" x14ac:dyDescent="0.2">
      <c r="A72" s="10">
        <v>2024</v>
      </c>
      <c r="B72" s="11">
        <v>14</v>
      </c>
      <c r="C72" s="6">
        <f t="shared" ca="1" si="22"/>
        <v>3</v>
      </c>
      <c r="D72" s="6">
        <f t="shared" ca="1" si="23"/>
        <v>9</v>
      </c>
      <c r="E72" s="6">
        <f t="shared" ca="1" si="24"/>
        <v>13</v>
      </c>
      <c r="F72" s="6">
        <f t="shared" ca="1" si="25"/>
        <v>5</v>
      </c>
      <c r="G72" s="6">
        <f t="shared" ca="1" si="26"/>
        <v>3</v>
      </c>
      <c r="H72" s="6">
        <f t="shared" ca="1" si="27"/>
        <v>2</v>
      </c>
      <c r="I72" s="6">
        <f t="shared" ca="1" si="28"/>
        <v>11</v>
      </c>
      <c r="J72" s="6">
        <f t="shared" ca="1" si="29"/>
        <v>3</v>
      </c>
      <c r="K72" s="6">
        <f t="shared" ca="1" si="30"/>
        <v>2</v>
      </c>
      <c r="L72" s="6">
        <f t="shared" ca="1" si="31"/>
        <v>2</v>
      </c>
      <c r="M72" s="6">
        <f t="shared" ca="1" si="32"/>
        <v>1</v>
      </c>
      <c r="N72" s="6">
        <f t="shared" ca="1" si="33"/>
        <v>14</v>
      </c>
      <c r="O72" s="6">
        <f t="shared" ca="1" si="34"/>
        <v>9</v>
      </c>
      <c r="P72" s="6">
        <f t="shared" ca="1" si="35"/>
        <v>13</v>
      </c>
      <c r="Q72" s="6">
        <f t="shared" ca="1" si="36"/>
        <v>17</v>
      </c>
      <c r="R72" s="6">
        <f t="shared" ca="1" si="37"/>
        <v>18</v>
      </c>
      <c r="S72" s="6">
        <f t="shared" ca="1" si="38"/>
        <v>17</v>
      </c>
      <c r="T72" s="6">
        <f t="shared" ca="1" si="39"/>
        <v>12</v>
      </c>
      <c r="U72" s="6">
        <f t="shared" ca="1" si="40"/>
        <v>14</v>
      </c>
      <c r="V72" s="6">
        <f t="shared" ca="1" si="41"/>
        <v>5</v>
      </c>
      <c r="W72" s="7">
        <f t="shared" ca="1" si="44"/>
        <v>173</v>
      </c>
    </row>
    <row r="73" spans="1:23" x14ac:dyDescent="0.2">
      <c r="A73" s="10">
        <v>2024</v>
      </c>
      <c r="B73" s="11">
        <v>15</v>
      </c>
      <c r="C73" s="6">
        <f t="shared" ca="1" si="22"/>
        <v>3</v>
      </c>
      <c r="D73" s="6">
        <f t="shared" ca="1" si="23"/>
        <v>3</v>
      </c>
      <c r="E73" s="6">
        <f t="shared" ca="1" si="24"/>
        <v>8</v>
      </c>
      <c r="F73" s="6">
        <f t="shared" ca="1" si="25"/>
        <v>10</v>
      </c>
      <c r="G73" s="6">
        <f t="shared" ca="1" si="26"/>
        <v>2</v>
      </c>
      <c r="H73" s="6">
        <f t="shared" ca="1" si="27"/>
        <v>7</v>
      </c>
      <c r="I73" s="6">
        <f t="shared" ca="1" si="28"/>
        <v>2</v>
      </c>
      <c r="J73" s="6">
        <f t="shared" ca="1" si="29"/>
        <v>3</v>
      </c>
      <c r="K73" s="6">
        <f t="shared" ca="1" si="30"/>
        <v>3</v>
      </c>
      <c r="L73" s="6">
        <f t="shared" ca="1" si="31"/>
        <v>4</v>
      </c>
      <c r="M73" s="6">
        <f t="shared" ca="1" si="32"/>
        <v>3</v>
      </c>
      <c r="N73" s="6">
        <f t="shared" ca="1" si="33"/>
        <v>17</v>
      </c>
      <c r="O73" s="6">
        <f t="shared" ca="1" si="34"/>
        <v>12</v>
      </c>
      <c r="P73" s="6">
        <f t="shared" ca="1" si="35"/>
        <v>14</v>
      </c>
      <c r="Q73" s="6">
        <f t="shared" ca="1" si="36"/>
        <v>16</v>
      </c>
      <c r="R73" s="6">
        <f t="shared" ca="1" si="37"/>
        <v>19</v>
      </c>
      <c r="S73" s="6">
        <f t="shared" ca="1" si="38"/>
        <v>22</v>
      </c>
      <c r="T73" s="6">
        <f t="shared" ca="1" si="39"/>
        <v>9</v>
      </c>
      <c r="U73" s="6">
        <f t="shared" ca="1" si="40"/>
        <v>7</v>
      </c>
      <c r="V73" s="6">
        <f t="shared" ca="1" si="41"/>
        <v>5</v>
      </c>
      <c r="W73" s="7">
        <f ca="1">SUM(C73:V73)</f>
        <v>169</v>
      </c>
    </row>
    <row r="74" spans="1:23" x14ac:dyDescent="0.2">
      <c r="A74" s="10">
        <v>2024</v>
      </c>
      <c r="B74" s="11">
        <v>16</v>
      </c>
      <c r="C74" s="6">
        <f t="shared" ca="1" si="22"/>
        <v>3</v>
      </c>
      <c r="D74" s="6">
        <f t="shared" ca="1" si="23"/>
        <v>5</v>
      </c>
      <c r="E74" s="6">
        <f t="shared" ca="1" si="24"/>
        <v>11</v>
      </c>
      <c r="F74" s="6">
        <f t="shared" ca="1" si="25"/>
        <v>16</v>
      </c>
      <c r="G74" s="6">
        <f t="shared" ca="1" si="26"/>
        <v>4</v>
      </c>
      <c r="H74" s="6">
        <f t="shared" ca="1" si="27"/>
        <v>4</v>
      </c>
      <c r="I74" s="6">
        <f t="shared" ca="1" si="28"/>
        <v>8</v>
      </c>
      <c r="J74" s="6">
        <f t="shared" ca="1" si="29"/>
        <v>3</v>
      </c>
      <c r="K74" s="6">
        <f t="shared" ca="1" si="30"/>
        <v>6</v>
      </c>
      <c r="L74" s="6">
        <f t="shared" ca="1" si="31"/>
        <v>2</v>
      </c>
      <c r="M74" s="6">
        <f t="shared" ca="1" si="32"/>
        <v>4</v>
      </c>
      <c r="N74" s="6">
        <f t="shared" ca="1" si="33"/>
        <v>17</v>
      </c>
      <c r="O74" s="6">
        <f t="shared" ca="1" si="34"/>
        <v>11</v>
      </c>
      <c r="P74" s="6">
        <f t="shared" ca="1" si="35"/>
        <v>18</v>
      </c>
      <c r="Q74" s="6">
        <f t="shared" ca="1" si="36"/>
        <v>26</v>
      </c>
      <c r="R74" s="6">
        <f t="shared" ca="1" si="37"/>
        <v>20</v>
      </c>
      <c r="S74" s="6">
        <f t="shared" ca="1" si="38"/>
        <v>23</v>
      </c>
      <c r="T74" s="6">
        <f t="shared" ca="1" si="39"/>
        <v>16</v>
      </c>
      <c r="U74" s="6">
        <f t="shared" ca="1" si="40"/>
        <v>15</v>
      </c>
      <c r="V74" s="6">
        <f t="shared" ca="1" si="41"/>
        <v>8</v>
      </c>
      <c r="W74" s="7">
        <f ca="1">SUM(C74:V74)</f>
        <v>220</v>
      </c>
    </row>
    <row r="75" spans="1:23" x14ac:dyDescent="0.2">
      <c r="A75" s="10">
        <v>2024</v>
      </c>
      <c r="B75" s="11">
        <v>17</v>
      </c>
      <c r="C75" s="6">
        <f t="shared" ca="1" si="22"/>
        <v>2</v>
      </c>
      <c r="D75" s="6">
        <f t="shared" ca="1" si="23"/>
        <v>3</v>
      </c>
      <c r="E75" s="6">
        <f t="shared" ca="1" si="24"/>
        <v>7</v>
      </c>
      <c r="F75" s="6">
        <f t="shared" ca="1" si="25"/>
        <v>4</v>
      </c>
      <c r="G75" s="6">
        <f t="shared" ca="1" si="26"/>
        <v>4</v>
      </c>
      <c r="H75" s="6">
        <f t="shared" ca="1" si="27"/>
        <v>3</v>
      </c>
      <c r="I75" s="6">
        <f t="shared" ca="1" si="28"/>
        <v>5</v>
      </c>
      <c r="J75" s="6">
        <f t="shared" ca="1" si="29"/>
        <v>2</v>
      </c>
      <c r="K75" s="6">
        <f t="shared" ca="1" si="30"/>
        <v>4</v>
      </c>
      <c r="L75" s="6">
        <f t="shared" ca="1" si="31"/>
        <v>2</v>
      </c>
      <c r="M75" s="6">
        <f t="shared" ca="1" si="32"/>
        <v>5</v>
      </c>
      <c r="N75" s="6">
        <f t="shared" ca="1" si="33"/>
        <v>32</v>
      </c>
      <c r="O75" s="6">
        <f t="shared" ca="1" si="34"/>
        <v>5</v>
      </c>
      <c r="P75" s="6">
        <f t="shared" ca="1" si="35"/>
        <v>12</v>
      </c>
      <c r="Q75" s="6">
        <f t="shared" ca="1" si="36"/>
        <v>9</v>
      </c>
      <c r="R75" s="6">
        <f t="shared" ca="1" si="37"/>
        <v>14</v>
      </c>
      <c r="S75" s="6">
        <f t="shared" ca="1" si="38"/>
        <v>13</v>
      </c>
      <c r="T75" s="6">
        <f t="shared" ca="1" si="39"/>
        <v>10</v>
      </c>
      <c r="U75" s="6">
        <f t="shared" ca="1" si="40"/>
        <v>10</v>
      </c>
      <c r="V75" s="6">
        <f t="shared" ca="1" si="41"/>
        <v>6</v>
      </c>
      <c r="W75" s="7">
        <f t="shared" ref="W75:W111" ca="1" si="45">SUM(C75:V75)</f>
        <v>152</v>
      </c>
    </row>
    <row r="76" spans="1:23" x14ac:dyDescent="0.2">
      <c r="A76" s="10">
        <v>2024</v>
      </c>
      <c r="B76" s="11">
        <v>18</v>
      </c>
      <c r="C76" s="6">
        <f t="shared" ca="1" si="22"/>
        <v>1</v>
      </c>
      <c r="D76" s="6">
        <f t="shared" ca="1" si="23"/>
        <v>5</v>
      </c>
      <c r="E76" s="6">
        <f t="shared" ca="1" si="24"/>
        <v>2</v>
      </c>
      <c r="F76" s="6">
        <f t="shared" ca="1" si="25"/>
        <v>2</v>
      </c>
      <c r="G76" s="6">
        <f t="shared" ca="1" si="26"/>
        <v>1</v>
      </c>
      <c r="H76" s="6">
        <f t="shared" ca="1" si="27"/>
        <v>3</v>
      </c>
      <c r="I76" s="6">
        <f t="shared" ca="1" si="28"/>
        <v>1</v>
      </c>
      <c r="J76" s="6">
        <f t="shared" ca="1" si="29"/>
        <v>0</v>
      </c>
      <c r="K76" s="6">
        <f t="shared" ca="1" si="30"/>
        <v>2</v>
      </c>
      <c r="L76" s="6">
        <f t="shared" ca="1" si="31"/>
        <v>4</v>
      </c>
      <c r="M76" s="6">
        <f t="shared" ca="1" si="32"/>
        <v>0</v>
      </c>
      <c r="N76" s="6">
        <f t="shared" ca="1" si="33"/>
        <v>11</v>
      </c>
      <c r="O76" s="6">
        <f t="shared" ca="1" si="34"/>
        <v>8</v>
      </c>
      <c r="P76" s="6">
        <f t="shared" ca="1" si="35"/>
        <v>7</v>
      </c>
      <c r="Q76" s="6">
        <f t="shared" ca="1" si="36"/>
        <v>4</v>
      </c>
      <c r="R76" s="6">
        <f t="shared" ca="1" si="37"/>
        <v>8</v>
      </c>
      <c r="S76" s="6">
        <f t="shared" ca="1" si="38"/>
        <v>16</v>
      </c>
      <c r="T76" s="6">
        <f t="shared" ca="1" si="39"/>
        <v>8</v>
      </c>
      <c r="U76" s="6">
        <f t="shared" ca="1" si="40"/>
        <v>8</v>
      </c>
      <c r="V76" s="6">
        <f t="shared" ca="1" si="41"/>
        <v>5</v>
      </c>
      <c r="W76" s="7">
        <f t="shared" ca="1" si="45"/>
        <v>96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7</v>
      </c>
      <c r="E77" s="6">
        <f t="shared" ca="1" si="24"/>
        <v>5</v>
      </c>
      <c r="F77" s="6">
        <f t="shared" ca="1" si="25"/>
        <v>3</v>
      </c>
      <c r="G77" s="6">
        <f t="shared" ca="1" si="26"/>
        <v>1</v>
      </c>
      <c r="H77" s="6">
        <f t="shared" ca="1" si="27"/>
        <v>2</v>
      </c>
      <c r="I77" s="6">
        <f t="shared" ca="1" si="28"/>
        <v>0</v>
      </c>
      <c r="J77" s="6">
        <f t="shared" ca="1" si="29"/>
        <v>2</v>
      </c>
      <c r="K77" s="6">
        <f t="shared" ca="1" si="30"/>
        <v>0</v>
      </c>
      <c r="L77" s="6">
        <f t="shared" ca="1" si="31"/>
        <v>1</v>
      </c>
      <c r="M77" s="6">
        <f t="shared" ca="1" si="32"/>
        <v>2</v>
      </c>
      <c r="N77" s="6">
        <f t="shared" ca="1" si="33"/>
        <v>13</v>
      </c>
      <c r="O77" s="6">
        <f t="shared" ca="1" si="34"/>
        <v>16</v>
      </c>
      <c r="P77" s="6">
        <f t="shared" ca="1" si="35"/>
        <v>13</v>
      </c>
      <c r="Q77" s="6">
        <f t="shared" ca="1" si="36"/>
        <v>9</v>
      </c>
      <c r="R77" s="6">
        <f t="shared" ca="1" si="37"/>
        <v>14</v>
      </c>
      <c r="S77" s="6">
        <f t="shared" ca="1" si="38"/>
        <v>11</v>
      </c>
      <c r="T77" s="6">
        <f t="shared" ca="1" si="39"/>
        <v>12</v>
      </c>
      <c r="U77" s="6">
        <f t="shared" ca="1" si="40"/>
        <v>15</v>
      </c>
      <c r="V77" s="6">
        <f t="shared" ca="1" si="41"/>
        <v>9</v>
      </c>
      <c r="W77" s="7">
        <f t="shared" ca="1" si="45"/>
        <v>135</v>
      </c>
    </row>
    <row r="78" spans="1:23" x14ac:dyDescent="0.2">
      <c r="A78" s="10">
        <v>2024</v>
      </c>
      <c r="B78" s="11">
        <v>20</v>
      </c>
      <c r="C78" s="6">
        <f t="shared" ca="1" si="22"/>
        <v>2</v>
      </c>
      <c r="D78" s="6">
        <f t="shared" ca="1" si="23"/>
        <v>3</v>
      </c>
      <c r="E78" s="6">
        <f t="shared" ca="1" si="24"/>
        <v>8</v>
      </c>
      <c r="F78" s="6">
        <f t="shared" ca="1" si="25"/>
        <v>5</v>
      </c>
      <c r="G78" s="6">
        <f t="shared" ca="1" si="26"/>
        <v>2</v>
      </c>
      <c r="H78" s="6">
        <f t="shared" ca="1" si="27"/>
        <v>0</v>
      </c>
      <c r="I78" s="6">
        <f t="shared" ca="1" si="28"/>
        <v>2</v>
      </c>
      <c r="J78" s="6">
        <f t="shared" ca="1" si="29"/>
        <v>0</v>
      </c>
      <c r="K78" s="6">
        <f t="shared" ca="1" si="30"/>
        <v>1</v>
      </c>
      <c r="L78" s="6">
        <f t="shared" ca="1" si="31"/>
        <v>2</v>
      </c>
      <c r="M78" s="6">
        <f t="shared" ca="1" si="32"/>
        <v>2</v>
      </c>
      <c r="N78" s="6">
        <f t="shared" ca="1" si="33"/>
        <v>20</v>
      </c>
      <c r="O78" s="6">
        <f t="shared" ca="1" si="34"/>
        <v>15</v>
      </c>
      <c r="P78" s="6">
        <f t="shared" ca="1" si="35"/>
        <v>14</v>
      </c>
      <c r="Q78" s="6">
        <f t="shared" ca="1" si="36"/>
        <v>9</v>
      </c>
      <c r="R78" s="6">
        <f t="shared" ca="1" si="37"/>
        <v>11</v>
      </c>
      <c r="S78" s="6">
        <f t="shared" ca="1" si="38"/>
        <v>14</v>
      </c>
      <c r="T78" s="6">
        <f t="shared" ca="1" si="39"/>
        <v>7</v>
      </c>
      <c r="U78" s="6">
        <f t="shared" ca="1" si="40"/>
        <v>7</v>
      </c>
      <c r="V78" s="6">
        <f t="shared" ca="1" si="41"/>
        <v>11</v>
      </c>
      <c r="W78" s="7">
        <f t="shared" ca="1" si="45"/>
        <v>135</v>
      </c>
    </row>
    <row r="79" spans="1:23" x14ac:dyDescent="0.2">
      <c r="A79" s="10">
        <v>2024</v>
      </c>
      <c r="B79" s="11">
        <v>21</v>
      </c>
      <c r="C79" s="6">
        <f t="shared" ca="1" si="22"/>
        <v>2</v>
      </c>
      <c r="D79" s="6">
        <f t="shared" ca="1" si="23"/>
        <v>5</v>
      </c>
      <c r="E79" s="6">
        <f t="shared" ca="1" si="24"/>
        <v>4</v>
      </c>
      <c r="F79" s="6">
        <f t="shared" ca="1" si="25"/>
        <v>3</v>
      </c>
      <c r="G79" s="6">
        <f t="shared" ca="1" si="26"/>
        <v>2</v>
      </c>
      <c r="H79" s="6">
        <f t="shared" ca="1" si="27"/>
        <v>4</v>
      </c>
      <c r="I79" s="6">
        <f t="shared" ca="1" si="28"/>
        <v>0</v>
      </c>
      <c r="J79" s="6">
        <f t="shared" ca="1" si="29"/>
        <v>4</v>
      </c>
      <c r="K79" s="6">
        <f t="shared" ca="1" si="30"/>
        <v>0</v>
      </c>
      <c r="L79" s="6">
        <f t="shared" ca="1" si="31"/>
        <v>4</v>
      </c>
      <c r="M79" s="6">
        <f t="shared" ca="1" si="32"/>
        <v>7</v>
      </c>
      <c r="N79" s="6">
        <f t="shared" ca="1" si="33"/>
        <v>20</v>
      </c>
      <c r="O79" s="6">
        <f t="shared" ca="1" si="34"/>
        <v>17</v>
      </c>
      <c r="P79" s="6">
        <f t="shared" ca="1" si="35"/>
        <v>15</v>
      </c>
      <c r="Q79" s="6">
        <f t="shared" ca="1" si="36"/>
        <v>12</v>
      </c>
      <c r="R79" s="6">
        <f t="shared" ca="1" si="37"/>
        <v>18</v>
      </c>
      <c r="S79" s="6">
        <f t="shared" ca="1" si="38"/>
        <v>22</v>
      </c>
      <c r="T79" s="6">
        <f t="shared" ca="1" si="39"/>
        <v>12</v>
      </c>
      <c r="U79" s="6">
        <f t="shared" ca="1" si="40"/>
        <v>12</v>
      </c>
      <c r="V79" s="6">
        <f t="shared" ca="1" si="41"/>
        <v>10</v>
      </c>
      <c r="W79" s="7">
        <f t="shared" ca="1" si="45"/>
        <v>173</v>
      </c>
    </row>
    <row r="80" spans="1:23" x14ac:dyDescent="0.2">
      <c r="A80" s="10">
        <v>2024</v>
      </c>
      <c r="B80" s="11">
        <v>22</v>
      </c>
      <c r="C80" s="6">
        <f t="shared" ca="1" si="22"/>
        <v>1</v>
      </c>
      <c r="D80" s="6">
        <f t="shared" ca="1" si="23"/>
        <v>5</v>
      </c>
      <c r="E80" s="6">
        <f t="shared" ca="1" si="24"/>
        <v>8</v>
      </c>
      <c r="F80" s="6">
        <f t="shared" ca="1" si="25"/>
        <v>2</v>
      </c>
      <c r="G80" s="6">
        <f t="shared" ca="1" si="26"/>
        <v>1</v>
      </c>
      <c r="H80" s="6">
        <f t="shared" ca="1" si="27"/>
        <v>1</v>
      </c>
      <c r="I80" s="6">
        <f t="shared" ca="1" si="28"/>
        <v>2</v>
      </c>
      <c r="J80" s="6">
        <f t="shared" ca="1" si="29"/>
        <v>3</v>
      </c>
      <c r="K80" s="6">
        <f t="shared" ca="1" si="30"/>
        <v>1</v>
      </c>
      <c r="L80" s="6">
        <f t="shared" ca="1" si="31"/>
        <v>2</v>
      </c>
      <c r="M80" s="6">
        <f t="shared" ca="1" si="32"/>
        <v>3</v>
      </c>
      <c r="N80" s="6">
        <f t="shared" ca="1" si="33"/>
        <v>17</v>
      </c>
      <c r="O80" s="6">
        <f t="shared" ca="1" si="34"/>
        <v>14</v>
      </c>
      <c r="P80" s="6">
        <f t="shared" ca="1" si="35"/>
        <v>17</v>
      </c>
      <c r="Q80" s="6">
        <f t="shared" ca="1" si="36"/>
        <v>24</v>
      </c>
      <c r="R80" s="6">
        <f t="shared" ca="1" si="37"/>
        <v>14</v>
      </c>
      <c r="S80" s="6">
        <f t="shared" ca="1" si="38"/>
        <v>17</v>
      </c>
      <c r="T80" s="6">
        <f t="shared" ca="1" si="39"/>
        <v>18</v>
      </c>
      <c r="U80" s="6">
        <f t="shared" ca="1" si="40"/>
        <v>15</v>
      </c>
      <c r="V80" s="6">
        <f t="shared" ca="1" si="41"/>
        <v>10</v>
      </c>
      <c r="W80" s="7">
        <f t="shared" ca="1" si="45"/>
        <v>175</v>
      </c>
    </row>
    <row r="81" spans="1:23" x14ac:dyDescent="0.2">
      <c r="A81" s="10">
        <v>2024</v>
      </c>
      <c r="B81" s="11">
        <v>23</v>
      </c>
      <c r="C81" s="6">
        <f t="shared" ca="1" si="22"/>
        <v>4</v>
      </c>
      <c r="D81" s="6">
        <f t="shared" ca="1" si="23"/>
        <v>4</v>
      </c>
      <c r="E81" s="6">
        <f t="shared" ca="1" si="24"/>
        <v>4</v>
      </c>
      <c r="F81" s="6">
        <f t="shared" ca="1" si="25"/>
        <v>5</v>
      </c>
      <c r="G81" s="6">
        <f t="shared" ca="1" si="26"/>
        <v>0</v>
      </c>
      <c r="H81" s="6">
        <f t="shared" ca="1" si="27"/>
        <v>4</v>
      </c>
      <c r="I81" s="6">
        <f t="shared" ca="1" si="28"/>
        <v>2</v>
      </c>
      <c r="J81" s="6">
        <f t="shared" ca="1" si="29"/>
        <v>2</v>
      </c>
      <c r="K81" s="6">
        <f t="shared" ca="1" si="30"/>
        <v>2</v>
      </c>
      <c r="L81" s="6">
        <f t="shared" ca="1" si="31"/>
        <v>2</v>
      </c>
      <c r="M81" s="6">
        <f t="shared" ca="1" si="32"/>
        <v>9</v>
      </c>
      <c r="N81" s="6">
        <f t="shared" ca="1" si="33"/>
        <v>24</v>
      </c>
      <c r="O81" s="6">
        <f t="shared" ca="1" si="34"/>
        <v>14</v>
      </c>
      <c r="P81" s="6">
        <f t="shared" ca="1" si="35"/>
        <v>22</v>
      </c>
      <c r="Q81" s="6">
        <f t="shared" ca="1" si="36"/>
        <v>17</v>
      </c>
      <c r="R81" s="6">
        <f t="shared" ca="1" si="37"/>
        <v>20</v>
      </c>
      <c r="S81" s="6">
        <f t="shared" ca="1" si="38"/>
        <v>15</v>
      </c>
      <c r="T81" s="6">
        <f t="shared" ca="1" si="39"/>
        <v>17</v>
      </c>
      <c r="U81" s="6">
        <f t="shared" ca="1" si="40"/>
        <v>17</v>
      </c>
      <c r="V81" s="6">
        <f t="shared" ca="1" si="41"/>
        <v>11</v>
      </c>
      <c r="W81" s="7">
        <f t="shared" ca="1" si="45"/>
        <v>195</v>
      </c>
    </row>
    <row r="82" spans="1:23" x14ac:dyDescent="0.2">
      <c r="A82" s="10">
        <v>2024</v>
      </c>
      <c r="B82" s="11">
        <v>24</v>
      </c>
      <c r="C82" s="6">
        <f t="shared" ca="1" si="22"/>
        <v>2</v>
      </c>
      <c r="D82" s="6">
        <f t="shared" ca="1" si="23"/>
        <v>8</v>
      </c>
      <c r="E82" s="6">
        <f t="shared" ca="1" si="24"/>
        <v>7</v>
      </c>
      <c r="F82" s="6">
        <f t="shared" ca="1" si="25"/>
        <v>6</v>
      </c>
      <c r="G82" s="6">
        <f t="shared" ca="1" si="26"/>
        <v>2</v>
      </c>
      <c r="H82" s="6">
        <f t="shared" ca="1" si="27"/>
        <v>2</v>
      </c>
      <c r="I82" s="6">
        <f t="shared" ca="1" si="28"/>
        <v>9</v>
      </c>
      <c r="J82" s="6">
        <f t="shared" ca="1" si="29"/>
        <v>6</v>
      </c>
      <c r="K82" s="6">
        <f t="shared" ca="1" si="30"/>
        <v>3</v>
      </c>
      <c r="L82" s="6">
        <f t="shared" ca="1" si="31"/>
        <v>2</v>
      </c>
      <c r="M82" s="6">
        <f t="shared" ca="1" si="32"/>
        <v>3</v>
      </c>
      <c r="N82" s="6">
        <f t="shared" ca="1" si="33"/>
        <v>28</v>
      </c>
      <c r="O82" s="6">
        <f t="shared" ca="1" si="34"/>
        <v>26</v>
      </c>
      <c r="P82" s="6">
        <f t="shared" ca="1" si="35"/>
        <v>22</v>
      </c>
      <c r="Q82" s="6">
        <f t="shared" ca="1" si="36"/>
        <v>18</v>
      </c>
      <c r="R82" s="6">
        <f t="shared" ca="1" si="37"/>
        <v>23</v>
      </c>
      <c r="S82" s="6">
        <f t="shared" ca="1" si="38"/>
        <v>24</v>
      </c>
      <c r="T82" s="6">
        <f t="shared" ca="1" si="39"/>
        <v>10</v>
      </c>
      <c r="U82" s="6">
        <f t="shared" ca="1" si="40"/>
        <v>20</v>
      </c>
      <c r="V82" s="6">
        <f t="shared" ca="1" si="41"/>
        <v>14</v>
      </c>
      <c r="W82" s="7">
        <f t="shared" ca="1" si="45"/>
        <v>235</v>
      </c>
    </row>
    <row r="83" spans="1:23" x14ac:dyDescent="0.2">
      <c r="A83" s="10">
        <v>2024</v>
      </c>
      <c r="B83" s="11">
        <v>25</v>
      </c>
      <c r="C83" s="6">
        <f t="shared" ca="1" si="22"/>
        <v>1</v>
      </c>
      <c r="D83" s="6">
        <f t="shared" ca="1" si="23"/>
        <v>7</v>
      </c>
      <c r="E83" s="6">
        <f t="shared" ca="1" si="24"/>
        <v>10</v>
      </c>
      <c r="F83" s="6">
        <f t="shared" ca="1" si="25"/>
        <v>5</v>
      </c>
      <c r="G83" s="6">
        <f t="shared" ca="1" si="26"/>
        <v>4</v>
      </c>
      <c r="H83" s="6">
        <f t="shared" ca="1" si="27"/>
        <v>4</v>
      </c>
      <c r="I83" s="6">
        <f t="shared" ca="1" si="28"/>
        <v>6</v>
      </c>
      <c r="J83" s="6">
        <f t="shared" ca="1" si="29"/>
        <v>5</v>
      </c>
      <c r="K83" s="6">
        <f t="shared" ca="1" si="30"/>
        <v>3</v>
      </c>
      <c r="L83" s="6">
        <f t="shared" ca="1" si="31"/>
        <v>2</v>
      </c>
      <c r="M83" s="6">
        <f t="shared" ca="1" si="32"/>
        <v>5</v>
      </c>
      <c r="N83" s="6">
        <f t="shared" ca="1" si="33"/>
        <v>13</v>
      </c>
      <c r="O83" s="6">
        <f t="shared" ca="1" si="34"/>
        <v>22</v>
      </c>
      <c r="P83" s="6">
        <f t="shared" ca="1" si="35"/>
        <v>26</v>
      </c>
      <c r="Q83" s="6">
        <f t="shared" ca="1" si="36"/>
        <v>27</v>
      </c>
      <c r="R83" s="6">
        <f t="shared" ca="1" si="37"/>
        <v>29</v>
      </c>
      <c r="S83" s="6">
        <f t="shared" ca="1" si="38"/>
        <v>20</v>
      </c>
      <c r="T83" s="6">
        <f t="shared" ca="1" si="39"/>
        <v>24</v>
      </c>
      <c r="U83" s="6">
        <f t="shared" ca="1" si="40"/>
        <v>24</v>
      </c>
      <c r="V83" s="6">
        <f t="shared" ca="1" si="41"/>
        <v>15</v>
      </c>
      <c r="W83" s="7">
        <f t="shared" ca="1" si="45"/>
        <v>252</v>
      </c>
    </row>
    <row r="84" spans="1:23" x14ac:dyDescent="0.2">
      <c r="A84" s="10">
        <v>2024</v>
      </c>
      <c r="B84" s="11">
        <v>26</v>
      </c>
      <c r="C84" s="6">
        <f t="shared" ca="1" si="22"/>
        <v>7</v>
      </c>
      <c r="D84" s="6">
        <f t="shared" ca="1" si="23"/>
        <v>8</v>
      </c>
      <c r="E84" s="6">
        <f t="shared" ca="1" si="24"/>
        <v>5</v>
      </c>
      <c r="F84" s="6">
        <f t="shared" ca="1" si="25"/>
        <v>9</v>
      </c>
      <c r="G84" s="6">
        <f t="shared" ca="1" si="26"/>
        <v>5</v>
      </c>
      <c r="H84" s="6">
        <f t="shared" ca="1" si="27"/>
        <v>5</v>
      </c>
      <c r="I84" s="6">
        <f t="shared" ca="1" si="28"/>
        <v>5</v>
      </c>
      <c r="J84" s="6">
        <f t="shared" ca="1" si="29"/>
        <v>5</v>
      </c>
      <c r="K84" s="6">
        <f t="shared" ca="1" si="30"/>
        <v>3</v>
      </c>
      <c r="L84" s="6">
        <f t="shared" ca="1" si="31"/>
        <v>3</v>
      </c>
      <c r="M84" s="6">
        <f t="shared" ca="1" si="32"/>
        <v>10</v>
      </c>
      <c r="N84" s="6">
        <f t="shared" ca="1" si="33"/>
        <v>18</v>
      </c>
      <c r="O84" s="6">
        <f t="shared" ca="1" si="34"/>
        <v>25</v>
      </c>
      <c r="P84" s="6">
        <f t="shared" ca="1" si="35"/>
        <v>36</v>
      </c>
      <c r="Q84" s="6">
        <f t="shared" ca="1" si="36"/>
        <v>33</v>
      </c>
      <c r="R84" s="6">
        <f t="shared" ca="1" si="37"/>
        <v>42</v>
      </c>
      <c r="S84" s="6">
        <f t="shared" ca="1" si="38"/>
        <v>42</v>
      </c>
      <c r="T84" s="6">
        <f t="shared" ca="1" si="39"/>
        <v>39</v>
      </c>
      <c r="U84" s="6">
        <f t="shared" ca="1" si="40"/>
        <v>32</v>
      </c>
      <c r="V84" s="6">
        <f t="shared" ca="1" si="41"/>
        <v>25</v>
      </c>
      <c r="W84" s="7">
        <f t="shared" ca="1" si="45"/>
        <v>357</v>
      </c>
    </row>
    <row r="85" spans="1:23" x14ac:dyDescent="0.2">
      <c r="A85" s="10">
        <v>2024</v>
      </c>
      <c r="B85" s="11">
        <v>27</v>
      </c>
      <c r="C85" s="6">
        <f t="shared" ca="1" si="22"/>
        <v>4</v>
      </c>
      <c r="D85" s="6">
        <f t="shared" ca="1" si="23"/>
        <v>9</v>
      </c>
      <c r="E85" s="6">
        <f t="shared" ca="1" si="24"/>
        <v>9</v>
      </c>
      <c r="F85" s="6">
        <f t="shared" ca="1" si="25"/>
        <v>12</v>
      </c>
      <c r="G85" s="6">
        <f t="shared" ca="1" si="26"/>
        <v>12</v>
      </c>
      <c r="H85" s="6">
        <f t="shared" ca="1" si="27"/>
        <v>9</v>
      </c>
      <c r="I85" s="6">
        <f t="shared" ca="1" si="28"/>
        <v>9</v>
      </c>
      <c r="J85" s="6">
        <f t="shared" ca="1" si="29"/>
        <v>1</v>
      </c>
      <c r="K85" s="6">
        <f t="shared" ca="1" si="30"/>
        <v>4</v>
      </c>
      <c r="L85" s="6">
        <f t="shared" ca="1" si="31"/>
        <v>13</v>
      </c>
      <c r="M85" s="6">
        <f t="shared" ca="1" si="32"/>
        <v>14</v>
      </c>
      <c r="N85" s="6">
        <f t="shared" ca="1" si="33"/>
        <v>51</v>
      </c>
      <c r="O85" s="6">
        <f t="shared" ca="1" si="34"/>
        <v>22</v>
      </c>
      <c r="P85" s="6">
        <f t="shared" ca="1" si="35"/>
        <v>42</v>
      </c>
      <c r="Q85" s="6">
        <f t="shared" ca="1" si="36"/>
        <v>36</v>
      </c>
      <c r="R85" s="6">
        <f t="shared" ca="1" si="37"/>
        <v>47</v>
      </c>
      <c r="S85" s="6">
        <f t="shared" ca="1" si="38"/>
        <v>42</v>
      </c>
      <c r="T85" s="6">
        <f t="shared" ca="1" si="39"/>
        <v>48</v>
      </c>
      <c r="U85" s="6">
        <f t="shared" ca="1" si="40"/>
        <v>43</v>
      </c>
      <c r="V85" s="6">
        <f t="shared" ca="1" si="41"/>
        <v>31</v>
      </c>
      <c r="W85" s="7">
        <f t="shared" ca="1" si="45"/>
        <v>458</v>
      </c>
    </row>
    <row r="86" spans="1:23" x14ac:dyDescent="0.2">
      <c r="A86" s="10">
        <v>2024</v>
      </c>
      <c r="B86" s="11">
        <v>28</v>
      </c>
      <c r="C86" s="6">
        <f t="shared" ca="1" si="22"/>
        <v>8</v>
      </c>
      <c r="D86" s="6">
        <f t="shared" ca="1" si="23"/>
        <v>17</v>
      </c>
      <c r="E86" s="6">
        <f t="shared" ca="1" si="24"/>
        <v>18</v>
      </c>
      <c r="F86" s="6">
        <f t="shared" ca="1" si="25"/>
        <v>13</v>
      </c>
      <c r="G86" s="6">
        <f t="shared" ca="1" si="26"/>
        <v>9</v>
      </c>
      <c r="H86" s="6">
        <f t="shared" ca="1" si="27"/>
        <v>9</v>
      </c>
      <c r="I86" s="6">
        <f t="shared" ca="1" si="28"/>
        <v>13</v>
      </c>
      <c r="J86" s="6">
        <f t="shared" ca="1" si="29"/>
        <v>16</v>
      </c>
      <c r="K86" s="6">
        <f t="shared" ca="1" si="30"/>
        <v>12</v>
      </c>
      <c r="L86" s="6">
        <f t="shared" ca="1" si="31"/>
        <v>15</v>
      </c>
      <c r="M86" s="6">
        <f t="shared" ca="1" si="32"/>
        <v>16</v>
      </c>
      <c r="N86" s="6">
        <f t="shared" ca="1" si="33"/>
        <v>141</v>
      </c>
      <c r="O86" s="6">
        <f t="shared" ca="1" si="34"/>
        <v>90</v>
      </c>
      <c r="P86" s="6">
        <f t="shared" ca="1" si="35"/>
        <v>81</v>
      </c>
      <c r="Q86" s="6">
        <f t="shared" ca="1" si="36"/>
        <v>56</v>
      </c>
      <c r="R86" s="6">
        <f t="shared" ca="1" si="37"/>
        <v>84</v>
      </c>
      <c r="S86" s="6">
        <f t="shared" ca="1" si="38"/>
        <v>75</v>
      </c>
      <c r="T86" s="6">
        <f t="shared" ca="1" si="39"/>
        <v>79</v>
      </c>
      <c r="U86" s="6">
        <f t="shared" ca="1" si="40"/>
        <v>75</v>
      </c>
      <c r="V86" s="6">
        <f t="shared" ca="1" si="41"/>
        <v>45</v>
      </c>
      <c r="W86" s="7">
        <f t="shared" ca="1" si="45"/>
        <v>872</v>
      </c>
    </row>
    <row r="87" spans="1:23" x14ac:dyDescent="0.2">
      <c r="A87" s="10">
        <v>2024</v>
      </c>
      <c r="B87" s="11">
        <v>29</v>
      </c>
      <c r="C87" s="6">
        <f t="shared" ca="1" si="22"/>
        <v>12</v>
      </c>
      <c r="D87" s="6">
        <f t="shared" ca="1" si="23"/>
        <v>27</v>
      </c>
      <c r="E87" s="6">
        <f t="shared" ca="1" si="24"/>
        <v>34</v>
      </c>
      <c r="F87" s="6">
        <f t="shared" ca="1" si="25"/>
        <v>23</v>
      </c>
      <c r="G87" s="6">
        <f t="shared" ca="1" si="26"/>
        <v>19</v>
      </c>
      <c r="H87" s="6">
        <f t="shared" ca="1" si="27"/>
        <v>15</v>
      </c>
      <c r="I87" s="6">
        <f t="shared" ca="1" si="28"/>
        <v>11</v>
      </c>
      <c r="J87" s="6">
        <f t="shared" ca="1" si="29"/>
        <v>13</v>
      </c>
      <c r="K87" s="6">
        <f t="shared" ca="1" si="30"/>
        <v>12</v>
      </c>
      <c r="L87" s="6">
        <f t="shared" ca="1" si="31"/>
        <v>17</v>
      </c>
      <c r="M87" s="6">
        <f t="shared" ca="1" si="32"/>
        <v>16</v>
      </c>
      <c r="N87" s="6">
        <f t="shared" ca="1" si="33"/>
        <v>157</v>
      </c>
      <c r="O87" s="6">
        <f t="shared" ca="1" si="34"/>
        <v>75</v>
      </c>
      <c r="P87" s="6">
        <f t="shared" ca="1" si="35"/>
        <v>77</v>
      </c>
      <c r="Q87" s="6">
        <f t="shared" ca="1" si="36"/>
        <v>90</v>
      </c>
      <c r="R87" s="6">
        <f t="shared" ca="1" si="37"/>
        <v>98</v>
      </c>
      <c r="S87" s="6">
        <f t="shared" ca="1" si="38"/>
        <v>115</v>
      </c>
      <c r="T87" s="6">
        <f t="shared" ca="1" si="39"/>
        <v>84</v>
      </c>
      <c r="U87" s="6">
        <f t="shared" ca="1" si="40"/>
        <v>78</v>
      </c>
      <c r="V87" s="6">
        <f t="shared" ca="1" si="41"/>
        <v>74</v>
      </c>
      <c r="W87" s="7">
        <f t="shared" ca="1" si="45"/>
        <v>1047</v>
      </c>
    </row>
    <row r="88" spans="1:23" x14ac:dyDescent="0.2">
      <c r="A88" s="10">
        <v>2024</v>
      </c>
      <c r="B88" s="11">
        <v>30</v>
      </c>
      <c r="C88" s="6">
        <f t="shared" ca="1" si="22"/>
        <v>7</v>
      </c>
      <c r="D88" s="6">
        <f t="shared" ca="1" si="23"/>
        <v>25</v>
      </c>
      <c r="E88" s="6">
        <f t="shared" ca="1" si="24"/>
        <v>45</v>
      </c>
      <c r="F88" s="6">
        <f t="shared" ca="1" si="25"/>
        <v>17</v>
      </c>
      <c r="G88" s="6">
        <f t="shared" ca="1" si="26"/>
        <v>19</v>
      </c>
      <c r="H88" s="6">
        <f t="shared" ca="1" si="27"/>
        <v>24</v>
      </c>
      <c r="I88" s="6">
        <f t="shared" ca="1" si="28"/>
        <v>22</v>
      </c>
      <c r="J88" s="6">
        <f t="shared" ca="1" si="29"/>
        <v>19</v>
      </c>
      <c r="K88" s="6">
        <f t="shared" ca="1" si="30"/>
        <v>25</v>
      </c>
      <c r="L88" s="6">
        <f t="shared" ca="1" si="31"/>
        <v>21</v>
      </c>
      <c r="M88" s="6">
        <f t="shared" ca="1" si="32"/>
        <v>25</v>
      </c>
      <c r="N88" s="6">
        <f t="shared" ca="1" si="33"/>
        <v>170</v>
      </c>
      <c r="O88" s="6">
        <f t="shared" ca="1" si="34"/>
        <v>97</v>
      </c>
      <c r="P88" s="6">
        <f t="shared" ca="1" si="35"/>
        <v>98</v>
      </c>
      <c r="Q88" s="6">
        <f t="shared" ca="1" si="36"/>
        <v>89</v>
      </c>
      <c r="R88" s="6">
        <f t="shared" ca="1" si="37"/>
        <v>107</v>
      </c>
      <c r="S88" s="6">
        <f t="shared" ca="1" si="38"/>
        <v>124</v>
      </c>
      <c r="T88" s="6">
        <f t="shared" ca="1" si="39"/>
        <v>94</v>
      </c>
      <c r="U88" s="6">
        <f t="shared" ca="1" si="40"/>
        <v>82</v>
      </c>
      <c r="V88" s="6">
        <f t="shared" ca="1" si="41"/>
        <v>87</v>
      </c>
      <c r="W88" s="7">
        <f t="shared" ca="1" si="45"/>
        <v>1197</v>
      </c>
    </row>
    <row r="89" spans="1:23" x14ac:dyDescent="0.2">
      <c r="A89" s="10">
        <v>2024</v>
      </c>
      <c r="B89" s="11">
        <v>31</v>
      </c>
      <c r="C89" s="6">
        <f t="shared" ca="1" si="22"/>
        <v>16</v>
      </c>
      <c r="D89" s="6">
        <f t="shared" ca="1" si="23"/>
        <v>38</v>
      </c>
      <c r="E89" s="6">
        <f t="shared" ca="1" si="24"/>
        <v>52</v>
      </c>
      <c r="F89" s="6">
        <f t="shared" ca="1" si="25"/>
        <v>38</v>
      </c>
      <c r="G89" s="6">
        <f t="shared" ca="1" si="26"/>
        <v>29</v>
      </c>
      <c r="H89" s="6">
        <f t="shared" ca="1" si="27"/>
        <v>24</v>
      </c>
      <c r="I89" s="6">
        <f t="shared" ca="1" si="28"/>
        <v>17</v>
      </c>
      <c r="J89" s="6">
        <f t="shared" ca="1" si="29"/>
        <v>18</v>
      </c>
      <c r="K89" s="6">
        <f t="shared" ca="1" si="30"/>
        <v>25</v>
      </c>
      <c r="L89" s="6">
        <f t="shared" ca="1" si="31"/>
        <v>28</v>
      </c>
      <c r="M89" s="6">
        <f t="shared" ca="1" si="32"/>
        <v>22</v>
      </c>
      <c r="N89" s="6">
        <f t="shared" ca="1" si="33"/>
        <v>96</v>
      </c>
      <c r="O89" s="6">
        <f t="shared" ca="1" si="34"/>
        <v>55</v>
      </c>
      <c r="P89" s="6">
        <f t="shared" ca="1" si="35"/>
        <v>92</v>
      </c>
      <c r="Q89" s="6">
        <f t="shared" ca="1" si="36"/>
        <v>90</v>
      </c>
      <c r="R89" s="6">
        <f t="shared" ca="1" si="37"/>
        <v>118</v>
      </c>
      <c r="S89" s="6">
        <f t="shared" ca="1" si="38"/>
        <v>104</v>
      </c>
      <c r="T89" s="6">
        <f t="shared" ca="1" si="39"/>
        <v>90</v>
      </c>
      <c r="U89" s="6">
        <f t="shared" ca="1" si="40"/>
        <v>67</v>
      </c>
      <c r="V89" s="6">
        <f t="shared" ca="1" si="41"/>
        <v>73</v>
      </c>
      <c r="W89" s="7">
        <f t="shared" ca="1" si="45"/>
        <v>1092</v>
      </c>
    </row>
    <row r="90" spans="1:23" x14ac:dyDescent="0.2">
      <c r="A90" s="10">
        <v>2024</v>
      </c>
      <c r="B90" s="11">
        <v>32</v>
      </c>
      <c r="C90" s="6">
        <f t="shared" ca="1" si="22"/>
        <v>15</v>
      </c>
      <c r="D90" s="6">
        <f t="shared" ca="1" si="23"/>
        <v>37</v>
      </c>
      <c r="E90" s="6">
        <f t="shared" ca="1" si="24"/>
        <v>47</v>
      </c>
      <c r="F90" s="6">
        <f t="shared" ca="1" si="25"/>
        <v>23</v>
      </c>
      <c r="G90" s="6">
        <f t="shared" ca="1" si="26"/>
        <v>20</v>
      </c>
      <c r="H90" s="6">
        <f t="shared" ca="1" si="27"/>
        <v>16</v>
      </c>
      <c r="I90" s="6">
        <f t="shared" ca="1" si="28"/>
        <v>16</v>
      </c>
      <c r="J90" s="6">
        <f t="shared" ca="1" si="29"/>
        <v>22</v>
      </c>
      <c r="K90" s="6">
        <f t="shared" ca="1" si="30"/>
        <v>17</v>
      </c>
      <c r="L90" s="6">
        <f t="shared" ca="1" si="31"/>
        <v>22</v>
      </c>
      <c r="M90" s="6">
        <f t="shared" ca="1" si="32"/>
        <v>19</v>
      </c>
      <c r="N90" s="6">
        <f t="shared" ca="1" si="33"/>
        <v>101</v>
      </c>
      <c r="O90" s="6">
        <f t="shared" ca="1" si="34"/>
        <v>36</v>
      </c>
      <c r="P90" s="6">
        <f t="shared" ca="1" si="35"/>
        <v>59</v>
      </c>
      <c r="Q90" s="6">
        <f t="shared" ca="1" si="36"/>
        <v>79</v>
      </c>
      <c r="R90" s="6">
        <f t="shared" ca="1" si="37"/>
        <v>84</v>
      </c>
      <c r="S90" s="6">
        <f t="shared" ca="1" si="38"/>
        <v>78</v>
      </c>
      <c r="T90" s="6">
        <f t="shared" ca="1" si="39"/>
        <v>70</v>
      </c>
      <c r="U90" s="6">
        <f t="shared" ca="1" si="40"/>
        <v>83</v>
      </c>
      <c r="V90" s="6">
        <f t="shared" ca="1" si="41"/>
        <v>67</v>
      </c>
      <c r="W90" s="7">
        <f t="shared" ca="1" si="45"/>
        <v>911</v>
      </c>
    </row>
    <row r="91" spans="1:23" x14ac:dyDescent="0.2">
      <c r="A91" s="10">
        <v>2024</v>
      </c>
      <c r="B91" s="11">
        <v>33</v>
      </c>
      <c r="C91" s="6">
        <f t="shared" ca="1" si="22"/>
        <v>4</v>
      </c>
      <c r="D91" s="6">
        <f t="shared" ca="1" si="23"/>
        <v>15</v>
      </c>
      <c r="E91" s="6">
        <f t="shared" ca="1" si="24"/>
        <v>13</v>
      </c>
      <c r="F91" s="6">
        <f t="shared" ca="1" si="25"/>
        <v>9</v>
      </c>
      <c r="G91" s="6">
        <f t="shared" ca="1" si="26"/>
        <v>5</v>
      </c>
      <c r="H91" s="6">
        <f t="shared" ca="1" si="27"/>
        <v>7</v>
      </c>
      <c r="I91" s="6">
        <f t="shared" ca="1" si="28"/>
        <v>4</v>
      </c>
      <c r="J91" s="6">
        <f t="shared" ca="1" si="29"/>
        <v>5</v>
      </c>
      <c r="K91" s="6">
        <f t="shared" ca="1" si="30"/>
        <v>4</v>
      </c>
      <c r="L91" s="6">
        <f t="shared" ca="1" si="31"/>
        <v>5</v>
      </c>
      <c r="M91" s="6">
        <f t="shared" ca="1" si="32"/>
        <v>3</v>
      </c>
      <c r="N91" s="6">
        <f t="shared" ca="1" si="33"/>
        <v>31</v>
      </c>
      <c r="O91" s="6">
        <f t="shared" ca="1" si="34"/>
        <v>10</v>
      </c>
      <c r="P91" s="6">
        <f t="shared" ca="1" si="35"/>
        <v>26</v>
      </c>
      <c r="Q91" s="6">
        <f t="shared" ca="1" si="36"/>
        <v>28</v>
      </c>
      <c r="R91" s="6">
        <f t="shared" ca="1" si="37"/>
        <v>27</v>
      </c>
      <c r="S91" s="6">
        <f t="shared" ca="1" si="38"/>
        <v>24</v>
      </c>
      <c r="T91" s="6">
        <f t="shared" ca="1" si="39"/>
        <v>30</v>
      </c>
      <c r="U91" s="6">
        <f t="shared" ca="1" si="40"/>
        <v>32</v>
      </c>
      <c r="V91" s="6">
        <f t="shared" ca="1" si="41"/>
        <v>24</v>
      </c>
      <c r="W91" s="7">
        <f t="shared" ca="1" si="45"/>
        <v>306</v>
      </c>
    </row>
    <row r="92" spans="1:23" x14ac:dyDescent="0.2">
      <c r="A92" s="10">
        <v>2024</v>
      </c>
      <c r="B92" s="11">
        <v>34</v>
      </c>
      <c r="C92" s="6">
        <f t="shared" ca="1" si="22"/>
        <v>11</v>
      </c>
      <c r="D92" s="6">
        <f t="shared" ca="1" si="23"/>
        <v>16</v>
      </c>
      <c r="E92" s="6">
        <f t="shared" ca="1" si="24"/>
        <v>31</v>
      </c>
      <c r="F92" s="6">
        <f t="shared" ca="1" si="25"/>
        <v>11</v>
      </c>
      <c r="G92" s="6">
        <f t="shared" ca="1" si="26"/>
        <v>7</v>
      </c>
      <c r="H92" s="6">
        <f t="shared" ca="1" si="27"/>
        <v>6</v>
      </c>
      <c r="I92" s="6">
        <f t="shared" ca="1" si="28"/>
        <v>9</v>
      </c>
      <c r="J92" s="6">
        <f t="shared" ca="1" si="29"/>
        <v>10</v>
      </c>
      <c r="K92" s="6">
        <f t="shared" ca="1" si="30"/>
        <v>9</v>
      </c>
      <c r="L92" s="6">
        <f t="shared" ca="1" si="31"/>
        <v>7</v>
      </c>
      <c r="M92" s="6">
        <f t="shared" ca="1" si="32"/>
        <v>7</v>
      </c>
      <c r="N92" s="6">
        <f t="shared" ca="1" si="33"/>
        <v>43</v>
      </c>
      <c r="O92" s="6">
        <f t="shared" ca="1" si="34"/>
        <v>17</v>
      </c>
      <c r="P92" s="6">
        <f t="shared" ca="1" si="35"/>
        <v>43</v>
      </c>
      <c r="Q92" s="6">
        <f t="shared" ca="1" si="36"/>
        <v>59</v>
      </c>
      <c r="R92" s="6">
        <f t="shared" ca="1" si="37"/>
        <v>49</v>
      </c>
      <c r="S92" s="6">
        <f t="shared" ca="1" si="38"/>
        <v>52</v>
      </c>
      <c r="T92" s="6">
        <f t="shared" ca="1" si="39"/>
        <v>47</v>
      </c>
      <c r="U92" s="6">
        <f t="shared" ca="1" si="40"/>
        <v>61</v>
      </c>
      <c r="V92" s="6">
        <f t="shared" ca="1" si="41"/>
        <v>38</v>
      </c>
      <c r="W92" s="7">
        <f t="shared" ca="1" si="45"/>
        <v>533</v>
      </c>
    </row>
    <row r="93" spans="1:23" x14ac:dyDescent="0.2">
      <c r="A93" s="10">
        <v>2024</v>
      </c>
      <c r="B93" s="11">
        <v>35</v>
      </c>
      <c r="C93" s="6">
        <f t="shared" ca="1" si="22"/>
        <v>8</v>
      </c>
      <c r="D93" s="6">
        <f t="shared" ca="1" si="23"/>
        <v>12</v>
      </c>
      <c r="E93" s="6">
        <f t="shared" ca="1" si="24"/>
        <v>18</v>
      </c>
      <c r="F93" s="6">
        <f t="shared" ca="1" si="25"/>
        <v>9</v>
      </c>
      <c r="G93" s="6">
        <f t="shared" ca="1" si="26"/>
        <v>14</v>
      </c>
      <c r="H93" s="6">
        <f t="shared" ca="1" si="27"/>
        <v>7</v>
      </c>
      <c r="I93" s="6">
        <f t="shared" ca="1" si="28"/>
        <v>7</v>
      </c>
      <c r="J93" s="6">
        <f t="shared" ca="1" si="29"/>
        <v>18</v>
      </c>
      <c r="K93" s="6">
        <f t="shared" ca="1" si="30"/>
        <v>7</v>
      </c>
      <c r="L93" s="6">
        <f t="shared" ca="1" si="31"/>
        <v>7</v>
      </c>
      <c r="M93" s="6">
        <f t="shared" ca="1" si="32"/>
        <v>10</v>
      </c>
      <c r="N93" s="6">
        <f t="shared" ca="1" si="33"/>
        <v>47</v>
      </c>
      <c r="O93" s="6">
        <f t="shared" ca="1" si="34"/>
        <v>18</v>
      </c>
      <c r="P93" s="6">
        <f t="shared" ca="1" si="35"/>
        <v>31</v>
      </c>
      <c r="Q93" s="6">
        <f t="shared" ca="1" si="36"/>
        <v>32</v>
      </c>
      <c r="R93" s="6">
        <f t="shared" ca="1" si="37"/>
        <v>40</v>
      </c>
      <c r="S93" s="6">
        <f t="shared" ca="1" si="38"/>
        <v>47</v>
      </c>
      <c r="T93" s="6">
        <f t="shared" ca="1" si="39"/>
        <v>39</v>
      </c>
      <c r="U93" s="6">
        <f t="shared" ca="1" si="40"/>
        <v>39</v>
      </c>
      <c r="V93" s="6">
        <f t="shared" ca="1" si="41"/>
        <v>45</v>
      </c>
      <c r="W93" s="7">
        <f t="shared" ca="1" si="45"/>
        <v>455</v>
      </c>
    </row>
    <row r="94" spans="1:23" x14ac:dyDescent="0.2">
      <c r="A94" s="10">
        <v>2024</v>
      </c>
      <c r="B94" s="11">
        <v>36</v>
      </c>
      <c r="C94" s="6">
        <f t="shared" ca="1" si="22"/>
        <v>5</v>
      </c>
      <c r="D94" s="6">
        <f t="shared" ca="1" si="23"/>
        <v>8</v>
      </c>
      <c r="E94" s="6">
        <f t="shared" ca="1" si="24"/>
        <v>10</v>
      </c>
      <c r="F94" s="6">
        <f t="shared" ca="1" si="25"/>
        <v>6</v>
      </c>
      <c r="G94" s="6">
        <f t="shared" ca="1" si="26"/>
        <v>5</v>
      </c>
      <c r="H94" s="6">
        <f t="shared" ca="1" si="27"/>
        <v>7</v>
      </c>
      <c r="I94" s="6">
        <f t="shared" ca="1" si="28"/>
        <v>10</v>
      </c>
      <c r="J94" s="6">
        <f t="shared" ca="1" si="29"/>
        <v>7</v>
      </c>
      <c r="K94" s="6">
        <f t="shared" ca="1" si="30"/>
        <v>11</v>
      </c>
      <c r="L94" s="6">
        <f t="shared" ca="1" si="31"/>
        <v>7</v>
      </c>
      <c r="M94" s="6">
        <f t="shared" ca="1" si="32"/>
        <v>8</v>
      </c>
      <c r="N94" s="6">
        <f t="shared" ca="1" si="33"/>
        <v>41</v>
      </c>
      <c r="O94" s="6">
        <f t="shared" ca="1" si="34"/>
        <v>15</v>
      </c>
      <c r="P94" s="6">
        <f t="shared" ca="1" si="35"/>
        <v>15</v>
      </c>
      <c r="Q94" s="6">
        <f t="shared" ca="1" si="36"/>
        <v>22</v>
      </c>
      <c r="R94" s="6">
        <f t="shared" ca="1" si="37"/>
        <v>25</v>
      </c>
      <c r="S94" s="6">
        <f t="shared" ca="1" si="38"/>
        <v>34</v>
      </c>
      <c r="T94" s="6">
        <f t="shared" ca="1" si="39"/>
        <v>17</v>
      </c>
      <c r="U94" s="6">
        <f t="shared" ca="1" si="40"/>
        <v>13</v>
      </c>
      <c r="V94" s="6">
        <f t="shared" ca="1" si="41"/>
        <v>24</v>
      </c>
      <c r="W94" s="7">
        <f t="shared" ca="1" si="45"/>
        <v>290</v>
      </c>
    </row>
    <row r="95" spans="1:23" x14ac:dyDescent="0.2">
      <c r="A95" s="10">
        <v>2024</v>
      </c>
      <c r="B95" s="11">
        <v>37</v>
      </c>
      <c r="C95" s="6">
        <f t="shared" ca="1" si="22"/>
        <v>2</v>
      </c>
      <c r="D95" s="6">
        <f t="shared" ca="1" si="23"/>
        <v>6</v>
      </c>
      <c r="E95" s="6">
        <f t="shared" ca="1" si="24"/>
        <v>6</v>
      </c>
      <c r="F95" s="6">
        <f t="shared" ca="1" si="25"/>
        <v>8</v>
      </c>
      <c r="G95" s="6">
        <f t="shared" ca="1" si="26"/>
        <v>8</v>
      </c>
      <c r="H95" s="6">
        <f t="shared" ca="1" si="27"/>
        <v>12</v>
      </c>
      <c r="I95" s="6">
        <f t="shared" ca="1" si="28"/>
        <v>5</v>
      </c>
      <c r="J95" s="6">
        <f t="shared" ca="1" si="29"/>
        <v>7</v>
      </c>
      <c r="K95" s="6">
        <f t="shared" ca="1" si="30"/>
        <v>5</v>
      </c>
      <c r="L95" s="6">
        <f t="shared" ca="1" si="31"/>
        <v>10</v>
      </c>
      <c r="M95" s="6">
        <f t="shared" ca="1" si="32"/>
        <v>6</v>
      </c>
      <c r="N95" s="6">
        <f t="shared" ca="1" si="33"/>
        <v>30</v>
      </c>
      <c r="O95" s="6">
        <f t="shared" ca="1" si="34"/>
        <v>23</v>
      </c>
      <c r="P95" s="6">
        <f t="shared" ca="1" si="35"/>
        <v>13</v>
      </c>
      <c r="Q95" s="6">
        <f t="shared" ca="1" si="36"/>
        <v>11</v>
      </c>
      <c r="R95" s="6">
        <f t="shared" ca="1" si="37"/>
        <v>12</v>
      </c>
      <c r="S95" s="6">
        <f t="shared" ca="1" si="38"/>
        <v>15</v>
      </c>
      <c r="T95" s="6">
        <f t="shared" ca="1" si="39"/>
        <v>27</v>
      </c>
      <c r="U95" s="6">
        <f t="shared" ca="1" si="40"/>
        <v>24</v>
      </c>
      <c r="V95" s="6">
        <f t="shared" ca="1" si="41"/>
        <v>12</v>
      </c>
      <c r="W95" s="7">
        <f t="shared" ca="1" si="45"/>
        <v>242</v>
      </c>
    </row>
    <row r="96" spans="1:23" x14ac:dyDescent="0.2">
      <c r="A96" s="10">
        <v>2024</v>
      </c>
      <c r="B96" s="11">
        <v>38</v>
      </c>
      <c r="C96" s="6">
        <f t="shared" ca="1" si="22"/>
        <v>2</v>
      </c>
      <c r="D96" s="6">
        <f t="shared" ca="1" si="23"/>
        <v>5</v>
      </c>
      <c r="E96" s="6">
        <f t="shared" ca="1" si="24"/>
        <v>2</v>
      </c>
      <c r="F96" s="6">
        <f t="shared" ca="1" si="25"/>
        <v>5</v>
      </c>
      <c r="G96" s="6">
        <f t="shared" ca="1" si="26"/>
        <v>6</v>
      </c>
      <c r="H96" s="6">
        <f t="shared" ca="1" si="27"/>
        <v>4</v>
      </c>
      <c r="I96" s="6">
        <f t="shared" ca="1" si="28"/>
        <v>2</v>
      </c>
      <c r="J96" s="6">
        <f t="shared" ca="1" si="29"/>
        <v>0</v>
      </c>
      <c r="K96" s="6">
        <f t="shared" ca="1" si="30"/>
        <v>0</v>
      </c>
      <c r="L96" s="6">
        <f t="shared" ca="1" si="31"/>
        <v>2</v>
      </c>
      <c r="M96" s="6">
        <f t="shared" ca="1" si="32"/>
        <v>4</v>
      </c>
      <c r="N96" s="6">
        <f t="shared" ca="1" si="33"/>
        <v>38</v>
      </c>
      <c r="O96" s="6">
        <f t="shared" ca="1" si="34"/>
        <v>24</v>
      </c>
      <c r="P96" s="6">
        <f t="shared" ca="1" si="35"/>
        <v>19</v>
      </c>
      <c r="Q96" s="6">
        <f t="shared" ca="1" si="36"/>
        <v>17</v>
      </c>
      <c r="R96" s="6">
        <f t="shared" ca="1" si="37"/>
        <v>12</v>
      </c>
      <c r="S96" s="6">
        <f t="shared" ca="1" si="38"/>
        <v>9</v>
      </c>
      <c r="T96" s="6">
        <f t="shared" ca="1" si="39"/>
        <v>15</v>
      </c>
      <c r="U96" s="6">
        <f t="shared" ca="1" si="40"/>
        <v>12</v>
      </c>
      <c r="V96" s="6">
        <f t="shared" ca="1" si="41"/>
        <v>16</v>
      </c>
      <c r="W96" s="7">
        <f t="shared" ca="1" si="45"/>
        <v>194</v>
      </c>
    </row>
    <row r="97" spans="1:23" x14ac:dyDescent="0.2">
      <c r="A97" s="10">
        <v>2024</v>
      </c>
      <c r="B97" s="11">
        <v>39</v>
      </c>
      <c r="C97" s="6">
        <f t="shared" ca="1" si="22"/>
        <v>1</v>
      </c>
      <c r="D97" s="6">
        <f t="shared" ca="1" si="23"/>
        <v>5</v>
      </c>
      <c r="E97" s="6">
        <f t="shared" ca="1" si="24"/>
        <v>6</v>
      </c>
      <c r="F97" s="6">
        <f t="shared" ca="1" si="25"/>
        <v>3</v>
      </c>
      <c r="G97" s="6">
        <f t="shared" ca="1" si="26"/>
        <v>5</v>
      </c>
      <c r="H97" s="6">
        <f t="shared" ca="1" si="27"/>
        <v>3</v>
      </c>
      <c r="I97" s="6">
        <f t="shared" ca="1" si="28"/>
        <v>4</v>
      </c>
      <c r="J97" s="6">
        <f t="shared" ca="1" si="29"/>
        <v>3</v>
      </c>
      <c r="K97" s="6">
        <f t="shared" ca="1" si="30"/>
        <v>2</v>
      </c>
      <c r="L97" s="6">
        <f t="shared" ca="1" si="31"/>
        <v>4</v>
      </c>
      <c r="M97" s="6">
        <f t="shared" ca="1" si="32"/>
        <v>2</v>
      </c>
      <c r="N97" s="6">
        <f t="shared" ca="1" si="33"/>
        <v>39</v>
      </c>
      <c r="O97" s="6">
        <f t="shared" ca="1" si="34"/>
        <v>18</v>
      </c>
      <c r="P97" s="6">
        <f t="shared" ca="1" si="35"/>
        <v>13</v>
      </c>
      <c r="Q97" s="6">
        <f t="shared" ca="1" si="36"/>
        <v>14</v>
      </c>
      <c r="R97" s="6">
        <f t="shared" ca="1" si="37"/>
        <v>20</v>
      </c>
      <c r="S97" s="6">
        <f t="shared" ca="1" si="38"/>
        <v>15</v>
      </c>
      <c r="T97" s="6">
        <f t="shared" ca="1" si="39"/>
        <v>11</v>
      </c>
      <c r="U97" s="6">
        <f t="shared" ca="1" si="40"/>
        <v>22</v>
      </c>
      <c r="V97" s="6">
        <f t="shared" ca="1" si="41"/>
        <v>12</v>
      </c>
      <c r="W97" s="7">
        <f t="shared" ca="1" si="45"/>
        <v>202</v>
      </c>
    </row>
    <row r="98" spans="1:23" x14ac:dyDescent="0.2">
      <c r="A98" s="10">
        <v>2024</v>
      </c>
      <c r="B98" s="11">
        <v>40</v>
      </c>
      <c r="C98" s="6">
        <f t="shared" ca="1" si="22"/>
        <v>1</v>
      </c>
      <c r="D98" s="6">
        <f t="shared" ca="1" si="23"/>
        <v>4</v>
      </c>
      <c r="E98" s="6">
        <f t="shared" ca="1" si="24"/>
        <v>3</v>
      </c>
      <c r="F98" s="6">
        <f t="shared" ca="1" si="25"/>
        <v>6</v>
      </c>
      <c r="G98" s="6">
        <f t="shared" ca="1" si="26"/>
        <v>2</v>
      </c>
      <c r="H98" s="6">
        <f t="shared" ca="1" si="27"/>
        <v>0</v>
      </c>
      <c r="I98" s="6">
        <f t="shared" ca="1" si="28"/>
        <v>1</v>
      </c>
      <c r="J98" s="6">
        <f t="shared" ca="1" si="29"/>
        <v>5</v>
      </c>
      <c r="K98" s="6">
        <f t="shared" ca="1" si="30"/>
        <v>0</v>
      </c>
      <c r="L98" s="6">
        <f t="shared" ca="1" si="31"/>
        <v>4</v>
      </c>
      <c r="M98" s="6">
        <f t="shared" ca="1" si="32"/>
        <v>2</v>
      </c>
      <c r="N98" s="6">
        <f t="shared" ca="1" si="33"/>
        <v>27</v>
      </c>
      <c r="O98" s="6">
        <f t="shared" ca="1" si="34"/>
        <v>7</v>
      </c>
      <c r="P98" s="6">
        <f t="shared" ca="1" si="35"/>
        <v>8</v>
      </c>
      <c r="Q98" s="6">
        <f t="shared" ca="1" si="36"/>
        <v>12</v>
      </c>
      <c r="R98" s="6">
        <f t="shared" ca="1" si="37"/>
        <v>18</v>
      </c>
      <c r="S98" s="6">
        <f t="shared" ca="1" si="38"/>
        <v>8</v>
      </c>
      <c r="T98" s="6">
        <f t="shared" ca="1" si="39"/>
        <v>10</v>
      </c>
      <c r="U98" s="6">
        <f t="shared" ca="1" si="40"/>
        <v>20</v>
      </c>
      <c r="V98" s="6">
        <f t="shared" ca="1" si="41"/>
        <v>14</v>
      </c>
      <c r="W98" s="7">
        <f t="shared" ca="1" si="45"/>
        <v>152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3</v>
      </c>
      <c r="E99" s="6">
        <f t="shared" ca="1" si="24"/>
        <v>2</v>
      </c>
      <c r="F99" s="6">
        <f t="shared" ca="1" si="25"/>
        <v>2</v>
      </c>
      <c r="G99" s="6">
        <f t="shared" ca="1" si="26"/>
        <v>1</v>
      </c>
      <c r="H99" s="6">
        <f t="shared" ca="1" si="27"/>
        <v>1</v>
      </c>
      <c r="I99" s="6">
        <f t="shared" ca="1" si="28"/>
        <v>0</v>
      </c>
      <c r="J99" s="6">
        <f t="shared" ca="1" si="29"/>
        <v>1</v>
      </c>
      <c r="K99" s="6">
        <f t="shared" ca="1" si="30"/>
        <v>1</v>
      </c>
      <c r="L99" s="6">
        <f t="shared" ca="1" si="31"/>
        <v>0</v>
      </c>
      <c r="M99" s="6">
        <f t="shared" ca="1" si="32"/>
        <v>3</v>
      </c>
      <c r="N99" s="6">
        <f t="shared" ca="1" si="33"/>
        <v>14</v>
      </c>
      <c r="O99" s="6">
        <f t="shared" ca="1" si="34"/>
        <v>7</v>
      </c>
      <c r="P99" s="6">
        <f t="shared" ca="1" si="35"/>
        <v>3</v>
      </c>
      <c r="Q99" s="6">
        <f t="shared" ca="1" si="36"/>
        <v>8</v>
      </c>
      <c r="R99" s="6">
        <f t="shared" ca="1" si="37"/>
        <v>7</v>
      </c>
      <c r="S99" s="6">
        <f t="shared" ca="1" si="38"/>
        <v>14</v>
      </c>
      <c r="T99" s="6">
        <f t="shared" ca="1" si="39"/>
        <v>8</v>
      </c>
      <c r="U99" s="6">
        <f t="shared" ca="1" si="40"/>
        <v>8</v>
      </c>
      <c r="V99" s="6">
        <f t="shared" ca="1" si="41"/>
        <v>7</v>
      </c>
      <c r="W99" s="7">
        <f t="shared" ca="1" si="45"/>
        <v>90</v>
      </c>
    </row>
    <row r="100" spans="1:23" x14ac:dyDescent="0.2">
      <c r="A100" s="10">
        <v>2024</v>
      </c>
      <c r="B100" s="11">
        <v>42</v>
      </c>
      <c r="C100" s="6">
        <f t="shared" ca="1" si="22"/>
        <v>1</v>
      </c>
      <c r="D100" s="6">
        <f t="shared" ca="1" si="23"/>
        <v>0</v>
      </c>
      <c r="E100" s="6">
        <f t="shared" ca="1" si="24"/>
        <v>1</v>
      </c>
      <c r="F100" s="6">
        <f t="shared" ca="1" si="25"/>
        <v>1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1</v>
      </c>
      <c r="K100" s="6">
        <f t="shared" ca="1" si="30"/>
        <v>0</v>
      </c>
      <c r="L100" s="6">
        <f t="shared" ca="1" si="31"/>
        <v>1</v>
      </c>
      <c r="M100" s="6">
        <f t="shared" ca="1" si="32"/>
        <v>1</v>
      </c>
      <c r="N100" s="6">
        <f t="shared" ca="1" si="33"/>
        <v>5</v>
      </c>
      <c r="O100" s="6">
        <f t="shared" ca="1" si="34"/>
        <v>4</v>
      </c>
      <c r="P100" s="6">
        <f t="shared" ca="1" si="35"/>
        <v>3</v>
      </c>
      <c r="Q100" s="6">
        <f t="shared" ca="1" si="36"/>
        <v>5</v>
      </c>
      <c r="R100" s="6">
        <f t="shared" ca="1" si="37"/>
        <v>2</v>
      </c>
      <c r="S100" s="6">
        <f t="shared" ca="1" si="38"/>
        <v>10</v>
      </c>
      <c r="T100" s="6">
        <f t="shared" ca="1" si="39"/>
        <v>7</v>
      </c>
      <c r="U100" s="6">
        <f t="shared" ca="1" si="40"/>
        <v>4</v>
      </c>
      <c r="V100" s="6">
        <f t="shared" ca="1" si="41"/>
        <v>9</v>
      </c>
      <c r="W100" s="7">
        <f t="shared" ca="1" si="45"/>
        <v>55</v>
      </c>
    </row>
    <row r="101" spans="1:23" x14ac:dyDescent="0.2">
      <c r="A101" s="10">
        <v>2024</v>
      </c>
      <c r="B101" s="11">
        <v>43</v>
      </c>
      <c r="C101" s="6">
        <f t="shared" ca="1" si="22"/>
        <v>3</v>
      </c>
      <c r="D101" s="6">
        <f t="shared" ca="1" si="23"/>
        <v>0</v>
      </c>
      <c r="E101" s="6">
        <f t="shared" ca="1" si="24"/>
        <v>3</v>
      </c>
      <c r="F101" s="6">
        <f t="shared" ca="1" si="25"/>
        <v>0</v>
      </c>
      <c r="G101" s="6">
        <f t="shared" ca="1" si="26"/>
        <v>1</v>
      </c>
      <c r="H101" s="6">
        <f t="shared" ca="1" si="27"/>
        <v>1</v>
      </c>
      <c r="I101" s="6">
        <f t="shared" ca="1" si="28"/>
        <v>0</v>
      </c>
      <c r="J101" s="6">
        <f t="shared" ca="1" si="29"/>
        <v>1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6</v>
      </c>
      <c r="O101" s="6">
        <f t="shared" ca="1" si="34"/>
        <v>4</v>
      </c>
      <c r="P101" s="6">
        <f t="shared" ca="1" si="35"/>
        <v>6</v>
      </c>
      <c r="Q101" s="6">
        <f t="shared" ca="1" si="36"/>
        <v>4</v>
      </c>
      <c r="R101" s="6">
        <f t="shared" ca="1" si="37"/>
        <v>3</v>
      </c>
      <c r="S101" s="6">
        <f t="shared" ca="1" si="38"/>
        <v>8</v>
      </c>
      <c r="T101" s="6">
        <f t="shared" ca="1" si="39"/>
        <v>9</v>
      </c>
      <c r="U101" s="6">
        <f t="shared" ca="1" si="40"/>
        <v>4</v>
      </c>
      <c r="V101" s="6">
        <f t="shared" ca="1" si="41"/>
        <v>4</v>
      </c>
      <c r="W101" s="7">
        <f t="shared" ca="1" si="45"/>
        <v>57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1</v>
      </c>
      <c r="E102" s="6">
        <f t="shared" ca="1" si="24"/>
        <v>5</v>
      </c>
      <c r="F102" s="6">
        <f t="shared" ca="1" si="25"/>
        <v>0</v>
      </c>
      <c r="G102" s="6">
        <f t="shared" ca="1" si="26"/>
        <v>1</v>
      </c>
      <c r="H102" s="6">
        <f t="shared" ca="1" si="27"/>
        <v>0</v>
      </c>
      <c r="I102" s="6">
        <f t="shared" ca="1" si="28"/>
        <v>1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3</v>
      </c>
      <c r="N102" s="6">
        <f t="shared" ca="1" si="33"/>
        <v>9</v>
      </c>
      <c r="O102" s="6">
        <f t="shared" ca="1" si="34"/>
        <v>4</v>
      </c>
      <c r="P102" s="6">
        <f t="shared" ca="1" si="35"/>
        <v>6</v>
      </c>
      <c r="Q102" s="6">
        <f t="shared" ca="1" si="36"/>
        <v>3</v>
      </c>
      <c r="R102" s="6">
        <f t="shared" ca="1" si="37"/>
        <v>7</v>
      </c>
      <c r="S102" s="6">
        <f t="shared" ca="1" si="38"/>
        <v>3</v>
      </c>
      <c r="T102" s="6">
        <f t="shared" ca="1" si="39"/>
        <v>6</v>
      </c>
      <c r="U102" s="6">
        <f t="shared" ca="1" si="40"/>
        <v>10</v>
      </c>
      <c r="V102" s="6">
        <f t="shared" ca="1" si="41"/>
        <v>5</v>
      </c>
      <c r="W102" s="7">
        <f t="shared" ca="1" si="45"/>
        <v>64</v>
      </c>
    </row>
    <row r="103" spans="1:23" x14ac:dyDescent="0.2">
      <c r="A103" s="10">
        <v>2024</v>
      </c>
      <c r="B103" s="11">
        <v>45</v>
      </c>
      <c r="C103" s="6">
        <f t="shared" ca="1" si="22"/>
        <v>1</v>
      </c>
      <c r="D103" s="6">
        <f t="shared" ca="1" si="23"/>
        <v>0</v>
      </c>
      <c r="E103" s="6">
        <f t="shared" ca="1" si="24"/>
        <v>1</v>
      </c>
      <c r="F103" s="6">
        <f t="shared" ca="1" si="25"/>
        <v>0</v>
      </c>
      <c r="G103" s="6">
        <f t="shared" ca="1" si="26"/>
        <v>0</v>
      </c>
      <c r="H103" s="6">
        <f t="shared" ca="1" si="27"/>
        <v>1</v>
      </c>
      <c r="I103" s="6">
        <f t="shared" ca="1" si="28"/>
        <v>1</v>
      </c>
      <c r="J103" s="6">
        <f t="shared" ca="1" si="29"/>
        <v>1</v>
      </c>
      <c r="K103" s="6">
        <f t="shared" ca="1" si="30"/>
        <v>0</v>
      </c>
      <c r="L103" s="6">
        <f t="shared" ca="1" si="31"/>
        <v>1</v>
      </c>
      <c r="M103" s="6">
        <f t="shared" ca="1" si="32"/>
        <v>1</v>
      </c>
      <c r="N103" s="6">
        <f t="shared" ca="1" si="33"/>
        <v>1</v>
      </c>
      <c r="O103" s="6">
        <f t="shared" ca="1" si="34"/>
        <v>1</v>
      </c>
      <c r="P103" s="6">
        <f t="shared" ca="1" si="35"/>
        <v>1</v>
      </c>
      <c r="Q103" s="6">
        <f t="shared" ca="1" si="36"/>
        <v>3</v>
      </c>
      <c r="R103" s="6">
        <f t="shared" ca="1" si="37"/>
        <v>2</v>
      </c>
      <c r="S103" s="6">
        <f t="shared" ca="1" si="38"/>
        <v>2</v>
      </c>
      <c r="T103" s="6">
        <f t="shared" ca="1" si="39"/>
        <v>7</v>
      </c>
      <c r="U103" s="6">
        <f t="shared" ca="1" si="40"/>
        <v>7</v>
      </c>
      <c r="V103" s="6">
        <f t="shared" ca="1" si="41"/>
        <v>4</v>
      </c>
      <c r="W103" s="7">
        <f t="shared" ca="1" si="45"/>
        <v>35</v>
      </c>
    </row>
    <row r="104" spans="1:23" x14ac:dyDescent="0.2">
      <c r="A104" s="10">
        <v>2024</v>
      </c>
      <c r="B104" s="11">
        <v>46</v>
      </c>
      <c r="C104" s="6">
        <f t="shared" ca="1" si="22"/>
        <v>1</v>
      </c>
      <c r="D104" s="6">
        <f t="shared" ca="1" si="23"/>
        <v>3</v>
      </c>
      <c r="E104" s="6">
        <f t="shared" ca="1" si="24"/>
        <v>1</v>
      </c>
      <c r="F104" s="6">
        <f t="shared" ca="1" si="25"/>
        <v>0</v>
      </c>
      <c r="G104" s="6">
        <f t="shared" ca="1" si="26"/>
        <v>1</v>
      </c>
      <c r="H104" s="6">
        <f t="shared" ca="1" si="27"/>
        <v>1</v>
      </c>
      <c r="I104" s="6">
        <f t="shared" ca="1" si="28"/>
        <v>0</v>
      </c>
      <c r="J104" s="6">
        <f t="shared" ca="1" si="29"/>
        <v>0</v>
      </c>
      <c r="K104" s="6">
        <f t="shared" ca="1" si="30"/>
        <v>2</v>
      </c>
      <c r="L104" s="6">
        <f t="shared" ca="1" si="31"/>
        <v>0</v>
      </c>
      <c r="M104" s="6">
        <f t="shared" ca="1" si="32"/>
        <v>2</v>
      </c>
      <c r="N104" s="6">
        <f t="shared" ca="1" si="33"/>
        <v>9</v>
      </c>
      <c r="O104" s="6">
        <f t="shared" ca="1" si="34"/>
        <v>6</v>
      </c>
      <c r="P104" s="6">
        <f t="shared" ca="1" si="35"/>
        <v>7</v>
      </c>
      <c r="Q104" s="6">
        <f t="shared" ca="1" si="36"/>
        <v>4</v>
      </c>
      <c r="R104" s="6">
        <f t="shared" ca="1" si="37"/>
        <v>6</v>
      </c>
      <c r="S104" s="6">
        <f t="shared" ca="1" si="38"/>
        <v>8</v>
      </c>
      <c r="T104" s="6">
        <f t="shared" ca="1" si="39"/>
        <v>9</v>
      </c>
      <c r="U104" s="6">
        <f t="shared" ca="1" si="40"/>
        <v>3</v>
      </c>
      <c r="V104" s="6">
        <f t="shared" ca="1" si="41"/>
        <v>4</v>
      </c>
      <c r="W104" s="7">
        <f t="shared" ca="1" si="45"/>
        <v>67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2</v>
      </c>
      <c r="E105" s="6">
        <f t="shared" ca="1" si="24"/>
        <v>0</v>
      </c>
      <c r="F105" s="6">
        <f t="shared" ca="1" si="25"/>
        <v>2</v>
      </c>
      <c r="G105" s="6">
        <f t="shared" ca="1" si="26"/>
        <v>1</v>
      </c>
      <c r="H105" s="6">
        <f t="shared" ca="1" si="27"/>
        <v>0</v>
      </c>
      <c r="I105" s="6">
        <f t="shared" ca="1" si="28"/>
        <v>1</v>
      </c>
      <c r="J105" s="6">
        <f t="shared" ca="1" si="29"/>
        <v>0</v>
      </c>
      <c r="K105" s="6">
        <f t="shared" ca="1" si="30"/>
        <v>2</v>
      </c>
      <c r="L105" s="6">
        <f t="shared" ca="1" si="31"/>
        <v>1</v>
      </c>
      <c r="M105" s="6">
        <f t="shared" ca="1" si="32"/>
        <v>2</v>
      </c>
      <c r="N105" s="6">
        <f t="shared" ca="1" si="33"/>
        <v>9</v>
      </c>
      <c r="O105" s="6">
        <f t="shared" ca="1" si="34"/>
        <v>3</v>
      </c>
      <c r="P105" s="6">
        <f t="shared" ca="1" si="35"/>
        <v>6</v>
      </c>
      <c r="Q105" s="6">
        <f t="shared" ca="1" si="36"/>
        <v>2</v>
      </c>
      <c r="R105" s="6">
        <f t="shared" ca="1" si="37"/>
        <v>8</v>
      </c>
      <c r="S105" s="6">
        <f t="shared" ca="1" si="38"/>
        <v>12</v>
      </c>
      <c r="T105" s="6">
        <f t="shared" ca="1" si="39"/>
        <v>6</v>
      </c>
      <c r="U105" s="6">
        <f t="shared" ca="1" si="40"/>
        <v>4</v>
      </c>
      <c r="V105" s="6">
        <f t="shared" ca="1" si="41"/>
        <v>3</v>
      </c>
      <c r="W105" s="7">
        <f t="shared" ca="1" si="45"/>
        <v>64</v>
      </c>
    </row>
    <row r="106" spans="1:23" x14ac:dyDescent="0.2">
      <c r="A106" s="10">
        <v>2024</v>
      </c>
      <c r="B106" s="11">
        <v>48</v>
      </c>
      <c r="C106" s="6">
        <f t="shared" ca="1" si="22"/>
        <v>1</v>
      </c>
      <c r="D106" s="6">
        <f t="shared" ca="1" si="23"/>
        <v>2</v>
      </c>
      <c r="E106" s="6">
        <f t="shared" ca="1" si="24"/>
        <v>5</v>
      </c>
      <c r="F106" s="6">
        <f t="shared" ca="1" si="25"/>
        <v>1</v>
      </c>
      <c r="G106" s="6">
        <f t="shared" ca="1" si="26"/>
        <v>2</v>
      </c>
      <c r="H106" s="6">
        <f t="shared" ca="1" si="27"/>
        <v>2</v>
      </c>
      <c r="I106" s="6">
        <f t="shared" ca="1" si="28"/>
        <v>1</v>
      </c>
      <c r="J106" s="6">
        <f t="shared" ca="1" si="29"/>
        <v>0</v>
      </c>
      <c r="K106" s="6">
        <f t="shared" ca="1" si="30"/>
        <v>1</v>
      </c>
      <c r="L106" s="6">
        <f t="shared" ca="1" si="31"/>
        <v>0</v>
      </c>
      <c r="M106" s="6">
        <f t="shared" ca="1" si="32"/>
        <v>0</v>
      </c>
      <c r="N106" s="6">
        <f t="shared" ca="1" si="33"/>
        <v>19</v>
      </c>
      <c r="O106" s="6">
        <f t="shared" ca="1" si="34"/>
        <v>9</v>
      </c>
      <c r="P106" s="6">
        <f t="shared" ca="1" si="35"/>
        <v>6</v>
      </c>
      <c r="Q106" s="6">
        <f t="shared" ca="1" si="36"/>
        <v>7</v>
      </c>
      <c r="R106" s="6">
        <f t="shared" ca="1" si="37"/>
        <v>8</v>
      </c>
      <c r="S106" s="6">
        <f t="shared" ca="1" si="38"/>
        <v>11</v>
      </c>
      <c r="T106" s="6">
        <f t="shared" ca="1" si="39"/>
        <v>10</v>
      </c>
      <c r="U106" s="6">
        <f t="shared" ca="1" si="40"/>
        <v>9</v>
      </c>
      <c r="V106" s="6">
        <f t="shared" ca="1" si="41"/>
        <v>9</v>
      </c>
      <c r="W106" s="7">
        <f t="shared" ca="1" si="45"/>
        <v>103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2</v>
      </c>
      <c r="E107" s="6">
        <f t="shared" ca="1" si="24"/>
        <v>10</v>
      </c>
      <c r="F107" s="6">
        <f t="shared" ca="1" si="25"/>
        <v>1</v>
      </c>
      <c r="G107" s="6">
        <f t="shared" ca="1" si="26"/>
        <v>5</v>
      </c>
      <c r="H107" s="6">
        <f t="shared" ca="1" si="27"/>
        <v>0</v>
      </c>
      <c r="I107" s="6">
        <f t="shared" ca="1" si="28"/>
        <v>1</v>
      </c>
      <c r="J107" s="6">
        <f t="shared" ca="1" si="29"/>
        <v>2</v>
      </c>
      <c r="K107" s="6">
        <f t="shared" ca="1" si="30"/>
        <v>5</v>
      </c>
      <c r="L107" s="6">
        <f t="shared" ca="1" si="31"/>
        <v>2</v>
      </c>
      <c r="M107" s="6">
        <f t="shared" ca="1" si="32"/>
        <v>3</v>
      </c>
      <c r="N107" s="6">
        <f t="shared" ca="1" si="33"/>
        <v>17</v>
      </c>
      <c r="O107" s="6">
        <f t="shared" ca="1" si="34"/>
        <v>5</v>
      </c>
      <c r="P107" s="6">
        <f t="shared" ca="1" si="35"/>
        <v>13</v>
      </c>
      <c r="Q107" s="6">
        <f t="shared" ca="1" si="36"/>
        <v>14</v>
      </c>
      <c r="R107" s="6">
        <f t="shared" ca="1" si="37"/>
        <v>15</v>
      </c>
      <c r="S107" s="6">
        <f t="shared" ca="1" si="38"/>
        <v>7</v>
      </c>
      <c r="T107" s="6">
        <f t="shared" ca="1" si="39"/>
        <v>9</v>
      </c>
      <c r="U107" s="6">
        <f t="shared" ca="1" si="40"/>
        <v>11</v>
      </c>
      <c r="V107" s="6">
        <f t="shared" ca="1" si="41"/>
        <v>13</v>
      </c>
      <c r="W107" s="7">
        <f t="shared" ca="1" si="45"/>
        <v>135</v>
      </c>
    </row>
    <row r="108" spans="1:23" x14ac:dyDescent="0.2">
      <c r="A108" s="10">
        <v>2024</v>
      </c>
      <c r="B108" s="11">
        <v>50</v>
      </c>
      <c r="C108" s="6">
        <f t="shared" ca="1" si="22"/>
        <v>3</v>
      </c>
      <c r="D108" s="6">
        <f t="shared" ca="1" si="23"/>
        <v>8</v>
      </c>
      <c r="E108" s="6">
        <f t="shared" ca="1" si="24"/>
        <v>6</v>
      </c>
      <c r="F108" s="6">
        <f t="shared" ca="1" si="25"/>
        <v>3</v>
      </c>
      <c r="G108" s="6">
        <f t="shared" ca="1" si="26"/>
        <v>0</v>
      </c>
      <c r="H108" s="6">
        <f t="shared" ca="1" si="27"/>
        <v>3</v>
      </c>
      <c r="I108" s="6">
        <f t="shared" ca="1" si="28"/>
        <v>4</v>
      </c>
      <c r="J108" s="6">
        <f t="shared" ca="1" si="29"/>
        <v>2</v>
      </c>
      <c r="K108" s="6">
        <f t="shared" ca="1" si="30"/>
        <v>5</v>
      </c>
      <c r="L108" s="6">
        <f t="shared" ca="1" si="31"/>
        <v>8</v>
      </c>
      <c r="M108" s="6">
        <f t="shared" ca="1" si="32"/>
        <v>9</v>
      </c>
      <c r="N108" s="6">
        <f t="shared" ca="1" si="33"/>
        <v>19</v>
      </c>
      <c r="O108" s="6">
        <f t="shared" ca="1" si="34"/>
        <v>14</v>
      </c>
      <c r="P108" s="6">
        <f t="shared" ca="1" si="35"/>
        <v>17</v>
      </c>
      <c r="Q108" s="6">
        <f t="shared" ca="1" si="36"/>
        <v>15</v>
      </c>
      <c r="R108" s="6">
        <f t="shared" ca="1" si="37"/>
        <v>27</v>
      </c>
      <c r="S108" s="6">
        <f t="shared" ca="1" si="38"/>
        <v>15</v>
      </c>
      <c r="T108" s="6">
        <f t="shared" ca="1" si="39"/>
        <v>21</v>
      </c>
      <c r="U108" s="6">
        <f t="shared" ca="1" si="40"/>
        <v>30</v>
      </c>
      <c r="V108" s="6">
        <f t="shared" ca="1" si="41"/>
        <v>24</v>
      </c>
      <c r="W108" s="7">
        <f t="shared" ca="1" si="45"/>
        <v>233</v>
      </c>
    </row>
    <row r="109" spans="1:23" x14ac:dyDescent="0.2">
      <c r="A109" s="10">
        <v>2024</v>
      </c>
      <c r="B109" s="11">
        <v>51</v>
      </c>
      <c r="C109" s="6">
        <f t="shared" ca="1" si="22"/>
        <v>7</v>
      </c>
      <c r="D109" s="6">
        <f t="shared" ca="1" si="23"/>
        <v>3</v>
      </c>
      <c r="E109" s="6">
        <f t="shared" ca="1" si="24"/>
        <v>5</v>
      </c>
      <c r="F109" s="6">
        <f t="shared" ca="1" si="25"/>
        <v>4</v>
      </c>
      <c r="G109" s="6">
        <f t="shared" ca="1" si="26"/>
        <v>4</v>
      </c>
      <c r="H109" s="6">
        <f t="shared" ca="1" si="27"/>
        <v>4</v>
      </c>
      <c r="I109" s="6">
        <f t="shared" ca="1" si="28"/>
        <v>3</v>
      </c>
      <c r="J109" s="6">
        <f t="shared" ca="1" si="29"/>
        <v>4</v>
      </c>
      <c r="K109" s="6">
        <f t="shared" ca="1" si="30"/>
        <v>8</v>
      </c>
      <c r="L109" s="6">
        <f t="shared" ca="1" si="31"/>
        <v>6</v>
      </c>
      <c r="M109" s="6">
        <f t="shared" ca="1" si="32"/>
        <v>5</v>
      </c>
      <c r="N109" s="6">
        <f t="shared" ca="1" si="33"/>
        <v>29</v>
      </c>
      <c r="O109" s="6">
        <f t="shared" ca="1" si="34"/>
        <v>16</v>
      </c>
      <c r="P109" s="6">
        <f t="shared" ca="1" si="35"/>
        <v>20</v>
      </c>
      <c r="Q109" s="6">
        <f t="shared" ca="1" si="36"/>
        <v>35</v>
      </c>
      <c r="R109" s="6">
        <f t="shared" ca="1" si="37"/>
        <v>25</v>
      </c>
      <c r="S109" s="6">
        <f t="shared" ca="1" si="38"/>
        <v>45</v>
      </c>
      <c r="T109" s="6">
        <f t="shared" ca="1" si="39"/>
        <v>29</v>
      </c>
      <c r="U109" s="6">
        <f t="shared" ca="1" si="40"/>
        <v>32</v>
      </c>
      <c r="V109" s="6">
        <f t="shared" ca="1" si="41"/>
        <v>38</v>
      </c>
      <c r="W109" s="7">
        <f t="shared" ca="1" si="45"/>
        <v>322</v>
      </c>
    </row>
    <row r="110" spans="1:23" x14ac:dyDescent="0.2">
      <c r="A110" s="10">
        <v>2024</v>
      </c>
      <c r="B110" s="12">
        <v>52</v>
      </c>
      <c r="C110" s="6">
        <f t="shared" ca="1" si="22"/>
        <v>3</v>
      </c>
      <c r="D110" s="6">
        <f t="shared" ca="1" si="23"/>
        <v>19</v>
      </c>
      <c r="E110" s="6">
        <f t="shared" ca="1" si="24"/>
        <v>20</v>
      </c>
      <c r="F110" s="6">
        <f t="shared" ca="1" si="25"/>
        <v>8</v>
      </c>
      <c r="G110" s="6">
        <f t="shared" ca="1" si="26"/>
        <v>4</v>
      </c>
      <c r="H110" s="6">
        <f t="shared" ca="1" si="27"/>
        <v>5</v>
      </c>
      <c r="I110" s="6">
        <f t="shared" ca="1" si="28"/>
        <v>3</v>
      </c>
      <c r="J110" s="6">
        <f t="shared" ca="1" si="29"/>
        <v>2</v>
      </c>
      <c r="K110" s="6">
        <f t="shared" ca="1" si="30"/>
        <v>7</v>
      </c>
      <c r="L110" s="6">
        <f t="shared" ca="1" si="31"/>
        <v>9</v>
      </c>
      <c r="M110" s="6">
        <f t="shared" ca="1" si="32"/>
        <v>10</v>
      </c>
      <c r="N110" s="6">
        <f t="shared" ca="1" si="33"/>
        <v>24</v>
      </c>
      <c r="O110" s="6">
        <f t="shared" ca="1" si="34"/>
        <v>24</v>
      </c>
      <c r="P110" s="6">
        <f t="shared" ca="1" si="35"/>
        <v>41</v>
      </c>
      <c r="Q110" s="6">
        <f t="shared" ca="1" si="36"/>
        <v>27</v>
      </c>
      <c r="R110" s="6">
        <f t="shared" ca="1" si="37"/>
        <v>44</v>
      </c>
      <c r="S110" s="6">
        <f t="shared" ca="1" si="38"/>
        <v>44</v>
      </c>
      <c r="T110" s="6">
        <f t="shared" ca="1" si="39"/>
        <v>37</v>
      </c>
      <c r="U110" s="6">
        <f t="shared" ca="1" si="40"/>
        <v>36</v>
      </c>
      <c r="V110" s="6">
        <f t="shared" ca="1" si="41"/>
        <v>36</v>
      </c>
      <c r="W110" s="8">
        <f t="shared" ca="1" si="45"/>
        <v>403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F280-24A7-451D-B5AE-E90E0A4A8026}">
  <sheetPr>
    <tabColor rgb="FF92D050"/>
  </sheetPr>
  <dimension ref="A1:Y25"/>
  <sheetViews>
    <sheetView tabSelected="1" zoomScale="85" zoomScaleNormal="85" workbookViewId="0">
      <selection activeCell="K33" sqref="K3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131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1</v>
      </c>
      <c r="D3" s="17">
        <v>14</v>
      </c>
      <c r="E3" s="17">
        <v>27</v>
      </c>
      <c r="F3" s="17">
        <v>30</v>
      </c>
      <c r="G3" s="17">
        <v>46</v>
      </c>
      <c r="H3" s="17">
        <v>54</v>
      </c>
      <c r="I3" s="17">
        <v>63</v>
      </c>
      <c r="J3" s="17">
        <v>58</v>
      </c>
      <c r="K3" s="17">
        <v>49</v>
      </c>
      <c r="L3" s="17">
        <v>70</v>
      </c>
      <c r="M3" s="17">
        <v>65</v>
      </c>
      <c r="N3" s="17">
        <v>167</v>
      </c>
      <c r="O3" s="17">
        <v>41</v>
      </c>
      <c r="P3" s="17">
        <v>18</v>
      </c>
      <c r="Q3" s="17">
        <v>31</v>
      </c>
      <c r="R3" s="17">
        <v>62</v>
      </c>
      <c r="S3" s="17">
        <v>59</v>
      </c>
      <c r="T3" s="17">
        <v>24</v>
      </c>
      <c r="U3" s="17">
        <v>11</v>
      </c>
      <c r="V3" s="17">
        <v>8</v>
      </c>
      <c r="W3" s="17">
        <v>898</v>
      </c>
    </row>
    <row r="4" spans="1:25" x14ac:dyDescent="0.2">
      <c r="A4" s="16" t="s">
        <v>58</v>
      </c>
      <c r="B4" s="16" t="s">
        <v>57</v>
      </c>
      <c r="C4" s="17">
        <v>8</v>
      </c>
      <c r="D4" s="17">
        <v>7</v>
      </c>
      <c r="E4" s="17">
        <v>22</v>
      </c>
      <c r="F4" s="17">
        <v>15</v>
      </c>
      <c r="G4" s="17">
        <v>25</v>
      </c>
      <c r="H4" s="17">
        <v>16</v>
      </c>
      <c r="I4" s="17">
        <v>27</v>
      </c>
      <c r="J4" s="17">
        <v>33</v>
      </c>
      <c r="K4" s="17">
        <v>20</v>
      </c>
      <c r="L4" s="17">
        <v>37</v>
      </c>
      <c r="M4" s="17">
        <v>36</v>
      </c>
      <c r="N4" s="17">
        <v>140</v>
      </c>
      <c r="O4" s="17">
        <v>40</v>
      </c>
      <c r="P4" s="17">
        <v>21</v>
      </c>
      <c r="Q4" s="17">
        <v>27</v>
      </c>
      <c r="R4" s="17">
        <v>54</v>
      </c>
      <c r="S4" s="17">
        <v>38</v>
      </c>
      <c r="T4" s="17">
        <v>20</v>
      </c>
      <c r="U4" s="17">
        <v>9</v>
      </c>
      <c r="V4" s="17">
        <v>8</v>
      </c>
      <c r="W4" s="17">
        <v>603</v>
      </c>
    </row>
    <row r="5" spans="1:25" x14ac:dyDescent="0.2">
      <c r="A5" s="16" t="s">
        <v>59</v>
      </c>
      <c r="B5" s="16" t="s">
        <v>57</v>
      </c>
      <c r="C5" s="17">
        <v>1</v>
      </c>
      <c r="D5" s="17">
        <v>2</v>
      </c>
      <c r="E5" s="17">
        <v>6</v>
      </c>
      <c r="F5" s="17">
        <v>6</v>
      </c>
      <c r="G5" s="17">
        <v>9</v>
      </c>
      <c r="H5" s="17">
        <v>5</v>
      </c>
      <c r="I5" s="17">
        <v>19</v>
      </c>
      <c r="J5" s="17">
        <v>24</v>
      </c>
      <c r="K5" s="17">
        <v>18</v>
      </c>
      <c r="L5" s="17">
        <v>33</v>
      </c>
      <c r="M5" s="17">
        <v>25</v>
      </c>
      <c r="N5" s="17">
        <v>66</v>
      </c>
      <c r="O5" s="17">
        <v>23</v>
      </c>
      <c r="P5" s="17">
        <v>10</v>
      </c>
      <c r="Q5" s="17">
        <v>7</v>
      </c>
      <c r="R5" s="17">
        <v>16</v>
      </c>
      <c r="S5" s="17">
        <v>15</v>
      </c>
      <c r="T5" s="17">
        <v>6</v>
      </c>
      <c r="U5" s="17">
        <v>5</v>
      </c>
      <c r="V5" s="17">
        <v>1</v>
      </c>
      <c r="W5" s="17">
        <v>297</v>
      </c>
    </row>
    <row r="6" spans="1:25" x14ac:dyDescent="0.2">
      <c r="A6" s="16" t="s">
        <v>60</v>
      </c>
      <c r="B6" s="16" t="s">
        <v>57</v>
      </c>
      <c r="C6" s="17">
        <v>3</v>
      </c>
      <c r="D6" s="17">
        <v>17</v>
      </c>
      <c r="E6" s="17">
        <v>45</v>
      </c>
      <c r="F6" s="17">
        <v>37</v>
      </c>
      <c r="G6" s="17">
        <v>57</v>
      </c>
      <c r="H6" s="17">
        <v>52</v>
      </c>
      <c r="I6" s="17">
        <v>62</v>
      </c>
      <c r="J6" s="17">
        <v>67</v>
      </c>
      <c r="K6" s="17">
        <v>106</v>
      </c>
      <c r="L6" s="17">
        <v>81</v>
      </c>
      <c r="M6" s="17">
        <v>86</v>
      </c>
      <c r="N6" s="17">
        <v>289</v>
      </c>
      <c r="O6" s="17">
        <v>51</v>
      </c>
      <c r="P6" s="17">
        <v>20</v>
      </c>
      <c r="Q6" s="17">
        <v>38</v>
      </c>
      <c r="R6" s="17">
        <v>49</v>
      </c>
      <c r="S6" s="17">
        <v>36</v>
      </c>
      <c r="T6" s="17">
        <v>22</v>
      </c>
      <c r="U6" s="17">
        <v>14</v>
      </c>
      <c r="V6" s="17">
        <v>5</v>
      </c>
      <c r="W6" s="17">
        <v>1137</v>
      </c>
    </row>
    <row r="7" spans="1:25" x14ac:dyDescent="0.2">
      <c r="A7" s="16" t="s">
        <v>61</v>
      </c>
      <c r="B7" s="16" t="s">
        <v>57</v>
      </c>
      <c r="C7" s="17">
        <v>1</v>
      </c>
      <c r="D7" s="17">
        <v>2</v>
      </c>
      <c r="E7" s="17">
        <v>16</v>
      </c>
      <c r="F7" s="17">
        <v>16</v>
      </c>
      <c r="G7" s="17">
        <v>16</v>
      </c>
      <c r="H7" s="17">
        <v>15</v>
      </c>
      <c r="I7" s="17">
        <v>16</v>
      </c>
      <c r="J7" s="17">
        <v>17</v>
      </c>
      <c r="K7" s="17">
        <v>14</v>
      </c>
      <c r="L7" s="17">
        <v>20</v>
      </c>
      <c r="M7" s="17">
        <v>26</v>
      </c>
      <c r="N7" s="17">
        <v>94</v>
      </c>
      <c r="O7" s="17">
        <v>42</v>
      </c>
      <c r="P7" s="17">
        <v>20</v>
      </c>
      <c r="Q7" s="17">
        <v>22</v>
      </c>
      <c r="R7" s="17">
        <v>48</v>
      </c>
      <c r="S7" s="17">
        <v>36</v>
      </c>
      <c r="T7" s="17">
        <v>13</v>
      </c>
      <c r="U7" s="17">
        <v>13</v>
      </c>
      <c r="V7" s="17">
        <v>4</v>
      </c>
      <c r="W7" s="17">
        <v>451</v>
      </c>
    </row>
    <row r="8" spans="1:25" x14ac:dyDescent="0.2">
      <c r="A8" s="16" t="s">
        <v>62</v>
      </c>
      <c r="B8" s="16" t="s">
        <v>57</v>
      </c>
      <c r="C8" s="17">
        <v>4</v>
      </c>
      <c r="D8" s="17">
        <v>3</v>
      </c>
      <c r="E8" s="17">
        <v>36</v>
      </c>
      <c r="F8" s="17">
        <v>22</v>
      </c>
      <c r="G8" s="17">
        <v>24</v>
      </c>
      <c r="H8" s="17">
        <v>27</v>
      </c>
      <c r="I8" s="17">
        <v>30</v>
      </c>
      <c r="J8" s="17">
        <v>47</v>
      </c>
      <c r="K8" s="17">
        <v>38</v>
      </c>
      <c r="L8" s="17">
        <v>44</v>
      </c>
      <c r="M8" s="17">
        <v>54</v>
      </c>
      <c r="N8" s="17">
        <v>182</v>
      </c>
      <c r="O8" s="17">
        <v>81</v>
      </c>
      <c r="P8" s="17">
        <v>27</v>
      </c>
      <c r="Q8" s="17">
        <v>33</v>
      </c>
      <c r="R8" s="17">
        <v>62</v>
      </c>
      <c r="S8" s="17">
        <v>31</v>
      </c>
      <c r="T8" s="17">
        <v>14</v>
      </c>
      <c r="U8" s="17">
        <v>10</v>
      </c>
      <c r="V8" s="17">
        <v>5</v>
      </c>
      <c r="W8" s="17">
        <v>774</v>
      </c>
    </row>
    <row r="9" spans="1:25" x14ac:dyDescent="0.2">
      <c r="A9" s="16" t="s">
        <v>63</v>
      </c>
      <c r="B9" s="16" t="s">
        <v>57</v>
      </c>
      <c r="C9" s="17">
        <v>2</v>
      </c>
      <c r="D9" s="17">
        <v>8</v>
      </c>
      <c r="E9" s="17">
        <v>31</v>
      </c>
      <c r="F9" s="17">
        <v>47</v>
      </c>
      <c r="G9" s="17">
        <v>46</v>
      </c>
      <c r="H9" s="17">
        <v>52</v>
      </c>
      <c r="I9" s="17">
        <v>64</v>
      </c>
      <c r="J9" s="17">
        <v>51</v>
      </c>
      <c r="K9" s="17">
        <v>66</v>
      </c>
      <c r="L9" s="17">
        <v>72</v>
      </c>
      <c r="M9" s="17">
        <v>63</v>
      </c>
      <c r="N9" s="17">
        <v>131</v>
      </c>
      <c r="O9" s="17">
        <v>12</v>
      </c>
      <c r="P9" s="17">
        <v>16</v>
      </c>
      <c r="Q9" s="17">
        <v>18</v>
      </c>
      <c r="R9" s="17">
        <v>28</v>
      </c>
      <c r="S9" s="17">
        <v>19</v>
      </c>
      <c r="T9" s="17">
        <v>16</v>
      </c>
      <c r="U9" s="17">
        <v>5</v>
      </c>
      <c r="V9" s="17">
        <v>4</v>
      </c>
      <c r="W9" s="17">
        <v>751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5</v>
      </c>
      <c r="F10" s="17">
        <v>4</v>
      </c>
      <c r="G10" s="17">
        <v>5</v>
      </c>
      <c r="H10" s="17">
        <v>3</v>
      </c>
      <c r="I10" s="17">
        <v>1</v>
      </c>
      <c r="J10" s="17">
        <v>5</v>
      </c>
      <c r="K10" s="17">
        <v>6</v>
      </c>
      <c r="L10" s="17">
        <v>4</v>
      </c>
      <c r="M10" s="17">
        <v>10</v>
      </c>
      <c r="N10" s="17">
        <v>21</v>
      </c>
      <c r="O10" s="17">
        <v>8</v>
      </c>
      <c r="P10" s="17">
        <v>1</v>
      </c>
      <c r="Q10" s="17">
        <v>9</v>
      </c>
      <c r="R10" s="17">
        <v>8</v>
      </c>
      <c r="S10" s="17">
        <v>3</v>
      </c>
      <c r="T10" s="17">
        <v>2</v>
      </c>
      <c r="U10" s="17">
        <v>1</v>
      </c>
      <c r="V10" s="17">
        <v>0</v>
      </c>
      <c r="W10" s="17">
        <v>96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1</v>
      </c>
      <c r="E11" s="17">
        <v>6</v>
      </c>
      <c r="F11" s="17">
        <v>4</v>
      </c>
      <c r="G11" s="17">
        <v>5</v>
      </c>
      <c r="H11" s="17">
        <v>6</v>
      </c>
      <c r="I11" s="17">
        <v>4</v>
      </c>
      <c r="J11" s="17">
        <v>10</v>
      </c>
      <c r="K11" s="17">
        <v>7</v>
      </c>
      <c r="L11" s="17">
        <v>11</v>
      </c>
      <c r="M11" s="17">
        <v>2</v>
      </c>
      <c r="N11" s="17">
        <v>17</v>
      </c>
      <c r="O11" s="17">
        <v>7</v>
      </c>
      <c r="P11" s="17">
        <v>6</v>
      </c>
      <c r="Q11" s="17">
        <v>3</v>
      </c>
      <c r="R11" s="17">
        <v>6</v>
      </c>
      <c r="S11" s="17">
        <v>9</v>
      </c>
      <c r="T11" s="17">
        <v>4</v>
      </c>
      <c r="U11" s="17">
        <v>0</v>
      </c>
      <c r="V11" s="17">
        <v>2</v>
      </c>
      <c r="W11" s="17">
        <v>110</v>
      </c>
    </row>
    <row r="12" spans="1:25" x14ac:dyDescent="0.2">
      <c r="A12" s="16" t="s">
        <v>66</v>
      </c>
      <c r="B12" s="16" t="s">
        <v>57</v>
      </c>
      <c r="C12" s="17">
        <v>20</v>
      </c>
      <c r="D12" s="17">
        <v>54</v>
      </c>
      <c r="E12" s="17">
        <v>194</v>
      </c>
      <c r="F12" s="17">
        <v>181</v>
      </c>
      <c r="G12" s="17">
        <v>233</v>
      </c>
      <c r="H12" s="17">
        <v>230</v>
      </c>
      <c r="I12" s="17">
        <v>286</v>
      </c>
      <c r="J12" s="17">
        <v>312</v>
      </c>
      <c r="K12" s="17">
        <v>324</v>
      </c>
      <c r="L12" s="17">
        <v>372</v>
      </c>
      <c r="M12" s="17">
        <v>367</v>
      </c>
      <c r="N12" s="17">
        <v>1107</v>
      </c>
      <c r="O12" s="17">
        <v>305</v>
      </c>
      <c r="P12" s="17">
        <v>139</v>
      </c>
      <c r="Q12" s="17">
        <v>188</v>
      </c>
      <c r="R12" s="17">
        <v>333</v>
      </c>
      <c r="S12" s="17">
        <v>246</v>
      </c>
      <c r="T12" s="17">
        <v>121</v>
      </c>
      <c r="U12" s="17">
        <v>68</v>
      </c>
      <c r="V12" s="17">
        <v>37</v>
      </c>
      <c r="W12" s="17">
        <v>5117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2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1</v>
      </c>
      <c r="N15" s="2">
        <v>1</v>
      </c>
      <c r="O15" s="2">
        <v>3</v>
      </c>
      <c r="P15" s="2">
        <v>1</v>
      </c>
      <c r="Q15" s="2">
        <v>3</v>
      </c>
      <c r="R15" s="2">
        <v>8</v>
      </c>
      <c r="S15" s="2">
        <v>5</v>
      </c>
      <c r="T15" s="2">
        <v>4</v>
      </c>
      <c r="U15" s="2">
        <v>6</v>
      </c>
      <c r="V15" s="2">
        <v>3</v>
      </c>
      <c r="W15" s="2">
        <v>39</v>
      </c>
    </row>
    <row r="16" spans="1:25" x14ac:dyDescent="0.2">
      <c r="A16" t="s">
        <v>58</v>
      </c>
      <c r="B16" t="s">
        <v>80</v>
      </c>
      <c r="C16" s="2">
        <v>1</v>
      </c>
      <c r="D16" s="2">
        <v>6</v>
      </c>
      <c r="E16" s="2">
        <v>5</v>
      </c>
      <c r="F16" s="2">
        <v>1</v>
      </c>
      <c r="G16" s="2">
        <v>0</v>
      </c>
      <c r="H16" s="2">
        <v>1</v>
      </c>
      <c r="I16" s="2">
        <v>1</v>
      </c>
      <c r="J16" s="2">
        <v>0</v>
      </c>
      <c r="K16" s="2">
        <v>1</v>
      </c>
      <c r="L16" s="2">
        <v>0</v>
      </c>
      <c r="M16" s="2">
        <v>0</v>
      </c>
      <c r="N16" s="2">
        <v>3</v>
      </c>
      <c r="O16" s="2">
        <v>8</v>
      </c>
      <c r="P16" s="2">
        <v>8</v>
      </c>
      <c r="Q16" s="2">
        <v>4</v>
      </c>
      <c r="R16" s="2">
        <v>9</v>
      </c>
      <c r="S16" s="2">
        <v>15</v>
      </c>
      <c r="T16" s="2">
        <v>8</v>
      </c>
      <c r="U16" s="2">
        <v>5</v>
      </c>
      <c r="V16" s="2">
        <v>6</v>
      </c>
      <c r="W16" s="2">
        <v>82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1</v>
      </c>
      <c r="G17" s="2">
        <v>1</v>
      </c>
      <c r="H17" s="2">
        <v>0</v>
      </c>
      <c r="I17" s="2">
        <v>0</v>
      </c>
      <c r="J17" s="2">
        <v>0</v>
      </c>
      <c r="K17" s="2">
        <v>1</v>
      </c>
      <c r="L17" s="2">
        <v>2</v>
      </c>
      <c r="M17" s="2">
        <v>3</v>
      </c>
      <c r="N17" s="2">
        <v>4</v>
      </c>
      <c r="O17" s="2">
        <v>2</v>
      </c>
      <c r="P17" s="2">
        <v>3</v>
      </c>
      <c r="Q17" s="2">
        <v>2</v>
      </c>
      <c r="R17" s="2">
        <v>2</v>
      </c>
      <c r="S17" s="2">
        <v>1</v>
      </c>
      <c r="T17" s="2">
        <v>2</v>
      </c>
      <c r="U17" s="2">
        <v>5</v>
      </c>
      <c r="V17" s="2">
        <v>5</v>
      </c>
      <c r="W17" s="2">
        <v>34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5</v>
      </c>
      <c r="E18" s="2">
        <v>5</v>
      </c>
      <c r="F18" s="2">
        <v>3</v>
      </c>
      <c r="G18" s="2">
        <v>0</v>
      </c>
      <c r="H18" s="2">
        <v>1</v>
      </c>
      <c r="I18" s="2">
        <v>1</v>
      </c>
      <c r="J18" s="2">
        <v>0</v>
      </c>
      <c r="K18" s="2">
        <v>1</v>
      </c>
      <c r="L18" s="2">
        <v>3</v>
      </c>
      <c r="M18" s="2">
        <v>0</v>
      </c>
      <c r="N18" s="2">
        <v>2</v>
      </c>
      <c r="O18" s="2">
        <v>3</v>
      </c>
      <c r="P18" s="2">
        <v>10</v>
      </c>
      <c r="Q18" s="2">
        <v>4</v>
      </c>
      <c r="R18" s="2">
        <v>8</v>
      </c>
      <c r="S18" s="2">
        <v>5</v>
      </c>
      <c r="T18" s="2">
        <v>1</v>
      </c>
      <c r="U18" s="2">
        <v>4</v>
      </c>
      <c r="V18" s="2">
        <v>8</v>
      </c>
      <c r="W18" s="2">
        <v>65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  <c r="L19" s="2">
        <v>1</v>
      </c>
      <c r="M19" s="2">
        <v>3</v>
      </c>
      <c r="N19" s="2">
        <v>2</v>
      </c>
      <c r="O19" s="2">
        <v>1</v>
      </c>
      <c r="P19" s="2">
        <v>8</v>
      </c>
      <c r="Q19" s="2">
        <v>4</v>
      </c>
      <c r="R19" s="2">
        <v>7</v>
      </c>
      <c r="S19" s="2">
        <v>5</v>
      </c>
      <c r="T19" s="2">
        <v>9</v>
      </c>
      <c r="U19" s="2">
        <v>4</v>
      </c>
      <c r="V19" s="2">
        <v>6</v>
      </c>
      <c r="W19" s="2">
        <v>53</v>
      </c>
    </row>
    <row r="20" spans="1:24" x14ac:dyDescent="0.2">
      <c r="A20" t="s">
        <v>62</v>
      </c>
      <c r="B20" t="s">
        <v>80</v>
      </c>
      <c r="C20" s="2">
        <v>0</v>
      </c>
      <c r="D20" s="2">
        <v>2</v>
      </c>
      <c r="E20" s="2">
        <v>1</v>
      </c>
      <c r="F20" s="2">
        <v>1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1</v>
      </c>
      <c r="M20" s="2">
        <v>1</v>
      </c>
      <c r="N20" s="2">
        <v>5</v>
      </c>
      <c r="O20" s="2">
        <v>2</v>
      </c>
      <c r="P20" s="2">
        <v>6</v>
      </c>
      <c r="Q20" s="2">
        <v>3</v>
      </c>
      <c r="R20" s="2">
        <v>2</v>
      </c>
      <c r="S20" s="2">
        <v>6</v>
      </c>
      <c r="T20" s="2">
        <v>6</v>
      </c>
      <c r="U20" s="2">
        <v>2</v>
      </c>
      <c r="V20" s="2">
        <v>1</v>
      </c>
      <c r="W20" s="2">
        <v>40</v>
      </c>
    </row>
    <row r="21" spans="1:24" x14ac:dyDescent="0.2">
      <c r="A21" t="s">
        <v>63</v>
      </c>
      <c r="B21" t="s">
        <v>80</v>
      </c>
      <c r="C21" s="2">
        <v>1</v>
      </c>
      <c r="D21" s="2">
        <v>4</v>
      </c>
      <c r="E21" s="2">
        <v>8</v>
      </c>
      <c r="F21" s="2">
        <v>2</v>
      </c>
      <c r="G21" s="2">
        <v>1</v>
      </c>
      <c r="H21" s="2">
        <v>1</v>
      </c>
      <c r="I21" s="2">
        <v>1</v>
      </c>
      <c r="J21" s="2">
        <v>0</v>
      </c>
      <c r="K21" s="2">
        <v>3</v>
      </c>
      <c r="L21" s="2">
        <v>0</v>
      </c>
      <c r="M21" s="2">
        <v>2</v>
      </c>
      <c r="N21" s="2">
        <v>6</v>
      </c>
      <c r="O21" s="2">
        <v>2</v>
      </c>
      <c r="P21" s="2">
        <v>4</v>
      </c>
      <c r="Q21" s="2">
        <v>4</v>
      </c>
      <c r="R21" s="2">
        <v>0</v>
      </c>
      <c r="S21" s="2">
        <v>3</v>
      </c>
      <c r="T21" s="2">
        <v>2</v>
      </c>
      <c r="U21" s="2">
        <v>4</v>
      </c>
      <c r="V21" s="2">
        <v>3</v>
      </c>
      <c r="W21" s="2">
        <v>51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1</v>
      </c>
      <c r="L22" s="2">
        <v>2</v>
      </c>
      <c r="M22" s="2">
        <v>0</v>
      </c>
      <c r="N22" s="2">
        <v>1</v>
      </c>
      <c r="O22" s="2">
        <v>1</v>
      </c>
      <c r="P22" s="2">
        <v>1</v>
      </c>
      <c r="Q22" s="2">
        <v>2</v>
      </c>
      <c r="R22" s="2">
        <v>3</v>
      </c>
      <c r="S22" s="2">
        <v>2</v>
      </c>
      <c r="T22" s="2">
        <v>3</v>
      </c>
      <c r="U22" s="2">
        <v>3</v>
      </c>
      <c r="V22" s="2">
        <v>2</v>
      </c>
      <c r="W22" s="2">
        <v>22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2</v>
      </c>
      <c r="P23" s="2">
        <v>0</v>
      </c>
      <c r="Q23" s="2">
        <v>1</v>
      </c>
      <c r="R23" s="2">
        <v>5</v>
      </c>
      <c r="S23" s="2">
        <v>2</v>
      </c>
      <c r="T23" s="2">
        <v>2</v>
      </c>
      <c r="U23" s="2">
        <v>3</v>
      </c>
      <c r="V23" s="2">
        <v>2</v>
      </c>
      <c r="W23" s="2">
        <v>17</v>
      </c>
    </row>
    <row r="24" spans="1:24" x14ac:dyDescent="0.2">
      <c r="A24" s="16" t="s">
        <v>66</v>
      </c>
      <c r="B24" t="s">
        <v>80</v>
      </c>
      <c r="C24" s="2">
        <v>3</v>
      </c>
      <c r="D24" s="2">
        <v>19</v>
      </c>
      <c r="E24" s="2">
        <v>20</v>
      </c>
      <c r="F24" s="2">
        <v>8</v>
      </c>
      <c r="G24" s="2">
        <v>4</v>
      </c>
      <c r="H24" s="2">
        <v>5</v>
      </c>
      <c r="I24" s="2">
        <v>3</v>
      </c>
      <c r="J24" s="2">
        <v>2</v>
      </c>
      <c r="K24" s="2">
        <v>7</v>
      </c>
      <c r="L24" s="2">
        <v>9</v>
      </c>
      <c r="M24" s="2">
        <v>10</v>
      </c>
      <c r="N24" s="2">
        <v>24</v>
      </c>
      <c r="O24" s="2">
        <v>24</v>
      </c>
      <c r="P24" s="2">
        <v>41</v>
      </c>
      <c r="Q24" s="2">
        <v>27</v>
      </c>
      <c r="R24" s="2">
        <v>44</v>
      </c>
      <c r="S24" s="2">
        <v>44</v>
      </c>
      <c r="T24" s="2">
        <v>37</v>
      </c>
      <c r="U24" s="2">
        <v>36</v>
      </c>
      <c r="V24" s="2">
        <v>36</v>
      </c>
      <c r="W24" s="2">
        <v>403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7BCC-E5D2-46CC-B84B-37634705F7B8}">
  <sheetPr>
    <tabColor rgb="FF92D050"/>
  </sheetPr>
  <dimension ref="A1:Y25"/>
  <sheetViews>
    <sheetView zoomScale="85" zoomScaleNormal="85" workbookViewId="0">
      <selection activeCell="I31" sqref="I3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130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1</v>
      </c>
      <c r="D3" s="17">
        <v>11</v>
      </c>
      <c r="E3" s="17">
        <v>16</v>
      </c>
      <c r="F3" s="17">
        <v>29</v>
      </c>
      <c r="G3" s="17">
        <v>38</v>
      </c>
      <c r="H3" s="17">
        <v>24</v>
      </c>
      <c r="I3" s="17">
        <v>44</v>
      </c>
      <c r="J3" s="17">
        <v>55</v>
      </c>
      <c r="K3" s="17">
        <v>64</v>
      </c>
      <c r="L3" s="17">
        <v>59</v>
      </c>
      <c r="M3" s="17">
        <v>63</v>
      </c>
      <c r="N3" s="17">
        <v>221</v>
      </c>
      <c r="O3" s="17">
        <v>45</v>
      </c>
      <c r="P3" s="17">
        <v>33</v>
      </c>
      <c r="Q3" s="17">
        <v>43</v>
      </c>
      <c r="R3" s="17">
        <v>61</v>
      </c>
      <c r="S3" s="17">
        <v>52</v>
      </c>
      <c r="T3" s="17">
        <v>15</v>
      </c>
      <c r="U3" s="17">
        <v>18</v>
      </c>
      <c r="V3" s="17">
        <v>3</v>
      </c>
      <c r="W3" s="17">
        <v>895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2</v>
      </c>
      <c r="E4" s="17">
        <v>9</v>
      </c>
      <c r="F4" s="17">
        <v>12</v>
      </c>
      <c r="G4" s="17">
        <v>11</v>
      </c>
      <c r="H4" s="17">
        <v>14</v>
      </c>
      <c r="I4" s="17">
        <v>14</v>
      </c>
      <c r="J4" s="17">
        <v>20</v>
      </c>
      <c r="K4" s="17">
        <v>32</v>
      </c>
      <c r="L4" s="17">
        <v>33</v>
      </c>
      <c r="M4" s="17">
        <v>36</v>
      </c>
      <c r="N4" s="17">
        <v>129</v>
      </c>
      <c r="O4" s="17">
        <v>20</v>
      </c>
      <c r="P4" s="17">
        <v>12</v>
      </c>
      <c r="Q4" s="17">
        <v>15</v>
      </c>
      <c r="R4" s="17">
        <v>25</v>
      </c>
      <c r="S4" s="17">
        <v>15</v>
      </c>
      <c r="T4" s="17">
        <v>5</v>
      </c>
      <c r="U4" s="17">
        <v>0</v>
      </c>
      <c r="V4" s="17">
        <v>1</v>
      </c>
      <c r="W4" s="17">
        <v>405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2</v>
      </c>
      <c r="E5" s="17">
        <v>2</v>
      </c>
      <c r="F5" s="17">
        <v>2</v>
      </c>
      <c r="G5" s="17">
        <v>6</v>
      </c>
      <c r="H5" s="17">
        <v>4</v>
      </c>
      <c r="I5" s="17">
        <v>7</v>
      </c>
      <c r="J5" s="17">
        <v>5</v>
      </c>
      <c r="K5" s="17">
        <v>5</v>
      </c>
      <c r="L5" s="17">
        <v>5</v>
      </c>
      <c r="M5" s="17">
        <v>12</v>
      </c>
      <c r="N5" s="17">
        <v>44</v>
      </c>
      <c r="O5" s="17">
        <v>13</v>
      </c>
      <c r="P5" s="17">
        <v>2</v>
      </c>
      <c r="Q5" s="17">
        <v>2</v>
      </c>
      <c r="R5" s="17">
        <v>15</v>
      </c>
      <c r="S5" s="17">
        <v>4</v>
      </c>
      <c r="T5" s="17">
        <v>3</v>
      </c>
      <c r="U5" s="17">
        <v>2</v>
      </c>
      <c r="V5" s="17">
        <v>1</v>
      </c>
      <c r="W5" s="17">
        <v>136</v>
      </c>
    </row>
    <row r="6" spans="1:25" x14ac:dyDescent="0.2">
      <c r="A6" s="16" t="s">
        <v>60</v>
      </c>
      <c r="B6" s="16" t="s">
        <v>57</v>
      </c>
      <c r="C6" s="17">
        <v>2</v>
      </c>
      <c r="D6" s="17">
        <v>9</v>
      </c>
      <c r="E6" s="17">
        <v>11</v>
      </c>
      <c r="F6" s="17">
        <v>16</v>
      </c>
      <c r="G6" s="17">
        <v>20</v>
      </c>
      <c r="H6" s="17">
        <v>28</v>
      </c>
      <c r="I6" s="17">
        <v>40</v>
      </c>
      <c r="J6" s="17">
        <v>46</v>
      </c>
      <c r="K6" s="17">
        <v>61</v>
      </c>
      <c r="L6" s="17">
        <v>55</v>
      </c>
      <c r="M6" s="17">
        <v>61</v>
      </c>
      <c r="N6" s="17">
        <v>135</v>
      </c>
      <c r="O6" s="17">
        <v>25</v>
      </c>
      <c r="P6" s="17">
        <v>12</v>
      </c>
      <c r="Q6" s="17">
        <v>11</v>
      </c>
      <c r="R6" s="17">
        <v>16</v>
      </c>
      <c r="S6" s="17">
        <v>9</v>
      </c>
      <c r="T6" s="17">
        <v>10</v>
      </c>
      <c r="U6" s="17">
        <v>2</v>
      </c>
      <c r="V6" s="17">
        <v>3</v>
      </c>
      <c r="W6" s="17">
        <v>572</v>
      </c>
    </row>
    <row r="7" spans="1:25" x14ac:dyDescent="0.2">
      <c r="A7" s="16" t="s">
        <v>61</v>
      </c>
      <c r="B7" s="16" t="s">
        <v>57</v>
      </c>
      <c r="C7" s="17">
        <v>1</v>
      </c>
      <c r="D7" s="17">
        <v>3</v>
      </c>
      <c r="E7" s="17">
        <v>7</v>
      </c>
      <c r="F7" s="17">
        <v>9</v>
      </c>
      <c r="G7" s="17">
        <v>14</v>
      </c>
      <c r="H7" s="17">
        <v>12</v>
      </c>
      <c r="I7" s="17">
        <v>17</v>
      </c>
      <c r="J7" s="17">
        <v>11</v>
      </c>
      <c r="K7" s="17">
        <v>10</v>
      </c>
      <c r="L7" s="17">
        <v>11</v>
      </c>
      <c r="M7" s="17">
        <v>7</v>
      </c>
      <c r="N7" s="17">
        <v>40</v>
      </c>
      <c r="O7" s="17">
        <v>20</v>
      </c>
      <c r="P7" s="17">
        <v>11</v>
      </c>
      <c r="Q7" s="17">
        <v>11</v>
      </c>
      <c r="R7" s="17">
        <v>10</v>
      </c>
      <c r="S7" s="17">
        <v>11</v>
      </c>
      <c r="T7" s="17">
        <v>6</v>
      </c>
      <c r="U7" s="17">
        <v>3</v>
      </c>
      <c r="V7" s="17">
        <v>5</v>
      </c>
      <c r="W7" s="17">
        <v>219</v>
      </c>
    </row>
    <row r="8" spans="1:25" x14ac:dyDescent="0.2">
      <c r="A8" s="16" t="s">
        <v>62</v>
      </c>
      <c r="B8" s="16" t="s">
        <v>57</v>
      </c>
      <c r="C8" s="17">
        <v>1</v>
      </c>
      <c r="D8" s="17">
        <v>2</v>
      </c>
      <c r="E8" s="17">
        <v>12</v>
      </c>
      <c r="F8" s="17">
        <v>12</v>
      </c>
      <c r="G8" s="17">
        <v>10</v>
      </c>
      <c r="H8" s="17">
        <v>8</v>
      </c>
      <c r="I8" s="17">
        <v>13</v>
      </c>
      <c r="J8" s="17">
        <v>19</v>
      </c>
      <c r="K8" s="17">
        <v>15</v>
      </c>
      <c r="L8" s="17">
        <v>25</v>
      </c>
      <c r="M8" s="17">
        <v>36</v>
      </c>
      <c r="N8" s="17">
        <v>151</v>
      </c>
      <c r="O8" s="17">
        <v>85</v>
      </c>
      <c r="P8" s="17">
        <v>30</v>
      </c>
      <c r="Q8" s="17">
        <v>10</v>
      </c>
      <c r="R8" s="17">
        <v>42</v>
      </c>
      <c r="S8" s="17">
        <v>19</v>
      </c>
      <c r="T8" s="17">
        <v>9</v>
      </c>
      <c r="U8" s="17">
        <v>1</v>
      </c>
      <c r="V8" s="17">
        <v>0</v>
      </c>
      <c r="W8" s="17">
        <v>500</v>
      </c>
    </row>
    <row r="9" spans="1:25" x14ac:dyDescent="0.2">
      <c r="A9" s="16" t="s">
        <v>63</v>
      </c>
      <c r="B9" s="16" t="s">
        <v>57</v>
      </c>
      <c r="C9" s="17">
        <v>4</v>
      </c>
      <c r="D9" s="17">
        <v>7</v>
      </c>
      <c r="E9" s="17">
        <v>15</v>
      </c>
      <c r="F9" s="17">
        <v>24</v>
      </c>
      <c r="G9" s="17">
        <v>30</v>
      </c>
      <c r="H9" s="17">
        <v>32</v>
      </c>
      <c r="I9" s="17">
        <v>26</v>
      </c>
      <c r="J9" s="17">
        <v>62</v>
      </c>
      <c r="K9" s="17">
        <v>42</v>
      </c>
      <c r="L9" s="17">
        <v>43</v>
      </c>
      <c r="M9" s="17">
        <v>41</v>
      </c>
      <c r="N9" s="17">
        <v>109</v>
      </c>
      <c r="O9" s="17">
        <v>8</v>
      </c>
      <c r="P9" s="17">
        <v>12</v>
      </c>
      <c r="Q9" s="17">
        <v>6</v>
      </c>
      <c r="R9" s="17">
        <v>7</v>
      </c>
      <c r="S9" s="17">
        <v>13</v>
      </c>
      <c r="T9" s="17">
        <v>6</v>
      </c>
      <c r="U9" s="17">
        <v>8</v>
      </c>
      <c r="V9" s="17">
        <v>2</v>
      </c>
      <c r="W9" s="17">
        <v>497</v>
      </c>
    </row>
    <row r="10" spans="1:25" x14ac:dyDescent="0.2">
      <c r="A10" s="16" t="s">
        <v>64</v>
      </c>
      <c r="B10" s="16" t="s">
        <v>57</v>
      </c>
      <c r="C10" s="17">
        <v>1</v>
      </c>
      <c r="D10" s="17">
        <v>2</v>
      </c>
      <c r="E10" s="17">
        <v>2</v>
      </c>
      <c r="F10" s="17">
        <v>1</v>
      </c>
      <c r="G10" s="17">
        <v>3</v>
      </c>
      <c r="H10" s="17">
        <v>0</v>
      </c>
      <c r="I10" s="17">
        <v>0</v>
      </c>
      <c r="J10" s="17">
        <v>9</v>
      </c>
      <c r="K10" s="17">
        <v>3</v>
      </c>
      <c r="L10" s="17">
        <v>3</v>
      </c>
      <c r="M10" s="17">
        <v>5</v>
      </c>
      <c r="N10" s="17">
        <v>11</v>
      </c>
      <c r="O10" s="17">
        <v>5</v>
      </c>
      <c r="P10" s="17">
        <v>0</v>
      </c>
      <c r="Q10" s="17">
        <v>2</v>
      </c>
      <c r="R10" s="17">
        <v>3</v>
      </c>
      <c r="S10" s="17">
        <v>1</v>
      </c>
      <c r="T10" s="17">
        <v>1</v>
      </c>
      <c r="U10" s="17">
        <v>2</v>
      </c>
      <c r="V10" s="17">
        <v>0</v>
      </c>
      <c r="W10" s="17">
        <v>54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1</v>
      </c>
      <c r="E11" s="17">
        <v>1</v>
      </c>
      <c r="F11" s="17">
        <v>4</v>
      </c>
      <c r="G11" s="17">
        <v>0</v>
      </c>
      <c r="H11" s="17">
        <v>0</v>
      </c>
      <c r="I11" s="17">
        <v>0</v>
      </c>
      <c r="J11" s="17">
        <v>2</v>
      </c>
      <c r="K11" s="17">
        <v>7</v>
      </c>
      <c r="L11" s="17">
        <v>8</v>
      </c>
      <c r="M11" s="17">
        <v>6</v>
      </c>
      <c r="N11" s="17">
        <v>22</v>
      </c>
      <c r="O11" s="17">
        <v>5</v>
      </c>
      <c r="P11" s="17">
        <v>0</v>
      </c>
      <c r="Q11" s="17">
        <v>0</v>
      </c>
      <c r="R11" s="17">
        <v>5</v>
      </c>
      <c r="S11" s="17">
        <v>8</v>
      </c>
      <c r="T11" s="17">
        <v>4</v>
      </c>
      <c r="U11" s="17">
        <v>0</v>
      </c>
      <c r="V11" s="17">
        <v>1</v>
      </c>
      <c r="W11" s="17">
        <v>74</v>
      </c>
    </row>
    <row r="12" spans="1:25" x14ac:dyDescent="0.2">
      <c r="A12" s="16" t="s">
        <v>66</v>
      </c>
      <c r="B12" s="16" t="s">
        <v>57</v>
      </c>
      <c r="C12" s="17">
        <v>10</v>
      </c>
      <c r="D12" s="17">
        <v>39</v>
      </c>
      <c r="E12" s="17">
        <v>75</v>
      </c>
      <c r="F12" s="17">
        <v>109</v>
      </c>
      <c r="G12" s="17">
        <v>132</v>
      </c>
      <c r="H12" s="17">
        <v>122</v>
      </c>
      <c r="I12" s="17">
        <v>161</v>
      </c>
      <c r="J12" s="17">
        <v>229</v>
      </c>
      <c r="K12" s="17">
        <v>239</v>
      </c>
      <c r="L12" s="17">
        <v>242</v>
      </c>
      <c r="M12" s="17">
        <v>267</v>
      </c>
      <c r="N12" s="17">
        <v>862</v>
      </c>
      <c r="O12" s="17">
        <v>226</v>
      </c>
      <c r="P12" s="17">
        <v>112</v>
      </c>
      <c r="Q12" s="17">
        <v>100</v>
      </c>
      <c r="R12" s="17">
        <v>184</v>
      </c>
      <c r="S12" s="17">
        <v>132</v>
      </c>
      <c r="T12" s="17">
        <v>59</v>
      </c>
      <c r="U12" s="17">
        <v>36</v>
      </c>
      <c r="V12" s="17">
        <v>16</v>
      </c>
      <c r="W12" s="17">
        <v>3352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1</v>
      </c>
      <c r="F15" s="2">
        <v>1</v>
      </c>
      <c r="G15" s="2">
        <v>1</v>
      </c>
      <c r="H15" s="2">
        <v>1</v>
      </c>
      <c r="I15" s="2">
        <v>0</v>
      </c>
      <c r="J15" s="2">
        <v>0</v>
      </c>
      <c r="K15" s="2">
        <v>2</v>
      </c>
      <c r="L15" s="2">
        <v>0</v>
      </c>
      <c r="M15" s="2">
        <v>0</v>
      </c>
      <c r="N15" s="2">
        <v>3</v>
      </c>
      <c r="O15" s="2">
        <v>0</v>
      </c>
      <c r="P15" s="2">
        <v>1</v>
      </c>
      <c r="Q15" s="2">
        <v>4</v>
      </c>
      <c r="R15" s="2">
        <v>3</v>
      </c>
      <c r="S15" s="2">
        <v>4</v>
      </c>
      <c r="T15" s="2">
        <v>2</v>
      </c>
      <c r="U15" s="2">
        <v>5</v>
      </c>
      <c r="V15" s="2">
        <v>8</v>
      </c>
      <c r="W15" s="2">
        <v>36</v>
      </c>
    </row>
    <row r="16" spans="1:25" x14ac:dyDescent="0.2">
      <c r="A16" t="s">
        <v>58</v>
      </c>
      <c r="B16" t="s">
        <v>80</v>
      </c>
      <c r="C16" s="2">
        <v>1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  <c r="N16" s="2">
        <v>3</v>
      </c>
      <c r="O16" s="2">
        <v>4</v>
      </c>
      <c r="P16" s="2">
        <v>4</v>
      </c>
      <c r="Q16" s="2">
        <v>11</v>
      </c>
      <c r="R16" s="2">
        <v>5</v>
      </c>
      <c r="S16" s="2">
        <v>12</v>
      </c>
      <c r="T16" s="2">
        <v>4</v>
      </c>
      <c r="U16" s="2">
        <v>7</v>
      </c>
      <c r="V16" s="2">
        <v>12</v>
      </c>
      <c r="W16" s="2">
        <v>65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2</v>
      </c>
      <c r="K17" s="2">
        <v>2</v>
      </c>
      <c r="L17" s="2">
        <v>1</v>
      </c>
      <c r="M17" s="2">
        <v>0</v>
      </c>
      <c r="N17" s="2">
        <v>1</v>
      </c>
      <c r="O17" s="2">
        <v>1</v>
      </c>
      <c r="P17" s="2">
        <v>2</v>
      </c>
      <c r="Q17" s="2">
        <v>1</v>
      </c>
      <c r="R17" s="2">
        <v>2</v>
      </c>
      <c r="S17" s="2">
        <v>2</v>
      </c>
      <c r="T17" s="2">
        <v>3</v>
      </c>
      <c r="U17" s="2">
        <v>4</v>
      </c>
      <c r="V17" s="2">
        <v>1</v>
      </c>
      <c r="W17" s="2">
        <v>23</v>
      </c>
      <c r="X17" s="3"/>
    </row>
    <row r="18" spans="1:24" x14ac:dyDescent="0.2">
      <c r="A18" t="s">
        <v>60</v>
      </c>
      <c r="B18" t="s">
        <v>80</v>
      </c>
      <c r="C18" s="2">
        <v>3</v>
      </c>
      <c r="D18" s="2">
        <v>2</v>
      </c>
      <c r="E18" s="2">
        <v>1</v>
      </c>
      <c r="F18" s="2">
        <v>0</v>
      </c>
      <c r="G18" s="2">
        <v>2</v>
      </c>
      <c r="H18" s="2">
        <v>0</v>
      </c>
      <c r="I18" s="2">
        <v>1</v>
      </c>
      <c r="J18" s="2">
        <v>0</v>
      </c>
      <c r="K18" s="2">
        <v>1</v>
      </c>
      <c r="L18" s="2">
        <v>0</v>
      </c>
      <c r="M18" s="2">
        <v>0</v>
      </c>
      <c r="N18" s="2">
        <v>4</v>
      </c>
      <c r="O18" s="2">
        <v>5</v>
      </c>
      <c r="P18" s="2">
        <v>4</v>
      </c>
      <c r="Q18" s="2">
        <v>3</v>
      </c>
      <c r="R18" s="2">
        <v>2</v>
      </c>
      <c r="S18" s="2">
        <v>4</v>
      </c>
      <c r="T18" s="2">
        <v>6</v>
      </c>
      <c r="U18" s="2">
        <v>2</v>
      </c>
      <c r="V18" s="2">
        <v>3</v>
      </c>
      <c r="W18" s="2">
        <v>43</v>
      </c>
    </row>
    <row r="19" spans="1:24" x14ac:dyDescent="0.2">
      <c r="A19" t="s">
        <v>61</v>
      </c>
      <c r="B19" t="s">
        <v>80</v>
      </c>
      <c r="C19" s="2">
        <v>3</v>
      </c>
      <c r="D19" s="2">
        <v>1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2</v>
      </c>
      <c r="O19" s="2">
        <v>0</v>
      </c>
      <c r="P19" s="2">
        <v>2</v>
      </c>
      <c r="Q19" s="2">
        <v>8</v>
      </c>
      <c r="R19" s="2">
        <v>2</v>
      </c>
      <c r="S19" s="2">
        <v>5</v>
      </c>
      <c r="T19" s="2">
        <v>1</v>
      </c>
      <c r="U19" s="2">
        <v>2</v>
      </c>
      <c r="V19" s="2">
        <v>7</v>
      </c>
      <c r="W19" s="2">
        <v>37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1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1</v>
      </c>
      <c r="M20" s="2">
        <v>1</v>
      </c>
      <c r="N20" s="2">
        <v>3</v>
      </c>
      <c r="O20" s="2">
        <v>3</v>
      </c>
      <c r="P20" s="2">
        <v>4</v>
      </c>
      <c r="Q20" s="2">
        <v>2</v>
      </c>
      <c r="R20" s="2">
        <v>6</v>
      </c>
      <c r="S20" s="2">
        <v>9</v>
      </c>
      <c r="T20" s="2">
        <v>5</v>
      </c>
      <c r="U20" s="2">
        <v>2</v>
      </c>
      <c r="V20" s="2">
        <v>1</v>
      </c>
      <c r="W20" s="2">
        <v>39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0</v>
      </c>
      <c r="F21" s="2">
        <v>1</v>
      </c>
      <c r="G21" s="2">
        <v>1</v>
      </c>
      <c r="H21" s="2">
        <v>3</v>
      </c>
      <c r="I21" s="2">
        <v>0</v>
      </c>
      <c r="J21" s="2">
        <v>0</v>
      </c>
      <c r="K21" s="2">
        <v>1</v>
      </c>
      <c r="L21" s="2">
        <v>2</v>
      </c>
      <c r="M21" s="2">
        <v>2</v>
      </c>
      <c r="N21" s="2">
        <v>9</v>
      </c>
      <c r="O21" s="2">
        <v>1</v>
      </c>
      <c r="P21" s="2">
        <v>0</v>
      </c>
      <c r="Q21" s="2">
        <v>3</v>
      </c>
      <c r="R21" s="2">
        <v>3</v>
      </c>
      <c r="S21" s="2">
        <v>2</v>
      </c>
      <c r="T21" s="2">
        <v>4</v>
      </c>
      <c r="U21" s="2">
        <v>5</v>
      </c>
      <c r="V21" s="2">
        <v>5</v>
      </c>
      <c r="W21" s="2">
        <v>42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2</v>
      </c>
      <c r="M22" s="2">
        <v>2</v>
      </c>
      <c r="N22" s="2">
        <v>4</v>
      </c>
      <c r="O22" s="2">
        <v>0</v>
      </c>
      <c r="P22" s="2">
        <v>0</v>
      </c>
      <c r="Q22" s="2">
        <v>2</v>
      </c>
      <c r="R22" s="2">
        <v>1</v>
      </c>
      <c r="S22" s="2">
        <v>2</v>
      </c>
      <c r="T22" s="2">
        <v>1</v>
      </c>
      <c r="U22" s="2">
        <v>2</v>
      </c>
      <c r="V22" s="2">
        <v>0</v>
      </c>
      <c r="W22" s="2">
        <v>17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2</v>
      </c>
      <c r="P23" s="2">
        <v>3</v>
      </c>
      <c r="Q23" s="2">
        <v>1</v>
      </c>
      <c r="R23" s="2">
        <v>1</v>
      </c>
      <c r="S23" s="2">
        <v>5</v>
      </c>
      <c r="T23" s="2">
        <v>3</v>
      </c>
      <c r="U23" s="2">
        <v>3</v>
      </c>
      <c r="V23" s="2">
        <v>1</v>
      </c>
      <c r="W23" s="2">
        <v>20</v>
      </c>
    </row>
    <row r="24" spans="1:24" x14ac:dyDescent="0.2">
      <c r="A24" s="16" t="s">
        <v>66</v>
      </c>
      <c r="B24" t="s">
        <v>80</v>
      </c>
      <c r="C24" s="2">
        <v>7</v>
      </c>
      <c r="D24" s="2">
        <v>3</v>
      </c>
      <c r="E24" s="2">
        <v>5</v>
      </c>
      <c r="F24" s="2">
        <v>4</v>
      </c>
      <c r="G24" s="2">
        <v>4</v>
      </c>
      <c r="H24" s="2">
        <v>4</v>
      </c>
      <c r="I24" s="2">
        <v>3</v>
      </c>
      <c r="J24" s="2">
        <v>4</v>
      </c>
      <c r="K24" s="2">
        <v>8</v>
      </c>
      <c r="L24" s="2">
        <v>6</v>
      </c>
      <c r="M24" s="2">
        <v>5</v>
      </c>
      <c r="N24" s="2">
        <v>29</v>
      </c>
      <c r="O24" s="2">
        <v>16</v>
      </c>
      <c r="P24" s="2">
        <v>20</v>
      </c>
      <c r="Q24" s="2">
        <v>35</v>
      </c>
      <c r="R24" s="2">
        <v>25</v>
      </c>
      <c r="S24" s="2">
        <v>45</v>
      </c>
      <c r="T24" s="2">
        <v>29</v>
      </c>
      <c r="U24" s="2">
        <v>32</v>
      </c>
      <c r="V24" s="2">
        <v>38</v>
      </c>
      <c r="W24" s="2">
        <v>322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A9E8E-2617-4DF0-BE6C-6972A9D564BF}">
  <sheetPr>
    <tabColor rgb="FF92D050"/>
  </sheetPr>
  <dimension ref="A1:Y25"/>
  <sheetViews>
    <sheetView zoomScale="85" zoomScaleNormal="85" workbookViewId="0">
      <selection activeCell="J26" sqref="J26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2</v>
      </c>
      <c r="E3" s="17">
        <v>5</v>
      </c>
      <c r="F3" s="17">
        <v>6</v>
      </c>
      <c r="G3" s="17">
        <v>8</v>
      </c>
      <c r="H3" s="17">
        <v>11</v>
      </c>
      <c r="I3" s="17">
        <v>17</v>
      </c>
      <c r="J3" s="17">
        <v>20</v>
      </c>
      <c r="K3" s="17">
        <v>26</v>
      </c>
      <c r="L3" s="17">
        <v>33</v>
      </c>
      <c r="M3" s="17">
        <v>30</v>
      </c>
      <c r="N3" s="17">
        <v>115</v>
      </c>
      <c r="O3" s="17">
        <v>36</v>
      </c>
      <c r="P3" s="17">
        <v>6</v>
      </c>
      <c r="Q3" s="17">
        <v>13</v>
      </c>
      <c r="R3" s="17">
        <v>28</v>
      </c>
      <c r="S3" s="17">
        <v>15</v>
      </c>
      <c r="T3" s="17">
        <v>4</v>
      </c>
      <c r="U3" s="17">
        <v>4</v>
      </c>
      <c r="V3" s="17">
        <v>0</v>
      </c>
      <c r="W3" s="17">
        <v>379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2</v>
      </c>
      <c r="E4" s="17">
        <v>8</v>
      </c>
      <c r="F4" s="17">
        <v>7</v>
      </c>
      <c r="G4" s="17">
        <v>6</v>
      </c>
      <c r="H4" s="17">
        <v>3</v>
      </c>
      <c r="I4" s="17">
        <v>7</v>
      </c>
      <c r="J4" s="17">
        <v>14</v>
      </c>
      <c r="K4" s="17">
        <v>21</v>
      </c>
      <c r="L4" s="17">
        <v>25</v>
      </c>
      <c r="M4" s="17">
        <v>27</v>
      </c>
      <c r="N4" s="17">
        <v>41</v>
      </c>
      <c r="O4" s="17">
        <v>8</v>
      </c>
      <c r="P4" s="17">
        <v>9</v>
      </c>
      <c r="Q4" s="17">
        <v>6</v>
      </c>
      <c r="R4" s="17">
        <v>7</v>
      </c>
      <c r="S4" s="17">
        <v>5</v>
      </c>
      <c r="T4" s="17">
        <v>1</v>
      </c>
      <c r="U4" s="17">
        <v>1</v>
      </c>
      <c r="V4" s="17">
        <v>0</v>
      </c>
      <c r="W4" s="17">
        <v>198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4</v>
      </c>
      <c r="F5" s="17">
        <v>1</v>
      </c>
      <c r="G5" s="17">
        <v>3</v>
      </c>
      <c r="H5" s="17">
        <v>0</v>
      </c>
      <c r="I5" s="17">
        <v>3</v>
      </c>
      <c r="J5" s="17">
        <v>5</v>
      </c>
      <c r="K5" s="17">
        <v>1</v>
      </c>
      <c r="L5" s="17">
        <v>1</v>
      </c>
      <c r="M5" s="17">
        <v>6</v>
      </c>
      <c r="N5" s="17">
        <v>13</v>
      </c>
      <c r="O5" s="17">
        <v>8</v>
      </c>
      <c r="P5" s="17">
        <v>1</v>
      </c>
      <c r="Q5" s="17">
        <v>1</v>
      </c>
      <c r="R5" s="17">
        <v>3</v>
      </c>
      <c r="S5" s="17">
        <v>0</v>
      </c>
      <c r="T5" s="17">
        <v>0</v>
      </c>
      <c r="U5" s="17">
        <v>0</v>
      </c>
      <c r="V5" s="17">
        <v>0</v>
      </c>
      <c r="W5" s="17">
        <v>50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2</v>
      </c>
      <c r="E6" s="17">
        <v>7</v>
      </c>
      <c r="F6" s="17">
        <v>9</v>
      </c>
      <c r="G6" s="17">
        <v>19</v>
      </c>
      <c r="H6" s="17">
        <v>21</v>
      </c>
      <c r="I6" s="17">
        <v>13</v>
      </c>
      <c r="J6" s="17">
        <v>32</v>
      </c>
      <c r="K6" s="17">
        <v>24</v>
      </c>
      <c r="L6" s="17">
        <v>26</v>
      </c>
      <c r="M6" s="17">
        <v>39</v>
      </c>
      <c r="N6" s="17">
        <v>58</v>
      </c>
      <c r="O6" s="17">
        <v>4</v>
      </c>
      <c r="P6" s="17">
        <v>4</v>
      </c>
      <c r="Q6" s="17">
        <v>4</v>
      </c>
      <c r="R6" s="17">
        <v>7</v>
      </c>
      <c r="S6" s="17">
        <v>9</v>
      </c>
      <c r="T6" s="17">
        <v>6</v>
      </c>
      <c r="U6" s="17">
        <v>3</v>
      </c>
      <c r="V6" s="17">
        <v>3</v>
      </c>
      <c r="W6" s="17">
        <v>290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7</v>
      </c>
      <c r="F7" s="17">
        <v>2</v>
      </c>
      <c r="G7" s="17">
        <v>2</v>
      </c>
      <c r="H7" s="17">
        <v>3</v>
      </c>
      <c r="I7" s="17">
        <v>14</v>
      </c>
      <c r="J7" s="17">
        <v>7</v>
      </c>
      <c r="K7" s="17">
        <v>7</v>
      </c>
      <c r="L7" s="17">
        <v>3</v>
      </c>
      <c r="M7" s="17">
        <v>6</v>
      </c>
      <c r="N7" s="17">
        <v>22</v>
      </c>
      <c r="O7" s="17">
        <v>3</v>
      </c>
      <c r="P7" s="17">
        <v>2</v>
      </c>
      <c r="Q7" s="17">
        <v>7</v>
      </c>
      <c r="R7" s="17">
        <v>7</v>
      </c>
      <c r="S7" s="17">
        <v>6</v>
      </c>
      <c r="T7" s="17">
        <v>0</v>
      </c>
      <c r="U7" s="17">
        <v>1</v>
      </c>
      <c r="V7" s="17">
        <v>1</v>
      </c>
      <c r="W7" s="17">
        <v>100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2</v>
      </c>
      <c r="G8" s="17">
        <v>4</v>
      </c>
      <c r="H8" s="17">
        <v>3</v>
      </c>
      <c r="I8" s="17">
        <v>0</v>
      </c>
      <c r="J8" s="17">
        <v>5</v>
      </c>
      <c r="K8" s="17">
        <v>4</v>
      </c>
      <c r="L8" s="17">
        <v>9</v>
      </c>
      <c r="M8" s="17">
        <v>11</v>
      </c>
      <c r="N8" s="17">
        <v>28</v>
      </c>
      <c r="O8" s="17">
        <v>13</v>
      </c>
      <c r="P8" s="17">
        <v>4</v>
      </c>
      <c r="Q8" s="17">
        <v>8</v>
      </c>
      <c r="R8" s="17">
        <v>12</v>
      </c>
      <c r="S8" s="17">
        <v>4</v>
      </c>
      <c r="T8" s="17">
        <v>1</v>
      </c>
      <c r="U8" s="17">
        <v>2</v>
      </c>
      <c r="V8" s="17">
        <v>1</v>
      </c>
      <c r="W8" s="17">
        <v>112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1</v>
      </c>
      <c r="E9" s="17">
        <v>8</v>
      </c>
      <c r="F9" s="17">
        <v>12</v>
      </c>
      <c r="G9" s="17">
        <v>15</v>
      </c>
      <c r="H9" s="17">
        <v>8</v>
      </c>
      <c r="I9" s="17">
        <v>16</v>
      </c>
      <c r="J9" s="17">
        <v>24</v>
      </c>
      <c r="K9" s="17">
        <v>26</v>
      </c>
      <c r="L9" s="17">
        <v>12</v>
      </c>
      <c r="M9" s="17">
        <v>31</v>
      </c>
      <c r="N9" s="17">
        <v>51</v>
      </c>
      <c r="O9" s="17">
        <v>8</v>
      </c>
      <c r="P9" s="17">
        <v>2</v>
      </c>
      <c r="Q9" s="17">
        <v>5</v>
      </c>
      <c r="R9" s="17">
        <v>4</v>
      </c>
      <c r="S9" s="17">
        <v>5</v>
      </c>
      <c r="T9" s="17">
        <v>2</v>
      </c>
      <c r="U9" s="17">
        <v>2</v>
      </c>
      <c r="V9" s="17">
        <v>0</v>
      </c>
      <c r="W9" s="17">
        <v>232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1</v>
      </c>
      <c r="E10" s="17">
        <v>0</v>
      </c>
      <c r="F10" s="17">
        <v>1</v>
      </c>
      <c r="G10" s="17">
        <v>2</v>
      </c>
      <c r="H10" s="17">
        <v>0</v>
      </c>
      <c r="I10" s="17">
        <v>1</v>
      </c>
      <c r="J10" s="17">
        <v>2</v>
      </c>
      <c r="K10" s="17">
        <v>0</v>
      </c>
      <c r="L10" s="17">
        <v>4</v>
      </c>
      <c r="M10" s="17">
        <v>1</v>
      </c>
      <c r="N10" s="17">
        <v>3</v>
      </c>
      <c r="O10" s="17">
        <v>1</v>
      </c>
      <c r="P10" s="17">
        <v>0</v>
      </c>
      <c r="Q10" s="17">
        <v>3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19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1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>
        <v>1</v>
      </c>
      <c r="T11" s="17">
        <v>1</v>
      </c>
      <c r="U11" s="17">
        <v>0</v>
      </c>
      <c r="V11" s="17">
        <v>0</v>
      </c>
      <c r="W11" s="17">
        <v>9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8</v>
      </c>
      <c r="E12" s="17">
        <v>40</v>
      </c>
      <c r="F12" s="17">
        <v>40</v>
      </c>
      <c r="G12" s="17">
        <v>60</v>
      </c>
      <c r="H12" s="17">
        <v>49</v>
      </c>
      <c r="I12" s="17">
        <v>71</v>
      </c>
      <c r="J12" s="17">
        <v>110</v>
      </c>
      <c r="K12" s="17">
        <v>110</v>
      </c>
      <c r="L12" s="17">
        <v>115</v>
      </c>
      <c r="M12" s="17">
        <v>151</v>
      </c>
      <c r="N12" s="17">
        <v>332</v>
      </c>
      <c r="O12" s="17">
        <v>82</v>
      </c>
      <c r="P12" s="17">
        <v>28</v>
      </c>
      <c r="Q12" s="17">
        <v>47</v>
      </c>
      <c r="R12" s="17">
        <v>68</v>
      </c>
      <c r="S12" s="17">
        <v>45</v>
      </c>
      <c r="T12" s="17">
        <v>15</v>
      </c>
      <c r="U12" s="17">
        <v>13</v>
      </c>
      <c r="V12" s="17">
        <v>5</v>
      </c>
      <c r="W12" s="17">
        <v>1389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2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0</v>
      </c>
      <c r="N15" s="2">
        <v>1</v>
      </c>
      <c r="O15" s="2">
        <v>1</v>
      </c>
      <c r="P15" s="2">
        <v>4</v>
      </c>
      <c r="Q15" s="2">
        <v>2</v>
      </c>
      <c r="R15" s="2">
        <v>3</v>
      </c>
      <c r="S15" s="2">
        <v>0</v>
      </c>
      <c r="T15" s="2">
        <v>4</v>
      </c>
      <c r="U15" s="2">
        <v>4</v>
      </c>
      <c r="V15" s="2">
        <v>2</v>
      </c>
      <c r="W15" s="2">
        <v>26</v>
      </c>
    </row>
    <row r="16" spans="1:25" x14ac:dyDescent="0.2">
      <c r="A16" t="s">
        <v>58</v>
      </c>
      <c r="B16" t="s">
        <v>80</v>
      </c>
      <c r="C16" s="2">
        <v>0</v>
      </c>
      <c r="D16" s="2">
        <v>3</v>
      </c>
      <c r="E16" s="2">
        <v>3</v>
      </c>
      <c r="F16" s="2">
        <v>1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1</v>
      </c>
      <c r="M16" s="2">
        <v>2</v>
      </c>
      <c r="N16" s="2">
        <v>0</v>
      </c>
      <c r="O16" s="2">
        <v>3</v>
      </c>
      <c r="P16" s="2">
        <v>4</v>
      </c>
      <c r="Q16" s="2">
        <v>4</v>
      </c>
      <c r="R16" s="2">
        <v>6</v>
      </c>
      <c r="S16" s="2">
        <v>5</v>
      </c>
      <c r="T16" s="2">
        <v>3</v>
      </c>
      <c r="U16" s="2">
        <v>5</v>
      </c>
      <c r="V16" s="2">
        <v>3</v>
      </c>
      <c r="W16" s="2">
        <v>45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  <c r="O17" s="2">
        <v>3</v>
      </c>
      <c r="P17" s="2">
        <v>0</v>
      </c>
      <c r="Q17" s="2">
        <v>2</v>
      </c>
      <c r="R17" s="2">
        <v>2</v>
      </c>
      <c r="S17" s="2">
        <v>0</v>
      </c>
      <c r="T17" s="2">
        <v>0</v>
      </c>
      <c r="U17" s="2">
        <v>7</v>
      </c>
      <c r="V17" s="2">
        <v>7</v>
      </c>
      <c r="W17" s="2">
        <v>24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  <c r="O18" s="2">
        <v>1</v>
      </c>
      <c r="P18" s="2">
        <v>1</v>
      </c>
      <c r="Q18" s="2">
        <v>0</v>
      </c>
      <c r="R18" s="2">
        <v>2</v>
      </c>
      <c r="S18" s="2">
        <v>2</v>
      </c>
      <c r="T18" s="2">
        <v>1</v>
      </c>
      <c r="U18" s="2">
        <v>2</v>
      </c>
      <c r="V18" s="2">
        <v>0</v>
      </c>
      <c r="W18" s="2">
        <v>12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1</v>
      </c>
      <c r="M19" s="2">
        <v>0</v>
      </c>
      <c r="N19" s="2">
        <v>4</v>
      </c>
      <c r="O19" s="2">
        <v>0</v>
      </c>
      <c r="P19" s="2">
        <v>2</v>
      </c>
      <c r="Q19" s="2">
        <v>1</v>
      </c>
      <c r="R19" s="2">
        <v>3</v>
      </c>
      <c r="S19" s="2">
        <v>0</v>
      </c>
      <c r="T19" s="2">
        <v>1</v>
      </c>
      <c r="U19" s="2">
        <v>0</v>
      </c>
      <c r="V19" s="2">
        <v>1</v>
      </c>
      <c r="W19" s="2">
        <v>14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1</v>
      </c>
      <c r="M20" s="2">
        <v>1</v>
      </c>
      <c r="N20" s="2">
        <v>3</v>
      </c>
      <c r="O20" s="2">
        <v>3</v>
      </c>
      <c r="P20" s="2">
        <v>4</v>
      </c>
      <c r="Q20" s="2">
        <v>3</v>
      </c>
      <c r="R20" s="2">
        <v>5</v>
      </c>
      <c r="S20" s="2">
        <v>4</v>
      </c>
      <c r="T20" s="2">
        <v>2</v>
      </c>
      <c r="U20" s="2">
        <v>1</v>
      </c>
      <c r="V20" s="2">
        <v>1</v>
      </c>
      <c r="W20" s="2">
        <v>29</v>
      </c>
    </row>
    <row r="21" spans="1:24" x14ac:dyDescent="0.2">
      <c r="A21" t="s">
        <v>63</v>
      </c>
      <c r="B21" t="s">
        <v>80</v>
      </c>
      <c r="C21" s="2">
        <v>0</v>
      </c>
      <c r="D21" s="2">
        <v>2</v>
      </c>
      <c r="E21" s="2">
        <v>0</v>
      </c>
      <c r="F21" s="2">
        <v>1</v>
      </c>
      <c r="G21" s="2">
        <v>0</v>
      </c>
      <c r="H21" s="2">
        <v>2</v>
      </c>
      <c r="I21" s="2">
        <v>2</v>
      </c>
      <c r="J21" s="2">
        <v>1</v>
      </c>
      <c r="K21" s="2">
        <v>2</v>
      </c>
      <c r="L21" s="2">
        <v>2</v>
      </c>
      <c r="M21" s="2">
        <v>1</v>
      </c>
      <c r="N21" s="2">
        <v>6</v>
      </c>
      <c r="O21" s="2">
        <v>3</v>
      </c>
      <c r="P21" s="2">
        <v>0</v>
      </c>
      <c r="Q21" s="2">
        <v>1</v>
      </c>
      <c r="R21" s="2">
        <v>1</v>
      </c>
      <c r="S21" s="2">
        <v>1</v>
      </c>
      <c r="T21" s="2">
        <v>4</v>
      </c>
      <c r="U21" s="2">
        <v>4</v>
      </c>
      <c r="V21" s="2">
        <v>9</v>
      </c>
      <c r="W21" s="2">
        <v>42</v>
      </c>
    </row>
    <row r="22" spans="1:24" x14ac:dyDescent="0.2">
      <c r="A22" t="s">
        <v>64</v>
      </c>
      <c r="B22" t="s">
        <v>80</v>
      </c>
      <c r="C22" s="2">
        <v>1</v>
      </c>
      <c r="D22" s="2">
        <v>1</v>
      </c>
      <c r="E22" s="2">
        <v>0</v>
      </c>
      <c r="F22" s="2">
        <v>0</v>
      </c>
      <c r="G22" s="2">
        <v>0</v>
      </c>
      <c r="H22" s="2">
        <v>1</v>
      </c>
      <c r="I22" s="2">
        <v>1</v>
      </c>
      <c r="J22" s="2">
        <v>0</v>
      </c>
      <c r="K22" s="2">
        <v>1</v>
      </c>
      <c r="L22" s="2">
        <v>2</v>
      </c>
      <c r="M22" s="2">
        <v>4</v>
      </c>
      <c r="N22" s="2">
        <v>1</v>
      </c>
      <c r="O22" s="2">
        <v>0</v>
      </c>
      <c r="P22" s="2">
        <v>0</v>
      </c>
      <c r="Q22" s="2">
        <v>1</v>
      </c>
      <c r="R22" s="2">
        <v>4</v>
      </c>
      <c r="S22" s="2">
        <v>2</v>
      </c>
      <c r="T22" s="2">
        <v>2</v>
      </c>
      <c r="U22" s="2">
        <v>1</v>
      </c>
      <c r="V22" s="2">
        <v>0</v>
      </c>
      <c r="W22" s="2">
        <v>22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2</v>
      </c>
      <c r="O23" s="2">
        <v>0</v>
      </c>
      <c r="P23" s="2">
        <v>2</v>
      </c>
      <c r="Q23" s="2">
        <v>1</v>
      </c>
      <c r="R23" s="2">
        <v>1</v>
      </c>
      <c r="S23" s="2">
        <v>1</v>
      </c>
      <c r="T23" s="2">
        <v>4</v>
      </c>
      <c r="U23" s="2">
        <v>6</v>
      </c>
      <c r="V23" s="2">
        <v>1</v>
      </c>
      <c r="W23" s="2">
        <v>19</v>
      </c>
    </row>
    <row r="24" spans="1:24" x14ac:dyDescent="0.2">
      <c r="A24" s="16" t="s">
        <v>66</v>
      </c>
      <c r="B24" t="s">
        <v>80</v>
      </c>
      <c r="C24" s="2">
        <v>3</v>
      </c>
      <c r="D24" s="2">
        <v>8</v>
      </c>
      <c r="E24" s="2">
        <v>6</v>
      </c>
      <c r="F24" s="2">
        <v>3</v>
      </c>
      <c r="G24" s="2">
        <v>0</v>
      </c>
      <c r="H24" s="2">
        <v>3</v>
      </c>
      <c r="I24" s="2">
        <v>4</v>
      </c>
      <c r="J24" s="2">
        <v>2</v>
      </c>
      <c r="K24" s="2">
        <v>5</v>
      </c>
      <c r="L24" s="2">
        <v>8</v>
      </c>
      <c r="M24" s="2">
        <v>9</v>
      </c>
      <c r="N24" s="2">
        <v>19</v>
      </c>
      <c r="O24" s="2">
        <v>14</v>
      </c>
      <c r="P24" s="2">
        <v>17</v>
      </c>
      <c r="Q24" s="2">
        <v>15</v>
      </c>
      <c r="R24" s="2">
        <v>27</v>
      </c>
      <c r="S24" s="2">
        <v>15</v>
      </c>
      <c r="T24" s="2">
        <v>21</v>
      </c>
      <c r="U24" s="2">
        <v>30</v>
      </c>
      <c r="V24" s="2">
        <v>24</v>
      </c>
      <c r="W24" s="2">
        <v>233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4C1E-C66A-4369-9B88-5EC2931CC9B4}">
  <sheetPr>
    <tabColor rgb="FF92D050"/>
  </sheetPr>
  <dimension ref="A1:Y25"/>
  <sheetViews>
    <sheetView zoomScale="85" zoomScaleNormal="85" workbookViewId="0">
      <selection activeCell="L29" sqref="L29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2</v>
      </c>
      <c r="E3" s="17">
        <v>4</v>
      </c>
      <c r="F3" s="17">
        <v>4</v>
      </c>
      <c r="G3" s="17">
        <v>7</v>
      </c>
      <c r="H3" s="17">
        <v>8</v>
      </c>
      <c r="I3" s="17">
        <v>6</v>
      </c>
      <c r="J3" s="17">
        <v>3</v>
      </c>
      <c r="K3" s="17">
        <v>8</v>
      </c>
      <c r="L3" s="17">
        <v>17</v>
      </c>
      <c r="M3" s="17">
        <v>16</v>
      </c>
      <c r="N3" s="17">
        <v>39</v>
      </c>
      <c r="O3" s="17">
        <v>8</v>
      </c>
      <c r="P3" s="17">
        <v>6</v>
      </c>
      <c r="Q3" s="17">
        <v>6</v>
      </c>
      <c r="R3" s="17">
        <v>7</v>
      </c>
      <c r="S3" s="17">
        <v>6</v>
      </c>
      <c r="T3" s="17">
        <v>2</v>
      </c>
      <c r="U3" s="17">
        <v>0</v>
      </c>
      <c r="V3" s="17">
        <v>1</v>
      </c>
      <c r="W3" s="17">
        <v>150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1</v>
      </c>
      <c r="E4" s="17">
        <v>7</v>
      </c>
      <c r="F4" s="17">
        <v>3</v>
      </c>
      <c r="G4" s="17">
        <v>10</v>
      </c>
      <c r="H4" s="17">
        <v>3</v>
      </c>
      <c r="I4" s="17">
        <v>4</v>
      </c>
      <c r="J4" s="17">
        <v>4</v>
      </c>
      <c r="K4" s="17">
        <v>4</v>
      </c>
      <c r="L4" s="17">
        <v>2</v>
      </c>
      <c r="M4" s="17">
        <v>1</v>
      </c>
      <c r="N4" s="17">
        <v>9</v>
      </c>
      <c r="O4" s="17">
        <v>4</v>
      </c>
      <c r="P4" s="17">
        <v>0</v>
      </c>
      <c r="Q4" s="17">
        <v>8</v>
      </c>
      <c r="R4" s="17">
        <v>3</v>
      </c>
      <c r="S4" s="17">
        <v>6</v>
      </c>
      <c r="T4" s="17">
        <v>1</v>
      </c>
      <c r="U4" s="17">
        <v>1</v>
      </c>
      <c r="V4" s="17">
        <v>0</v>
      </c>
      <c r="W4" s="17">
        <v>71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1</v>
      </c>
      <c r="H5" s="17">
        <v>0</v>
      </c>
      <c r="I5" s="17">
        <v>0</v>
      </c>
      <c r="J5" s="17">
        <v>0</v>
      </c>
      <c r="K5" s="17">
        <v>1</v>
      </c>
      <c r="L5" s="17">
        <v>1</v>
      </c>
      <c r="M5" s="17">
        <v>0</v>
      </c>
      <c r="N5" s="17">
        <v>4</v>
      </c>
      <c r="O5" s="17">
        <v>0</v>
      </c>
      <c r="P5" s="17">
        <v>1</v>
      </c>
      <c r="Q5" s="17">
        <v>1</v>
      </c>
      <c r="R5" s="17">
        <v>3</v>
      </c>
      <c r="S5" s="17">
        <v>2</v>
      </c>
      <c r="T5" s="17">
        <v>1</v>
      </c>
      <c r="U5" s="17">
        <v>0</v>
      </c>
      <c r="V5" s="17">
        <v>2</v>
      </c>
      <c r="W5" s="17">
        <v>17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5</v>
      </c>
      <c r="F6" s="17">
        <v>3</v>
      </c>
      <c r="G6" s="17">
        <v>3</v>
      </c>
      <c r="H6" s="17">
        <v>8</v>
      </c>
      <c r="I6" s="17">
        <v>5</v>
      </c>
      <c r="J6" s="17">
        <v>15</v>
      </c>
      <c r="K6" s="17">
        <v>6</v>
      </c>
      <c r="L6" s="17">
        <v>3</v>
      </c>
      <c r="M6" s="17">
        <v>5</v>
      </c>
      <c r="N6" s="17">
        <v>9</v>
      </c>
      <c r="O6" s="17">
        <v>3</v>
      </c>
      <c r="P6" s="17">
        <v>2</v>
      </c>
      <c r="Q6" s="17">
        <v>1</v>
      </c>
      <c r="R6" s="17">
        <v>7</v>
      </c>
      <c r="S6" s="17">
        <v>2</v>
      </c>
      <c r="T6" s="17">
        <v>1</v>
      </c>
      <c r="U6" s="17">
        <v>1</v>
      </c>
      <c r="V6" s="17">
        <v>0</v>
      </c>
      <c r="W6" s="17">
        <v>79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3</v>
      </c>
      <c r="F7" s="17">
        <v>2</v>
      </c>
      <c r="G7" s="17">
        <v>7</v>
      </c>
      <c r="H7" s="17">
        <v>3</v>
      </c>
      <c r="I7" s="17">
        <v>3</v>
      </c>
      <c r="J7" s="17">
        <v>7</v>
      </c>
      <c r="K7" s="17">
        <v>3</v>
      </c>
      <c r="L7" s="17">
        <v>4</v>
      </c>
      <c r="M7" s="17">
        <v>9</v>
      </c>
      <c r="N7" s="17">
        <v>11</v>
      </c>
      <c r="O7" s="17">
        <v>5</v>
      </c>
      <c r="P7" s="17">
        <v>5</v>
      </c>
      <c r="Q7" s="17">
        <v>3</v>
      </c>
      <c r="R7" s="17">
        <v>4</v>
      </c>
      <c r="S7" s="17">
        <v>2</v>
      </c>
      <c r="T7" s="17">
        <v>1</v>
      </c>
      <c r="U7" s="17">
        <v>0</v>
      </c>
      <c r="V7" s="17">
        <v>1</v>
      </c>
      <c r="W7" s="17">
        <v>73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2</v>
      </c>
      <c r="F8" s="17">
        <v>2</v>
      </c>
      <c r="G8" s="17">
        <v>2</v>
      </c>
      <c r="H8" s="17">
        <v>5</v>
      </c>
      <c r="I8" s="17">
        <v>1</v>
      </c>
      <c r="J8" s="17">
        <v>1</v>
      </c>
      <c r="K8" s="17">
        <v>0</v>
      </c>
      <c r="L8" s="17">
        <v>2</v>
      </c>
      <c r="M8" s="17">
        <v>0</v>
      </c>
      <c r="N8" s="17">
        <v>4</v>
      </c>
      <c r="O8" s="17">
        <v>6</v>
      </c>
      <c r="P8" s="17">
        <v>4</v>
      </c>
      <c r="Q8" s="17">
        <v>4</v>
      </c>
      <c r="R8" s="17">
        <v>2</v>
      </c>
      <c r="S8" s="17">
        <v>2</v>
      </c>
      <c r="T8" s="17">
        <v>1</v>
      </c>
      <c r="U8" s="17">
        <v>0</v>
      </c>
      <c r="V8" s="17">
        <v>0</v>
      </c>
      <c r="W8" s="17">
        <v>38</v>
      </c>
    </row>
    <row r="9" spans="1:25" x14ac:dyDescent="0.2">
      <c r="A9" s="16" t="s">
        <v>63</v>
      </c>
      <c r="B9" s="16" t="s">
        <v>57</v>
      </c>
      <c r="C9" s="17">
        <v>1</v>
      </c>
      <c r="D9" s="17">
        <v>2</v>
      </c>
      <c r="E9" s="17">
        <v>7</v>
      </c>
      <c r="F9" s="17">
        <v>6</v>
      </c>
      <c r="G9" s="17">
        <v>14</v>
      </c>
      <c r="H9" s="17">
        <v>14</v>
      </c>
      <c r="I9" s="17">
        <v>14</v>
      </c>
      <c r="J9" s="17">
        <v>11</v>
      </c>
      <c r="K9" s="17">
        <v>17</v>
      </c>
      <c r="L9" s="17">
        <v>16</v>
      </c>
      <c r="M9" s="17">
        <v>21</v>
      </c>
      <c r="N9" s="17">
        <v>27</v>
      </c>
      <c r="O9" s="17">
        <v>1</v>
      </c>
      <c r="P9" s="17">
        <v>2</v>
      </c>
      <c r="Q9" s="17">
        <v>2</v>
      </c>
      <c r="R9" s="17">
        <v>1</v>
      </c>
      <c r="S9" s="17">
        <v>2</v>
      </c>
      <c r="T9" s="17">
        <v>0</v>
      </c>
      <c r="U9" s="17">
        <v>2</v>
      </c>
      <c r="V9" s="17">
        <v>0</v>
      </c>
      <c r="W9" s="17">
        <v>160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1</v>
      </c>
      <c r="E10" s="17">
        <v>0</v>
      </c>
      <c r="F10" s="17">
        <v>0</v>
      </c>
      <c r="G10" s="17">
        <v>0</v>
      </c>
      <c r="H10" s="17">
        <v>1</v>
      </c>
      <c r="I10" s="17">
        <v>0</v>
      </c>
      <c r="J10" s="17">
        <v>0</v>
      </c>
      <c r="K10" s="17">
        <v>0</v>
      </c>
      <c r="L10" s="17">
        <v>0</v>
      </c>
      <c r="M10" s="17">
        <v>1</v>
      </c>
      <c r="N10" s="17">
        <v>8</v>
      </c>
      <c r="O10" s="17">
        <v>0</v>
      </c>
      <c r="P10" s="17">
        <v>0</v>
      </c>
      <c r="Q10" s="17">
        <v>3</v>
      </c>
      <c r="R10" s="17">
        <v>2</v>
      </c>
      <c r="S10" s="17">
        <v>0</v>
      </c>
      <c r="T10" s="17">
        <v>0</v>
      </c>
      <c r="U10" s="17">
        <v>0</v>
      </c>
      <c r="V10" s="17">
        <v>0</v>
      </c>
      <c r="W10" s="17">
        <v>16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</row>
    <row r="12" spans="1:25" x14ac:dyDescent="0.2">
      <c r="A12" s="16" t="s">
        <v>66</v>
      </c>
      <c r="B12" s="16" t="s">
        <v>57</v>
      </c>
      <c r="C12" s="17">
        <v>1</v>
      </c>
      <c r="D12" s="17">
        <v>6</v>
      </c>
      <c r="E12" s="17">
        <v>28</v>
      </c>
      <c r="F12" s="17">
        <v>20</v>
      </c>
      <c r="G12" s="17">
        <v>44</v>
      </c>
      <c r="H12" s="17">
        <v>42</v>
      </c>
      <c r="I12" s="17">
        <v>33</v>
      </c>
      <c r="J12" s="17">
        <v>41</v>
      </c>
      <c r="K12" s="17">
        <v>39</v>
      </c>
      <c r="L12" s="17">
        <v>45</v>
      </c>
      <c r="M12" s="17">
        <v>53</v>
      </c>
      <c r="N12" s="17">
        <v>111</v>
      </c>
      <c r="O12" s="17">
        <v>27</v>
      </c>
      <c r="P12" s="17">
        <v>20</v>
      </c>
      <c r="Q12" s="17">
        <v>29</v>
      </c>
      <c r="R12" s="17">
        <v>29</v>
      </c>
      <c r="S12" s="17">
        <v>22</v>
      </c>
      <c r="T12" s="17">
        <v>7</v>
      </c>
      <c r="U12" s="17">
        <v>4</v>
      </c>
      <c r="V12" s="17">
        <v>4</v>
      </c>
      <c r="W12" s="17">
        <v>605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6</v>
      </c>
      <c r="F15" s="2">
        <v>1</v>
      </c>
      <c r="G15" s="2">
        <v>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0</v>
      </c>
      <c r="P15" s="2">
        <v>0</v>
      </c>
      <c r="Q15" s="2">
        <v>2</v>
      </c>
      <c r="R15" s="2">
        <v>2</v>
      </c>
      <c r="S15" s="2">
        <v>1</v>
      </c>
      <c r="T15" s="2">
        <v>0</v>
      </c>
      <c r="U15" s="2">
        <v>1</v>
      </c>
      <c r="V15" s="2">
        <v>0</v>
      </c>
      <c r="W15" s="2">
        <v>18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</v>
      </c>
      <c r="O16" s="2">
        <v>0</v>
      </c>
      <c r="P16" s="2">
        <v>5</v>
      </c>
      <c r="Q16" s="2">
        <v>2</v>
      </c>
      <c r="R16" s="2">
        <v>3</v>
      </c>
      <c r="S16" s="2">
        <v>0</v>
      </c>
      <c r="T16" s="2">
        <v>5</v>
      </c>
      <c r="U16" s="2">
        <v>2</v>
      </c>
      <c r="V16" s="2">
        <v>0</v>
      </c>
      <c r="W16" s="2">
        <v>20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1</v>
      </c>
      <c r="N17" s="2">
        <v>5</v>
      </c>
      <c r="O17" s="2">
        <v>2</v>
      </c>
      <c r="P17" s="2">
        <v>0</v>
      </c>
      <c r="Q17" s="2">
        <v>1</v>
      </c>
      <c r="R17" s="2">
        <v>1</v>
      </c>
      <c r="S17" s="2">
        <v>0</v>
      </c>
      <c r="T17" s="2">
        <v>0</v>
      </c>
      <c r="U17" s="2">
        <v>0</v>
      </c>
      <c r="V17" s="2">
        <v>4</v>
      </c>
      <c r="W17" s="2">
        <v>16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1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3</v>
      </c>
      <c r="L18" s="2">
        <v>0</v>
      </c>
      <c r="M18" s="2">
        <v>0</v>
      </c>
      <c r="N18" s="2">
        <v>1</v>
      </c>
      <c r="O18" s="2">
        <v>2</v>
      </c>
      <c r="P18" s="2">
        <v>2</v>
      </c>
      <c r="Q18" s="2">
        <v>1</v>
      </c>
      <c r="R18" s="2">
        <v>0</v>
      </c>
      <c r="S18" s="2">
        <v>1</v>
      </c>
      <c r="T18" s="2">
        <v>2</v>
      </c>
      <c r="U18" s="2">
        <v>2</v>
      </c>
      <c r="V18" s="2">
        <v>4</v>
      </c>
      <c r="W18" s="2">
        <v>20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3</v>
      </c>
      <c r="R19" s="2">
        <v>2</v>
      </c>
      <c r="S19" s="2">
        <v>3</v>
      </c>
      <c r="T19" s="2">
        <v>1</v>
      </c>
      <c r="U19" s="2">
        <v>1</v>
      </c>
      <c r="V19" s="2">
        <v>2</v>
      </c>
      <c r="W19" s="2">
        <v>15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2</v>
      </c>
      <c r="O20" s="2">
        <v>0</v>
      </c>
      <c r="P20" s="2">
        <v>3</v>
      </c>
      <c r="Q20" s="2">
        <v>3</v>
      </c>
      <c r="R20" s="2">
        <v>2</v>
      </c>
      <c r="S20" s="2">
        <v>0</v>
      </c>
      <c r="T20" s="2">
        <v>0</v>
      </c>
      <c r="U20" s="2">
        <v>3</v>
      </c>
      <c r="V20" s="2">
        <v>1</v>
      </c>
      <c r="W20" s="2">
        <v>16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2</v>
      </c>
      <c r="L21" s="2">
        <v>1</v>
      </c>
      <c r="M21" s="2">
        <v>0</v>
      </c>
      <c r="N21" s="2">
        <v>5</v>
      </c>
      <c r="O21" s="2">
        <v>0</v>
      </c>
      <c r="P21" s="2">
        <v>1</v>
      </c>
      <c r="Q21" s="2">
        <v>2</v>
      </c>
      <c r="R21" s="2">
        <v>3</v>
      </c>
      <c r="S21" s="2">
        <v>0</v>
      </c>
      <c r="T21" s="2">
        <v>0</v>
      </c>
      <c r="U21" s="2">
        <v>1</v>
      </c>
      <c r="V21" s="2">
        <v>1</v>
      </c>
      <c r="W21" s="2">
        <v>20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2</v>
      </c>
      <c r="S22" s="2">
        <v>0</v>
      </c>
      <c r="T22" s="2">
        <v>1</v>
      </c>
      <c r="U22" s="2">
        <v>1</v>
      </c>
      <c r="V22" s="2">
        <v>0</v>
      </c>
      <c r="W22" s="2">
        <v>6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0</v>
      </c>
      <c r="S23" s="2">
        <v>2</v>
      </c>
      <c r="T23" s="2">
        <v>0</v>
      </c>
      <c r="U23" s="2">
        <v>0</v>
      </c>
      <c r="V23" s="2">
        <v>1</v>
      </c>
      <c r="W23" s="2">
        <v>4</v>
      </c>
    </row>
    <row r="24" spans="1:24" x14ac:dyDescent="0.2">
      <c r="A24" s="16" t="s">
        <v>66</v>
      </c>
      <c r="B24" t="s">
        <v>80</v>
      </c>
      <c r="C24" s="2">
        <v>0</v>
      </c>
      <c r="D24" s="2">
        <v>2</v>
      </c>
      <c r="E24" s="2">
        <v>10</v>
      </c>
      <c r="F24" s="2">
        <v>1</v>
      </c>
      <c r="G24" s="2">
        <v>5</v>
      </c>
      <c r="H24" s="2">
        <v>0</v>
      </c>
      <c r="I24" s="2">
        <v>1</v>
      </c>
      <c r="J24" s="2">
        <v>2</v>
      </c>
      <c r="K24" s="2">
        <v>5</v>
      </c>
      <c r="L24" s="2">
        <v>2</v>
      </c>
      <c r="M24" s="2">
        <v>3</v>
      </c>
      <c r="N24" s="2">
        <v>17</v>
      </c>
      <c r="O24" s="2">
        <v>5</v>
      </c>
      <c r="P24" s="2">
        <v>13</v>
      </c>
      <c r="Q24" s="2">
        <v>14</v>
      </c>
      <c r="R24" s="2">
        <v>15</v>
      </c>
      <c r="S24" s="2">
        <v>7</v>
      </c>
      <c r="T24" s="2">
        <v>9</v>
      </c>
      <c r="U24" s="2">
        <v>11</v>
      </c>
      <c r="V24" s="2">
        <v>13</v>
      </c>
      <c r="W24" s="2">
        <v>135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8B12-F7AF-4E01-ADB8-2B919AA6A056}">
  <sheetPr>
    <tabColor rgb="FF92D050"/>
  </sheetPr>
  <dimension ref="A1:Y25"/>
  <sheetViews>
    <sheetView zoomScale="85" zoomScaleNormal="85" workbookViewId="0">
      <selection activeCell="F24" sqref="F24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1</v>
      </c>
      <c r="E3" s="17">
        <v>0</v>
      </c>
      <c r="F3" s="17">
        <v>1</v>
      </c>
      <c r="G3" s="17">
        <v>1</v>
      </c>
      <c r="H3" s="17">
        <v>0</v>
      </c>
      <c r="I3" s="17">
        <v>5</v>
      </c>
      <c r="J3" s="17">
        <v>1</v>
      </c>
      <c r="K3" s="17">
        <v>5</v>
      </c>
      <c r="L3" s="17">
        <v>1</v>
      </c>
      <c r="M3" s="17">
        <v>8</v>
      </c>
      <c r="N3" s="17">
        <v>20</v>
      </c>
      <c r="O3" s="17">
        <v>5</v>
      </c>
      <c r="P3" s="17">
        <v>4</v>
      </c>
      <c r="Q3" s="17">
        <v>0</v>
      </c>
      <c r="R3" s="17">
        <v>6</v>
      </c>
      <c r="S3" s="17">
        <v>5</v>
      </c>
      <c r="T3" s="17">
        <v>1</v>
      </c>
      <c r="U3" s="17">
        <v>0</v>
      </c>
      <c r="V3" s="17">
        <v>0</v>
      </c>
      <c r="W3" s="17">
        <v>64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1</v>
      </c>
      <c r="F4" s="17">
        <v>0</v>
      </c>
      <c r="G4" s="17">
        <v>4</v>
      </c>
      <c r="H4" s="17">
        <v>3</v>
      </c>
      <c r="I4" s="17">
        <v>1</v>
      </c>
      <c r="J4" s="17">
        <v>3</v>
      </c>
      <c r="K4" s="17">
        <v>2</v>
      </c>
      <c r="L4" s="17">
        <v>2</v>
      </c>
      <c r="M4" s="17">
        <v>3</v>
      </c>
      <c r="N4" s="17">
        <v>2</v>
      </c>
      <c r="O4" s="17">
        <v>0</v>
      </c>
      <c r="P4" s="17">
        <v>1</v>
      </c>
      <c r="Q4" s="17">
        <v>1</v>
      </c>
      <c r="R4" s="17">
        <v>2</v>
      </c>
      <c r="S4" s="17">
        <v>1</v>
      </c>
      <c r="T4" s="17">
        <v>0</v>
      </c>
      <c r="U4" s="17">
        <v>0</v>
      </c>
      <c r="V4" s="17">
        <v>0</v>
      </c>
      <c r="W4" s="17">
        <v>26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2</v>
      </c>
      <c r="K5" s="17">
        <v>0</v>
      </c>
      <c r="L5" s="17">
        <v>0</v>
      </c>
      <c r="M5" s="17">
        <v>0</v>
      </c>
      <c r="N5" s="17">
        <v>1</v>
      </c>
      <c r="O5" s="17">
        <v>1</v>
      </c>
      <c r="P5" s="17">
        <v>0</v>
      </c>
      <c r="Q5" s="17">
        <v>0</v>
      </c>
      <c r="R5" s="17">
        <v>1</v>
      </c>
      <c r="S5" s="17">
        <v>1</v>
      </c>
      <c r="T5" s="17">
        <v>0</v>
      </c>
      <c r="U5" s="17">
        <v>0</v>
      </c>
      <c r="V5" s="17">
        <v>1</v>
      </c>
      <c r="W5" s="17">
        <v>7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4</v>
      </c>
      <c r="I6" s="17">
        <v>1</v>
      </c>
      <c r="J6" s="17">
        <v>0</v>
      </c>
      <c r="K6" s="17">
        <v>0</v>
      </c>
      <c r="L6" s="17">
        <v>2</v>
      </c>
      <c r="M6" s="17">
        <v>1</v>
      </c>
      <c r="N6" s="17">
        <v>4</v>
      </c>
      <c r="O6" s="17">
        <v>0</v>
      </c>
      <c r="P6" s="17">
        <v>1</v>
      </c>
      <c r="Q6" s="17">
        <v>0</v>
      </c>
      <c r="R6" s="17">
        <v>3</v>
      </c>
      <c r="S6" s="17">
        <v>0</v>
      </c>
      <c r="T6" s="17">
        <v>0</v>
      </c>
      <c r="U6" s="17">
        <v>0</v>
      </c>
      <c r="V6" s="17">
        <v>0</v>
      </c>
      <c r="W6" s="17">
        <v>16</v>
      </c>
    </row>
    <row r="7" spans="1:25" x14ac:dyDescent="0.2">
      <c r="A7" s="16" t="s">
        <v>61</v>
      </c>
      <c r="B7" s="16" t="s">
        <v>57</v>
      </c>
      <c r="C7" s="17">
        <v>1</v>
      </c>
      <c r="D7" s="17">
        <v>0</v>
      </c>
      <c r="E7" s="17">
        <v>1</v>
      </c>
      <c r="F7" s="17">
        <v>1</v>
      </c>
      <c r="G7" s="17">
        <v>0</v>
      </c>
      <c r="H7" s="17">
        <v>1</v>
      </c>
      <c r="I7" s="17">
        <v>2</v>
      </c>
      <c r="J7" s="17">
        <v>9</v>
      </c>
      <c r="K7" s="17">
        <v>0</v>
      </c>
      <c r="L7" s="17">
        <v>8</v>
      </c>
      <c r="M7" s="17">
        <v>10</v>
      </c>
      <c r="N7" s="17">
        <v>2</v>
      </c>
      <c r="O7" s="17">
        <v>6</v>
      </c>
      <c r="P7" s="17">
        <v>0</v>
      </c>
      <c r="Q7" s="17">
        <v>2</v>
      </c>
      <c r="R7" s="17">
        <v>0</v>
      </c>
      <c r="S7" s="17">
        <v>1</v>
      </c>
      <c r="T7" s="17">
        <v>0</v>
      </c>
      <c r="U7" s="17">
        <v>1</v>
      </c>
      <c r="V7" s="17">
        <v>2</v>
      </c>
      <c r="W7" s="17">
        <v>47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1</v>
      </c>
      <c r="G8" s="17">
        <v>2</v>
      </c>
      <c r="H8" s="17">
        <v>1</v>
      </c>
      <c r="I8" s="17">
        <v>1</v>
      </c>
      <c r="J8" s="17">
        <v>2</v>
      </c>
      <c r="K8" s="17">
        <v>1</v>
      </c>
      <c r="L8" s="17">
        <v>1</v>
      </c>
      <c r="M8" s="17">
        <v>0</v>
      </c>
      <c r="N8" s="17">
        <v>4</v>
      </c>
      <c r="O8" s="17">
        <v>0</v>
      </c>
      <c r="P8" s="17">
        <v>0</v>
      </c>
      <c r="Q8" s="17">
        <v>2</v>
      </c>
      <c r="R8" s="17">
        <v>3</v>
      </c>
      <c r="S8" s="17">
        <v>4</v>
      </c>
      <c r="T8" s="17">
        <v>0</v>
      </c>
      <c r="U8" s="17">
        <v>0</v>
      </c>
      <c r="V8" s="17">
        <v>0</v>
      </c>
      <c r="W8" s="17">
        <v>22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1</v>
      </c>
      <c r="E9" s="17">
        <v>3</v>
      </c>
      <c r="F9" s="17">
        <v>1</v>
      </c>
      <c r="G9" s="17">
        <v>3</v>
      </c>
      <c r="H9" s="17">
        <v>2</v>
      </c>
      <c r="I9" s="17">
        <v>9</v>
      </c>
      <c r="J9" s="17">
        <v>15</v>
      </c>
      <c r="K9" s="17">
        <v>2</v>
      </c>
      <c r="L9" s="17">
        <v>6</v>
      </c>
      <c r="M9" s="17">
        <v>11</v>
      </c>
      <c r="N9" s="17">
        <v>7</v>
      </c>
      <c r="O9" s="17">
        <v>0</v>
      </c>
      <c r="P9" s="17">
        <v>1</v>
      </c>
      <c r="Q9" s="17">
        <v>0</v>
      </c>
      <c r="R9" s="17">
        <v>0</v>
      </c>
      <c r="S9" s="17">
        <v>1</v>
      </c>
      <c r="T9" s="17">
        <v>1</v>
      </c>
      <c r="U9" s="17">
        <v>0</v>
      </c>
      <c r="V9" s="17">
        <v>0</v>
      </c>
      <c r="W9" s="17">
        <v>63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1</v>
      </c>
      <c r="H10" s="17">
        <v>0</v>
      </c>
      <c r="I10" s="17">
        <v>0</v>
      </c>
      <c r="J10" s="17">
        <v>0</v>
      </c>
      <c r="K10" s="17">
        <v>1</v>
      </c>
      <c r="L10" s="17">
        <v>0</v>
      </c>
      <c r="M10" s="17">
        <v>1</v>
      </c>
      <c r="N10" s="17">
        <v>1</v>
      </c>
      <c r="O10" s="17">
        <v>0</v>
      </c>
      <c r="P10" s="17">
        <v>0</v>
      </c>
      <c r="Q10" s="17">
        <v>1</v>
      </c>
      <c r="R10" s="17">
        <v>1</v>
      </c>
      <c r="S10" s="17">
        <v>0</v>
      </c>
      <c r="T10" s="17">
        <v>0</v>
      </c>
      <c r="U10" s="17">
        <v>0</v>
      </c>
      <c r="V10" s="17">
        <v>0</v>
      </c>
      <c r="W10" s="17">
        <v>6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1</v>
      </c>
      <c r="D12" s="17">
        <v>2</v>
      </c>
      <c r="E12" s="17">
        <v>5</v>
      </c>
      <c r="F12" s="17">
        <v>4</v>
      </c>
      <c r="G12" s="17">
        <v>11</v>
      </c>
      <c r="H12" s="17">
        <v>11</v>
      </c>
      <c r="I12" s="17">
        <v>19</v>
      </c>
      <c r="J12" s="17">
        <v>32</v>
      </c>
      <c r="K12" s="17">
        <v>11</v>
      </c>
      <c r="L12" s="17">
        <v>20</v>
      </c>
      <c r="M12" s="17">
        <v>34</v>
      </c>
      <c r="N12" s="17">
        <v>41</v>
      </c>
      <c r="O12" s="17">
        <v>12</v>
      </c>
      <c r="P12" s="17">
        <v>7</v>
      </c>
      <c r="Q12" s="17">
        <v>6</v>
      </c>
      <c r="R12" s="17">
        <v>16</v>
      </c>
      <c r="S12" s="17">
        <v>13</v>
      </c>
      <c r="T12" s="17">
        <v>2</v>
      </c>
      <c r="U12" s="17">
        <v>1</v>
      </c>
      <c r="V12" s="17">
        <v>3</v>
      </c>
      <c r="W12" s="17">
        <v>251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v>3</v>
      </c>
      <c r="O15" s="2">
        <v>0</v>
      </c>
      <c r="P15" s="2">
        <v>0</v>
      </c>
      <c r="Q15" s="2">
        <v>2</v>
      </c>
      <c r="R15" s="2">
        <v>2</v>
      </c>
      <c r="S15" s="2">
        <v>1</v>
      </c>
      <c r="T15" s="2">
        <v>1</v>
      </c>
      <c r="U15" s="2">
        <v>0</v>
      </c>
      <c r="V15" s="2">
        <v>1</v>
      </c>
      <c r="W15" s="2">
        <v>11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1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1</v>
      </c>
      <c r="Q16" s="2">
        <v>0</v>
      </c>
      <c r="R16" s="2">
        <v>1</v>
      </c>
      <c r="S16" s="2">
        <v>1</v>
      </c>
      <c r="T16" s="2">
        <v>2</v>
      </c>
      <c r="U16" s="2">
        <v>2</v>
      </c>
      <c r="V16" s="2">
        <v>0</v>
      </c>
      <c r="W16" s="2">
        <v>10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8</v>
      </c>
      <c r="O17" s="2">
        <v>3</v>
      </c>
      <c r="P17" s="2">
        <v>0</v>
      </c>
      <c r="Q17" s="2">
        <v>0</v>
      </c>
      <c r="R17" s="2">
        <v>1</v>
      </c>
      <c r="S17" s="2">
        <v>0</v>
      </c>
      <c r="T17" s="2">
        <v>2</v>
      </c>
      <c r="U17" s="2">
        <v>0</v>
      </c>
      <c r="V17" s="2">
        <v>2</v>
      </c>
      <c r="W17" s="2">
        <v>16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2</v>
      </c>
      <c r="O18" s="2">
        <v>0</v>
      </c>
      <c r="P18" s="2">
        <v>5</v>
      </c>
      <c r="Q18" s="2">
        <v>0</v>
      </c>
      <c r="R18" s="2">
        <v>0</v>
      </c>
      <c r="S18" s="2">
        <v>1</v>
      </c>
      <c r="T18" s="2">
        <v>2</v>
      </c>
      <c r="U18" s="2">
        <v>0</v>
      </c>
      <c r="V18" s="2">
        <v>6</v>
      </c>
      <c r="W18" s="2">
        <v>18</v>
      </c>
    </row>
    <row r="19" spans="1:24" x14ac:dyDescent="0.2">
      <c r="A19" t="s">
        <v>61</v>
      </c>
      <c r="B19" t="s">
        <v>80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</v>
      </c>
      <c r="P19" s="2">
        <v>0</v>
      </c>
      <c r="Q19" s="2">
        <v>2</v>
      </c>
      <c r="R19" s="2">
        <v>3</v>
      </c>
      <c r="S19" s="2">
        <v>2</v>
      </c>
      <c r="T19" s="2">
        <v>1</v>
      </c>
      <c r="U19" s="2">
        <v>2</v>
      </c>
      <c r="V19" s="2">
        <v>0</v>
      </c>
      <c r="W19" s="2">
        <v>15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2</v>
      </c>
      <c r="P20" s="2">
        <v>0</v>
      </c>
      <c r="Q20" s="2">
        <v>3</v>
      </c>
      <c r="R20" s="2">
        <v>1</v>
      </c>
      <c r="S20" s="2">
        <v>3</v>
      </c>
      <c r="T20" s="2">
        <v>2</v>
      </c>
      <c r="U20" s="2">
        <v>5</v>
      </c>
      <c r="V20" s="2">
        <v>0</v>
      </c>
      <c r="W20" s="2">
        <v>19</v>
      </c>
    </row>
    <row r="21" spans="1:24" x14ac:dyDescent="0.2">
      <c r="A21" t="s">
        <v>63</v>
      </c>
      <c r="B21" t="s">
        <v>80</v>
      </c>
      <c r="C21" s="2">
        <v>0</v>
      </c>
      <c r="D21" s="2">
        <v>2</v>
      </c>
      <c r="E21" s="2">
        <v>3</v>
      </c>
      <c r="F21" s="2">
        <v>1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</v>
      </c>
      <c r="O21" s="2">
        <v>0</v>
      </c>
      <c r="P21" s="2">
        <v>0</v>
      </c>
      <c r="Q21" s="2">
        <v>0</v>
      </c>
      <c r="R21" s="2">
        <v>0</v>
      </c>
      <c r="S21" s="2">
        <v>3</v>
      </c>
      <c r="T21" s="2">
        <v>0</v>
      </c>
      <c r="U21" s="2">
        <v>0</v>
      </c>
      <c r="V21" s="2">
        <v>0</v>
      </c>
      <c r="W21" s="2">
        <v>14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4" x14ac:dyDescent="0.2">
      <c r="A24" s="16" t="s">
        <v>66</v>
      </c>
      <c r="B24" t="s">
        <v>80</v>
      </c>
      <c r="C24" s="2">
        <v>1</v>
      </c>
      <c r="D24" s="2">
        <v>2</v>
      </c>
      <c r="E24" s="2">
        <v>5</v>
      </c>
      <c r="F24" s="2">
        <v>1</v>
      </c>
      <c r="G24" s="2">
        <v>2</v>
      </c>
      <c r="H24" s="2">
        <v>2</v>
      </c>
      <c r="I24" s="2">
        <v>1</v>
      </c>
      <c r="J24" s="2">
        <v>0</v>
      </c>
      <c r="K24" s="2">
        <v>1</v>
      </c>
      <c r="L24" s="2">
        <v>0</v>
      </c>
      <c r="M24" s="2">
        <v>0</v>
      </c>
      <c r="N24" s="2">
        <v>19</v>
      </c>
      <c r="O24" s="2">
        <v>9</v>
      </c>
      <c r="P24" s="2">
        <v>6</v>
      </c>
      <c r="Q24" s="2">
        <v>7</v>
      </c>
      <c r="R24" s="2">
        <v>8</v>
      </c>
      <c r="S24" s="2">
        <v>11</v>
      </c>
      <c r="T24" s="2">
        <v>10</v>
      </c>
      <c r="U24" s="2">
        <v>9</v>
      </c>
      <c r="V24" s="2">
        <v>9</v>
      </c>
      <c r="W24" s="2">
        <v>103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54E-C1AB-4CBB-A319-61D91E4DF6C2}">
  <sheetPr>
    <tabColor rgb="FF92D050"/>
  </sheetPr>
  <dimension ref="A1:Y25"/>
  <sheetViews>
    <sheetView zoomScale="85" zoomScaleNormal="85" workbookViewId="0">
      <selection activeCell="I48" sqref="I48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1</v>
      </c>
      <c r="E3" s="17">
        <v>0</v>
      </c>
      <c r="F3" s="17">
        <v>1</v>
      </c>
      <c r="G3" s="17">
        <v>0</v>
      </c>
      <c r="H3" s="17">
        <v>2</v>
      </c>
      <c r="I3" s="17">
        <v>4</v>
      </c>
      <c r="J3" s="17">
        <v>2</v>
      </c>
      <c r="K3" s="17">
        <v>1</v>
      </c>
      <c r="L3" s="17">
        <v>0</v>
      </c>
      <c r="M3" s="17">
        <v>3</v>
      </c>
      <c r="N3" s="17">
        <v>8</v>
      </c>
      <c r="O3" s="17">
        <v>0</v>
      </c>
      <c r="P3" s="17">
        <v>0</v>
      </c>
      <c r="Q3" s="17">
        <v>0</v>
      </c>
      <c r="R3" s="17">
        <v>0</v>
      </c>
      <c r="S3" s="17">
        <v>2</v>
      </c>
      <c r="T3" s="17">
        <v>0</v>
      </c>
      <c r="U3" s="17">
        <v>0</v>
      </c>
      <c r="V3" s="17">
        <v>1</v>
      </c>
      <c r="W3" s="17">
        <v>25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1</v>
      </c>
      <c r="G4" s="17">
        <v>2</v>
      </c>
      <c r="H4" s="17">
        <v>0</v>
      </c>
      <c r="I4" s="17">
        <v>4</v>
      </c>
      <c r="J4" s="17">
        <v>4</v>
      </c>
      <c r="K4" s="17">
        <v>0</v>
      </c>
      <c r="L4" s="17">
        <v>0</v>
      </c>
      <c r="M4" s="17">
        <v>1</v>
      </c>
      <c r="N4" s="17">
        <v>1</v>
      </c>
      <c r="O4" s="17">
        <v>1</v>
      </c>
      <c r="P4" s="17">
        <v>0</v>
      </c>
      <c r="Q4" s="17">
        <v>0</v>
      </c>
      <c r="R4" s="17">
        <v>1</v>
      </c>
      <c r="S4" s="17">
        <v>0</v>
      </c>
      <c r="T4" s="17">
        <v>1</v>
      </c>
      <c r="U4" s="17">
        <v>0</v>
      </c>
      <c r="V4" s="17">
        <v>0</v>
      </c>
      <c r="W4" s="17">
        <v>16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2</v>
      </c>
      <c r="O5" s="17">
        <v>1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3</v>
      </c>
    </row>
    <row r="6" spans="1:25" x14ac:dyDescent="0.2">
      <c r="A6" s="16" t="s">
        <v>60</v>
      </c>
      <c r="B6" s="16" t="s">
        <v>57</v>
      </c>
      <c r="C6" s="17">
        <v>1</v>
      </c>
      <c r="D6" s="17">
        <v>0</v>
      </c>
      <c r="E6" s="17">
        <v>0</v>
      </c>
      <c r="F6" s="17">
        <v>0</v>
      </c>
      <c r="G6" s="17">
        <v>0</v>
      </c>
      <c r="H6" s="17">
        <v>2</v>
      </c>
      <c r="I6" s="17">
        <v>3</v>
      </c>
      <c r="J6" s="17">
        <v>1</v>
      </c>
      <c r="K6" s="17">
        <v>2</v>
      </c>
      <c r="L6" s="17">
        <v>1</v>
      </c>
      <c r="M6" s="17">
        <v>1</v>
      </c>
      <c r="N6" s="17">
        <v>3</v>
      </c>
      <c r="O6" s="17">
        <v>0</v>
      </c>
      <c r="P6" s="17">
        <v>0</v>
      </c>
      <c r="Q6" s="17">
        <v>1</v>
      </c>
      <c r="R6" s="17">
        <v>1</v>
      </c>
      <c r="S6" s="17">
        <v>0</v>
      </c>
      <c r="T6" s="17">
        <v>0</v>
      </c>
      <c r="U6" s="17">
        <v>1</v>
      </c>
      <c r="V6" s="17">
        <v>0</v>
      </c>
      <c r="W6" s="17">
        <v>17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1</v>
      </c>
      <c r="F7" s="17">
        <v>0</v>
      </c>
      <c r="G7" s="17">
        <v>0</v>
      </c>
      <c r="H7" s="17">
        <v>0</v>
      </c>
      <c r="I7" s="17">
        <v>1</v>
      </c>
      <c r="J7" s="17">
        <v>2</v>
      </c>
      <c r="K7" s="17">
        <v>1</v>
      </c>
      <c r="L7" s="17">
        <v>0</v>
      </c>
      <c r="M7" s="17">
        <v>0</v>
      </c>
      <c r="N7" s="17">
        <v>2</v>
      </c>
      <c r="O7" s="17">
        <v>0</v>
      </c>
      <c r="P7" s="17">
        <v>0</v>
      </c>
      <c r="Q7" s="17">
        <v>1</v>
      </c>
      <c r="R7" s="17">
        <v>0</v>
      </c>
      <c r="S7" s="17">
        <v>1</v>
      </c>
      <c r="T7" s="17">
        <v>0</v>
      </c>
      <c r="U7" s="17">
        <v>0</v>
      </c>
      <c r="V7" s="17">
        <v>1</v>
      </c>
      <c r="W7" s="17">
        <v>10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2</v>
      </c>
      <c r="I8" s="17">
        <v>4</v>
      </c>
      <c r="J8" s="17">
        <v>4</v>
      </c>
      <c r="K8" s="17">
        <v>0</v>
      </c>
      <c r="L8" s="17">
        <v>0</v>
      </c>
      <c r="M8" s="17">
        <v>1</v>
      </c>
      <c r="N8" s="17">
        <v>2</v>
      </c>
      <c r="O8" s="17">
        <v>0</v>
      </c>
      <c r="P8" s="17">
        <v>1</v>
      </c>
      <c r="Q8" s="17">
        <v>0</v>
      </c>
      <c r="R8" s="17">
        <v>3</v>
      </c>
      <c r="S8" s="17">
        <v>2</v>
      </c>
      <c r="T8" s="17">
        <v>2</v>
      </c>
      <c r="U8" s="17">
        <v>0</v>
      </c>
      <c r="V8" s="17">
        <v>0</v>
      </c>
      <c r="W8" s="17">
        <v>22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1</v>
      </c>
      <c r="F9" s="17">
        <v>1</v>
      </c>
      <c r="G9" s="17">
        <v>0</v>
      </c>
      <c r="H9" s="17">
        <v>4</v>
      </c>
      <c r="I9" s="17">
        <v>4</v>
      </c>
      <c r="J9" s="17">
        <v>5</v>
      </c>
      <c r="K9" s="17">
        <v>6</v>
      </c>
      <c r="L9" s="17">
        <v>3</v>
      </c>
      <c r="M9" s="17">
        <v>0</v>
      </c>
      <c r="N9" s="17">
        <v>2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26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1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1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1</v>
      </c>
      <c r="D12" s="17">
        <v>1</v>
      </c>
      <c r="E12" s="17">
        <v>3</v>
      </c>
      <c r="F12" s="17">
        <v>3</v>
      </c>
      <c r="G12" s="17">
        <v>2</v>
      </c>
      <c r="H12" s="17">
        <v>10</v>
      </c>
      <c r="I12" s="17">
        <v>20</v>
      </c>
      <c r="J12" s="17">
        <v>18</v>
      </c>
      <c r="K12" s="17">
        <v>11</v>
      </c>
      <c r="L12" s="17">
        <v>4</v>
      </c>
      <c r="M12" s="17">
        <v>6</v>
      </c>
      <c r="N12" s="17">
        <v>20</v>
      </c>
      <c r="O12" s="17">
        <v>2</v>
      </c>
      <c r="P12" s="17">
        <v>1</v>
      </c>
      <c r="Q12" s="17">
        <v>2</v>
      </c>
      <c r="R12" s="17">
        <v>5</v>
      </c>
      <c r="S12" s="17">
        <v>5</v>
      </c>
      <c r="T12" s="17">
        <v>3</v>
      </c>
      <c r="U12" s="17">
        <v>1</v>
      </c>
      <c r="V12" s="17">
        <v>2</v>
      </c>
      <c r="W12" s="17">
        <v>120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</v>
      </c>
      <c r="S15" s="2">
        <v>1</v>
      </c>
      <c r="T15" s="2">
        <v>1</v>
      </c>
      <c r="U15" s="2">
        <v>0</v>
      </c>
      <c r="V15" s="2">
        <v>0</v>
      </c>
      <c r="W15" s="2">
        <v>3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0</v>
      </c>
      <c r="P16" s="2">
        <v>1</v>
      </c>
      <c r="Q16" s="2">
        <v>1</v>
      </c>
      <c r="R16" s="2">
        <v>2</v>
      </c>
      <c r="S16" s="2">
        <v>5</v>
      </c>
      <c r="T16" s="2">
        <v>3</v>
      </c>
      <c r="U16" s="2">
        <v>0</v>
      </c>
      <c r="V16" s="2">
        <v>0</v>
      </c>
      <c r="W16" s="2">
        <v>14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1</v>
      </c>
      <c r="W17" s="2">
        <v>3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2</v>
      </c>
      <c r="L18" s="2">
        <v>1</v>
      </c>
      <c r="M18" s="2">
        <v>1</v>
      </c>
      <c r="N18" s="2">
        <v>2</v>
      </c>
      <c r="O18" s="2">
        <v>0</v>
      </c>
      <c r="P18" s="2">
        <v>0</v>
      </c>
      <c r="Q18" s="2">
        <v>0</v>
      </c>
      <c r="R18" s="2">
        <v>0</v>
      </c>
      <c r="S18" s="2">
        <v>1</v>
      </c>
      <c r="T18" s="2">
        <v>0</v>
      </c>
      <c r="U18" s="2">
        <v>1</v>
      </c>
      <c r="V18" s="2">
        <v>1</v>
      </c>
      <c r="W18" s="2">
        <v>10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1</v>
      </c>
      <c r="R19" s="2">
        <v>1</v>
      </c>
      <c r="S19" s="2">
        <v>1</v>
      </c>
      <c r="T19" s="2">
        <v>0</v>
      </c>
      <c r="U19" s="2">
        <v>2</v>
      </c>
      <c r="V19" s="2">
        <v>0</v>
      </c>
      <c r="W19" s="2">
        <v>7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1</v>
      </c>
      <c r="P20" s="2">
        <v>2</v>
      </c>
      <c r="Q20" s="2">
        <v>0</v>
      </c>
      <c r="R20" s="2">
        <v>2</v>
      </c>
      <c r="S20" s="2">
        <v>4</v>
      </c>
      <c r="T20" s="2">
        <v>1</v>
      </c>
      <c r="U20" s="2">
        <v>0</v>
      </c>
      <c r="V20" s="2">
        <v>1</v>
      </c>
      <c r="W20" s="2">
        <v>14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3</v>
      </c>
      <c r="O21" s="2">
        <v>0</v>
      </c>
      <c r="P21" s="2">
        <v>1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1</v>
      </c>
      <c r="S22" s="2">
        <v>0</v>
      </c>
      <c r="T22" s="2">
        <v>0</v>
      </c>
      <c r="U22" s="2">
        <v>1</v>
      </c>
      <c r="V22" s="2">
        <v>0</v>
      </c>
      <c r="W22" s="2">
        <v>3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2">
        <v>1</v>
      </c>
      <c r="S23" s="2">
        <v>0</v>
      </c>
      <c r="T23" s="2">
        <v>0</v>
      </c>
      <c r="U23" s="2">
        <v>0</v>
      </c>
      <c r="V23" s="2">
        <v>0</v>
      </c>
      <c r="W23" s="2">
        <v>3</v>
      </c>
    </row>
    <row r="24" spans="1:24" x14ac:dyDescent="0.2">
      <c r="A24" s="16" t="s">
        <v>66</v>
      </c>
      <c r="B24" t="s">
        <v>80</v>
      </c>
      <c r="C24" s="2">
        <v>0</v>
      </c>
      <c r="D24" s="2">
        <v>2</v>
      </c>
      <c r="E24" s="2">
        <v>0</v>
      </c>
      <c r="F24" s="2">
        <v>2</v>
      </c>
      <c r="G24" s="2">
        <v>1</v>
      </c>
      <c r="H24" s="2">
        <v>0</v>
      </c>
      <c r="I24" s="2">
        <v>1</v>
      </c>
      <c r="J24" s="2">
        <v>0</v>
      </c>
      <c r="K24" s="2">
        <v>2</v>
      </c>
      <c r="L24" s="2">
        <v>1</v>
      </c>
      <c r="M24" s="2">
        <v>2</v>
      </c>
      <c r="N24" s="2">
        <v>9</v>
      </c>
      <c r="O24" s="2">
        <v>3</v>
      </c>
      <c r="P24" s="2">
        <v>6</v>
      </c>
      <c r="Q24" s="2">
        <v>2</v>
      </c>
      <c r="R24" s="2">
        <v>8</v>
      </c>
      <c r="S24" s="2">
        <v>12</v>
      </c>
      <c r="T24" s="2">
        <v>6</v>
      </c>
      <c r="U24" s="2">
        <v>4</v>
      </c>
      <c r="V24" s="2">
        <v>3</v>
      </c>
      <c r="W24" s="2">
        <v>64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57D0-7DCF-4333-878C-9F8DDC49C881}">
  <sheetPr>
    <tabColor rgb="FF92D050"/>
  </sheetPr>
  <dimension ref="A1:Y25"/>
  <sheetViews>
    <sheetView zoomScale="85" zoomScaleNormal="85" workbookViewId="0">
      <selection activeCell="I36" sqref="I36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2</v>
      </c>
      <c r="E3" s="17">
        <v>2</v>
      </c>
      <c r="F3" s="17">
        <v>1</v>
      </c>
      <c r="G3" s="17">
        <v>3</v>
      </c>
      <c r="H3" s="17">
        <v>1</v>
      </c>
      <c r="I3" s="17">
        <v>3</v>
      </c>
      <c r="J3" s="17">
        <v>1</v>
      </c>
      <c r="K3" s="17">
        <v>3</v>
      </c>
      <c r="L3" s="17">
        <v>0</v>
      </c>
      <c r="M3" s="17">
        <v>2</v>
      </c>
      <c r="N3" s="17">
        <v>21</v>
      </c>
      <c r="O3" s="17">
        <v>1</v>
      </c>
      <c r="P3" s="17">
        <v>0</v>
      </c>
      <c r="Q3" s="17">
        <v>2</v>
      </c>
      <c r="R3" s="17">
        <v>1</v>
      </c>
      <c r="S3" s="17">
        <v>0</v>
      </c>
      <c r="T3" s="17">
        <v>0</v>
      </c>
      <c r="U3" s="17">
        <v>0</v>
      </c>
      <c r="V3" s="17">
        <v>0</v>
      </c>
      <c r="W3" s="17">
        <v>43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1</v>
      </c>
      <c r="E4" s="17">
        <v>1</v>
      </c>
      <c r="F4" s="17">
        <v>0</v>
      </c>
      <c r="G4" s="17">
        <v>0</v>
      </c>
      <c r="H4" s="17">
        <v>1</v>
      </c>
      <c r="I4" s="17">
        <v>1</v>
      </c>
      <c r="J4" s="17">
        <v>0</v>
      </c>
      <c r="K4" s="17">
        <v>1</v>
      </c>
      <c r="L4" s="17">
        <v>0</v>
      </c>
      <c r="M4" s="17">
        <v>2</v>
      </c>
      <c r="N4" s="17">
        <v>5</v>
      </c>
      <c r="O4" s="17">
        <v>1</v>
      </c>
      <c r="P4" s="17">
        <v>1</v>
      </c>
      <c r="Q4" s="17">
        <v>0</v>
      </c>
      <c r="R4" s="17">
        <v>0</v>
      </c>
      <c r="S4" s="17">
        <v>3</v>
      </c>
      <c r="T4" s="17">
        <v>1</v>
      </c>
      <c r="U4" s="17">
        <v>0</v>
      </c>
      <c r="V4" s="17">
        <v>1</v>
      </c>
      <c r="W4" s="17">
        <v>19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1</v>
      </c>
      <c r="H5" s="17">
        <v>0</v>
      </c>
      <c r="I5" s="17">
        <v>1</v>
      </c>
      <c r="J5" s="17">
        <v>1</v>
      </c>
      <c r="K5" s="17">
        <v>0</v>
      </c>
      <c r="L5" s="17">
        <v>0</v>
      </c>
      <c r="M5" s="17">
        <v>0</v>
      </c>
      <c r="N5" s="17">
        <v>1</v>
      </c>
      <c r="O5" s="17">
        <v>1</v>
      </c>
      <c r="P5" s="17">
        <v>0</v>
      </c>
      <c r="Q5" s="17">
        <v>0</v>
      </c>
      <c r="R5" s="17">
        <v>1</v>
      </c>
      <c r="S5" s="17">
        <v>0</v>
      </c>
      <c r="T5" s="17">
        <v>0</v>
      </c>
      <c r="U5" s="17">
        <v>0</v>
      </c>
      <c r="V5" s="17">
        <v>0</v>
      </c>
      <c r="W5" s="17">
        <v>6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2</v>
      </c>
      <c r="E6" s="17">
        <v>0</v>
      </c>
      <c r="F6" s="17">
        <v>1</v>
      </c>
      <c r="G6" s="17">
        <v>1</v>
      </c>
      <c r="H6" s="17">
        <v>0</v>
      </c>
      <c r="I6" s="17">
        <v>2</v>
      </c>
      <c r="J6" s="17">
        <v>2</v>
      </c>
      <c r="K6" s="17">
        <v>0</v>
      </c>
      <c r="L6" s="17">
        <v>0</v>
      </c>
      <c r="M6" s="17">
        <v>0</v>
      </c>
      <c r="N6" s="17">
        <v>4</v>
      </c>
      <c r="O6" s="17">
        <v>1</v>
      </c>
      <c r="P6" s="17">
        <v>0</v>
      </c>
      <c r="Q6" s="17">
        <v>1</v>
      </c>
      <c r="R6" s="17">
        <v>1</v>
      </c>
      <c r="S6" s="17">
        <v>0</v>
      </c>
      <c r="T6" s="17">
        <v>0</v>
      </c>
      <c r="U6" s="17">
        <v>1</v>
      </c>
      <c r="V6" s="17">
        <v>0</v>
      </c>
      <c r="W6" s="17">
        <v>16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2</v>
      </c>
      <c r="J7" s="17">
        <v>1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1</v>
      </c>
      <c r="V7" s="17">
        <v>0</v>
      </c>
      <c r="W7" s="17">
        <v>4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4</v>
      </c>
      <c r="Q8" s="17">
        <v>0</v>
      </c>
      <c r="R8" s="17">
        <v>0</v>
      </c>
      <c r="S8" s="17">
        <v>1</v>
      </c>
      <c r="T8" s="17">
        <v>0</v>
      </c>
      <c r="U8" s="17">
        <v>0</v>
      </c>
      <c r="V8" s="17">
        <v>0</v>
      </c>
      <c r="W8" s="17">
        <v>6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1</v>
      </c>
      <c r="G9" s="17">
        <v>0</v>
      </c>
      <c r="H9" s="17">
        <v>3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3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9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1</v>
      </c>
      <c r="M10" s="17">
        <v>0</v>
      </c>
      <c r="N10" s="17">
        <v>1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2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5</v>
      </c>
      <c r="E12" s="17">
        <v>3</v>
      </c>
      <c r="F12" s="17">
        <v>3</v>
      </c>
      <c r="G12" s="17">
        <v>5</v>
      </c>
      <c r="H12" s="17">
        <v>5</v>
      </c>
      <c r="I12" s="17">
        <v>10</v>
      </c>
      <c r="J12" s="17">
        <v>5</v>
      </c>
      <c r="K12" s="17">
        <v>5</v>
      </c>
      <c r="L12" s="17">
        <v>1</v>
      </c>
      <c r="M12" s="17">
        <v>5</v>
      </c>
      <c r="N12" s="17">
        <v>35</v>
      </c>
      <c r="O12" s="17">
        <v>4</v>
      </c>
      <c r="P12" s="17">
        <v>5</v>
      </c>
      <c r="Q12" s="17">
        <v>3</v>
      </c>
      <c r="R12" s="17">
        <v>3</v>
      </c>
      <c r="S12" s="17">
        <v>4</v>
      </c>
      <c r="T12" s="17">
        <v>1</v>
      </c>
      <c r="U12" s="17">
        <v>2</v>
      </c>
      <c r="V12" s="17">
        <v>1</v>
      </c>
      <c r="W12" s="17">
        <v>105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2</v>
      </c>
      <c r="S15" s="2">
        <v>0</v>
      </c>
      <c r="T15" s="2">
        <v>1</v>
      </c>
      <c r="U15" s="2">
        <v>1</v>
      </c>
      <c r="V15" s="2">
        <v>1</v>
      </c>
      <c r="W15" s="2">
        <v>5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0</v>
      </c>
      <c r="P16" s="2">
        <v>1</v>
      </c>
      <c r="Q16" s="2">
        <v>1</v>
      </c>
      <c r="R16" s="2">
        <v>0</v>
      </c>
      <c r="S16" s="2">
        <v>0</v>
      </c>
      <c r="T16" s="2">
        <v>2</v>
      </c>
      <c r="U16" s="2">
        <v>0</v>
      </c>
      <c r="V16" s="2">
        <v>0</v>
      </c>
      <c r="W16" s="2">
        <v>8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3</v>
      </c>
      <c r="T17" s="2">
        <v>0</v>
      </c>
      <c r="U17" s="2">
        <v>0</v>
      </c>
      <c r="V17" s="2">
        <v>2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</v>
      </c>
      <c r="O18" s="2">
        <v>2</v>
      </c>
      <c r="P18" s="2">
        <v>3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13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1</v>
      </c>
      <c r="R19" s="2">
        <v>0</v>
      </c>
      <c r="S19" s="2">
        <v>0</v>
      </c>
      <c r="T19" s="2">
        <v>1</v>
      </c>
      <c r="U19" s="2">
        <v>0</v>
      </c>
      <c r="V19" s="2">
        <v>0</v>
      </c>
      <c r="W19" s="2">
        <v>3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</v>
      </c>
      <c r="O20" s="2">
        <v>1</v>
      </c>
      <c r="P20" s="2">
        <v>1</v>
      </c>
      <c r="Q20" s="2">
        <v>1</v>
      </c>
      <c r="R20" s="2">
        <v>2</v>
      </c>
      <c r="S20" s="2">
        <v>1</v>
      </c>
      <c r="T20" s="2">
        <v>1</v>
      </c>
      <c r="U20" s="2">
        <v>0</v>
      </c>
      <c r="V20" s="2">
        <v>0</v>
      </c>
      <c r="W20" s="2">
        <v>10</v>
      </c>
    </row>
    <row r="21" spans="1:24" x14ac:dyDescent="0.2">
      <c r="A21" t="s">
        <v>63</v>
      </c>
      <c r="B21" t="s">
        <v>80</v>
      </c>
      <c r="C21" s="2">
        <v>1</v>
      </c>
      <c r="D21" s="2">
        <v>3</v>
      </c>
      <c r="E21" s="2">
        <v>1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2</v>
      </c>
      <c r="L21" s="2">
        <v>0</v>
      </c>
      <c r="M21" s="2">
        <v>2</v>
      </c>
      <c r="N21" s="2">
        <v>1</v>
      </c>
      <c r="O21" s="2">
        <v>2</v>
      </c>
      <c r="P21" s="2">
        <v>1</v>
      </c>
      <c r="Q21" s="2">
        <v>0</v>
      </c>
      <c r="R21" s="2">
        <v>1</v>
      </c>
      <c r="S21" s="2">
        <v>3</v>
      </c>
      <c r="T21" s="2">
        <v>1</v>
      </c>
      <c r="U21" s="2">
        <v>1</v>
      </c>
      <c r="V21" s="2">
        <v>0</v>
      </c>
      <c r="W21" s="2">
        <v>20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2</v>
      </c>
      <c r="U23" s="2">
        <v>0</v>
      </c>
      <c r="V23" s="2">
        <v>0</v>
      </c>
      <c r="W23" s="2">
        <v>2</v>
      </c>
    </row>
    <row r="24" spans="1:24" x14ac:dyDescent="0.2">
      <c r="A24" s="16" t="s">
        <v>66</v>
      </c>
      <c r="B24" t="s">
        <v>80</v>
      </c>
      <c r="C24" s="2">
        <v>1</v>
      </c>
      <c r="D24" s="2">
        <v>3</v>
      </c>
      <c r="E24" s="2">
        <v>1</v>
      </c>
      <c r="F24" s="2">
        <v>0</v>
      </c>
      <c r="G24" s="2">
        <v>1</v>
      </c>
      <c r="H24" s="2">
        <v>1</v>
      </c>
      <c r="I24" s="2">
        <v>0</v>
      </c>
      <c r="J24" s="2">
        <v>0</v>
      </c>
      <c r="K24" s="2">
        <v>2</v>
      </c>
      <c r="L24" s="2">
        <v>0</v>
      </c>
      <c r="M24" s="2">
        <v>2</v>
      </c>
      <c r="N24" s="2">
        <v>9</v>
      </c>
      <c r="O24" s="2">
        <v>6</v>
      </c>
      <c r="P24" s="2">
        <v>7</v>
      </c>
      <c r="Q24" s="2">
        <v>4</v>
      </c>
      <c r="R24" s="2">
        <v>6</v>
      </c>
      <c r="S24" s="2">
        <v>8</v>
      </c>
      <c r="T24" s="2">
        <v>9</v>
      </c>
      <c r="U24" s="2">
        <v>3</v>
      </c>
      <c r="V24" s="2">
        <v>4</v>
      </c>
      <c r="W24" s="2">
        <v>67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D1D7D-FD85-46A6-A595-AAB2A6FD26B3}">
  <sheetPr>
    <tabColor rgb="FF92D050"/>
  </sheetPr>
  <dimension ref="A1:Y25"/>
  <sheetViews>
    <sheetView zoomScale="85" zoomScaleNormal="85" workbookViewId="0">
      <selection activeCell="G33" sqref="G3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1</v>
      </c>
      <c r="E3" s="17">
        <v>0</v>
      </c>
      <c r="F3" s="17">
        <v>0</v>
      </c>
      <c r="G3" s="17">
        <v>1</v>
      </c>
      <c r="H3" s="17">
        <v>1</v>
      </c>
      <c r="I3" s="17">
        <v>1</v>
      </c>
      <c r="J3" s="17">
        <v>0</v>
      </c>
      <c r="K3" s="17">
        <v>0</v>
      </c>
      <c r="L3" s="17">
        <v>4</v>
      </c>
      <c r="M3" s="17">
        <v>3</v>
      </c>
      <c r="N3" s="17">
        <v>21</v>
      </c>
      <c r="O3" s="17">
        <v>4</v>
      </c>
      <c r="P3" s="17">
        <v>0</v>
      </c>
      <c r="Q3" s="17">
        <v>2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38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1</v>
      </c>
      <c r="H4" s="17">
        <v>0</v>
      </c>
      <c r="I4" s="17">
        <v>0</v>
      </c>
      <c r="J4" s="17">
        <v>0</v>
      </c>
      <c r="K4" s="17">
        <v>1</v>
      </c>
      <c r="L4" s="17">
        <v>3</v>
      </c>
      <c r="M4" s="17">
        <v>0</v>
      </c>
      <c r="N4" s="17">
        <v>4</v>
      </c>
      <c r="O4" s="17">
        <v>3</v>
      </c>
      <c r="P4" s="17">
        <v>1</v>
      </c>
      <c r="Q4" s="17">
        <v>0</v>
      </c>
      <c r="R4" s="17">
        <v>3</v>
      </c>
      <c r="S4" s="17">
        <v>1</v>
      </c>
      <c r="T4" s="17">
        <v>0</v>
      </c>
      <c r="U4" s="17">
        <v>0</v>
      </c>
      <c r="V4" s="17">
        <v>0</v>
      </c>
      <c r="W4" s="17">
        <v>17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1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3</v>
      </c>
      <c r="O5" s="17">
        <v>1</v>
      </c>
      <c r="P5" s="17">
        <v>0</v>
      </c>
      <c r="Q5" s="17">
        <v>0</v>
      </c>
      <c r="R5" s="17">
        <v>0</v>
      </c>
      <c r="S5" s="17">
        <v>1</v>
      </c>
      <c r="T5" s="17">
        <v>0</v>
      </c>
      <c r="U5" s="17">
        <v>0</v>
      </c>
      <c r="V5" s="17">
        <v>0</v>
      </c>
      <c r="W5" s="17">
        <v>6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1</v>
      </c>
      <c r="G6" s="17">
        <v>0</v>
      </c>
      <c r="H6" s="17">
        <v>1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1</v>
      </c>
      <c r="P6" s="17">
        <v>0</v>
      </c>
      <c r="Q6" s="17">
        <v>1</v>
      </c>
      <c r="R6" s="17">
        <v>2</v>
      </c>
      <c r="S6" s="17">
        <v>0</v>
      </c>
      <c r="T6" s="17">
        <v>0</v>
      </c>
      <c r="U6" s="17">
        <v>0</v>
      </c>
      <c r="V6" s="17">
        <v>0</v>
      </c>
      <c r="W6" s="17">
        <v>7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0</v>
      </c>
      <c r="Q7" s="17">
        <v>0</v>
      </c>
      <c r="R7" s="17">
        <v>0</v>
      </c>
      <c r="S7" s="17">
        <v>1</v>
      </c>
      <c r="T7" s="17">
        <v>1</v>
      </c>
      <c r="U7" s="17">
        <v>0</v>
      </c>
      <c r="V7" s="17">
        <v>3</v>
      </c>
      <c r="W7" s="17">
        <v>6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1</v>
      </c>
      <c r="P8" s="17">
        <v>1</v>
      </c>
      <c r="Q8" s="17">
        <v>0</v>
      </c>
      <c r="R8" s="17">
        <v>0</v>
      </c>
      <c r="S8" s="17">
        <v>1</v>
      </c>
      <c r="T8" s="17">
        <v>0</v>
      </c>
      <c r="U8" s="17">
        <v>0</v>
      </c>
      <c r="V8" s="17">
        <v>0</v>
      </c>
      <c r="W8" s="17">
        <v>4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2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1</v>
      </c>
      <c r="K9" s="17">
        <v>0</v>
      </c>
      <c r="L9" s="17">
        <v>1</v>
      </c>
      <c r="M9" s="17">
        <v>1</v>
      </c>
      <c r="N9" s="17">
        <v>4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3</v>
      </c>
      <c r="E12" s="17">
        <v>0</v>
      </c>
      <c r="F12" s="17">
        <v>2</v>
      </c>
      <c r="G12" s="17">
        <v>3</v>
      </c>
      <c r="H12" s="17">
        <v>2</v>
      </c>
      <c r="I12" s="17">
        <v>2</v>
      </c>
      <c r="J12" s="17">
        <v>1</v>
      </c>
      <c r="K12" s="17">
        <v>1</v>
      </c>
      <c r="L12" s="17">
        <v>8</v>
      </c>
      <c r="M12" s="17">
        <v>4</v>
      </c>
      <c r="N12" s="17">
        <v>33</v>
      </c>
      <c r="O12" s="17">
        <v>11</v>
      </c>
      <c r="P12" s="17">
        <v>2</v>
      </c>
      <c r="Q12" s="17">
        <v>3</v>
      </c>
      <c r="R12" s="17">
        <v>5</v>
      </c>
      <c r="S12" s="17">
        <v>4</v>
      </c>
      <c r="T12" s="17">
        <v>1</v>
      </c>
      <c r="U12" s="17">
        <v>0</v>
      </c>
      <c r="V12" s="17">
        <v>3</v>
      </c>
      <c r="W12" s="17">
        <v>88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2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1</v>
      </c>
      <c r="Q16" s="2">
        <v>2</v>
      </c>
      <c r="R16" s="2">
        <v>0</v>
      </c>
      <c r="S16" s="2">
        <v>0</v>
      </c>
      <c r="T16" s="2">
        <v>1</v>
      </c>
      <c r="U16" s="2">
        <v>1</v>
      </c>
      <c r="V16" s="2">
        <v>1</v>
      </c>
      <c r="W16" s="2">
        <v>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1</v>
      </c>
      <c r="S17" s="2">
        <v>0</v>
      </c>
      <c r="T17" s="2">
        <v>0</v>
      </c>
      <c r="U17" s="2">
        <v>0</v>
      </c>
      <c r="V17" s="2">
        <v>0</v>
      </c>
      <c r="W17" s="2">
        <v>2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1</v>
      </c>
      <c r="S18" s="2">
        <v>1</v>
      </c>
      <c r="T18" s="2">
        <v>4</v>
      </c>
      <c r="U18" s="2">
        <v>4</v>
      </c>
      <c r="V18" s="2">
        <v>0</v>
      </c>
      <c r="W18" s="2">
        <v>11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2</v>
      </c>
      <c r="W19" s="2">
        <v>4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2</v>
      </c>
    </row>
    <row r="21" spans="1:24" x14ac:dyDescent="0.2">
      <c r="A21" t="s">
        <v>63</v>
      </c>
      <c r="B21" t="s">
        <v>80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2</v>
      </c>
      <c r="U21" s="2">
        <v>0</v>
      </c>
      <c r="V21" s="2">
        <v>1</v>
      </c>
      <c r="W21" s="2">
        <v>6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</row>
    <row r="24" spans="1:24" x14ac:dyDescent="0.2">
      <c r="A24" s="16" t="s">
        <v>66</v>
      </c>
      <c r="B24" t="s">
        <v>80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1</v>
      </c>
      <c r="I24" s="2">
        <v>1</v>
      </c>
      <c r="J24" s="2">
        <v>1</v>
      </c>
      <c r="K24" s="2">
        <v>0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3</v>
      </c>
      <c r="R24" s="2">
        <v>2</v>
      </c>
      <c r="S24" s="2">
        <v>2</v>
      </c>
      <c r="T24" s="2">
        <v>7</v>
      </c>
      <c r="U24" s="2">
        <v>7</v>
      </c>
      <c r="V24" s="2">
        <v>4</v>
      </c>
      <c r="W24" s="2">
        <v>35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15B4-9C22-4B60-9CB7-9B5DACE76D84}">
  <sheetPr>
    <tabColor rgb="FF92D050"/>
  </sheetPr>
  <dimension ref="A1:Y25"/>
  <sheetViews>
    <sheetView zoomScale="85" zoomScaleNormal="85" workbookViewId="0">
      <selection activeCell="H11" sqref="H1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1</v>
      </c>
      <c r="F3" s="17">
        <v>1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4</v>
      </c>
      <c r="N3" s="17">
        <v>14</v>
      </c>
      <c r="O3" s="17">
        <v>0</v>
      </c>
      <c r="P3" s="17">
        <v>0</v>
      </c>
      <c r="Q3" s="17">
        <v>1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21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3</v>
      </c>
      <c r="L4" s="17">
        <v>1</v>
      </c>
      <c r="M4" s="17">
        <v>0</v>
      </c>
      <c r="N4" s="17">
        <v>0</v>
      </c>
      <c r="O4" s="17">
        <v>0</v>
      </c>
      <c r="P4" s="17">
        <v>0</v>
      </c>
      <c r="Q4" s="17">
        <v>1</v>
      </c>
      <c r="R4" s="17">
        <v>1</v>
      </c>
      <c r="S4" s="17">
        <v>0</v>
      </c>
      <c r="T4" s="17">
        <v>0</v>
      </c>
      <c r="U4" s="17">
        <v>0</v>
      </c>
      <c r="V4" s="17">
        <v>0</v>
      </c>
      <c r="W4" s="17">
        <v>6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1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1</v>
      </c>
      <c r="V5" s="17">
        <v>0</v>
      </c>
      <c r="W5" s="17">
        <v>2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1</v>
      </c>
      <c r="P6" s="17">
        <v>0</v>
      </c>
      <c r="Q6" s="17">
        <v>0</v>
      </c>
      <c r="R6" s="17">
        <v>1</v>
      </c>
      <c r="S6" s="17">
        <v>0</v>
      </c>
      <c r="T6" s="17">
        <v>0</v>
      </c>
      <c r="U6" s="17">
        <v>0</v>
      </c>
      <c r="V6" s="17">
        <v>0</v>
      </c>
      <c r="W6" s="17">
        <v>3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1</v>
      </c>
      <c r="M8" s="17">
        <v>3</v>
      </c>
      <c r="N8" s="17">
        <v>3</v>
      </c>
      <c r="O8" s="17">
        <v>1</v>
      </c>
      <c r="P8" s="17">
        <v>0</v>
      </c>
      <c r="Q8" s="17">
        <v>0</v>
      </c>
      <c r="R8" s="17">
        <v>0</v>
      </c>
      <c r="S8" s="17">
        <v>1</v>
      </c>
      <c r="T8" s="17">
        <v>0</v>
      </c>
      <c r="U8" s="17">
        <v>1</v>
      </c>
      <c r="V8" s="17">
        <v>1</v>
      </c>
      <c r="W8" s="17">
        <v>11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3</v>
      </c>
      <c r="G9" s="17">
        <v>0</v>
      </c>
      <c r="H9" s="17">
        <v>3</v>
      </c>
      <c r="I9" s="17">
        <v>1</v>
      </c>
      <c r="J9" s="17">
        <v>0</v>
      </c>
      <c r="K9" s="17">
        <v>3</v>
      </c>
      <c r="L9" s="17">
        <v>1</v>
      </c>
      <c r="M9" s="17">
        <v>3</v>
      </c>
      <c r="N9" s="17">
        <v>7</v>
      </c>
      <c r="O9" s="17">
        <v>1</v>
      </c>
      <c r="P9" s="17">
        <v>0</v>
      </c>
      <c r="Q9" s="17">
        <v>0</v>
      </c>
      <c r="R9" s="17">
        <v>0</v>
      </c>
      <c r="S9" s="17">
        <v>0</v>
      </c>
      <c r="T9" s="17">
        <v>1</v>
      </c>
      <c r="U9" s="17">
        <v>0</v>
      </c>
      <c r="V9" s="17">
        <v>0</v>
      </c>
      <c r="W9" s="17">
        <v>23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1</v>
      </c>
      <c r="F12" s="17">
        <v>4</v>
      </c>
      <c r="G12" s="17">
        <v>1</v>
      </c>
      <c r="H12" s="17">
        <v>3</v>
      </c>
      <c r="I12" s="17">
        <v>1</v>
      </c>
      <c r="J12" s="17">
        <v>0</v>
      </c>
      <c r="K12" s="17">
        <v>6</v>
      </c>
      <c r="L12" s="17">
        <v>3</v>
      </c>
      <c r="M12" s="17">
        <v>10</v>
      </c>
      <c r="N12" s="17">
        <v>26</v>
      </c>
      <c r="O12" s="17">
        <v>3</v>
      </c>
      <c r="P12" s="17">
        <v>0</v>
      </c>
      <c r="Q12" s="17">
        <v>2</v>
      </c>
      <c r="R12" s="17">
        <v>2</v>
      </c>
      <c r="S12" s="17">
        <v>1</v>
      </c>
      <c r="T12" s="17">
        <v>1</v>
      </c>
      <c r="U12" s="17">
        <v>2</v>
      </c>
      <c r="V12" s="17">
        <v>1</v>
      </c>
      <c r="W12" s="17">
        <v>67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1</v>
      </c>
      <c r="O15" s="2">
        <v>0</v>
      </c>
      <c r="P15" s="2">
        <v>1</v>
      </c>
      <c r="Q15" s="2">
        <v>0</v>
      </c>
      <c r="R15" s="2">
        <v>1</v>
      </c>
      <c r="S15" s="2">
        <v>0</v>
      </c>
      <c r="T15" s="2">
        <v>1</v>
      </c>
      <c r="U15" s="2">
        <v>0</v>
      </c>
      <c r="V15" s="2">
        <v>1</v>
      </c>
      <c r="W15" s="2">
        <v>6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Q16" s="2">
        <v>2</v>
      </c>
      <c r="R16" s="2">
        <v>2</v>
      </c>
      <c r="S16" s="2">
        <v>1</v>
      </c>
      <c r="T16" s="2">
        <v>1</v>
      </c>
      <c r="U16" s="2">
        <v>0</v>
      </c>
      <c r="V16" s="2">
        <v>0</v>
      </c>
      <c r="W16" s="2">
        <v>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0</v>
      </c>
      <c r="R17" s="2">
        <v>2</v>
      </c>
      <c r="S17" s="2">
        <v>0</v>
      </c>
      <c r="T17" s="2">
        <v>1</v>
      </c>
      <c r="U17" s="2">
        <v>0</v>
      </c>
      <c r="V17" s="2">
        <v>1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1</v>
      </c>
      <c r="E18" s="2">
        <v>4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0</v>
      </c>
      <c r="T18" s="2">
        <v>2</v>
      </c>
      <c r="U18" s="2">
        <v>2</v>
      </c>
      <c r="V18" s="2">
        <v>2</v>
      </c>
      <c r="W18" s="2">
        <v>12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1</v>
      </c>
      <c r="T19" s="2">
        <v>0</v>
      </c>
      <c r="U19" s="2">
        <v>2</v>
      </c>
      <c r="V19" s="2">
        <v>0</v>
      </c>
      <c r="W19" s="2">
        <v>5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4</v>
      </c>
      <c r="O20" s="2">
        <v>0</v>
      </c>
      <c r="P20" s="2">
        <v>4</v>
      </c>
      <c r="Q20" s="2">
        <v>1</v>
      </c>
      <c r="R20" s="2">
        <v>0</v>
      </c>
      <c r="S20" s="2">
        <v>1</v>
      </c>
      <c r="T20" s="2">
        <v>1</v>
      </c>
      <c r="U20" s="2">
        <v>3</v>
      </c>
      <c r="V20" s="2">
        <v>0</v>
      </c>
      <c r="W20" s="2">
        <v>16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3</v>
      </c>
      <c r="O21" s="2">
        <v>1</v>
      </c>
      <c r="P21" s="2">
        <v>0</v>
      </c>
      <c r="Q21" s="2">
        <v>0</v>
      </c>
      <c r="R21" s="2">
        <v>1</v>
      </c>
      <c r="S21" s="2">
        <v>0</v>
      </c>
      <c r="T21" s="2">
        <v>0</v>
      </c>
      <c r="U21" s="2">
        <v>3</v>
      </c>
      <c r="V21" s="2">
        <v>1</v>
      </c>
      <c r="W21" s="2">
        <v>11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0</v>
      </c>
      <c r="V22" s="2">
        <v>0</v>
      </c>
      <c r="W22" s="2">
        <v>2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4" x14ac:dyDescent="0.2">
      <c r="A24" s="16" t="s">
        <v>66</v>
      </c>
      <c r="B24" t="s">
        <v>80</v>
      </c>
      <c r="C24" s="2">
        <v>0</v>
      </c>
      <c r="D24" s="2">
        <v>1</v>
      </c>
      <c r="E24" s="2">
        <v>5</v>
      </c>
      <c r="F24" s="2">
        <v>0</v>
      </c>
      <c r="G24" s="2">
        <v>1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3</v>
      </c>
      <c r="N24" s="2">
        <v>9</v>
      </c>
      <c r="O24" s="2">
        <v>4</v>
      </c>
      <c r="P24" s="2">
        <v>6</v>
      </c>
      <c r="Q24" s="2">
        <v>3</v>
      </c>
      <c r="R24" s="2">
        <v>7</v>
      </c>
      <c r="S24" s="2">
        <v>3</v>
      </c>
      <c r="T24" s="2">
        <v>6</v>
      </c>
      <c r="U24" s="2">
        <v>10</v>
      </c>
      <c r="V24" s="2">
        <v>5</v>
      </c>
      <c r="W24" s="2">
        <v>64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3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24</v>
      </c>
      <c r="F1">
        <v>52</v>
      </c>
      <c r="H1" s="14">
        <v>4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2</v>
      </c>
      <c r="E3" s="6">
        <f ca="1">IF(ISERROR(INDIRECT($A3 &amp; "w" &amp; $B3 &amp; "!$A$1")),"",INDIRECT($A3 &amp; "w" &amp; $B3 &amp; "!E$" &amp; $H$1))</f>
        <v>4</v>
      </c>
      <c r="F3" s="6">
        <f ca="1">IF(ISERROR(INDIRECT($A3 &amp; "w" &amp; $B3 &amp; "!$A$1")),"",INDIRECT($A3 &amp; "w" &amp; $B3 &amp; "!F$" &amp; $H$1))</f>
        <v>2</v>
      </c>
      <c r="G3" s="6">
        <f ca="1">IF(ISERROR(INDIRECT($A3 &amp; "w" &amp; $B3 &amp; "!$A$1")),"",INDIRECT($A3 &amp; "w" &amp; $B3 &amp; "!G$" &amp; $H$1))</f>
        <v>6</v>
      </c>
      <c r="H3" s="6">
        <f ca="1">IF(ISERROR(INDIRECT($A3 &amp; "w" &amp; $B3 &amp; "!$A$1")),"",INDIRECT($A3 &amp; "w" &amp; $B3 &amp; "!H$" &amp; $H$1))</f>
        <v>5</v>
      </c>
      <c r="I3" s="6">
        <f ca="1">IF(ISERROR(INDIRECT($A3 &amp; "w" &amp; $B3 &amp; "!$A$1")),"",INDIRECT($A3 &amp; "w" &amp; $B3 &amp; "!I$" &amp; $H$1))</f>
        <v>5</v>
      </c>
      <c r="J3" s="6">
        <f ca="1">IF(ISERROR(INDIRECT($A3 &amp; "w" &amp; $B3 &amp; "!$A$1")),"",INDIRECT($A3 &amp; "w" &amp; $B3 &amp; "!J$" &amp; $H$1))</f>
        <v>3</v>
      </c>
      <c r="K3" s="6">
        <f ca="1">IF(ISERROR(INDIRECT($A3 &amp; "w" &amp; $B3 &amp; "!$A$1")),"",INDIRECT($A3 &amp; "w" &amp; $B3 &amp; "!K$" &amp; $H$1))</f>
        <v>4</v>
      </c>
      <c r="L3" s="6">
        <f ca="1">IF(ISERROR(INDIRECT($A3 &amp; "w" &amp; $B3 &amp; "!$A$1")),"",INDIRECT($A3 &amp; "w" &amp; $B3 &amp; "!L$" &amp; $H$1))</f>
        <v>3</v>
      </c>
      <c r="M3" s="6">
        <f ca="1">IF(ISERROR(INDIRECT($A3 &amp; "w" &amp; $B3 &amp; "!$A$1")),"",INDIRECT($A3 &amp; "w" &amp; $B3 &amp; "!M$" &amp; $H$1))</f>
        <v>4</v>
      </c>
      <c r="N3" s="6">
        <f ca="1">IF(ISERROR(INDIRECT($A3 &amp; "w" &amp; $B3 &amp; "!$A$1")),"",INDIRECT($A3 &amp; "w" &amp; $B3 &amp; "!N$" &amp; $H$1))</f>
        <v>9</v>
      </c>
      <c r="O3" s="6">
        <f ca="1">IF(ISERROR(INDIRECT($A3 &amp; "w" &amp; $B3 &amp; "!$A$1")),"",INDIRECT($A3 &amp; "w" &amp; $B3 &amp; "!O$" &amp; $H$1))</f>
        <v>4</v>
      </c>
      <c r="P3" s="6">
        <f ca="1">IF(ISERROR(INDIRECT($A3 &amp; "w" &amp; $B3 &amp; "!$A$1")),"",INDIRECT($A3 &amp; "w" &amp; $B3 &amp; "!P$" &amp; $H$1))</f>
        <v>12</v>
      </c>
      <c r="Q3" s="6">
        <f ca="1">IF(ISERROR(INDIRECT($A3 &amp; "w" &amp; $B3 &amp; "!$A$1")),"",INDIRECT($A3 &amp; "w" &amp; $B3 &amp; "!Q$" &amp; $H$1))</f>
        <v>11</v>
      </c>
      <c r="R3" s="6">
        <f ca="1">IF(ISERROR(INDIRECT($A3 &amp; "w" &amp; $B3 &amp; "!$A$1")),"",INDIRECT($A3 &amp; "w" &amp; $B3 &amp; "!R$" &amp; $H$1))</f>
        <v>7</v>
      </c>
      <c r="S3" s="6">
        <f ca="1">IF(ISERROR(INDIRECT($A3 &amp; "w" &amp; $B3 &amp; "!$A$1")),"",INDIRECT($A3 &amp; "w" &amp; $B3 &amp; "!S$" &amp; $H$1))</f>
        <v>3</v>
      </c>
      <c r="T3" s="6">
        <f ca="1">IF(ISERROR(INDIRECT($A3 &amp; "w" &amp; $B3 &amp; "!$A$1")),"",INDIRECT($A3 &amp; "w" &amp; $B3 &amp; "!T$" &amp; $H$1))</f>
        <v>7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0</v>
      </c>
      <c r="W3" s="6">
        <f ca="1">SUM(C3:V3)</f>
        <v>92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5</v>
      </c>
      <c r="E4" s="6">
        <f ca="1">IF(ISERROR(INDIRECT($A4 &amp; "w" &amp; $B4 &amp; "!$A$1")),"",INDIRECT($A4 &amp; "w" &amp; $B4 &amp; "!E$" &amp; $H$1))</f>
        <v>8</v>
      </c>
      <c r="F4" s="6">
        <f ca="1">IF(ISERROR(INDIRECT($A4 &amp; "w" &amp; $B4 &amp; "!$A$1")),"",INDIRECT($A4 &amp; "w" &amp; $B4 &amp; "!F$" &amp; $H$1))</f>
        <v>5</v>
      </c>
      <c r="G4" s="6">
        <f ca="1">IF(ISERROR(INDIRECT($A4 &amp; "w" &amp; $B4 &amp; "!$A$1")),"",INDIRECT($A4 &amp; "w" &amp; $B4 &amp; "!G$" &amp; $H$1))</f>
        <v>6</v>
      </c>
      <c r="H4" s="6">
        <f ca="1">IF(ISERROR(INDIRECT($A4 &amp; "w" &amp; $B4 &amp; "!$A$1")),"",INDIRECT($A4 &amp; "w" &amp; $B4 &amp; "!H$" &amp; $H$1))</f>
        <v>3</v>
      </c>
      <c r="I4" s="6">
        <f ca="1">IF(ISERROR(INDIRECT($A4 &amp; "w" &amp; $B4 &amp; "!$A$1")),"",INDIRECT($A4 &amp; "w" &amp; $B4 &amp; "!I$" &amp; $H$1))</f>
        <v>3</v>
      </c>
      <c r="J4" s="6">
        <f ca="1">IF(ISERROR(INDIRECT($A4 &amp; "w" &amp; $B4 &amp; "!$A$1")),"",INDIRECT($A4 &amp; "w" &amp; $B4 &amp; "!J$" &amp; $H$1))</f>
        <v>4</v>
      </c>
      <c r="K4" s="6">
        <f ca="1">IF(ISERROR(INDIRECT($A4 &amp; "w" &amp; $B4 &amp; "!$A$1")),"",INDIRECT($A4 &amp; "w" &amp; $B4 &amp; "!K$" &amp; $H$1))</f>
        <v>7</v>
      </c>
      <c r="L4" s="6">
        <f ca="1">IF(ISERROR(INDIRECT($A4 &amp; "w" &amp; $B4 &amp; "!$A$1")),"",INDIRECT($A4 &amp; "w" &amp; $B4 &amp; "!L$" &amp; $H$1))</f>
        <v>7</v>
      </c>
      <c r="M4" s="6">
        <f ca="1">IF(ISERROR(INDIRECT($A4 &amp; "w" &amp; $B4 &amp; "!$A$1")),"",INDIRECT($A4 &amp; "w" &amp; $B4 &amp; "!M$" &amp; $H$1))</f>
        <v>6</v>
      </c>
      <c r="N4" s="6">
        <f ca="1">IF(ISERROR(INDIRECT($A4 &amp; "w" &amp; $B4 &amp; "!$A$1")),"",INDIRECT($A4 &amp; "w" &amp; $B4 &amp; "!N$" &amp; $H$1))</f>
        <v>12</v>
      </c>
      <c r="O4" s="6">
        <f ca="1">IF(ISERROR(INDIRECT($A4 &amp; "w" &amp; $B4 &amp; "!$A$1")),"",INDIRECT($A4 &amp; "w" &amp; $B4 &amp; "!O$" &amp; $H$1))</f>
        <v>15</v>
      </c>
      <c r="P4" s="6">
        <f ca="1">IF(ISERROR(INDIRECT($A4 &amp; "w" &amp; $B4 &amp; "!$A$1")),"",INDIRECT($A4 &amp; "w" &amp; $B4 &amp; "!P$" &amp; $H$1))</f>
        <v>23</v>
      </c>
      <c r="Q4" s="6">
        <f ca="1">IF(ISERROR(INDIRECT($A4 &amp; "w" &amp; $B4 &amp; "!$A$1")),"",INDIRECT($A4 &amp; "w" &amp; $B4 &amp; "!Q$" &amp; $H$1))</f>
        <v>26</v>
      </c>
      <c r="R4" s="6">
        <f ca="1">IF(ISERROR(INDIRECT($A4 &amp; "w" &amp; $B4 &amp; "!$A$1")),"",INDIRECT($A4 &amp; "w" &amp; $B4 &amp; "!R$" &amp; $H$1))</f>
        <v>8</v>
      </c>
      <c r="S4" s="6">
        <f ca="1">IF(ISERROR(INDIRECT($A4 &amp; "w" &amp; $B4 &amp; "!$A$1")),"",INDIRECT($A4 &amp; "w" &amp; $B4 &amp; "!S$" &amp; $H$1))</f>
        <v>10</v>
      </c>
      <c r="T4" s="6">
        <f ca="1">IF(ISERROR(INDIRECT($A4 &amp; "w" &amp; $B4 &amp; "!$A$1")),"",INDIRECT($A4 &amp; "w" &amp; $B4 &amp; "!T$" &amp; $H$1))</f>
        <v>7</v>
      </c>
      <c r="U4" s="6">
        <f ca="1">IF(ISERROR(INDIRECT($A4 &amp; "w" &amp; $B4 &amp; "!$A$1")),"",INDIRECT($A4 &amp; "w" &amp; $B4 &amp; "!U$" &amp; $H$1))</f>
        <v>3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159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3</v>
      </c>
      <c r="E5" s="6">
        <f ca="1">IF(ISERROR(INDIRECT($A5 &amp; "w" &amp; $B5 &amp; "!$A$1")),"",INDIRECT($A5 &amp; "w" &amp; $B5 &amp; "!E$" &amp; $H$1))</f>
        <v>2</v>
      </c>
      <c r="F5" s="6">
        <f ca="1">IF(ISERROR(INDIRECT($A5 &amp; "w" &amp; $B5 &amp; "!$A$1")),"",INDIRECT($A5 &amp; "w" &amp; $B5 &amp; "!F$" &amp; $H$1))</f>
        <v>4</v>
      </c>
      <c r="G5" s="6">
        <f ca="1">IF(ISERROR(INDIRECT($A5 &amp; "w" &amp; $B5 &amp; "!$A$1")),"",INDIRECT($A5 &amp; "w" &amp; $B5 &amp; "!G$" &amp; $H$1))</f>
        <v>2</v>
      </c>
      <c r="H5" s="6">
        <f ca="1">IF(ISERROR(INDIRECT($A5 &amp; "w" &amp; $B5 &amp; "!$A$1")),"",INDIRECT($A5 &amp; "w" &amp; $B5 &amp; "!H$" &amp; $H$1))</f>
        <v>4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1</v>
      </c>
      <c r="K5" s="6">
        <f ca="1">IF(ISERROR(INDIRECT($A5 &amp; "w" &amp; $B5 &amp; "!$A$1")),"",INDIRECT($A5 &amp; "w" &amp; $B5 &amp; "!K$" &amp; $H$1))</f>
        <v>8</v>
      </c>
      <c r="L5" s="6">
        <f ca="1">IF(ISERROR(INDIRECT($A5 &amp; "w" &amp; $B5 &amp; "!$A$1")),"",INDIRECT($A5 &amp; "w" &amp; $B5 &amp; "!L$" &amp; $H$1))</f>
        <v>20</v>
      </c>
      <c r="M5" s="6">
        <f ca="1">IF(ISERROR(INDIRECT($A5 &amp; "w" &amp; $B5 &amp; "!$A$1")),"",INDIRECT($A5 &amp; "w" &amp; $B5 &amp; "!M$" &amp; $H$1))</f>
        <v>16</v>
      </c>
      <c r="N5" s="6">
        <f ca="1">IF(ISERROR(INDIRECT($A5 &amp; "w" &amp; $B5 &amp; "!$A$1")),"",INDIRECT($A5 &amp; "w" &amp; $B5 &amp; "!N$" &amp; $H$1))</f>
        <v>20</v>
      </c>
      <c r="O5" s="6">
        <f ca="1">IF(ISERROR(INDIRECT($A5 &amp; "w" &amp; $B5 &amp; "!$A$1")),"",INDIRECT($A5 &amp; "w" &amp; $B5 &amp; "!O$" &amp; $H$1))</f>
        <v>24</v>
      </c>
      <c r="P5" s="6">
        <f ca="1">IF(ISERROR(INDIRECT($A5 &amp; "w" &amp; $B5 &amp; "!$A$1")),"",INDIRECT($A5 &amp; "w" &amp; $B5 &amp; "!P$" &amp; $H$1))</f>
        <v>10</v>
      </c>
      <c r="Q5" s="6">
        <f ca="1">IF(ISERROR(INDIRECT($A5 &amp; "w" &amp; $B5 &amp; "!$A$1")),"",INDIRECT($A5 &amp; "w" &amp; $B5 &amp; "!Q$" &amp; $H$1))</f>
        <v>10</v>
      </c>
      <c r="R5" s="6">
        <f ca="1">IF(ISERROR(INDIRECT($A5 &amp; "w" &amp; $B5 &amp; "!$A$1")),"",INDIRECT($A5 &amp; "w" &amp; $B5 &amp; "!R$" &amp; $H$1))</f>
        <v>4</v>
      </c>
      <c r="S5" s="6">
        <f ca="1">IF(ISERROR(INDIRECT($A5 &amp; "w" &amp; $B5 &amp; "!$A$1")),"",INDIRECT($A5 &amp; "w" &amp; $B5 &amp; "!S$" &amp; $H$1))</f>
        <v>5</v>
      </c>
      <c r="T5" s="6">
        <f ca="1">IF(ISERROR(INDIRECT($A5 &amp; "w" &amp; $B5 &amp; "!$A$1")),"",INDIRECT($A5 &amp; "w" &amp; $B5 &amp; "!T$" &amp; $H$1))</f>
        <v>5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142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3</v>
      </c>
      <c r="E6" s="6">
        <f t="shared" ref="E6:E55" ca="1" si="3">IF(ISERROR(INDIRECT($A6 &amp; "w" &amp; $B6 &amp; "!$A$1")),"",INDIRECT($A6 &amp; "w" &amp; $B6 &amp; "!E$" &amp; $H$1))</f>
        <v>3</v>
      </c>
      <c r="F6" s="6">
        <f t="shared" ref="F6:F55" ca="1" si="4">IF(ISERROR(INDIRECT($A6 &amp; "w" &amp; $B6 &amp; "!$A$1")),"",INDIRECT($A6 &amp; "w" &amp; $B6 &amp; "!F$" &amp; $H$1))</f>
        <v>1</v>
      </c>
      <c r="G6" s="6">
        <f t="shared" ref="G6:G55" ca="1" si="5">IF(ISERROR(INDIRECT($A6 &amp; "w" &amp; $B6 &amp; "!$A$1")),"",INDIRECT($A6 &amp; "w" &amp; $B6 &amp; "!G$" &amp; $H$1))</f>
        <v>4</v>
      </c>
      <c r="H6" s="6">
        <f t="shared" ref="H6:H55" ca="1" si="6">IF(ISERROR(INDIRECT($A6 &amp; "w" &amp; $B6 &amp; "!$A$1")),"",INDIRECT($A6 &amp; "w" &amp; $B6 &amp; "!H$" &amp; $H$1))</f>
        <v>7</v>
      </c>
      <c r="I6" s="6">
        <f t="shared" ref="I6:I55" ca="1" si="7">IF(ISERROR(INDIRECT($A6 &amp; "w" &amp; $B6 &amp; "!$A$1")),"",INDIRECT($A6 &amp; "w" &amp; $B6 &amp; "!I$" &amp; $H$1))</f>
        <v>11</v>
      </c>
      <c r="J6" s="6">
        <f t="shared" ref="J6:J55" ca="1" si="8">IF(ISERROR(INDIRECT($A6 &amp; "w" &amp; $B6 &amp; "!$A$1")),"",INDIRECT($A6 &amp; "w" &amp; $B6 &amp; "!J$" &amp; $H$1))</f>
        <v>9</v>
      </c>
      <c r="K6" s="6">
        <f t="shared" ref="K6:K55" ca="1" si="9">IF(ISERROR(INDIRECT($A6 &amp; "w" &amp; $B6 &amp; "!$A$1")),"",INDIRECT($A6 &amp; "w" &amp; $B6 &amp; "!K$" &amp; $H$1))</f>
        <v>7</v>
      </c>
      <c r="L6" s="6">
        <f t="shared" ref="L6:L55" ca="1" si="10">IF(ISERROR(INDIRECT($A6 &amp; "w" &amp; $B6 &amp; "!$A$1")),"",INDIRECT($A6 &amp; "w" &amp; $B6 &amp; "!L$" &amp; $H$1))</f>
        <v>4</v>
      </c>
      <c r="M6" s="6">
        <f t="shared" ref="M6:M55" ca="1" si="11">IF(ISERROR(INDIRECT($A6 &amp; "w" &amp; $B6 &amp; "!$A$1")),"",INDIRECT($A6 &amp; "w" &amp; $B6 &amp; "!M$" &amp; $H$1))</f>
        <v>11</v>
      </c>
      <c r="N6" s="6">
        <f t="shared" ref="N6:N55" ca="1" si="12">IF(ISERROR(INDIRECT($A6 &amp; "w" &amp; $B6 &amp; "!$A$1")),"",INDIRECT($A6 &amp; "w" &amp; $B6 &amp; "!N$" &amp; $H$1))</f>
        <v>29</v>
      </c>
      <c r="O6" s="6">
        <f t="shared" ref="O6:O55" ca="1" si="13">IF(ISERROR(INDIRECT($A6 &amp; "w" &amp; $B6 &amp; "!$A$1")),"",INDIRECT($A6 &amp; "w" &amp; $B6 &amp; "!O$" &amp; $H$1))</f>
        <v>12</v>
      </c>
      <c r="P6" s="6">
        <f t="shared" ref="P6:P55" ca="1" si="14">IF(ISERROR(INDIRECT($A6 &amp; "w" &amp; $B6 &amp; "!$A$1")),"",INDIRECT($A6 &amp; "w" &amp; $B6 &amp; "!P$" &amp; $H$1))</f>
        <v>6</v>
      </c>
      <c r="Q6" s="6">
        <f t="shared" ref="Q6:Q55" ca="1" si="15">IF(ISERROR(INDIRECT($A6 &amp; "w" &amp; $B6 &amp; "!$A$1")),"",INDIRECT($A6 &amp; "w" &amp; $B6 &amp; "!Q$" &amp; $H$1))</f>
        <v>10</v>
      </c>
      <c r="R6" s="6">
        <f t="shared" ref="R6:R55" ca="1" si="16">IF(ISERROR(INDIRECT($A6 &amp; "w" &amp; $B6 &amp; "!$A$1")),"",INDIRECT($A6 &amp; "w" &amp; $B6 &amp; "!R$" &amp; $H$1))</f>
        <v>5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2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125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1</v>
      </c>
      <c r="F7" s="6">
        <f t="shared" ca="1" si="4"/>
        <v>3</v>
      </c>
      <c r="G7" s="6">
        <f t="shared" ca="1" si="5"/>
        <v>4</v>
      </c>
      <c r="H7" s="6">
        <f t="shared" ca="1" si="6"/>
        <v>6</v>
      </c>
      <c r="I7" s="6">
        <f t="shared" ca="1" si="7"/>
        <v>2</v>
      </c>
      <c r="J7" s="6">
        <f t="shared" ca="1" si="8"/>
        <v>15</v>
      </c>
      <c r="K7" s="6">
        <f t="shared" ca="1" si="9"/>
        <v>8</v>
      </c>
      <c r="L7" s="6">
        <f t="shared" ca="1" si="10"/>
        <v>12</v>
      </c>
      <c r="M7" s="6">
        <f t="shared" ca="1" si="11"/>
        <v>3</v>
      </c>
      <c r="N7" s="6">
        <f t="shared" ca="1" si="12"/>
        <v>23</v>
      </c>
      <c r="O7" s="6">
        <f t="shared" ca="1" si="13"/>
        <v>7</v>
      </c>
      <c r="P7" s="6">
        <f t="shared" ca="1" si="14"/>
        <v>5</v>
      </c>
      <c r="Q7" s="6">
        <f t="shared" ca="1" si="15"/>
        <v>5</v>
      </c>
      <c r="R7" s="6">
        <f t="shared" ca="1" si="16"/>
        <v>3</v>
      </c>
      <c r="S7" s="6">
        <f t="shared" ca="1" si="17"/>
        <v>3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100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2</v>
      </c>
      <c r="F8" s="6">
        <f t="shared" ca="1" si="4"/>
        <v>2</v>
      </c>
      <c r="G8" s="6">
        <f t="shared" ca="1" si="5"/>
        <v>3</v>
      </c>
      <c r="H8" s="6">
        <f t="shared" ca="1" si="6"/>
        <v>7</v>
      </c>
      <c r="I8" s="6">
        <f t="shared" ca="1" si="7"/>
        <v>11</v>
      </c>
      <c r="J8" s="6">
        <f t="shared" ca="1" si="8"/>
        <v>11</v>
      </c>
      <c r="K8" s="6">
        <f t="shared" ca="1" si="9"/>
        <v>5</v>
      </c>
      <c r="L8" s="6">
        <f t="shared" ca="1" si="10"/>
        <v>14</v>
      </c>
      <c r="M8" s="6">
        <f t="shared" ca="1" si="11"/>
        <v>9</v>
      </c>
      <c r="N8" s="6">
        <f t="shared" ca="1" si="12"/>
        <v>40</v>
      </c>
      <c r="O8" s="6">
        <f t="shared" ca="1" si="13"/>
        <v>11</v>
      </c>
      <c r="P8" s="6">
        <f t="shared" ca="1" si="14"/>
        <v>1</v>
      </c>
      <c r="Q8" s="6">
        <f t="shared" ca="1" si="15"/>
        <v>4</v>
      </c>
      <c r="R8" s="6">
        <f t="shared" ca="1" si="16"/>
        <v>6</v>
      </c>
      <c r="S8" s="6">
        <f t="shared" ca="1" si="17"/>
        <v>2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129</v>
      </c>
    </row>
    <row r="9" spans="1:23" x14ac:dyDescent="0.2">
      <c r="A9" s="10">
        <v>2024</v>
      </c>
      <c r="B9" s="11">
        <v>7</v>
      </c>
      <c r="C9" s="6">
        <f t="shared" ca="1" si="1"/>
        <v>1</v>
      </c>
      <c r="D9" s="6">
        <f t="shared" ca="1" si="2"/>
        <v>1</v>
      </c>
      <c r="E9" s="6">
        <f t="shared" ca="1" si="3"/>
        <v>1</v>
      </c>
      <c r="F9" s="6">
        <f t="shared" ca="1" si="4"/>
        <v>1</v>
      </c>
      <c r="G9" s="6">
        <f t="shared" ca="1" si="5"/>
        <v>4</v>
      </c>
      <c r="H9" s="6">
        <f t="shared" ca="1" si="6"/>
        <v>6</v>
      </c>
      <c r="I9" s="6">
        <f t="shared" ca="1" si="7"/>
        <v>10</v>
      </c>
      <c r="J9" s="6">
        <f t="shared" ca="1" si="8"/>
        <v>10</v>
      </c>
      <c r="K9" s="6">
        <f t="shared" ca="1" si="9"/>
        <v>13</v>
      </c>
      <c r="L9" s="6">
        <f t="shared" ca="1" si="10"/>
        <v>5</v>
      </c>
      <c r="M9" s="6">
        <f t="shared" ca="1" si="11"/>
        <v>12</v>
      </c>
      <c r="N9" s="6">
        <f t="shared" ca="1" si="12"/>
        <v>51</v>
      </c>
      <c r="O9" s="6">
        <f t="shared" ca="1" si="13"/>
        <v>4</v>
      </c>
      <c r="P9" s="6">
        <f t="shared" ca="1" si="14"/>
        <v>5</v>
      </c>
      <c r="Q9" s="6">
        <f t="shared" ca="1" si="15"/>
        <v>10</v>
      </c>
      <c r="R9" s="6">
        <f t="shared" ca="1" si="16"/>
        <v>3</v>
      </c>
      <c r="S9" s="6">
        <f t="shared" ca="1" si="17"/>
        <v>1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138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1</v>
      </c>
      <c r="E10" s="6">
        <f t="shared" ca="1" si="3"/>
        <v>2</v>
      </c>
      <c r="F10" s="6">
        <f t="shared" ca="1" si="4"/>
        <v>2</v>
      </c>
      <c r="G10" s="6">
        <f t="shared" ca="1" si="5"/>
        <v>7</v>
      </c>
      <c r="H10" s="6">
        <f t="shared" ca="1" si="6"/>
        <v>11</v>
      </c>
      <c r="I10" s="6">
        <f t="shared" ca="1" si="7"/>
        <v>17</v>
      </c>
      <c r="J10" s="6">
        <f t="shared" ca="1" si="8"/>
        <v>17</v>
      </c>
      <c r="K10" s="6">
        <f t="shared" ca="1" si="9"/>
        <v>19</v>
      </c>
      <c r="L10" s="6">
        <f t="shared" ca="1" si="10"/>
        <v>13</v>
      </c>
      <c r="M10" s="6">
        <f t="shared" ca="1" si="11"/>
        <v>19</v>
      </c>
      <c r="N10" s="6">
        <f t="shared" ca="1" si="12"/>
        <v>72</v>
      </c>
      <c r="O10" s="6">
        <f t="shared" ca="1" si="13"/>
        <v>18</v>
      </c>
      <c r="P10" s="6">
        <f t="shared" ca="1" si="14"/>
        <v>0</v>
      </c>
      <c r="Q10" s="6">
        <f t="shared" ca="1" si="15"/>
        <v>3</v>
      </c>
      <c r="R10" s="6">
        <f t="shared" ca="1" si="16"/>
        <v>4</v>
      </c>
      <c r="S10" s="6">
        <f t="shared" ca="1" si="17"/>
        <v>1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206</v>
      </c>
    </row>
    <row r="11" spans="1:23" x14ac:dyDescent="0.2">
      <c r="A11" s="10">
        <v>2024</v>
      </c>
      <c r="B11" s="11">
        <v>9</v>
      </c>
      <c r="C11" s="6">
        <f t="shared" ca="1" si="1"/>
        <v>1</v>
      </c>
      <c r="D11" s="6">
        <f t="shared" ca="1" si="2"/>
        <v>1</v>
      </c>
      <c r="E11" s="6">
        <f t="shared" ca="1" si="3"/>
        <v>5</v>
      </c>
      <c r="F11" s="6">
        <f t="shared" ca="1" si="4"/>
        <v>2</v>
      </c>
      <c r="G11" s="6">
        <f t="shared" ca="1" si="5"/>
        <v>9</v>
      </c>
      <c r="H11" s="6">
        <f t="shared" ca="1" si="6"/>
        <v>6</v>
      </c>
      <c r="I11" s="6">
        <f t="shared" ca="1" si="7"/>
        <v>14</v>
      </c>
      <c r="J11" s="6">
        <f t="shared" ca="1" si="8"/>
        <v>6</v>
      </c>
      <c r="K11" s="6">
        <f t="shared" ca="1" si="9"/>
        <v>8</v>
      </c>
      <c r="L11" s="6">
        <f t="shared" ca="1" si="10"/>
        <v>5</v>
      </c>
      <c r="M11" s="6">
        <f t="shared" ca="1" si="11"/>
        <v>6</v>
      </c>
      <c r="N11" s="6">
        <f t="shared" ca="1" si="12"/>
        <v>31</v>
      </c>
      <c r="O11" s="6">
        <f t="shared" ca="1" si="13"/>
        <v>14</v>
      </c>
      <c r="P11" s="6">
        <f t="shared" ca="1" si="14"/>
        <v>4</v>
      </c>
      <c r="Q11" s="6">
        <f t="shared" ca="1" si="15"/>
        <v>5</v>
      </c>
      <c r="R11" s="6">
        <f t="shared" ca="1" si="16"/>
        <v>3</v>
      </c>
      <c r="S11" s="6">
        <f t="shared" ca="1" si="17"/>
        <v>3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123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3</v>
      </c>
      <c r="G12" s="6">
        <f t="shared" ca="1" si="5"/>
        <v>2</v>
      </c>
      <c r="H12" s="6">
        <f t="shared" ca="1" si="6"/>
        <v>2</v>
      </c>
      <c r="I12" s="6">
        <f t="shared" ca="1" si="7"/>
        <v>4</v>
      </c>
      <c r="J12" s="6">
        <f t="shared" ca="1" si="8"/>
        <v>17</v>
      </c>
      <c r="K12" s="6">
        <f t="shared" ca="1" si="9"/>
        <v>16</v>
      </c>
      <c r="L12" s="6">
        <f t="shared" ca="1" si="10"/>
        <v>16</v>
      </c>
      <c r="M12" s="6">
        <f t="shared" ca="1" si="11"/>
        <v>14</v>
      </c>
      <c r="N12" s="6">
        <f t="shared" ca="1" si="12"/>
        <v>41</v>
      </c>
      <c r="O12" s="6">
        <f t="shared" ca="1" si="13"/>
        <v>16</v>
      </c>
      <c r="P12" s="6">
        <f t="shared" ca="1" si="14"/>
        <v>7</v>
      </c>
      <c r="Q12" s="6">
        <f t="shared" ca="1" si="15"/>
        <v>10</v>
      </c>
      <c r="R12" s="6">
        <f t="shared" ca="1" si="16"/>
        <v>4</v>
      </c>
      <c r="S12" s="6">
        <f t="shared" ca="1" si="17"/>
        <v>2</v>
      </c>
      <c r="T12" s="6">
        <f t="shared" ca="1" si="18"/>
        <v>2</v>
      </c>
      <c r="U12" s="6">
        <f t="shared" ca="1" si="19"/>
        <v>0</v>
      </c>
      <c r="V12" s="6">
        <f t="shared" ca="1" si="20"/>
        <v>0</v>
      </c>
      <c r="W12" s="7">
        <f ca="1">SUM(C12:V12)</f>
        <v>156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1</v>
      </c>
      <c r="E13" s="6">
        <f t="shared" ca="1" si="3"/>
        <v>2</v>
      </c>
      <c r="F13" s="6">
        <f t="shared" ca="1" si="4"/>
        <v>2</v>
      </c>
      <c r="G13" s="6">
        <f t="shared" ca="1" si="5"/>
        <v>4</v>
      </c>
      <c r="H13" s="6">
        <f t="shared" ca="1" si="6"/>
        <v>3</v>
      </c>
      <c r="I13" s="6">
        <f t="shared" ca="1" si="7"/>
        <v>15</v>
      </c>
      <c r="J13" s="6">
        <f t="shared" ca="1" si="8"/>
        <v>10</v>
      </c>
      <c r="K13" s="6">
        <f t="shared" ca="1" si="9"/>
        <v>24</v>
      </c>
      <c r="L13" s="6">
        <f t="shared" ca="1" si="10"/>
        <v>19</v>
      </c>
      <c r="M13" s="6">
        <f t="shared" ca="1" si="11"/>
        <v>15</v>
      </c>
      <c r="N13" s="6">
        <f t="shared" ca="1" si="12"/>
        <v>46</v>
      </c>
      <c r="O13" s="6">
        <f t="shared" ca="1" si="13"/>
        <v>17</v>
      </c>
      <c r="P13" s="6">
        <f t="shared" ca="1" si="14"/>
        <v>8</v>
      </c>
      <c r="Q13" s="6">
        <f t="shared" ca="1" si="15"/>
        <v>7</v>
      </c>
      <c r="R13" s="6">
        <f t="shared" ca="1" si="16"/>
        <v>7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180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3</v>
      </c>
      <c r="F14" s="6">
        <f t="shared" ca="1" si="4"/>
        <v>1</v>
      </c>
      <c r="G14" s="6">
        <f t="shared" ca="1" si="5"/>
        <v>3</v>
      </c>
      <c r="H14" s="6">
        <f t="shared" ca="1" si="6"/>
        <v>2</v>
      </c>
      <c r="I14" s="6">
        <f t="shared" ca="1" si="7"/>
        <v>3</v>
      </c>
      <c r="J14" s="6">
        <f t="shared" ca="1" si="8"/>
        <v>7</v>
      </c>
      <c r="K14" s="6">
        <f t="shared" ca="1" si="9"/>
        <v>5</v>
      </c>
      <c r="L14" s="6">
        <f t="shared" ca="1" si="10"/>
        <v>9</v>
      </c>
      <c r="M14" s="6">
        <f t="shared" ca="1" si="11"/>
        <v>20</v>
      </c>
      <c r="N14" s="6">
        <f t="shared" ca="1" si="12"/>
        <v>29</v>
      </c>
      <c r="O14" s="6">
        <f t="shared" ca="1" si="13"/>
        <v>2</v>
      </c>
      <c r="P14" s="6">
        <f t="shared" ca="1" si="14"/>
        <v>1</v>
      </c>
      <c r="Q14" s="6">
        <f t="shared" ca="1" si="15"/>
        <v>5</v>
      </c>
      <c r="R14" s="6">
        <f t="shared" ca="1" si="16"/>
        <v>5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95</v>
      </c>
    </row>
    <row r="15" spans="1:23" x14ac:dyDescent="0.2">
      <c r="A15" s="10">
        <v>2024</v>
      </c>
      <c r="B15" s="11">
        <v>13</v>
      </c>
      <c r="C15" s="6">
        <f t="shared" ca="1" si="1"/>
        <v>1</v>
      </c>
      <c r="D15" s="6">
        <f t="shared" ca="1" si="2"/>
        <v>2</v>
      </c>
      <c r="E15" s="6">
        <f t="shared" ca="1" si="3"/>
        <v>1</v>
      </c>
      <c r="F15" s="6">
        <f t="shared" ca="1" si="4"/>
        <v>1</v>
      </c>
      <c r="G15" s="6">
        <f t="shared" ca="1" si="5"/>
        <v>4</v>
      </c>
      <c r="H15" s="6">
        <f t="shared" ca="1" si="6"/>
        <v>0</v>
      </c>
      <c r="I15" s="6">
        <f t="shared" ca="1" si="7"/>
        <v>5</v>
      </c>
      <c r="J15" s="6">
        <f t="shared" ca="1" si="8"/>
        <v>8</v>
      </c>
      <c r="K15" s="6">
        <f t="shared" ca="1" si="9"/>
        <v>3</v>
      </c>
      <c r="L15" s="6">
        <f t="shared" ca="1" si="10"/>
        <v>10</v>
      </c>
      <c r="M15" s="6">
        <f t="shared" ca="1" si="11"/>
        <v>4</v>
      </c>
      <c r="N15" s="6">
        <f t="shared" ca="1" si="12"/>
        <v>14</v>
      </c>
      <c r="O15" s="6">
        <f t="shared" ca="1" si="13"/>
        <v>3</v>
      </c>
      <c r="P15" s="6">
        <f t="shared" ca="1" si="14"/>
        <v>2</v>
      </c>
      <c r="Q15" s="6">
        <f t="shared" ca="1" si="15"/>
        <v>4</v>
      </c>
      <c r="R15" s="6">
        <f t="shared" ca="1" si="16"/>
        <v>2</v>
      </c>
      <c r="S15" s="6">
        <f t="shared" ca="1" si="17"/>
        <v>2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66</v>
      </c>
    </row>
    <row r="16" spans="1:23" x14ac:dyDescent="0.2">
      <c r="A16" s="10">
        <v>2024</v>
      </c>
      <c r="B16" s="11">
        <v>14</v>
      </c>
      <c r="C16" s="6">
        <f t="shared" ca="1" si="1"/>
        <v>1</v>
      </c>
      <c r="D16" s="6">
        <f t="shared" ca="1" si="2"/>
        <v>1</v>
      </c>
      <c r="E16" s="6">
        <f t="shared" ca="1" si="3"/>
        <v>2</v>
      </c>
      <c r="F16" s="6">
        <f t="shared" ca="1" si="4"/>
        <v>0</v>
      </c>
      <c r="G16" s="6">
        <f t="shared" ca="1" si="5"/>
        <v>1</v>
      </c>
      <c r="H16" s="6">
        <f t="shared" ca="1" si="6"/>
        <v>0</v>
      </c>
      <c r="I16" s="6">
        <f t="shared" ca="1" si="7"/>
        <v>1</v>
      </c>
      <c r="J16" s="6">
        <f t="shared" ca="1" si="8"/>
        <v>5</v>
      </c>
      <c r="K16" s="6">
        <f t="shared" ca="1" si="9"/>
        <v>2</v>
      </c>
      <c r="L16" s="6">
        <f t="shared" ca="1" si="10"/>
        <v>1</v>
      </c>
      <c r="M16" s="6">
        <f t="shared" ca="1" si="11"/>
        <v>2</v>
      </c>
      <c r="N16" s="6">
        <f t="shared" ca="1" si="12"/>
        <v>10</v>
      </c>
      <c r="O16" s="6">
        <f t="shared" ca="1" si="13"/>
        <v>3</v>
      </c>
      <c r="P16" s="6">
        <f t="shared" ca="1" si="14"/>
        <v>2</v>
      </c>
      <c r="Q16" s="6">
        <f t="shared" ca="1" si="15"/>
        <v>3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34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1</v>
      </c>
      <c r="F17" s="6">
        <f t="shared" ca="1" si="4"/>
        <v>0</v>
      </c>
      <c r="G17" s="6">
        <f t="shared" ca="1" si="5"/>
        <v>0</v>
      </c>
      <c r="H17" s="6">
        <f t="shared" ca="1" si="6"/>
        <v>2</v>
      </c>
      <c r="I17" s="6">
        <f t="shared" ca="1" si="7"/>
        <v>1</v>
      </c>
      <c r="J17" s="6">
        <f t="shared" ca="1" si="8"/>
        <v>2</v>
      </c>
      <c r="K17" s="6">
        <f t="shared" ca="1" si="9"/>
        <v>2</v>
      </c>
      <c r="L17" s="6">
        <f t="shared" ca="1" si="10"/>
        <v>3</v>
      </c>
      <c r="M17" s="6">
        <f t="shared" ca="1" si="11"/>
        <v>1</v>
      </c>
      <c r="N17" s="6">
        <f t="shared" ca="1" si="12"/>
        <v>3</v>
      </c>
      <c r="O17" s="6">
        <f t="shared" ca="1" si="13"/>
        <v>0</v>
      </c>
      <c r="P17" s="6">
        <f t="shared" ca="1" si="14"/>
        <v>2</v>
      </c>
      <c r="Q17" s="6">
        <f t="shared" ca="1" si="15"/>
        <v>1</v>
      </c>
      <c r="R17" s="6">
        <f t="shared" ca="1" si="16"/>
        <v>0</v>
      </c>
      <c r="S17" s="6">
        <f t="shared" ca="1" si="17"/>
        <v>1</v>
      </c>
      <c r="T17" s="6">
        <f t="shared" ca="1" si="18"/>
        <v>1</v>
      </c>
      <c r="U17" s="6">
        <f t="shared" ca="1" si="19"/>
        <v>0</v>
      </c>
      <c r="V17" s="6">
        <f t="shared" ca="1" si="20"/>
        <v>0</v>
      </c>
      <c r="W17" s="7">
        <f ca="1">SUM(C17:V17)</f>
        <v>20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1</v>
      </c>
      <c r="M18" s="6">
        <f t="shared" ca="1" si="11"/>
        <v>0</v>
      </c>
      <c r="N18" s="6">
        <f t="shared" ca="1" si="12"/>
        <v>4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5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1</v>
      </c>
      <c r="G19" s="6">
        <f t="shared" ca="1" si="5"/>
        <v>0</v>
      </c>
      <c r="H19" s="6">
        <f t="shared" ca="1" si="6"/>
        <v>1</v>
      </c>
      <c r="I19" s="6">
        <f t="shared" ca="1" si="7"/>
        <v>0</v>
      </c>
      <c r="J19" s="6">
        <f t="shared" ca="1" si="8"/>
        <v>1</v>
      </c>
      <c r="K19" s="6">
        <f t="shared" ca="1" si="9"/>
        <v>2</v>
      </c>
      <c r="L19" s="6">
        <f t="shared" ca="1" si="10"/>
        <v>2</v>
      </c>
      <c r="M19" s="6">
        <f t="shared" ca="1" si="11"/>
        <v>2</v>
      </c>
      <c r="N19" s="6">
        <f t="shared" ca="1" si="12"/>
        <v>7</v>
      </c>
      <c r="O19" s="6">
        <f t="shared" ca="1" si="13"/>
        <v>1</v>
      </c>
      <c r="P19" s="6">
        <f t="shared" ca="1" si="14"/>
        <v>0</v>
      </c>
      <c r="Q19" s="6">
        <f t="shared" ca="1" si="15"/>
        <v>0</v>
      </c>
      <c r="R19" s="6">
        <f t="shared" ca="1" si="16"/>
        <v>1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18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1</v>
      </c>
      <c r="J20" s="6">
        <f t="shared" ca="1" si="8"/>
        <v>2</v>
      </c>
      <c r="K20" s="6">
        <f t="shared" ca="1" si="9"/>
        <v>1</v>
      </c>
      <c r="L20" s="6">
        <f t="shared" ca="1" si="10"/>
        <v>0</v>
      </c>
      <c r="M20" s="6">
        <f t="shared" ca="1" si="11"/>
        <v>0</v>
      </c>
      <c r="N20" s="6">
        <f t="shared" ca="1" si="12"/>
        <v>2</v>
      </c>
      <c r="O20" s="6">
        <f t="shared" ca="1" si="13"/>
        <v>1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7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1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2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2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1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1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1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1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2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1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1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1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1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2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1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1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1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2</v>
      </c>
      <c r="J31" s="6">
        <f t="shared" ca="1" si="8"/>
        <v>2</v>
      </c>
      <c r="K31" s="6">
        <f t="shared" ca="1" si="9"/>
        <v>1</v>
      </c>
      <c r="L31" s="6">
        <f t="shared" ca="1" si="10"/>
        <v>0</v>
      </c>
      <c r="M31" s="6">
        <f t="shared" ca="1" si="11"/>
        <v>1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6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1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1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1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1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1</v>
      </c>
      <c r="N36" s="6">
        <f t="shared" ca="1" si="12"/>
        <v>1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2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1</v>
      </c>
      <c r="N37" s="6">
        <f t="shared" ca="1" si="12"/>
        <v>1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2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1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1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1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1</v>
      </c>
      <c r="O40" s="6">
        <f t="shared" ca="1" si="13"/>
        <v>2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1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5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1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1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2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1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1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2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1</v>
      </c>
      <c r="T43" s="6">
        <f t="shared" ca="1" si="18"/>
        <v>1</v>
      </c>
      <c r="U43" s="6">
        <f t="shared" ca="1" si="19"/>
        <v>0</v>
      </c>
      <c r="V43" s="6">
        <f t="shared" ca="1" si="20"/>
        <v>0</v>
      </c>
      <c r="W43" s="7">
        <f t="shared" ca="1" si="0"/>
        <v>2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1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3</v>
      </c>
      <c r="L46" s="6">
        <f t="shared" ca="1" si="10"/>
        <v>1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1</v>
      </c>
      <c r="R46" s="6">
        <f t="shared" ca="1" si="16"/>
        <v>1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6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1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1</v>
      </c>
      <c r="L47" s="6">
        <f t="shared" ca="1" si="10"/>
        <v>3</v>
      </c>
      <c r="M47" s="6">
        <f t="shared" ca="1" si="11"/>
        <v>0</v>
      </c>
      <c r="N47" s="6">
        <f t="shared" ca="1" si="12"/>
        <v>4</v>
      </c>
      <c r="O47" s="6">
        <f t="shared" ca="1" si="13"/>
        <v>3</v>
      </c>
      <c r="P47" s="6">
        <f t="shared" ca="1" si="14"/>
        <v>1</v>
      </c>
      <c r="Q47" s="6">
        <f t="shared" ca="1" si="15"/>
        <v>0</v>
      </c>
      <c r="R47" s="6">
        <f t="shared" ca="1" si="16"/>
        <v>3</v>
      </c>
      <c r="S47" s="6">
        <f t="shared" ca="1" si="17"/>
        <v>1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17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1</v>
      </c>
      <c r="E48" s="6">
        <f t="shared" ca="1" si="3"/>
        <v>1</v>
      </c>
      <c r="F48" s="6">
        <f t="shared" ca="1" si="4"/>
        <v>0</v>
      </c>
      <c r="G48" s="6">
        <f t="shared" ca="1" si="5"/>
        <v>0</v>
      </c>
      <c r="H48" s="6">
        <f t="shared" ca="1" si="6"/>
        <v>1</v>
      </c>
      <c r="I48" s="6">
        <f t="shared" ca="1" si="7"/>
        <v>1</v>
      </c>
      <c r="J48" s="6">
        <f t="shared" ca="1" si="8"/>
        <v>0</v>
      </c>
      <c r="K48" s="6">
        <f t="shared" ca="1" si="9"/>
        <v>1</v>
      </c>
      <c r="L48" s="6">
        <f t="shared" ca="1" si="10"/>
        <v>0</v>
      </c>
      <c r="M48" s="6">
        <f t="shared" ca="1" si="11"/>
        <v>2</v>
      </c>
      <c r="N48" s="6">
        <f t="shared" ca="1" si="12"/>
        <v>5</v>
      </c>
      <c r="O48" s="6">
        <f t="shared" ca="1" si="13"/>
        <v>1</v>
      </c>
      <c r="P48" s="6">
        <f t="shared" ca="1" si="14"/>
        <v>1</v>
      </c>
      <c r="Q48" s="6">
        <f t="shared" ca="1" si="15"/>
        <v>0</v>
      </c>
      <c r="R48" s="6">
        <f t="shared" ca="1" si="16"/>
        <v>0</v>
      </c>
      <c r="S48" s="6">
        <f t="shared" ca="1" si="17"/>
        <v>3</v>
      </c>
      <c r="T48" s="6">
        <f t="shared" ca="1" si="18"/>
        <v>1</v>
      </c>
      <c r="U48" s="6">
        <f t="shared" ca="1" si="19"/>
        <v>0</v>
      </c>
      <c r="V48" s="6">
        <f t="shared" ca="1" si="20"/>
        <v>1</v>
      </c>
      <c r="W48" s="7">
        <f t="shared" ca="1" si="0"/>
        <v>19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1</v>
      </c>
      <c r="G49" s="6">
        <f t="shared" ca="1" si="5"/>
        <v>2</v>
      </c>
      <c r="H49" s="6">
        <f t="shared" ca="1" si="6"/>
        <v>0</v>
      </c>
      <c r="I49" s="6">
        <f t="shared" ca="1" si="7"/>
        <v>4</v>
      </c>
      <c r="J49" s="6">
        <f t="shared" ca="1" si="8"/>
        <v>4</v>
      </c>
      <c r="K49" s="6">
        <f t="shared" ca="1" si="9"/>
        <v>0</v>
      </c>
      <c r="L49" s="6">
        <f t="shared" ca="1" si="10"/>
        <v>0</v>
      </c>
      <c r="M49" s="6">
        <f t="shared" ca="1" si="11"/>
        <v>1</v>
      </c>
      <c r="N49" s="6">
        <f t="shared" ca="1" si="12"/>
        <v>1</v>
      </c>
      <c r="O49" s="6">
        <f t="shared" ca="1" si="13"/>
        <v>1</v>
      </c>
      <c r="P49" s="6">
        <f t="shared" ca="1" si="14"/>
        <v>0</v>
      </c>
      <c r="Q49" s="6">
        <f t="shared" ca="1" si="15"/>
        <v>0</v>
      </c>
      <c r="R49" s="6">
        <f t="shared" ca="1" si="16"/>
        <v>1</v>
      </c>
      <c r="S49" s="6">
        <f t="shared" ca="1" si="17"/>
        <v>0</v>
      </c>
      <c r="T49" s="6">
        <f t="shared" ca="1" si="18"/>
        <v>1</v>
      </c>
      <c r="U49" s="6">
        <f t="shared" ca="1" si="19"/>
        <v>0</v>
      </c>
      <c r="V49" s="6">
        <f t="shared" ca="1" si="20"/>
        <v>0</v>
      </c>
      <c r="W49" s="7">
        <f t="shared" ca="1" si="0"/>
        <v>16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1</v>
      </c>
      <c r="F50" s="6">
        <f t="shared" ca="1" si="4"/>
        <v>0</v>
      </c>
      <c r="G50" s="6">
        <f t="shared" ca="1" si="5"/>
        <v>4</v>
      </c>
      <c r="H50" s="6">
        <f t="shared" ca="1" si="6"/>
        <v>3</v>
      </c>
      <c r="I50" s="6">
        <f t="shared" ca="1" si="7"/>
        <v>1</v>
      </c>
      <c r="J50" s="6">
        <f t="shared" ca="1" si="8"/>
        <v>3</v>
      </c>
      <c r="K50" s="6">
        <f t="shared" ca="1" si="9"/>
        <v>2</v>
      </c>
      <c r="L50" s="6">
        <f t="shared" ca="1" si="10"/>
        <v>2</v>
      </c>
      <c r="M50" s="6">
        <f t="shared" ca="1" si="11"/>
        <v>3</v>
      </c>
      <c r="N50" s="6">
        <f t="shared" ca="1" si="12"/>
        <v>2</v>
      </c>
      <c r="O50" s="6">
        <f t="shared" ca="1" si="13"/>
        <v>0</v>
      </c>
      <c r="P50" s="6">
        <f t="shared" ca="1" si="14"/>
        <v>1</v>
      </c>
      <c r="Q50" s="6">
        <f t="shared" ca="1" si="15"/>
        <v>1</v>
      </c>
      <c r="R50" s="6">
        <f t="shared" ca="1" si="16"/>
        <v>2</v>
      </c>
      <c r="S50" s="6">
        <f t="shared" ca="1" si="17"/>
        <v>1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26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1</v>
      </c>
      <c r="E51" s="6">
        <f t="shared" ca="1" si="3"/>
        <v>7</v>
      </c>
      <c r="F51" s="6">
        <f t="shared" ca="1" si="4"/>
        <v>3</v>
      </c>
      <c r="G51" s="6">
        <f t="shared" ca="1" si="5"/>
        <v>10</v>
      </c>
      <c r="H51" s="6">
        <f t="shared" ca="1" si="6"/>
        <v>3</v>
      </c>
      <c r="I51" s="6">
        <f t="shared" ca="1" si="7"/>
        <v>4</v>
      </c>
      <c r="J51" s="6">
        <f t="shared" ca="1" si="8"/>
        <v>4</v>
      </c>
      <c r="K51" s="6">
        <f t="shared" ca="1" si="9"/>
        <v>4</v>
      </c>
      <c r="L51" s="6">
        <f t="shared" ca="1" si="10"/>
        <v>2</v>
      </c>
      <c r="M51" s="6">
        <f t="shared" ca="1" si="11"/>
        <v>1</v>
      </c>
      <c r="N51" s="6">
        <f t="shared" ca="1" si="12"/>
        <v>9</v>
      </c>
      <c r="O51" s="6">
        <f t="shared" ca="1" si="13"/>
        <v>4</v>
      </c>
      <c r="P51" s="6">
        <f t="shared" ca="1" si="14"/>
        <v>0</v>
      </c>
      <c r="Q51" s="6">
        <f t="shared" ca="1" si="15"/>
        <v>8</v>
      </c>
      <c r="R51" s="6">
        <f t="shared" ca="1" si="16"/>
        <v>3</v>
      </c>
      <c r="S51" s="6">
        <f t="shared" ca="1" si="17"/>
        <v>6</v>
      </c>
      <c r="T51" s="6">
        <f t="shared" ca="1" si="18"/>
        <v>1</v>
      </c>
      <c r="U51" s="6">
        <f t="shared" ca="1" si="19"/>
        <v>1</v>
      </c>
      <c r="V51" s="6">
        <f t="shared" ca="1" si="20"/>
        <v>0</v>
      </c>
      <c r="W51" s="7">
        <f t="shared" ca="1" si="0"/>
        <v>71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2</v>
      </c>
      <c r="E52" s="6">
        <f t="shared" ca="1" si="3"/>
        <v>8</v>
      </c>
      <c r="F52" s="6">
        <f t="shared" ca="1" si="4"/>
        <v>7</v>
      </c>
      <c r="G52" s="6">
        <f t="shared" ca="1" si="5"/>
        <v>6</v>
      </c>
      <c r="H52" s="6">
        <f t="shared" ca="1" si="6"/>
        <v>3</v>
      </c>
      <c r="I52" s="6">
        <f t="shared" ca="1" si="7"/>
        <v>7</v>
      </c>
      <c r="J52" s="6">
        <f t="shared" ca="1" si="8"/>
        <v>14</v>
      </c>
      <c r="K52" s="6">
        <f t="shared" ca="1" si="9"/>
        <v>21</v>
      </c>
      <c r="L52" s="6">
        <f t="shared" ca="1" si="10"/>
        <v>25</v>
      </c>
      <c r="M52" s="6">
        <f t="shared" ca="1" si="11"/>
        <v>27</v>
      </c>
      <c r="N52" s="6">
        <f t="shared" ca="1" si="12"/>
        <v>41</v>
      </c>
      <c r="O52" s="6">
        <f t="shared" ca="1" si="13"/>
        <v>8</v>
      </c>
      <c r="P52" s="6">
        <f t="shared" ca="1" si="14"/>
        <v>9</v>
      </c>
      <c r="Q52" s="6">
        <f t="shared" ca="1" si="15"/>
        <v>6</v>
      </c>
      <c r="R52" s="6">
        <f t="shared" ca="1" si="16"/>
        <v>7</v>
      </c>
      <c r="S52" s="6">
        <f t="shared" ca="1" si="17"/>
        <v>5</v>
      </c>
      <c r="T52" s="6">
        <f t="shared" ca="1" si="18"/>
        <v>1</v>
      </c>
      <c r="U52" s="6">
        <f t="shared" ca="1" si="19"/>
        <v>1</v>
      </c>
      <c r="V52" s="6">
        <f t="shared" ca="1" si="20"/>
        <v>0</v>
      </c>
      <c r="W52" s="7">
        <f t="shared" ca="1" si="0"/>
        <v>198</v>
      </c>
    </row>
    <row r="53" spans="1:23" x14ac:dyDescent="0.2">
      <c r="A53" s="10">
        <v>2024</v>
      </c>
      <c r="B53" s="11">
        <v>51</v>
      </c>
      <c r="C53" s="6">
        <f t="shared" ca="1" si="1"/>
        <v>0</v>
      </c>
      <c r="D53" s="6">
        <f t="shared" ca="1" si="2"/>
        <v>2</v>
      </c>
      <c r="E53" s="6">
        <f t="shared" ca="1" si="3"/>
        <v>9</v>
      </c>
      <c r="F53" s="6">
        <f t="shared" ca="1" si="4"/>
        <v>12</v>
      </c>
      <c r="G53" s="6">
        <f t="shared" ca="1" si="5"/>
        <v>11</v>
      </c>
      <c r="H53" s="6">
        <f t="shared" ca="1" si="6"/>
        <v>14</v>
      </c>
      <c r="I53" s="6">
        <f t="shared" ca="1" si="7"/>
        <v>14</v>
      </c>
      <c r="J53" s="6">
        <f t="shared" ca="1" si="8"/>
        <v>20</v>
      </c>
      <c r="K53" s="6">
        <f t="shared" ca="1" si="9"/>
        <v>32</v>
      </c>
      <c r="L53" s="6">
        <f t="shared" ca="1" si="10"/>
        <v>33</v>
      </c>
      <c r="M53" s="6">
        <f t="shared" ca="1" si="11"/>
        <v>36</v>
      </c>
      <c r="N53" s="6">
        <f t="shared" ca="1" si="12"/>
        <v>129</v>
      </c>
      <c r="O53" s="6">
        <f t="shared" ca="1" si="13"/>
        <v>20</v>
      </c>
      <c r="P53" s="6">
        <f t="shared" ca="1" si="14"/>
        <v>12</v>
      </c>
      <c r="Q53" s="6">
        <f t="shared" ca="1" si="15"/>
        <v>15</v>
      </c>
      <c r="R53" s="6">
        <f t="shared" ca="1" si="16"/>
        <v>25</v>
      </c>
      <c r="S53" s="6">
        <f t="shared" ca="1" si="17"/>
        <v>15</v>
      </c>
      <c r="T53" s="6">
        <f t="shared" ca="1" si="18"/>
        <v>5</v>
      </c>
      <c r="U53" s="6">
        <f t="shared" ca="1" si="19"/>
        <v>0</v>
      </c>
      <c r="V53" s="6">
        <f t="shared" ca="1" si="20"/>
        <v>1</v>
      </c>
      <c r="W53" s="7">
        <f t="shared" ca="1" si="0"/>
        <v>405</v>
      </c>
    </row>
    <row r="54" spans="1:23" x14ac:dyDescent="0.2">
      <c r="A54" s="10">
        <v>2024</v>
      </c>
      <c r="B54" s="12">
        <v>52</v>
      </c>
      <c r="C54" s="6">
        <f t="shared" ca="1" si="1"/>
        <v>8</v>
      </c>
      <c r="D54" s="6">
        <f t="shared" ca="1" si="2"/>
        <v>7</v>
      </c>
      <c r="E54" s="6">
        <f t="shared" ca="1" si="3"/>
        <v>22</v>
      </c>
      <c r="F54" s="6">
        <f t="shared" ca="1" si="4"/>
        <v>15</v>
      </c>
      <c r="G54" s="6">
        <f t="shared" ca="1" si="5"/>
        <v>25</v>
      </c>
      <c r="H54" s="6">
        <f t="shared" ca="1" si="6"/>
        <v>16</v>
      </c>
      <c r="I54" s="6">
        <f t="shared" ca="1" si="7"/>
        <v>27</v>
      </c>
      <c r="J54" s="6">
        <f t="shared" ca="1" si="8"/>
        <v>33</v>
      </c>
      <c r="K54" s="6">
        <f t="shared" ca="1" si="9"/>
        <v>20</v>
      </c>
      <c r="L54" s="6">
        <f t="shared" ca="1" si="10"/>
        <v>37</v>
      </c>
      <c r="M54" s="6">
        <f t="shared" ca="1" si="11"/>
        <v>36</v>
      </c>
      <c r="N54" s="6">
        <f t="shared" ca="1" si="12"/>
        <v>140</v>
      </c>
      <c r="O54" s="6">
        <f t="shared" ca="1" si="13"/>
        <v>40</v>
      </c>
      <c r="P54" s="6">
        <f t="shared" ca="1" si="14"/>
        <v>21</v>
      </c>
      <c r="Q54" s="6">
        <f t="shared" ca="1" si="15"/>
        <v>27</v>
      </c>
      <c r="R54" s="6">
        <f t="shared" ca="1" si="16"/>
        <v>54</v>
      </c>
      <c r="S54" s="6">
        <f t="shared" ca="1" si="17"/>
        <v>38</v>
      </c>
      <c r="T54" s="6">
        <f t="shared" ca="1" si="18"/>
        <v>20</v>
      </c>
      <c r="U54" s="6">
        <f t="shared" ca="1" si="19"/>
        <v>9</v>
      </c>
      <c r="V54" s="6">
        <f t="shared" ca="1" si="20"/>
        <v>8</v>
      </c>
      <c r="W54" s="8">
        <f t="shared" ca="1" si="0"/>
        <v>603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70</v>
      </c>
      <c r="F57">
        <v>52</v>
      </c>
      <c r="H57" s="14">
        <v>16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1</v>
      </c>
      <c r="D59" s="6">
        <f ca="1">IF(ISERROR(INDIRECT($A59 &amp; "w" &amp; $B59 &amp; "!$A$1")),"",INDIRECT($A59 &amp; "w" &amp; $B59 &amp; "!D$" &amp; $H$57))</f>
        <v>5</v>
      </c>
      <c r="E59" s="6">
        <f ca="1">IF(ISERROR(INDIRECT($A59 &amp; "w" &amp; $B59 &amp; "!$A$1")),"",INDIRECT($A59 &amp; "w" &amp; $B59 &amp; "!E$" &amp; $H$57))</f>
        <v>1</v>
      </c>
      <c r="F59" s="6">
        <f ca="1">IF(ISERROR(INDIRECT($A59 &amp; "w" &amp; $B59 &amp; "!$A$1")),"",INDIRECT($A59 &amp; "w" &amp; $B59 &amp; "!F$" &amp; $H$57))</f>
        <v>2</v>
      </c>
      <c r="G59" s="6">
        <f ca="1">IF(ISERROR(INDIRECT($A59 &amp; "w" &amp; $B59 &amp; "!$A$1")),"",INDIRECT($A59 &amp; "w" &amp; $B59 &amp; "!G$" &amp; $H$57))</f>
        <v>1</v>
      </c>
      <c r="H59" s="6">
        <f ca="1">IF(ISERROR(INDIRECT($A59 &amp; "w" &amp; $B59 &amp; "!$A$1")),"",INDIRECT($A59 &amp; "w" &amp; $B59 &amp; "!H$" &amp; $H$57))</f>
        <v>1</v>
      </c>
      <c r="I59" s="6">
        <f ca="1">IF(ISERROR(INDIRECT($A59 &amp; "w" &amp; $B59 &amp; "!$A$1")),"",INDIRECT($A59 &amp; "w" &amp; $B59 &amp; "!I$" &amp; $H$57))</f>
        <v>1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2</v>
      </c>
      <c r="N59" s="6">
        <f ca="1">IF(ISERROR(INDIRECT($A59 &amp; "w" &amp; $B59 &amp; "!$A$1")),"",INDIRECT($A59 &amp; "w" &amp; $B59 &amp; "!N$" &amp; $H$57))</f>
        <v>1</v>
      </c>
      <c r="O59" s="6">
        <f ca="1">IF(ISERROR(INDIRECT($A59 &amp; "w" &amp; $B59 &amp; "!$A$1")),"",INDIRECT($A59 &amp; "w" &amp; $B59 &amp; "!O$" &amp; $H$57))</f>
        <v>6</v>
      </c>
      <c r="P59" s="6">
        <f ca="1">IF(ISERROR(INDIRECT($A59 &amp; "w" &amp; $B59 &amp; "!$A$1")),"",INDIRECT($A59 &amp; "w" &amp; $B59 &amp; "!P$" &amp; $H$57))</f>
        <v>5</v>
      </c>
      <c r="Q59" s="6">
        <f ca="1">IF(ISERROR(INDIRECT($A59 &amp; "w" &amp; $B59 &amp; "!$A$1")),"",INDIRECT($A59 &amp; "w" &amp; $B59 &amp; "!Q$" &amp; $H$57))</f>
        <v>11</v>
      </c>
      <c r="R59" s="6">
        <f ca="1">IF(ISERROR(INDIRECT($A59 &amp; "w" &amp; $B59 &amp; "!$A$1")),"",INDIRECT($A59 &amp; "w" &amp; $B59 &amp; "!R$" &amp; $H$57))</f>
        <v>3</v>
      </c>
      <c r="S59" s="6">
        <f ca="1">IF(ISERROR(INDIRECT($A59 &amp; "w" &amp; $B59 &amp; "!$A$1")),"",INDIRECT($A59 &amp; "w" &amp; $B59 &amp; "!S$" &amp; $H$57))</f>
        <v>4</v>
      </c>
      <c r="T59" s="6">
        <f ca="1">IF(ISERROR(INDIRECT($A59 &amp; "w" &amp; $B59 &amp; "!$A$1")),"",INDIRECT($A59 &amp; "w" &amp; $B59 &amp; "!T$" &amp; $H$57))</f>
        <v>2</v>
      </c>
      <c r="U59" s="6">
        <f ca="1">IF(ISERROR(INDIRECT($A59 &amp; "w" &amp; $B59 &amp; "!$A$1")),"",INDIRECT($A59 &amp; "w" &amp; $B59 &amp; "!U$" &amp; $H$57))</f>
        <v>4</v>
      </c>
      <c r="V59" s="6">
        <f ca="1">IF(ISERROR(INDIRECT($A59 &amp; "w" &amp; $B59 &amp; "!$A$1")),"",INDIRECT($A59 &amp; "w" &amp; $B59 &amp; "!V$" &amp; $H$57))</f>
        <v>1</v>
      </c>
      <c r="W59" s="6">
        <f ca="1">SUM(C59:V59)</f>
        <v>51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1</v>
      </c>
      <c r="E60" s="6">
        <f t="shared" ref="E60:E111" ca="1" si="24">IF(ISERROR(INDIRECT($A60 &amp; "w" &amp; $B60 &amp; "!$A$1")),"",INDIRECT($A60 &amp; "w" &amp; $B60 &amp; "!E$" &amp; $H$57))</f>
        <v>1</v>
      </c>
      <c r="F60" s="6">
        <f t="shared" ref="F60:F111" ca="1" si="25">IF(ISERROR(INDIRECT($A60 &amp; "w" &amp; $B60 &amp; "!$A$1")),"",INDIRECT($A60 &amp; "w" &amp; $B60 &amp; "!F$" &amp; $H$57))</f>
        <v>1</v>
      </c>
      <c r="G60" s="6">
        <f t="shared" ref="G60:G111" ca="1" si="26">IF(ISERROR(INDIRECT($A60 &amp; "w" &amp; $B60 &amp; "!$A$1")),"",INDIRECT($A60 &amp; "w" &amp; $B60 &amp; "!G$" &amp; $H$57))</f>
        <v>2</v>
      </c>
      <c r="H60" s="6">
        <f t="shared" ref="H60:H111" ca="1" si="27">IF(ISERROR(INDIRECT($A60 &amp; "w" &amp; $B60 &amp; "!$A$1")),"",INDIRECT($A60 &amp; "w" &amp; $B60 &amp; "!H$" &amp; $H$57))</f>
        <v>3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1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2</v>
      </c>
      <c r="M60" s="6">
        <f t="shared" ref="M60:M111" ca="1" si="32">IF(ISERROR(INDIRECT($A60 &amp; "w" &amp; $B60 &amp; "!$A$1")),"",INDIRECT($A60 &amp; "w" &amp; $B60 &amp; "!M$" &amp; $H$57))</f>
        <v>3</v>
      </c>
      <c r="N60" s="6">
        <f t="shared" ref="N60:N111" ca="1" si="33">IF(ISERROR(INDIRECT($A60 &amp; "w" &amp; $B60 &amp; "!$A$1")),"",INDIRECT($A60 &amp; "w" &amp; $B60 &amp; "!N$" &amp; $H$57))</f>
        <v>5</v>
      </c>
      <c r="O60" s="6">
        <f t="shared" ref="O60:O111" ca="1" si="34">IF(ISERROR(INDIRECT($A60 &amp; "w" &amp; $B60 &amp; "!$A$1")),"",INDIRECT($A60 &amp; "w" &amp; $B60 &amp; "!O$" &amp; $H$57))</f>
        <v>7</v>
      </c>
      <c r="P60" s="6">
        <f t="shared" ref="P60:P111" ca="1" si="35">IF(ISERROR(INDIRECT($A60 &amp; "w" &amp; $B60 &amp; "!$A$1")),"",INDIRECT($A60 &amp; "w" &amp; $B60 &amp; "!P$" &amp; $H$57))</f>
        <v>12</v>
      </c>
      <c r="Q60" s="6">
        <f t="shared" ref="Q60:Q111" ca="1" si="36">IF(ISERROR(INDIRECT($A60 &amp; "w" &amp; $B60 &amp; "!$A$1")),"",INDIRECT($A60 &amp; "w" &amp; $B60 &amp; "!Q$" &amp; $H$57))</f>
        <v>5</v>
      </c>
      <c r="R60" s="6">
        <f t="shared" ref="R60:R111" ca="1" si="37">IF(ISERROR(INDIRECT($A60 &amp; "w" &amp; $B60 &amp; "!$A$1")),"",INDIRECT($A60 &amp; "w" &amp; $B60 &amp; "!R$" &amp; $H$57))</f>
        <v>6</v>
      </c>
      <c r="S60" s="6">
        <f t="shared" ref="S60:S111" ca="1" si="38">IF(ISERROR(INDIRECT($A60 &amp; "w" &amp; $B60 &amp; "!$A$1")),"",INDIRECT($A60 &amp; "w" &amp; $B60 &amp; "!S$" &amp; $H$57))</f>
        <v>12</v>
      </c>
      <c r="T60" s="6">
        <f t="shared" ref="T60:T111" ca="1" si="39">IF(ISERROR(INDIRECT($A60 &amp; "w" &amp; $B60 &amp; "!$A$1")),"",INDIRECT($A60 &amp; "w" &amp; $B60 &amp; "!T$" &amp; $H$57))</f>
        <v>5</v>
      </c>
      <c r="U60" s="6">
        <f t="shared" ref="U60:U111" ca="1" si="40">IF(ISERROR(INDIRECT($A60 &amp; "w" &amp; $B60 &amp; "!$A$1")),"",INDIRECT($A60 &amp; "w" &amp; $B60 &amp; "!U$" &amp; $H$57))</f>
        <v>5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71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3</v>
      </c>
      <c r="E61" s="6">
        <f t="shared" ca="1" si="24"/>
        <v>3</v>
      </c>
      <c r="F61" s="6">
        <f t="shared" ca="1" si="25"/>
        <v>2</v>
      </c>
      <c r="G61" s="6">
        <f t="shared" ca="1" si="26"/>
        <v>2</v>
      </c>
      <c r="H61" s="6">
        <f t="shared" ca="1" si="27"/>
        <v>2</v>
      </c>
      <c r="I61" s="6">
        <f t="shared" ca="1" si="28"/>
        <v>3</v>
      </c>
      <c r="J61" s="6">
        <f t="shared" ca="1" si="29"/>
        <v>2</v>
      </c>
      <c r="K61" s="6">
        <f t="shared" ca="1" si="30"/>
        <v>5</v>
      </c>
      <c r="L61" s="6">
        <f t="shared" ca="1" si="31"/>
        <v>2</v>
      </c>
      <c r="M61" s="6">
        <f t="shared" ca="1" si="32"/>
        <v>6</v>
      </c>
      <c r="N61" s="6">
        <f t="shared" ca="1" si="33"/>
        <v>12</v>
      </c>
      <c r="O61" s="6">
        <f t="shared" ca="1" si="34"/>
        <v>7</v>
      </c>
      <c r="P61" s="6">
        <f t="shared" ca="1" si="35"/>
        <v>18</v>
      </c>
      <c r="Q61" s="6">
        <f t="shared" ca="1" si="36"/>
        <v>13</v>
      </c>
      <c r="R61" s="6">
        <f t="shared" ca="1" si="37"/>
        <v>11</v>
      </c>
      <c r="S61" s="6">
        <f t="shared" ca="1" si="38"/>
        <v>10</v>
      </c>
      <c r="T61" s="6">
        <f t="shared" ca="1" si="39"/>
        <v>4</v>
      </c>
      <c r="U61" s="6">
        <f t="shared" ca="1" si="40"/>
        <v>8</v>
      </c>
      <c r="V61" s="6">
        <f t="shared" ca="1" si="41"/>
        <v>2</v>
      </c>
      <c r="W61" s="7">
        <f t="shared" ca="1" si="42"/>
        <v>116</v>
      </c>
    </row>
    <row r="62" spans="1:23" x14ac:dyDescent="0.2">
      <c r="A62" s="10">
        <v>2024</v>
      </c>
      <c r="B62" s="11">
        <v>4</v>
      </c>
      <c r="C62" s="6">
        <f t="shared" ca="1" si="22"/>
        <v>2</v>
      </c>
      <c r="D62" s="6">
        <f t="shared" ca="1" si="23"/>
        <v>2</v>
      </c>
      <c r="E62" s="6">
        <f t="shared" ca="1" si="24"/>
        <v>3</v>
      </c>
      <c r="F62" s="6">
        <f t="shared" ca="1" si="25"/>
        <v>5</v>
      </c>
      <c r="G62" s="6">
        <f t="shared" ca="1" si="26"/>
        <v>3</v>
      </c>
      <c r="H62" s="6">
        <f t="shared" ca="1" si="27"/>
        <v>3</v>
      </c>
      <c r="I62" s="6">
        <f t="shared" ca="1" si="28"/>
        <v>6</v>
      </c>
      <c r="J62" s="6">
        <f t="shared" ca="1" si="29"/>
        <v>6</v>
      </c>
      <c r="K62" s="6">
        <f t="shared" ca="1" si="30"/>
        <v>8</v>
      </c>
      <c r="L62" s="6">
        <f t="shared" ca="1" si="31"/>
        <v>5</v>
      </c>
      <c r="M62" s="6">
        <f t="shared" ca="1" si="32"/>
        <v>6</v>
      </c>
      <c r="N62" s="6">
        <f t="shared" ca="1" si="33"/>
        <v>19</v>
      </c>
      <c r="O62" s="6">
        <f t="shared" ca="1" si="34"/>
        <v>12</v>
      </c>
      <c r="P62" s="6">
        <f t="shared" ca="1" si="35"/>
        <v>14</v>
      </c>
      <c r="Q62" s="6">
        <f t="shared" ca="1" si="36"/>
        <v>3</v>
      </c>
      <c r="R62" s="6">
        <f t="shared" ca="1" si="37"/>
        <v>12</v>
      </c>
      <c r="S62" s="6">
        <f t="shared" ca="1" si="38"/>
        <v>8</v>
      </c>
      <c r="T62" s="6">
        <f t="shared" ca="1" si="39"/>
        <v>3</v>
      </c>
      <c r="U62" s="6">
        <f t="shared" ca="1" si="40"/>
        <v>6</v>
      </c>
      <c r="V62" s="6">
        <f t="shared" ca="1" si="41"/>
        <v>4</v>
      </c>
      <c r="W62" s="7">
        <f t="shared" ca="1" si="42"/>
        <v>130</v>
      </c>
    </row>
    <row r="63" spans="1:23" x14ac:dyDescent="0.2">
      <c r="A63" s="10">
        <v>2024</v>
      </c>
      <c r="B63" s="11">
        <v>5</v>
      </c>
      <c r="C63" s="6">
        <f t="shared" ca="1" si="22"/>
        <v>1</v>
      </c>
      <c r="D63" s="6">
        <f t="shared" ca="1" si="23"/>
        <v>3</v>
      </c>
      <c r="E63" s="6">
        <f t="shared" ca="1" si="24"/>
        <v>2</v>
      </c>
      <c r="F63" s="6">
        <f t="shared" ca="1" si="25"/>
        <v>2</v>
      </c>
      <c r="G63" s="6">
        <f t="shared" ca="1" si="26"/>
        <v>3</v>
      </c>
      <c r="H63" s="6">
        <f t="shared" ca="1" si="27"/>
        <v>6</v>
      </c>
      <c r="I63" s="6">
        <f t="shared" ca="1" si="28"/>
        <v>5</v>
      </c>
      <c r="J63" s="6">
        <f t="shared" ca="1" si="29"/>
        <v>3</v>
      </c>
      <c r="K63" s="6">
        <f t="shared" ca="1" si="30"/>
        <v>4</v>
      </c>
      <c r="L63" s="6">
        <f t="shared" ca="1" si="31"/>
        <v>6</v>
      </c>
      <c r="M63" s="6">
        <f t="shared" ca="1" si="32"/>
        <v>8</v>
      </c>
      <c r="N63" s="6">
        <f t="shared" ca="1" si="33"/>
        <v>27</v>
      </c>
      <c r="O63" s="6">
        <f t="shared" ca="1" si="34"/>
        <v>3</v>
      </c>
      <c r="P63" s="6">
        <f t="shared" ca="1" si="35"/>
        <v>12</v>
      </c>
      <c r="Q63" s="6">
        <f t="shared" ca="1" si="36"/>
        <v>9</v>
      </c>
      <c r="R63" s="6">
        <f t="shared" ca="1" si="37"/>
        <v>16</v>
      </c>
      <c r="S63" s="6">
        <f t="shared" ca="1" si="38"/>
        <v>14</v>
      </c>
      <c r="T63" s="6">
        <f t="shared" ca="1" si="39"/>
        <v>11</v>
      </c>
      <c r="U63" s="6">
        <f t="shared" ca="1" si="40"/>
        <v>4</v>
      </c>
      <c r="V63" s="6">
        <f t="shared" ca="1" si="41"/>
        <v>4</v>
      </c>
      <c r="W63" s="7">
        <f t="shared" ca="1" si="42"/>
        <v>143</v>
      </c>
    </row>
    <row r="64" spans="1:23" x14ac:dyDescent="0.2">
      <c r="A64" s="10">
        <v>2024</v>
      </c>
      <c r="B64" s="11">
        <v>6</v>
      </c>
      <c r="C64" s="6">
        <f t="shared" ca="1" si="22"/>
        <v>1</v>
      </c>
      <c r="D64" s="6">
        <f t="shared" ca="1" si="23"/>
        <v>1</v>
      </c>
      <c r="E64" s="6">
        <f t="shared" ca="1" si="24"/>
        <v>4</v>
      </c>
      <c r="F64" s="6">
        <f t="shared" ca="1" si="25"/>
        <v>4</v>
      </c>
      <c r="G64" s="6">
        <f t="shared" ca="1" si="26"/>
        <v>2</v>
      </c>
      <c r="H64" s="6">
        <f t="shared" ca="1" si="27"/>
        <v>5</v>
      </c>
      <c r="I64" s="6">
        <f t="shared" ca="1" si="28"/>
        <v>3</v>
      </c>
      <c r="J64" s="6">
        <f t="shared" ca="1" si="29"/>
        <v>3</v>
      </c>
      <c r="K64" s="6">
        <f t="shared" ca="1" si="30"/>
        <v>7</v>
      </c>
      <c r="L64" s="6">
        <f t="shared" ca="1" si="31"/>
        <v>6</v>
      </c>
      <c r="M64" s="6">
        <f t="shared" ca="1" si="32"/>
        <v>4</v>
      </c>
      <c r="N64" s="6">
        <f t="shared" ca="1" si="33"/>
        <v>18</v>
      </c>
      <c r="O64" s="6">
        <f t="shared" ca="1" si="34"/>
        <v>3</v>
      </c>
      <c r="P64" s="6">
        <f t="shared" ca="1" si="35"/>
        <v>14</v>
      </c>
      <c r="Q64" s="6">
        <f t="shared" ca="1" si="36"/>
        <v>8</v>
      </c>
      <c r="R64" s="6">
        <f t="shared" ca="1" si="37"/>
        <v>13</v>
      </c>
      <c r="S64" s="6">
        <f t="shared" ca="1" si="38"/>
        <v>13</v>
      </c>
      <c r="T64" s="6">
        <f t="shared" ca="1" si="39"/>
        <v>8</v>
      </c>
      <c r="U64" s="6">
        <f t="shared" ca="1" si="40"/>
        <v>5</v>
      </c>
      <c r="V64" s="6">
        <f t="shared" ca="1" si="41"/>
        <v>1</v>
      </c>
      <c r="W64" s="7">
        <f ca="1">SUM(C64:V64)</f>
        <v>123</v>
      </c>
    </row>
    <row r="65" spans="1:23" x14ac:dyDescent="0.2">
      <c r="A65" s="10">
        <v>2024</v>
      </c>
      <c r="B65" s="11">
        <v>7</v>
      </c>
      <c r="C65" s="6">
        <f t="shared" ca="1" si="22"/>
        <v>0</v>
      </c>
      <c r="D65" s="6">
        <f t="shared" ca="1" si="23"/>
        <v>2</v>
      </c>
      <c r="E65" s="6">
        <f t="shared" ca="1" si="24"/>
        <v>4</v>
      </c>
      <c r="F65" s="6">
        <f t="shared" ca="1" si="25"/>
        <v>3</v>
      </c>
      <c r="G65" s="6">
        <f t="shared" ca="1" si="26"/>
        <v>6</v>
      </c>
      <c r="H65" s="6">
        <f t="shared" ca="1" si="27"/>
        <v>3</v>
      </c>
      <c r="I65" s="6">
        <f t="shared" ca="1" si="28"/>
        <v>1</v>
      </c>
      <c r="J65" s="6">
        <f t="shared" ca="1" si="29"/>
        <v>3</v>
      </c>
      <c r="K65" s="6">
        <f t="shared" ca="1" si="30"/>
        <v>1</v>
      </c>
      <c r="L65" s="6">
        <f t="shared" ca="1" si="31"/>
        <v>2</v>
      </c>
      <c r="M65" s="6">
        <f t="shared" ca="1" si="32"/>
        <v>1</v>
      </c>
      <c r="N65" s="6">
        <f t="shared" ca="1" si="33"/>
        <v>13</v>
      </c>
      <c r="O65" s="6">
        <f t="shared" ca="1" si="34"/>
        <v>3</v>
      </c>
      <c r="P65" s="6">
        <f t="shared" ca="1" si="35"/>
        <v>6</v>
      </c>
      <c r="Q65" s="6">
        <f t="shared" ca="1" si="36"/>
        <v>15</v>
      </c>
      <c r="R65" s="6">
        <f t="shared" ca="1" si="37"/>
        <v>7</v>
      </c>
      <c r="S65" s="6">
        <f t="shared" ca="1" si="38"/>
        <v>7</v>
      </c>
      <c r="T65" s="6">
        <f t="shared" ca="1" si="39"/>
        <v>4</v>
      </c>
      <c r="U65" s="6">
        <f t="shared" ca="1" si="40"/>
        <v>3</v>
      </c>
      <c r="V65" s="6">
        <f t="shared" ca="1" si="41"/>
        <v>3</v>
      </c>
      <c r="W65" s="7">
        <f ca="1">SUM(C65:V65)</f>
        <v>87</v>
      </c>
    </row>
    <row r="66" spans="1:23" x14ac:dyDescent="0.2">
      <c r="A66" s="10">
        <v>2024</v>
      </c>
      <c r="B66" s="11">
        <v>8</v>
      </c>
      <c r="C66" s="6">
        <f t="shared" ca="1" si="22"/>
        <v>2</v>
      </c>
      <c r="D66" s="6">
        <f t="shared" ca="1" si="23"/>
        <v>3</v>
      </c>
      <c r="E66" s="6">
        <f t="shared" ca="1" si="24"/>
        <v>4</v>
      </c>
      <c r="F66" s="6">
        <f t="shared" ca="1" si="25"/>
        <v>4</v>
      </c>
      <c r="G66" s="6">
        <f t="shared" ca="1" si="26"/>
        <v>1</v>
      </c>
      <c r="H66" s="6">
        <f t="shared" ca="1" si="27"/>
        <v>3</v>
      </c>
      <c r="I66" s="6">
        <f t="shared" ca="1" si="28"/>
        <v>2</v>
      </c>
      <c r="J66" s="6">
        <f t="shared" ca="1" si="29"/>
        <v>4</v>
      </c>
      <c r="K66" s="6">
        <f t="shared" ca="1" si="30"/>
        <v>2</v>
      </c>
      <c r="L66" s="6">
        <f t="shared" ca="1" si="31"/>
        <v>2</v>
      </c>
      <c r="M66" s="6">
        <f t="shared" ca="1" si="32"/>
        <v>1</v>
      </c>
      <c r="N66" s="6">
        <f t="shared" ca="1" si="33"/>
        <v>9</v>
      </c>
      <c r="O66" s="6">
        <f t="shared" ca="1" si="34"/>
        <v>2</v>
      </c>
      <c r="P66" s="6">
        <f t="shared" ca="1" si="35"/>
        <v>7</v>
      </c>
      <c r="Q66" s="6">
        <f t="shared" ca="1" si="36"/>
        <v>7</v>
      </c>
      <c r="R66" s="6">
        <f t="shared" ca="1" si="37"/>
        <v>4</v>
      </c>
      <c r="S66" s="6">
        <f t="shared" ca="1" si="38"/>
        <v>6</v>
      </c>
      <c r="T66" s="6">
        <f t="shared" ca="1" si="39"/>
        <v>7</v>
      </c>
      <c r="U66" s="6">
        <f t="shared" ca="1" si="40"/>
        <v>2</v>
      </c>
      <c r="V66" s="6">
        <f t="shared" ca="1" si="41"/>
        <v>1</v>
      </c>
      <c r="W66" s="7">
        <f t="shared" ref="W66:W67" ca="1" si="43">SUM(C66:V66)</f>
        <v>73</v>
      </c>
    </row>
    <row r="67" spans="1:23" x14ac:dyDescent="0.2">
      <c r="A67" s="10">
        <v>2024</v>
      </c>
      <c r="B67" s="11">
        <v>9</v>
      </c>
      <c r="C67" s="6">
        <f t="shared" ca="1" si="22"/>
        <v>0</v>
      </c>
      <c r="D67" s="6">
        <f t="shared" ca="1" si="23"/>
        <v>4</v>
      </c>
      <c r="E67" s="6">
        <f t="shared" ca="1" si="24"/>
        <v>4</v>
      </c>
      <c r="F67" s="6">
        <f t="shared" ca="1" si="25"/>
        <v>0</v>
      </c>
      <c r="G67" s="6">
        <f t="shared" ca="1" si="26"/>
        <v>3</v>
      </c>
      <c r="H67" s="6">
        <f t="shared" ca="1" si="27"/>
        <v>2</v>
      </c>
      <c r="I67" s="6">
        <f t="shared" ca="1" si="28"/>
        <v>1</v>
      </c>
      <c r="J67" s="6">
        <f t="shared" ca="1" si="29"/>
        <v>3</v>
      </c>
      <c r="K67" s="6">
        <f t="shared" ca="1" si="30"/>
        <v>1</v>
      </c>
      <c r="L67" s="6">
        <f t="shared" ca="1" si="31"/>
        <v>1</v>
      </c>
      <c r="M67" s="6">
        <f t="shared" ca="1" si="32"/>
        <v>0</v>
      </c>
      <c r="N67" s="6">
        <f t="shared" ca="1" si="33"/>
        <v>8</v>
      </c>
      <c r="O67" s="6">
        <f t="shared" ca="1" si="34"/>
        <v>0</v>
      </c>
      <c r="P67" s="6">
        <f t="shared" ca="1" si="35"/>
        <v>4</v>
      </c>
      <c r="Q67" s="6">
        <f t="shared" ca="1" si="36"/>
        <v>11</v>
      </c>
      <c r="R67" s="6">
        <f t="shared" ca="1" si="37"/>
        <v>4</v>
      </c>
      <c r="S67" s="6">
        <f t="shared" ca="1" si="38"/>
        <v>9</v>
      </c>
      <c r="T67" s="6">
        <f t="shared" ca="1" si="39"/>
        <v>1</v>
      </c>
      <c r="U67" s="6">
        <f t="shared" ca="1" si="40"/>
        <v>5</v>
      </c>
      <c r="V67" s="6">
        <f t="shared" ca="1" si="41"/>
        <v>2</v>
      </c>
      <c r="W67" s="7">
        <f t="shared" ca="1" si="43"/>
        <v>63</v>
      </c>
    </row>
    <row r="68" spans="1:23" x14ac:dyDescent="0.2">
      <c r="A68" s="10">
        <v>2024</v>
      </c>
      <c r="B68" s="11">
        <v>10</v>
      </c>
      <c r="C68" s="6">
        <f t="shared" ca="1" si="22"/>
        <v>0</v>
      </c>
      <c r="D68" s="6">
        <f t="shared" ca="1" si="23"/>
        <v>1</v>
      </c>
      <c r="E68" s="6">
        <f t="shared" ca="1" si="24"/>
        <v>2</v>
      </c>
      <c r="F68" s="6">
        <f t="shared" ca="1" si="25"/>
        <v>0</v>
      </c>
      <c r="G68" s="6">
        <f t="shared" ca="1" si="26"/>
        <v>2</v>
      </c>
      <c r="H68" s="6">
        <f t="shared" ca="1" si="27"/>
        <v>2</v>
      </c>
      <c r="I68" s="6">
        <f t="shared" ca="1" si="28"/>
        <v>2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3</v>
      </c>
      <c r="N68" s="6">
        <f t="shared" ca="1" si="33"/>
        <v>6</v>
      </c>
      <c r="O68" s="6">
        <f t="shared" ca="1" si="34"/>
        <v>2</v>
      </c>
      <c r="P68" s="6">
        <f t="shared" ca="1" si="35"/>
        <v>2</v>
      </c>
      <c r="Q68" s="6">
        <f t="shared" ca="1" si="36"/>
        <v>2</v>
      </c>
      <c r="R68" s="6">
        <f t="shared" ca="1" si="37"/>
        <v>4</v>
      </c>
      <c r="S68" s="6">
        <f t="shared" ca="1" si="38"/>
        <v>4</v>
      </c>
      <c r="T68" s="6">
        <f t="shared" ca="1" si="39"/>
        <v>6</v>
      </c>
      <c r="U68" s="6">
        <f t="shared" ca="1" si="40"/>
        <v>2</v>
      </c>
      <c r="V68" s="6">
        <f t="shared" ca="1" si="41"/>
        <v>6</v>
      </c>
      <c r="W68" s="7">
        <f ca="1">SUM(C68:V68)</f>
        <v>46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3</v>
      </c>
      <c r="E69" s="6">
        <f t="shared" ca="1" si="24"/>
        <v>2</v>
      </c>
      <c r="F69" s="6">
        <f t="shared" ca="1" si="25"/>
        <v>0</v>
      </c>
      <c r="G69" s="6">
        <f t="shared" ca="1" si="26"/>
        <v>2</v>
      </c>
      <c r="H69" s="6">
        <f t="shared" ca="1" si="27"/>
        <v>0</v>
      </c>
      <c r="I69" s="6">
        <f t="shared" ca="1" si="28"/>
        <v>1</v>
      </c>
      <c r="J69" s="6">
        <f t="shared" ca="1" si="29"/>
        <v>0</v>
      </c>
      <c r="K69" s="6">
        <f t="shared" ca="1" si="30"/>
        <v>2</v>
      </c>
      <c r="L69" s="6">
        <f t="shared" ca="1" si="31"/>
        <v>0</v>
      </c>
      <c r="M69" s="6">
        <f t="shared" ca="1" si="32"/>
        <v>5</v>
      </c>
      <c r="N69" s="6">
        <f t="shared" ca="1" si="33"/>
        <v>7</v>
      </c>
      <c r="O69" s="6">
        <f t="shared" ca="1" si="34"/>
        <v>1</v>
      </c>
      <c r="P69" s="6">
        <f t="shared" ca="1" si="35"/>
        <v>2</v>
      </c>
      <c r="Q69" s="6">
        <f t="shared" ca="1" si="36"/>
        <v>4</v>
      </c>
      <c r="R69" s="6">
        <f t="shared" ca="1" si="37"/>
        <v>6</v>
      </c>
      <c r="S69" s="6">
        <f t="shared" ca="1" si="38"/>
        <v>2</v>
      </c>
      <c r="T69" s="6">
        <f t="shared" ca="1" si="39"/>
        <v>2</v>
      </c>
      <c r="U69" s="6">
        <f t="shared" ca="1" si="40"/>
        <v>1</v>
      </c>
      <c r="V69" s="6">
        <f t="shared" ca="1" si="41"/>
        <v>5</v>
      </c>
      <c r="W69" s="7">
        <f ca="1">SUM(C69:V69)</f>
        <v>45</v>
      </c>
    </row>
    <row r="70" spans="1:23" x14ac:dyDescent="0.2">
      <c r="A70" s="10">
        <v>2024</v>
      </c>
      <c r="B70" s="11">
        <v>12</v>
      </c>
      <c r="C70" s="6">
        <f t="shared" ca="1" si="22"/>
        <v>1</v>
      </c>
      <c r="D70" s="6">
        <f t="shared" ca="1" si="23"/>
        <v>2</v>
      </c>
      <c r="E70" s="6">
        <f t="shared" ca="1" si="24"/>
        <v>6</v>
      </c>
      <c r="F70" s="6">
        <f t="shared" ca="1" si="25"/>
        <v>3</v>
      </c>
      <c r="G70" s="6">
        <f t="shared" ca="1" si="26"/>
        <v>2</v>
      </c>
      <c r="H70" s="6">
        <f t="shared" ca="1" si="27"/>
        <v>1</v>
      </c>
      <c r="I70" s="6">
        <f t="shared" ca="1" si="28"/>
        <v>0</v>
      </c>
      <c r="J70" s="6">
        <f t="shared" ca="1" si="29"/>
        <v>2</v>
      </c>
      <c r="K70" s="6">
        <f t="shared" ca="1" si="30"/>
        <v>1</v>
      </c>
      <c r="L70" s="6">
        <f t="shared" ca="1" si="31"/>
        <v>0</v>
      </c>
      <c r="M70" s="6">
        <f t="shared" ca="1" si="32"/>
        <v>1</v>
      </c>
      <c r="N70" s="6">
        <f t="shared" ca="1" si="33"/>
        <v>5</v>
      </c>
      <c r="O70" s="6">
        <f t="shared" ca="1" si="34"/>
        <v>2</v>
      </c>
      <c r="P70" s="6">
        <f t="shared" ca="1" si="35"/>
        <v>2</v>
      </c>
      <c r="Q70" s="6">
        <f t="shared" ca="1" si="36"/>
        <v>7</v>
      </c>
      <c r="R70" s="6">
        <f t="shared" ca="1" si="37"/>
        <v>6</v>
      </c>
      <c r="S70" s="6">
        <f t="shared" ca="1" si="38"/>
        <v>3</v>
      </c>
      <c r="T70" s="6">
        <f t="shared" ca="1" si="39"/>
        <v>2</v>
      </c>
      <c r="U70" s="6">
        <f t="shared" ca="1" si="40"/>
        <v>2</v>
      </c>
      <c r="V70" s="6">
        <f t="shared" ca="1" si="41"/>
        <v>2</v>
      </c>
      <c r="W70" s="7">
        <f ca="1">SUM(C70:V70)</f>
        <v>50</v>
      </c>
    </row>
    <row r="71" spans="1:23" x14ac:dyDescent="0.2">
      <c r="A71" s="10">
        <v>2024</v>
      </c>
      <c r="B71" s="11">
        <v>13</v>
      </c>
      <c r="C71" s="6">
        <f t="shared" ca="1" si="22"/>
        <v>1</v>
      </c>
      <c r="D71" s="6">
        <f t="shared" ca="1" si="23"/>
        <v>2</v>
      </c>
      <c r="E71" s="6">
        <f t="shared" ca="1" si="24"/>
        <v>0</v>
      </c>
      <c r="F71" s="6">
        <f t="shared" ca="1" si="25"/>
        <v>0</v>
      </c>
      <c r="G71" s="6">
        <f t="shared" ca="1" si="26"/>
        <v>2</v>
      </c>
      <c r="H71" s="6">
        <f t="shared" ca="1" si="27"/>
        <v>1</v>
      </c>
      <c r="I71" s="6">
        <f t="shared" ca="1" si="28"/>
        <v>2</v>
      </c>
      <c r="J71" s="6">
        <f t="shared" ca="1" si="29"/>
        <v>0</v>
      </c>
      <c r="K71" s="6">
        <f t="shared" ca="1" si="30"/>
        <v>0</v>
      </c>
      <c r="L71" s="6">
        <f t="shared" ca="1" si="31"/>
        <v>1</v>
      </c>
      <c r="M71" s="6">
        <f t="shared" ca="1" si="32"/>
        <v>0</v>
      </c>
      <c r="N71" s="6">
        <f t="shared" ca="1" si="33"/>
        <v>7</v>
      </c>
      <c r="O71" s="6">
        <f t="shared" ca="1" si="34"/>
        <v>2</v>
      </c>
      <c r="P71" s="6">
        <f t="shared" ca="1" si="35"/>
        <v>2</v>
      </c>
      <c r="Q71" s="6">
        <f t="shared" ca="1" si="36"/>
        <v>2</v>
      </c>
      <c r="R71" s="6">
        <f t="shared" ca="1" si="37"/>
        <v>7</v>
      </c>
      <c r="S71" s="6">
        <f t="shared" ca="1" si="38"/>
        <v>6</v>
      </c>
      <c r="T71" s="6">
        <f t="shared" ca="1" si="39"/>
        <v>5</v>
      </c>
      <c r="U71" s="6">
        <f t="shared" ca="1" si="40"/>
        <v>1</v>
      </c>
      <c r="V71" s="6">
        <f t="shared" ca="1" si="41"/>
        <v>1</v>
      </c>
      <c r="W71" s="7">
        <f t="shared" ref="W71:W72" ca="1" si="44">SUM(C71:V71)</f>
        <v>42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2</v>
      </c>
      <c r="E72" s="6">
        <f t="shared" ca="1" si="24"/>
        <v>1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2</v>
      </c>
      <c r="J72" s="6">
        <f t="shared" ca="1" si="29"/>
        <v>0</v>
      </c>
      <c r="K72" s="6">
        <f t="shared" ca="1" si="30"/>
        <v>0</v>
      </c>
      <c r="L72" s="6">
        <f t="shared" ca="1" si="31"/>
        <v>1</v>
      </c>
      <c r="M72" s="6">
        <f t="shared" ca="1" si="32"/>
        <v>0</v>
      </c>
      <c r="N72" s="6">
        <f t="shared" ca="1" si="33"/>
        <v>2</v>
      </c>
      <c r="O72" s="6">
        <f t="shared" ca="1" si="34"/>
        <v>2</v>
      </c>
      <c r="P72" s="6">
        <f t="shared" ca="1" si="35"/>
        <v>4</v>
      </c>
      <c r="Q72" s="6">
        <f t="shared" ca="1" si="36"/>
        <v>3</v>
      </c>
      <c r="R72" s="6">
        <f t="shared" ca="1" si="37"/>
        <v>2</v>
      </c>
      <c r="S72" s="6">
        <f t="shared" ca="1" si="38"/>
        <v>4</v>
      </c>
      <c r="T72" s="6">
        <f t="shared" ca="1" si="39"/>
        <v>4</v>
      </c>
      <c r="U72" s="6">
        <f t="shared" ca="1" si="40"/>
        <v>1</v>
      </c>
      <c r="V72" s="6">
        <f t="shared" ca="1" si="41"/>
        <v>1</v>
      </c>
      <c r="W72" s="7">
        <f t="shared" ca="1" si="44"/>
        <v>29</v>
      </c>
    </row>
    <row r="73" spans="1:23" x14ac:dyDescent="0.2">
      <c r="A73" s="10">
        <v>2024</v>
      </c>
      <c r="B73" s="11">
        <v>15</v>
      </c>
      <c r="C73" s="6">
        <f t="shared" ca="1" si="22"/>
        <v>1</v>
      </c>
      <c r="D73" s="6">
        <f t="shared" ca="1" si="23"/>
        <v>1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4</v>
      </c>
      <c r="I73" s="6">
        <f t="shared" ca="1" si="28"/>
        <v>0</v>
      </c>
      <c r="J73" s="6">
        <f t="shared" ca="1" si="29"/>
        <v>1</v>
      </c>
      <c r="K73" s="6">
        <f t="shared" ca="1" si="30"/>
        <v>0</v>
      </c>
      <c r="L73" s="6">
        <f t="shared" ca="1" si="31"/>
        <v>0</v>
      </c>
      <c r="M73" s="6">
        <f t="shared" ca="1" si="32"/>
        <v>1</v>
      </c>
      <c r="N73" s="6">
        <f t="shared" ca="1" si="33"/>
        <v>7</v>
      </c>
      <c r="O73" s="6">
        <f t="shared" ca="1" si="34"/>
        <v>4</v>
      </c>
      <c r="P73" s="6">
        <f t="shared" ca="1" si="35"/>
        <v>2</v>
      </c>
      <c r="Q73" s="6">
        <f t="shared" ca="1" si="36"/>
        <v>2</v>
      </c>
      <c r="R73" s="6">
        <f t="shared" ca="1" si="37"/>
        <v>3</v>
      </c>
      <c r="S73" s="6">
        <f t="shared" ca="1" si="38"/>
        <v>7</v>
      </c>
      <c r="T73" s="6">
        <f t="shared" ca="1" si="39"/>
        <v>1</v>
      </c>
      <c r="U73" s="6">
        <f t="shared" ca="1" si="40"/>
        <v>2</v>
      </c>
      <c r="V73" s="6">
        <f t="shared" ca="1" si="41"/>
        <v>3</v>
      </c>
      <c r="W73" s="7">
        <f ca="1">SUM(C73:V73)</f>
        <v>39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3</v>
      </c>
      <c r="E74" s="6">
        <f t="shared" ca="1" si="24"/>
        <v>1</v>
      </c>
      <c r="F74" s="6">
        <f t="shared" ca="1" si="25"/>
        <v>2</v>
      </c>
      <c r="G74" s="6">
        <f t="shared" ca="1" si="26"/>
        <v>0</v>
      </c>
      <c r="H74" s="6">
        <f t="shared" ca="1" si="27"/>
        <v>2</v>
      </c>
      <c r="I74" s="6">
        <f t="shared" ca="1" si="28"/>
        <v>1</v>
      </c>
      <c r="J74" s="6">
        <f t="shared" ca="1" si="29"/>
        <v>1</v>
      </c>
      <c r="K74" s="6">
        <f t="shared" ca="1" si="30"/>
        <v>2</v>
      </c>
      <c r="L74" s="6">
        <f t="shared" ca="1" si="31"/>
        <v>0</v>
      </c>
      <c r="M74" s="6">
        <f t="shared" ca="1" si="32"/>
        <v>1</v>
      </c>
      <c r="N74" s="6">
        <f t="shared" ca="1" si="33"/>
        <v>4</v>
      </c>
      <c r="O74" s="6">
        <f t="shared" ca="1" si="34"/>
        <v>1</v>
      </c>
      <c r="P74" s="6">
        <f t="shared" ca="1" si="35"/>
        <v>3</v>
      </c>
      <c r="Q74" s="6">
        <f t="shared" ca="1" si="36"/>
        <v>9</v>
      </c>
      <c r="R74" s="6">
        <f t="shared" ca="1" si="37"/>
        <v>7</v>
      </c>
      <c r="S74" s="6">
        <f t="shared" ca="1" si="38"/>
        <v>8</v>
      </c>
      <c r="T74" s="6">
        <f t="shared" ca="1" si="39"/>
        <v>4</v>
      </c>
      <c r="U74" s="6">
        <f t="shared" ca="1" si="40"/>
        <v>3</v>
      </c>
      <c r="V74" s="6">
        <f t="shared" ca="1" si="41"/>
        <v>1</v>
      </c>
      <c r="W74" s="7">
        <f ca="1">SUM(C74:V74)</f>
        <v>53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2</v>
      </c>
      <c r="E75" s="6">
        <f t="shared" ca="1" si="24"/>
        <v>0</v>
      </c>
      <c r="F75" s="6">
        <f t="shared" ca="1" si="25"/>
        <v>1</v>
      </c>
      <c r="G75" s="6">
        <f t="shared" ca="1" si="26"/>
        <v>3</v>
      </c>
      <c r="H75" s="6">
        <f t="shared" ca="1" si="27"/>
        <v>0</v>
      </c>
      <c r="I75" s="6">
        <f t="shared" ca="1" si="28"/>
        <v>0</v>
      </c>
      <c r="J75" s="6">
        <f t="shared" ca="1" si="29"/>
        <v>1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7</v>
      </c>
      <c r="O75" s="6">
        <f t="shared" ca="1" si="34"/>
        <v>0</v>
      </c>
      <c r="P75" s="6">
        <f t="shared" ca="1" si="35"/>
        <v>0</v>
      </c>
      <c r="Q75" s="6">
        <f t="shared" ca="1" si="36"/>
        <v>5</v>
      </c>
      <c r="R75" s="6">
        <f t="shared" ca="1" si="37"/>
        <v>3</v>
      </c>
      <c r="S75" s="6">
        <f t="shared" ca="1" si="38"/>
        <v>0</v>
      </c>
      <c r="T75" s="6">
        <f t="shared" ca="1" si="39"/>
        <v>1</v>
      </c>
      <c r="U75" s="6">
        <f t="shared" ca="1" si="40"/>
        <v>2</v>
      </c>
      <c r="V75" s="6">
        <f t="shared" ca="1" si="41"/>
        <v>1</v>
      </c>
      <c r="W75" s="7">
        <f t="shared" ref="W75:W111" ca="1" si="45">SUM(C75:V75)</f>
        <v>26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1</v>
      </c>
      <c r="H76" s="6">
        <f t="shared" ca="1" si="27"/>
        <v>0</v>
      </c>
      <c r="I76" s="6">
        <f t="shared" ca="1" si="28"/>
        <v>1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4</v>
      </c>
      <c r="O76" s="6">
        <f t="shared" ca="1" si="34"/>
        <v>1</v>
      </c>
      <c r="P76" s="6">
        <f t="shared" ca="1" si="35"/>
        <v>0</v>
      </c>
      <c r="Q76" s="6">
        <f t="shared" ca="1" si="36"/>
        <v>3</v>
      </c>
      <c r="R76" s="6">
        <f t="shared" ca="1" si="37"/>
        <v>1</v>
      </c>
      <c r="S76" s="6">
        <f t="shared" ca="1" si="38"/>
        <v>0</v>
      </c>
      <c r="T76" s="6">
        <f t="shared" ca="1" si="39"/>
        <v>2</v>
      </c>
      <c r="U76" s="6">
        <f t="shared" ca="1" si="40"/>
        <v>3</v>
      </c>
      <c r="V76" s="6">
        <f t="shared" ca="1" si="41"/>
        <v>0</v>
      </c>
      <c r="W76" s="7">
        <f t="shared" ca="1" si="45"/>
        <v>16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1</v>
      </c>
      <c r="E77" s="6">
        <f t="shared" ca="1" si="24"/>
        <v>1</v>
      </c>
      <c r="F77" s="6">
        <f t="shared" ca="1" si="25"/>
        <v>0</v>
      </c>
      <c r="G77" s="6">
        <f t="shared" ca="1" si="26"/>
        <v>1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1</v>
      </c>
      <c r="N77" s="6">
        <f t="shared" ca="1" si="33"/>
        <v>2</v>
      </c>
      <c r="O77" s="6">
        <f t="shared" ca="1" si="34"/>
        <v>4</v>
      </c>
      <c r="P77" s="6">
        <f t="shared" ca="1" si="35"/>
        <v>2</v>
      </c>
      <c r="Q77" s="6">
        <f t="shared" ca="1" si="36"/>
        <v>2</v>
      </c>
      <c r="R77" s="6">
        <f t="shared" ca="1" si="37"/>
        <v>5</v>
      </c>
      <c r="S77" s="6">
        <f t="shared" ca="1" si="38"/>
        <v>2</v>
      </c>
      <c r="T77" s="6">
        <f t="shared" ca="1" si="39"/>
        <v>3</v>
      </c>
      <c r="U77" s="6">
        <f t="shared" ca="1" si="40"/>
        <v>2</v>
      </c>
      <c r="V77" s="6">
        <f t="shared" ca="1" si="41"/>
        <v>2</v>
      </c>
      <c r="W77" s="7">
        <f t="shared" ca="1" si="45"/>
        <v>28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1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6</v>
      </c>
      <c r="O78" s="6">
        <f t="shared" ca="1" si="34"/>
        <v>7</v>
      </c>
      <c r="P78" s="6">
        <f t="shared" ca="1" si="35"/>
        <v>3</v>
      </c>
      <c r="Q78" s="6">
        <f t="shared" ca="1" si="36"/>
        <v>0</v>
      </c>
      <c r="R78" s="6">
        <f t="shared" ca="1" si="37"/>
        <v>1</v>
      </c>
      <c r="S78" s="6">
        <f t="shared" ca="1" si="38"/>
        <v>6</v>
      </c>
      <c r="T78" s="6">
        <f t="shared" ca="1" si="39"/>
        <v>2</v>
      </c>
      <c r="U78" s="6">
        <f t="shared" ca="1" si="40"/>
        <v>1</v>
      </c>
      <c r="V78" s="6">
        <f t="shared" ca="1" si="41"/>
        <v>0</v>
      </c>
      <c r="W78" s="7">
        <f t="shared" ca="1" si="45"/>
        <v>27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1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1</v>
      </c>
      <c r="K79" s="6">
        <f t="shared" ca="1" si="30"/>
        <v>0</v>
      </c>
      <c r="L79" s="6">
        <f t="shared" ca="1" si="31"/>
        <v>0</v>
      </c>
      <c r="M79" s="6">
        <f t="shared" ca="1" si="32"/>
        <v>1</v>
      </c>
      <c r="N79" s="6">
        <f t="shared" ca="1" si="33"/>
        <v>5</v>
      </c>
      <c r="O79" s="6">
        <f t="shared" ca="1" si="34"/>
        <v>2</v>
      </c>
      <c r="P79" s="6">
        <f t="shared" ca="1" si="35"/>
        <v>2</v>
      </c>
      <c r="Q79" s="6">
        <f t="shared" ca="1" si="36"/>
        <v>1</v>
      </c>
      <c r="R79" s="6">
        <f t="shared" ca="1" si="37"/>
        <v>3</v>
      </c>
      <c r="S79" s="6">
        <f t="shared" ca="1" si="38"/>
        <v>2</v>
      </c>
      <c r="T79" s="6">
        <f t="shared" ca="1" si="39"/>
        <v>1</v>
      </c>
      <c r="U79" s="6">
        <f t="shared" ca="1" si="40"/>
        <v>1</v>
      </c>
      <c r="V79" s="6">
        <f t="shared" ca="1" si="41"/>
        <v>0</v>
      </c>
      <c r="W79" s="7">
        <f t="shared" ca="1" si="45"/>
        <v>20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1</v>
      </c>
      <c r="F80" s="6">
        <f t="shared" ca="1" si="25"/>
        <v>1</v>
      </c>
      <c r="G80" s="6">
        <f t="shared" ca="1" si="26"/>
        <v>1</v>
      </c>
      <c r="H80" s="6">
        <f t="shared" ca="1" si="27"/>
        <v>0</v>
      </c>
      <c r="I80" s="6">
        <f t="shared" ca="1" si="28"/>
        <v>0</v>
      </c>
      <c r="J80" s="6">
        <f t="shared" ca="1" si="29"/>
        <v>2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3</v>
      </c>
      <c r="O80" s="6">
        <f t="shared" ca="1" si="34"/>
        <v>3</v>
      </c>
      <c r="P80" s="6">
        <f t="shared" ca="1" si="35"/>
        <v>3</v>
      </c>
      <c r="Q80" s="6">
        <f t="shared" ca="1" si="36"/>
        <v>4</v>
      </c>
      <c r="R80" s="6">
        <f t="shared" ca="1" si="37"/>
        <v>0</v>
      </c>
      <c r="S80" s="6">
        <f t="shared" ca="1" si="38"/>
        <v>2</v>
      </c>
      <c r="T80" s="6">
        <f t="shared" ca="1" si="39"/>
        <v>1</v>
      </c>
      <c r="U80" s="6">
        <f t="shared" ca="1" si="40"/>
        <v>1</v>
      </c>
      <c r="V80" s="6">
        <f t="shared" ca="1" si="41"/>
        <v>2</v>
      </c>
      <c r="W80" s="7">
        <f t="shared" ca="1" si="45"/>
        <v>24</v>
      </c>
    </row>
    <row r="81" spans="1:23" x14ac:dyDescent="0.2">
      <c r="A81" s="10">
        <v>2024</v>
      </c>
      <c r="B81" s="11">
        <v>23</v>
      </c>
      <c r="C81" s="6">
        <f t="shared" ca="1" si="22"/>
        <v>1</v>
      </c>
      <c r="D81" s="6">
        <f t="shared" ca="1" si="23"/>
        <v>2</v>
      </c>
      <c r="E81" s="6">
        <f t="shared" ca="1" si="24"/>
        <v>2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1</v>
      </c>
      <c r="M81" s="6">
        <f t="shared" ca="1" si="32"/>
        <v>0</v>
      </c>
      <c r="N81" s="6">
        <f t="shared" ca="1" si="33"/>
        <v>1</v>
      </c>
      <c r="O81" s="6">
        <f t="shared" ca="1" si="34"/>
        <v>2</v>
      </c>
      <c r="P81" s="6">
        <f t="shared" ca="1" si="35"/>
        <v>2</v>
      </c>
      <c r="Q81" s="6">
        <f t="shared" ca="1" si="36"/>
        <v>1</v>
      </c>
      <c r="R81" s="6">
        <f t="shared" ca="1" si="37"/>
        <v>2</v>
      </c>
      <c r="S81" s="6">
        <f t="shared" ca="1" si="38"/>
        <v>2</v>
      </c>
      <c r="T81" s="6">
        <f t="shared" ca="1" si="39"/>
        <v>3</v>
      </c>
      <c r="U81" s="6">
        <f t="shared" ca="1" si="40"/>
        <v>1</v>
      </c>
      <c r="V81" s="6">
        <f t="shared" ca="1" si="41"/>
        <v>1</v>
      </c>
      <c r="W81" s="7">
        <f t="shared" ca="1" si="45"/>
        <v>21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1</v>
      </c>
      <c r="E82" s="6">
        <f t="shared" ca="1" si="24"/>
        <v>2</v>
      </c>
      <c r="F82" s="6">
        <f t="shared" ca="1" si="25"/>
        <v>1</v>
      </c>
      <c r="G82" s="6">
        <f t="shared" ca="1" si="26"/>
        <v>0</v>
      </c>
      <c r="H82" s="6">
        <f t="shared" ca="1" si="27"/>
        <v>0</v>
      </c>
      <c r="I82" s="6">
        <f t="shared" ca="1" si="28"/>
        <v>1</v>
      </c>
      <c r="J82" s="6">
        <f t="shared" ca="1" si="29"/>
        <v>0</v>
      </c>
      <c r="K82" s="6">
        <f t="shared" ca="1" si="30"/>
        <v>0</v>
      </c>
      <c r="L82" s="6">
        <f t="shared" ca="1" si="31"/>
        <v>1</v>
      </c>
      <c r="M82" s="6">
        <f t="shared" ca="1" si="32"/>
        <v>0</v>
      </c>
      <c r="N82" s="6">
        <f t="shared" ca="1" si="33"/>
        <v>4</v>
      </c>
      <c r="O82" s="6">
        <f t="shared" ca="1" si="34"/>
        <v>0</v>
      </c>
      <c r="P82" s="6">
        <f t="shared" ca="1" si="35"/>
        <v>2</v>
      </c>
      <c r="Q82" s="6">
        <f t="shared" ca="1" si="36"/>
        <v>3</v>
      </c>
      <c r="R82" s="6">
        <f t="shared" ca="1" si="37"/>
        <v>3</v>
      </c>
      <c r="S82" s="6">
        <f t="shared" ca="1" si="38"/>
        <v>3</v>
      </c>
      <c r="T82" s="6">
        <f t="shared" ca="1" si="39"/>
        <v>1</v>
      </c>
      <c r="U82" s="6">
        <f t="shared" ca="1" si="40"/>
        <v>4</v>
      </c>
      <c r="V82" s="6">
        <f t="shared" ca="1" si="41"/>
        <v>0</v>
      </c>
      <c r="W82" s="7">
        <f t="shared" ca="1" si="45"/>
        <v>26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3</v>
      </c>
      <c r="E83" s="6">
        <f t="shared" ca="1" si="24"/>
        <v>1</v>
      </c>
      <c r="F83" s="6">
        <f t="shared" ca="1" si="25"/>
        <v>1</v>
      </c>
      <c r="G83" s="6">
        <f t="shared" ca="1" si="26"/>
        <v>0</v>
      </c>
      <c r="H83" s="6">
        <f t="shared" ca="1" si="27"/>
        <v>1</v>
      </c>
      <c r="I83" s="6">
        <f t="shared" ca="1" si="28"/>
        <v>1</v>
      </c>
      <c r="J83" s="6">
        <f t="shared" ca="1" si="29"/>
        <v>0</v>
      </c>
      <c r="K83" s="6">
        <f t="shared" ca="1" si="30"/>
        <v>1</v>
      </c>
      <c r="L83" s="6">
        <f t="shared" ca="1" si="31"/>
        <v>0</v>
      </c>
      <c r="M83" s="6">
        <f t="shared" ca="1" si="32"/>
        <v>1</v>
      </c>
      <c r="N83" s="6">
        <f t="shared" ca="1" si="33"/>
        <v>2</v>
      </c>
      <c r="O83" s="6">
        <f t="shared" ca="1" si="34"/>
        <v>2</v>
      </c>
      <c r="P83" s="6">
        <f t="shared" ca="1" si="35"/>
        <v>5</v>
      </c>
      <c r="Q83" s="6">
        <f t="shared" ca="1" si="36"/>
        <v>6</v>
      </c>
      <c r="R83" s="6">
        <f t="shared" ca="1" si="37"/>
        <v>6</v>
      </c>
      <c r="S83" s="6">
        <f t="shared" ca="1" si="38"/>
        <v>3</v>
      </c>
      <c r="T83" s="6">
        <f t="shared" ca="1" si="39"/>
        <v>3</v>
      </c>
      <c r="U83" s="6">
        <f t="shared" ca="1" si="40"/>
        <v>3</v>
      </c>
      <c r="V83" s="6">
        <f t="shared" ca="1" si="41"/>
        <v>1</v>
      </c>
      <c r="W83" s="7">
        <f t="shared" ca="1" si="45"/>
        <v>40</v>
      </c>
    </row>
    <row r="84" spans="1:23" x14ac:dyDescent="0.2">
      <c r="A84" s="10">
        <v>2024</v>
      </c>
      <c r="B84" s="11">
        <v>26</v>
      </c>
      <c r="C84" s="6">
        <f t="shared" ca="1" si="22"/>
        <v>0</v>
      </c>
      <c r="D84" s="6">
        <f t="shared" ca="1" si="23"/>
        <v>3</v>
      </c>
      <c r="E84" s="6">
        <f t="shared" ca="1" si="24"/>
        <v>1</v>
      </c>
      <c r="F84" s="6">
        <f t="shared" ca="1" si="25"/>
        <v>1</v>
      </c>
      <c r="G84" s="6">
        <f t="shared" ca="1" si="26"/>
        <v>1</v>
      </c>
      <c r="H84" s="6">
        <f t="shared" ca="1" si="27"/>
        <v>0</v>
      </c>
      <c r="I84" s="6">
        <f t="shared" ca="1" si="28"/>
        <v>1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1</v>
      </c>
      <c r="O84" s="6">
        <f t="shared" ca="1" si="34"/>
        <v>2</v>
      </c>
      <c r="P84" s="6">
        <f t="shared" ca="1" si="35"/>
        <v>7</v>
      </c>
      <c r="Q84" s="6">
        <f t="shared" ca="1" si="36"/>
        <v>5</v>
      </c>
      <c r="R84" s="6">
        <f t="shared" ca="1" si="37"/>
        <v>6</v>
      </c>
      <c r="S84" s="6">
        <f t="shared" ca="1" si="38"/>
        <v>6</v>
      </c>
      <c r="T84" s="6">
        <f t="shared" ca="1" si="39"/>
        <v>7</v>
      </c>
      <c r="U84" s="6">
        <f t="shared" ca="1" si="40"/>
        <v>9</v>
      </c>
      <c r="V84" s="6">
        <f t="shared" ca="1" si="41"/>
        <v>1</v>
      </c>
      <c r="W84" s="7">
        <f t="shared" ca="1" si="45"/>
        <v>51</v>
      </c>
    </row>
    <row r="85" spans="1:23" x14ac:dyDescent="0.2">
      <c r="A85" s="10">
        <v>2024</v>
      </c>
      <c r="B85" s="11">
        <v>27</v>
      </c>
      <c r="C85" s="6">
        <f t="shared" ca="1" si="22"/>
        <v>1</v>
      </c>
      <c r="D85" s="6">
        <f t="shared" ca="1" si="23"/>
        <v>3</v>
      </c>
      <c r="E85" s="6">
        <f t="shared" ca="1" si="24"/>
        <v>0</v>
      </c>
      <c r="F85" s="6">
        <f t="shared" ca="1" si="25"/>
        <v>3</v>
      </c>
      <c r="G85" s="6">
        <f t="shared" ca="1" si="26"/>
        <v>1</v>
      </c>
      <c r="H85" s="6">
        <f t="shared" ca="1" si="27"/>
        <v>0</v>
      </c>
      <c r="I85" s="6">
        <f t="shared" ca="1" si="28"/>
        <v>1</v>
      </c>
      <c r="J85" s="6">
        <f t="shared" ca="1" si="29"/>
        <v>0</v>
      </c>
      <c r="K85" s="6">
        <f t="shared" ca="1" si="30"/>
        <v>0</v>
      </c>
      <c r="L85" s="6">
        <f t="shared" ca="1" si="31"/>
        <v>1</v>
      </c>
      <c r="M85" s="6">
        <f t="shared" ca="1" si="32"/>
        <v>0</v>
      </c>
      <c r="N85" s="6">
        <f t="shared" ca="1" si="33"/>
        <v>5</v>
      </c>
      <c r="O85" s="6">
        <f t="shared" ca="1" si="34"/>
        <v>4</v>
      </c>
      <c r="P85" s="6">
        <f t="shared" ca="1" si="35"/>
        <v>7</v>
      </c>
      <c r="Q85" s="6">
        <f t="shared" ca="1" si="36"/>
        <v>6</v>
      </c>
      <c r="R85" s="6">
        <f t="shared" ca="1" si="37"/>
        <v>4</v>
      </c>
      <c r="S85" s="6">
        <f t="shared" ca="1" si="38"/>
        <v>6</v>
      </c>
      <c r="T85" s="6">
        <f t="shared" ca="1" si="39"/>
        <v>4</v>
      </c>
      <c r="U85" s="6">
        <f t="shared" ca="1" si="40"/>
        <v>4</v>
      </c>
      <c r="V85" s="6">
        <f t="shared" ca="1" si="41"/>
        <v>1</v>
      </c>
      <c r="W85" s="7">
        <f t="shared" ca="1" si="45"/>
        <v>51</v>
      </c>
    </row>
    <row r="86" spans="1:23" x14ac:dyDescent="0.2">
      <c r="A86" s="10">
        <v>2024</v>
      </c>
      <c r="B86" s="11">
        <v>28</v>
      </c>
      <c r="C86" s="6">
        <f t="shared" ca="1" si="22"/>
        <v>0</v>
      </c>
      <c r="D86" s="6">
        <f t="shared" ca="1" si="23"/>
        <v>1</v>
      </c>
      <c r="E86" s="6">
        <f t="shared" ca="1" si="24"/>
        <v>3</v>
      </c>
      <c r="F86" s="6">
        <f t="shared" ca="1" si="25"/>
        <v>0</v>
      </c>
      <c r="G86" s="6">
        <f t="shared" ca="1" si="26"/>
        <v>1</v>
      </c>
      <c r="H86" s="6">
        <f t="shared" ca="1" si="27"/>
        <v>1</v>
      </c>
      <c r="I86" s="6">
        <f t="shared" ca="1" si="28"/>
        <v>0</v>
      </c>
      <c r="J86" s="6">
        <f t="shared" ca="1" si="29"/>
        <v>0</v>
      </c>
      <c r="K86" s="6">
        <f t="shared" ca="1" si="30"/>
        <v>0</v>
      </c>
      <c r="L86" s="6">
        <f t="shared" ca="1" si="31"/>
        <v>2</v>
      </c>
      <c r="M86" s="6">
        <f t="shared" ca="1" si="32"/>
        <v>1</v>
      </c>
      <c r="N86" s="6">
        <f t="shared" ca="1" si="33"/>
        <v>10</v>
      </c>
      <c r="O86" s="6">
        <f t="shared" ca="1" si="34"/>
        <v>10</v>
      </c>
      <c r="P86" s="6">
        <f t="shared" ca="1" si="35"/>
        <v>7</v>
      </c>
      <c r="Q86" s="6">
        <f t="shared" ca="1" si="36"/>
        <v>9</v>
      </c>
      <c r="R86" s="6">
        <f t="shared" ca="1" si="37"/>
        <v>15</v>
      </c>
      <c r="S86" s="6">
        <f t="shared" ca="1" si="38"/>
        <v>5</v>
      </c>
      <c r="T86" s="6">
        <f t="shared" ca="1" si="39"/>
        <v>12</v>
      </c>
      <c r="U86" s="6">
        <f t="shared" ca="1" si="40"/>
        <v>9</v>
      </c>
      <c r="V86" s="6">
        <f t="shared" ca="1" si="41"/>
        <v>1</v>
      </c>
      <c r="W86" s="7">
        <f t="shared" ca="1" si="45"/>
        <v>87</v>
      </c>
    </row>
    <row r="87" spans="1:23" x14ac:dyDescent="0.2">
      <c r="A87" s="10">
        <v>2024</v>
      </c>
      <c r="B87" s="11">
        <v>29</v>
      </c>
      <c r="C87" s="6">
        <f t="shared" ca="1" si="22"/>
        <v>0</v>
      </c>
      <c r="D87" s="6">
        <f t="shared" ca="1" si="23"/>
        <v>0</v>
      </c>
      <c r="E87" s="6">
        <f t="shared" ca="1" si="24"/>
        <v>4</v>
      </c>
      <c r="F87" s="6">
        <f t="shared" ca="1" si="25"/>
        <v>2</v>
      </c>
      <c r="G87" s="6">
        <f t="shared" ca="1" si="26"/>
        <v>2</v>
      </c>
      <c r="H87" s="6">
        <f t="shared" ca="1" si="27"/>
        <v>1</v>
      </c>
      <c r="I87" s="6">
        <f t="shared" ca="1" si="28"/>
        <v>1</v>
      </c>
      <c r="J87" s="6">
        <f t="shared" ca="1" si="29"/>
        <v>4</v>
      </c>
      <c r="K87" s="6">
        <f t="shared" ca="1" si="30"/>
        <v>0</v>
      </c>
      <c r="L87" s="6">
        <f t="shared" ca="1" si="31"/>
        <v>2</v>
      </c>
      <c r="M87" s="6">
        <f t="shared" ca="1" si="32"/>
        <v>2</v>
      </c>
      <c r="N87" s="6">
        <f t="shared" ca="1" si="33"/>
        <v>26</v>
      </c>
      <c r="O87" s="6">
        <f t="shared" ca="1" si="34"/>
        <v>17</v>
      </c>
      <c r="P87" s="6">
        <f t="shared" ca="1" si="35"/>
        <v>8</v>
      </c>
      <c r="Q87" s="6">
        <f t="shared" ca="1" si="36"/>
        <v>9</v>
      </c>
      <c r="R87" s="6">
        <f t="shared" ca="1" si="37"/>
        <v>15</v>
      </c>
      <c r="S87" s="6">
        <f t="shared" ca="1" si="38"/>
        <v>25</v>
      </c>
      <c r="T87" s="6">
        <f t="shared" ca="1" si="39"/>
        <v>5</v>
      </c>
      <c r="U87" s="6">
        <f t="shared" ca="1" si="40"/>
        <v>10</v>
      </c>
      <c r="V87" s="6">
        <f t="shared" ca="1" si="41"/>
        <v>7</v>
      </c>
      <c r="W87" s="7">
        <f t="shared" ca="1" si="45"/>
        <v>140</v>
      </c>
    </row>
    <row r="88" spans="1:23" x14ac:dyDescent="0.2">
      <c r="A88" s="10">
        <v>2024</v>
      </c>
      <c r="B88" s="11">
        <v>30</v>
      </c>
      <c r="C88" s="6">
        <f t="shared" ca="1" si="22"/>
        <v>1</v>
      </c>
      <c r="D88" s="6">
        <f t="shared" ca="1" si="23"/>
        <v>2</v>
      </c>
      <c r="E88" s="6">
        <f t="shared" ca="1" si="24"/>
        <v>5</v>
      </c>
      <c r="F88" s="6">
        <f t="shared" ca="1" si="25"/>
        <v>0</v>
      </c>
      <c r="G88" s="6">
        <f t="shared" ca="1" si="26"/>
        <v>1</v>
      </c>
      <c r="H88" s="6">
        <f t="shared" ca="1" si="27"/>
        <v>2</v>
      </c>
      <c r="I88" s="6">
        <f t="shared" ca="1" si="28"/>
        <v>0</v>
      </c>
      <c r="J88" s="6">
        <f t="shared" ca="1" si="29"/>
        <v>0</v>
      </c>
      <c r="K88" s="6">
        <f t="shared" ca="1" si="30"/>
        <v>4</v>
      </c>
      <c r="L88" s="6">
        <f t="shared" ca="1" si="31"/>
        <v>3</v>
      </c>
      <c r="M88" s="6">
        <f t="shared" ca="1" si="32"/>
        <v>5</v>
      </c>
      <c r="N88" s="6">
        <f t="shared" ca="1" si="33"/>
        <v>16</v>
      </c>
      <c r="O88" s="6">
        <f t="shared" ca="1" si="34"/>
        <v>18</v>
      </c>
      <c r="P88" s="6">
        <f t="shared" ca="1" si="35"/>
        <v>13</v>
      </c>
      <c r="Q88" s="6">
        <f t="shared" ca="1" si="36"/>
        <v>12</v>
      </c>
      <c r="R88" s="6">
        <f t="shared" ca="1" si="37"/>
        <v>20</v>
      </c>
      <c r="S88" s="6">
        <f t="shared" ca="1" si="38"/>
        <v>12</v>
      </c>
      <c r="T88" s="6">
        <f t="shared" ca="1" si="39"/>
        <v>12</v>
      </c>
      <c r="U88" s="6">
        <f t="shared" ca="1" si="40"/>
        <v>10</v>
      </c>
      <c r="V88" s="6">
        <f t="shared" ca="1" si="41"/>
        <v>5</v>
      </c>
      <c r="W88" s="7">
        <f t="shared" ca="1" si="45"/>
        <v>141</v>
      </c>
    </row>
    <row r="89" spans="1:23" x14ac:dyDescent="0.2">
      <c r="A89" s="10">
        <v>2024</v>
      </c>
      <c r="B89" s="11">
        <v>31</v>
      </c>
      <c r="C89" s="6">
        <f t="shared" ca="1" si="22"/>
        <v>1</v>
      </c>
      <c r="D89" s="6">
        <f t="shared" ca="1" si="23"/>
        <v>5</v>
      </c>
      <c r="E89" s="6">
        <f t="shared" ca="1" si="24"/>
        <v>4</v>
      </c>
      <c r="F89" s="6">
        <f t="shared" ca="1" si="25"/>
        <v>5</v>
      </c>
      <c r="G89" s="6">
        <f t="shared" ca="1" si="26"/>
        <v>6</v>
      </c>
      <c r="H89" s="6">
        <f t="shared" ca="1" si="27"/>
        <v>3</v>
      </c>
      <c r="I89" s="6">
        <f t="shared" ca="1" si="28"/>
        <v>1</v>
      </c>
      <c r="J89" s="6">
        <f t="shared" ca="1" si="29"/>
        <v>0</v>
      </c>
      <c r="K89" s="6">
        <f t="shared" ca="1" si="30"/>
        <v>4</v>
      </c>
      <c r="L89" s="6">
        <f t="shared" ca="1" si="31"/>
        <v>3</v>
      </c>
      <c r="M89" s="6">
        <f t="shared" ca="1" si="32"/>
        <v>4</v>
      </c>
      <c r="N89" s="6">
        <f t="shared" ca="1" si="33"/>
        <v>9</v>
      </c>
      <c r="O89" s="6">
        <f t="shared" ca="1" si="34"/>
        <v>5</v>
      </c>
      <c r="P89" s="6">
        <f t="shared" ca="1" si="35"/>
        <v>6</v>
      </c>
      <c r="Q89" s="6">
        <f t="shared" ca="1" si="36"/>
        <v>13</v>
      </c>
      <c r="R89" s="6">
        <f t="shared" ca="1" si="37"/>
        <v>12</v>
      </c>
      <c r="S89" s="6">
        <f t="shared" ca="1" si="38"/>
        <v>19</v>
      </c>
      <c r="T89" s="6">
        <f t="shared" ca="1" si="39"/>
        <v>21</v>
      </c>
      <c r="U89" s="6">
        <f t="shared" ca="1" si="40"/>
        <v>7</v>
      </c>
      <c r="V89" s="6">
        <f t="shared" ca="1" si="41"/>
        <v>5</v>
      </c>
      <c r="W89" s="7">
        <f t="shared" ca="1" si="45"/>
        <v>133</v>
      </c>
    </row>
    <row r="90" spans="1:23" x14ac:dyDescent="0.2">
      <c r="A90" s="10">
        <v>2024</v>
      </c>
      <c r="B90" s="11">
        <v>32</v>
      </c>
      <c r="C90" s="6">
        <f t="shared" ca="1" si="22"/>
        <v>1</v>
      </c>
      <c r="D90" s="6">
        <f t="shared" ca="1" si="23"/>
        <v>5</v>
      </c>
      <c r="E90" s="6">
        <f t="shared" ca="1" si="24"/>
        <v>7</v>
      </c>
      <c r="F90" s="6">
        <f t="shared" ca="1" si="25"/>
        <v>1</v>
      </c>
      <c r="G90" s="6">
        <f t="shared" ca="1" si="26"/>
        <v>2</v>
      </c>
      <c r="H90" s="6">
        <f t="shared" ca="1" si="27"/>
        <v>2</v>
      </c>
      <c r="I90" s="6">
        <f t="shared" ca="1" si="28"/>
        <v>0</v>
      </c>
      <c r="J90" s="6">
        <f t="shared" ca="1" si="29"/>
        <v>4</v>
      </c>
      <c r="K90" s="6">
        <f t="shared" ca="1" si="30"/>
        <v>0</v>
      </c>
      <c r="L90" s="6">
        <f t="shared" ca="1" si="31"/>
        <v>1</v>
      </c>
      <c r="M90" s="6">
        <f t="shared" ca="1" si="32"/>
        <v>0</v>
      </c>
      <c r="N90" s="6">
        <f t="shared" ca="1" si="33"/>
        <v>11</v>
      </c>
      <c r="O90" s="6">
        <f t="shared" ca="1" si="34"/>
        <v>8</v>
      </c>
      <c r="P90" s="6">
        <f t="shared" ca="1" si="35"/>
        <v>7</v>
      </c>
      <c r="Q90" s="6">
        <f t="shared" ca="1" si="36"/>
        <v>11</v>
      </c>
      <c r="R90" s="6">
        <f t="shared" ca="1" si="37"/>
        <v>10</v>
      </c>
      <c r="S90" s="6">
        <f t="shared" ca="1" si="38"/>
        <v>9</v>
      </c>
      <c r="T90" s="6">
        <f t="shared" ca="1" si="39"/>
        <v>8</v>
      </c>
      <c r="U90" s="6">
        <f t="shared" ca="1" si="40"/>
        <v>6</v>
      </c>
      <c r="V90" s="6">
        <f t="shared" ca="1" si="41"/>
        <v>9</v>
      </c>
      <c r="W90" s="7">
        <f t="shared" ca="1" si="45"/>
        <v>102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2</v>
      </c>
      <c r="E91" s="6">
        <f t="shared" ca="1" si="24"/>
        <v>1</v>
      </c>
      <c r="F91" s="6">
        <f t="shared" ca="1" si="25"/>
        <v>1</v>
      </c>
      <c r="G91" s="6">
        <f t="shared" ca="1" si="26"/>
        <v>0</v>
      </c>
      <c r="H91" s="6">
        <f t="shared" ca="1" si="27"/>
        <v>2</v>
      </c>
      <c r="I91" s="6">
        <f t="shared" ca="1" si="28"/>
        <v>2</v>
      </c>
      <c r="J91" s="6">
        <f t="shared" ca="1" si="29"/>
        <v>2</v>
      </c>
      <c r="K91" s="6">
        <f t="shared" ca="1" si="30"/>
        <v>1</v>
      </c>
      <c r="L91" s="6">
        <f t="shared" ca="1" si="31"/>
        <v>1</v>
      </c>
      <c r="M91" s="6">
        <f t="shared" ca="1" si="32"/>
        <v>0</v>
      </c>
      <c r="N91" s="6">
        <f t="shared" ca="1" si="33"/>
        <v>5</v>
      </c>
      <c r="O91" s="6">
        <f t="shared" ca="1" si="34"/>
        <v>2</v>
      </c>
      <c r="P91" s="6">
        <f t="shared" ca="1" si="35"/>
        <v>2</v>
      </c>
      <c r="Q91" s="6">
        <f t="shared" ca="1" si="36"/>
        <v>4</v>
      </c>
      <c r="R91" s="6">
        <f t="shared" ca="1" si="37"/>
        <v>4</v>
      </c>
      <c r="S91" s="6">
        <f t="shared" ca="1" si="38"/>
        <v>2</v>
      </c>
      <c r="T91" s="6">
        <f t="shared" ca="1" si="39"/>
        <v>2</v>
      </c>
      <c r="U91" s="6">
        <f t="shared" ca="1" si="40"/>
        <v>2</v>
      </c>
      <c r="V91" s="6">
        <f t="shared" ca="1" si="41"/>
        <v>0</v>
      </c>
      <c r="W91" s="7">
        <f t="shared" ca="1" si="45"/>
        <v>35</v>
      </c>
    </row>
    <row r="92" spans="1:23" x14ac:dyDescent="0.2">
      <c r="A92" s="10">
        <v>2024</v>
      </c>
      <c r="B92" s="11">
        <v>34</v>
      </c>
      <c r="C92" s="6">
        <f t="shared" ca="1" si="22"/>
        <v>2</v>
      </c>
      <c r="D92" s="6">
        <f t="shared" ca="1" si="23"/>
        <v>3</v>
      </c>
      <c r="E92" s="6">
        <f t="shared" ca="1" si="24"/>
        <v>3</v>
      </c>
      <c r="F92" s="6">
        <f t="shared" ca="1" si="25"/>
        <v>4</v>
      </c>
      <c r="G92" s="6">
        <f t="shared" ca="1" si="26"/>
        <v>2</v>
      </c>
      <c r="H92" s="6">
        <f t="shared" ca="1" si="27"/>
        <v>0</v>
      </c>
      <c r="I92" s="6">
        <f t="shared" ca="1" si="28"/>
        <v>1</v>
      </c>
      <c r="J92" s="6">
        <f t="shared" ca="1" si="29"/>
        <v>0</v>
      </c>
      <c r="K92" s="6">
        <f t="shared" ca="1" si="30"/>
        <v>2</v>
      </c>
      <c r="L92" s="6">
        <f t="shared" ca="1" si="31"/>
        <v>1</v>
      </c>
      <c r="M92" s="6">
        <f t="shared" ca="1" si="32"/>
        <v>0</v>
      </c>
      <c r="N92" s="6">
        <f t="shared" ca="1" si="33"/>
        <v>6</v>
      </c>
      <c r="O92" s="6">
        <f t="shared" ca="1" si="34"/>
        <v>1</v>
      </c>
      <c r="P92" s="6">
        <f t="shared" ca="1" si="35"/>
        <v>6</v>
      </c>
      <c r="Q92" s="6">
        <f t="shared" ca="1" si="36"/>
        <v>7</v>
      </c>
      <c r="R92" s="6">
        <f t="shared" ca="1" si="37"/>
        <v>7</v>
      </c>
      <c r="S92" s="6">
        <f t="shared" ca="1" si="38"/>
        <v>11</v>
      </c>
      <c r="T92" s="6">
        <f t="shared" ca="1" si="39"/>
        <v>10</v>
      </c>
      <c r="U92" s="6">
        <f t="shared" ca="1" si="40"/>
        <v>3</v>
      </c>
      <c r="V92" s="6">
        <f t="shared" ca="1" si="41"/>
        <v>1</v>
      </c>
      <c r="W92" s="7">
        <f t="shared" ca="1" si="45"/>
        <v>70</v>
      </c>
    </row>
    <row r="93" spans="1:23" x14ac:dyDescent="0.2">
      <c r="A93" s="10">
        <v>2024</v>
      </c>
      <c r="B93" s="11">
        <v>35</v>
      </c>
      <c r="C93" s="6">
        <f t="shared" ca="1" si="22"/>
        <v>3</v>
      </c>
      <c r="D93" s="6">
        <f t="shared" ca="1" si="23"/>
        <v>4</v>
      </c>
      <c r="E93" s="6">
        <f t="shared" ca="1" si="24"/>
        <v>1</v>
      </c>
      <c r="F93" s="6">
        <f t="shared" ca="1" si="25"/>
        <v>1</v>
      </c>
      <c r="G93" s="6">
        <f t="shared" ca="1" si="26"/>
        <v>1</v>
      </c>
      <c r="H93" s="6">
        <f t="shared" ca="1" si="27"/>
        <v>0</v>
      </c>
      <c r="I93" s="6">
        <f t="shared" ca="1" si="28"/>
        <v>0</v>
      </c>
      <c r="J93" s="6">
        <f t="shared" ca="1" si="29"/>
        <v>2</v>
      </c>
      <c r="K93" s="6">
        <f t="shared" ca="1" si="30"/>
        <v>0</v>
      </c>
      <c r="L93" s="6">
        <f t="shared" ca="1" si="31"/>
        <v>0</v>
      </c>
      <c r="M93" s="6">
        <f t="shared" ca="1" si="32"/>
        <v>3</v>
      </c>
      <c r="N93" s="6">
        <f t="shared" ca="1" si="33"/>
        <v>7</v>
      </c>
      <c r="O93" s="6">
        <f t="shared" ca="1" si="34"/>
        <v>3</v>
      </c>
      <c r="P93" s="6">
        <f t="shared" ca="1" si="35"/>
        <v>6</v>
      </c>
      <c r="Q93" s="6">
        <f t="shared" ca="1" si="36"/>
        <v>8</v>
      </c>
      <c r="R93" s="6">
        <f t="shared" ca="1" si="37"/>
        <v>8</v>
      </c>
      <c r="S93" s="6">
        <f t="shared" ca="1" si="38"/>
        <v>9</v>
      </c>
      <c r="T93" s="6">
        <f t="shared" ca="1" si="39"/>
        <v>12</v>
      </c>
      <c r="U93" s="6">
        <f t="shared" ca="1" si="40"/>
        <v>6</v>
      </c>
      <c r="V93" s="6">
        <f t="shared" ca="1" si="41"/>
        <v>14</v>
      </c>
      <c r="W93" s="7">
        <f t="shared" ca="1" si="45"/>
        <v>88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1</v>
      </c>
      <c r="E94" s="6">
        <f t="shared" ca="1" si="24"/>
        <v>1</v>
      </c>
      <c r="F94" s="6">
        <f t="shared" ca="1" si="25"/>
        <v>0</v>
      </c>
      <c r="G94" s="6">
        <f t="shared" ca="1" si="26"/>
        <v>1</v>
      </c>
      <c r="H94" s="6">
        <f t="shared" ca="1" si="27"/>
        <v>1</v>
      </c>
      <c r="I94" s="6">
        <f t="shared" ca="1" si="28"/>
        <v>0</v>
      </c>
      <c r="J94" s="6">
        <f t="shared" ca="1" si="29"/>
        <v>0</v>
      </c>
      <c r="K94" s="6">
        <f t="shared" ca="1" si="30"/>
        <v>1</v>
      </c>
      <c r="L94" s="6">
        <f t="shared" ca="1" si="31"/>
        <v>3</v>
      </c>
      <c r="M94" s="6">
        <f t="shared" ca="1" si="32"/>
        <v>2</v>
      </c>
      <c r="N94" s="6">
        <f t="shared" ca="1" si="33"/>
        <v>9</v>
      </c>
      <c r="O94" s="6">
        <f t="shared" ca="1" si="34"/>
        <v>7</v>
      </c>
      <c r="P94" s="6">
        <f t="shared" ca="1" si="35"/>
        <v>2</v>
      </c>
      <c r="Q94" s="6">
        <f t="shared" ca="1" si="36"/>
        <v>5</v>
      </c>
      <c r="R94" s="6">
        <f t="shared" ca="1" si="37"/>
        <v>6</v>
      </c>
      <c r="S94" s="6">
        <f t="shared" ca="1" si="38"/>
        <v>6</v>
      </c>
      <c r="T94" s="6">
        <f t="shared" ca="1" si="39"/>
        <v>3</v>
      </c>
      <c r="U94" s="6">
        <f t="shared" ca="1" si="40"/>
        <v>2</v>
      </c>
      <c r="V94" s="6">
        <f t="shared" ca="1" si="41"/>
        <v>1</v>
      </c>
      <c r="W94" s="7">
        <f t="shared" ca="1" si="45"/>
        <v>51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1</v>
      </c>
      <c r="E95" s="6">
        <f t="shared" ca="1" si="24"/>
        <v>1</v>
      </c>
      <c r="F95" s="6">
        <f t="shared" ca="1" si="25"/>
        <v>0</v>
      </c>
      <c r="G95" s="6">
        <f t="shared" ca="1" si="26"/>
        <v>1</v>
      </c>
      <c r="H95" s="6">
        <f t="shared" ca="1" si="27"/>
        <v>1</v>
      </c>
      <c r="I95" s="6">
        <f t="shared" ca="1" si="28"/>
        <v>0</v>
      </c>
      <c r="J95" s="6">
        <f t="shared" ca="1" si="29"/>
        <v>0</v>
      </c>
      <c r="K95" s="6">
        <f t="shared" ca="1" si="30"/>
        <v>0</v>
      </c>
      <c r="L95" s="6">
        <f t="shared" ca="1" si="31"/>
        <v>4</v>
      </c>
      <c r="M95" s="6">
        <f t="shared" ca="1" si="32"/>
        <v>0</v>
      </c>
      <c r="N95" s="6">
        <f t="shared" ca="1" si="33"/>
        <v>9</v>
      </c>
      <c r="O95" s="6">
        <f t="shared" ca="1" si="34"/>
        <v>8</v>
      </c>
      <c r="P95" s="6">
        <f t="shared" ca="1" si="35"/>
        <v>3</v>
      </c>
      <c r="Q95" s="6">
        <f t="shared" ca="1" si="36"/>
        <v>2</v>
      </c>
      <c r="R95" s="6">
        <f t="shared" ca="1" si="37"/>
        <v>2</v>
      </c>
      <c r="S95" s="6">
        <f t="shared" ca="1" si="38"/>
        <v>5</v>
      </c>
      <c r="T95" s="6">
        <f t="shared" ca="1" si="39"/>
        <v>5</v>
      </c>
      <c r="U95" s="6">
        <f t="shared" ca="1" si="40"/>
        <v>2</v>
      </c>
      <c r="V95" s="6">
        <f t="shared" ca="1" si="41"/>
        <v>2</v>
      </c>
      <c r="W95" s="7">
        <f t="shared" ca="1" si="45"/>
        <v>46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0</v>
      </c>
      <c r="F96" s="6">
        <f t="shared" ca="1" si="25"/>
        <v>0</v>
      </c>
      <c r="G96" s="6">
        <f t="shared" ca="1" si="26"/>
        <v>1</v>
      </c>
      <c r="H96" s="6">
        <f t="shared" ca="1" si="27"/>
        <v>0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1</v>
      </c>
      <c r="N96" s="6">
        <f t="shared" ca="1" si="33"/>
        <v>2</v>
      </c>
      <c r="O96" s="6">
        <f t="shared" ca="1" si="34"/>
        <v>4</v>
      </c>
      <c r="P96" s="6">
        <f t="shared" ca="1" si="35"/>
        <v>5</v>
      </c>
      <c r="Q96" s="6">
        <f t="shared" ca="1" si="36"/>
        <v>2</v>
      </c>
      <c r="R96" s="6">
        <f t="shared" ca="1" si="37"/>
        <v>2</v>
      </c>
      <c r="S96" s="6">
        <f t="shared" ca="1" si="38"/>
        <v>6</v>
      </c>
      <c r="T96" s="6">
        <f t="shared" ca="1" si="39"/>
        <v>3</v>
      </c>
      <c r="U96" s="6">
        <f t="shared" ca="1" si="40"/>
        <v>3</v>
      </c>
      <c r="V96" s="6">
        <f t="shared" ca="1" si="41"/>
        <v>4</v>
      </c>
      <c r="W96" s="7">
        <f t="shared" ca="1" si="45"/>
        <v>33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0</v>
      </c>
      <c r="F97" s="6">
        <f t="shared" ca="1" si="25"/>
        <v>0</v>
      </c>
      <c r="G97" s="6">
        <f t="shared" ca="1" si="26"/>
        <v>1</v>
      </c>
      <c r="H97" s="6">
        <f t="shared" ca="1" si="27"/>
        <v>0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1</v>
      </c>
      <c r="M97" s="6">
        <f t="shared" ca="1" si="32"/>
        <v>0</v>
      </c>
      <c r="N97" s="6">
        <f t="shared" ca="1" si="33"/>
        <v>3</v>
      </c>
      <c r="O97" s="6">
        <f t="shared" ca="1" si="34"/>
        <v>5</v>
      </c>
      <c r="P97" s="6">
        <f t="shared" ca="1" si="35"/>
        <v>2</v>
      </c>
      <c r="Q97" s="6">
        <f t="shared" ca="1" si="36"/>
        <v>4</v>
      </c>
      <c r="R97" s="6">
        <f t="shared" ca="1" si="37"/>
        <v>5</v>
      </c>
      <c r="S97" s="6">
        <f t="shared" ca="1" si="38"/>
        <v>3</v>
      </c>
      <c r="T97" s="6">
        <f t="shared" ca="1" si="39"/>
        <v>1</v>
      </c>
      <c r="U97" s="6">
        <f t="shared" ca="1" si="40"/>
        <v>3</v>
      </c>
      <c r="V97" s="6">
        <f t="shared" ca="1" si="41"/>
        <v>1</v>
      </c>
      <c r="W97" s="7">
        <f t="shared" ca="1" si="45"/>
        <v>30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0</v>
      </c>
      <c r="F98" s="6">
        <f t="shared" ca="1" si="25"/>
        <v>0</v>
      </c>
      <c r="G98" s="6">
        <f t="shared" ca="1" si="26"/>
        <v>1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1</v>
      </c>
      <c r="M98" s="6">
        <f t="shared" ca="1" si="32"/>
        <v>0</v>
      </c>
      <c r="N98" s="6">
        <f t="shared" ca="1" si="33"/>
        <v>5</v>
      </c>
      <c r="O98" s="6">
        <f t="shared" ca="1" si="34"/>
        <v>1</v>
      </c>
      <c r="P98" s="6">
        <f t="shared" ca="1" si="35"/>
        <v>1</v>
      </c>
      <c r="Q98" s="6">
        <f t="shared" ca="1" si="36"/>
        <v>3</v>
      </c>
      <c r="R98" s="6">
        <f t="shared" ca="1" si="37"/>
        <v>3</v>
      </c>
      <c r="S98" s="6">
        <f t="shared" ca="1" si="38"/>
        <v>0</v>
      </c>
      <c r="T98" s="6">
        <f t="shared" ca="1" si="39"/>
        <v>2</v>
      </c>
      <c r="U98" s="6">
        <f t="shared" ca="1" si="40"/>
        <v>1</v>
      </c>
      <c r="V98" s="6">
        <f t="shared" ca="1" si="41"/>
        <v>0</v>
      </c>
      <c r="W98" s="7">
        <f t="shared" ca="1" si="45"/>
        <v>18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2</v>
      </c>
      <c r="E99" s="6">
        <f t="shared" ca="1" si="24"/>
        <v>0</v>
      </c>
      <c r="F99" s="6">
        <f t="shared" ca="1" si="25"/>
        <v>2</v>
      </c>
      <c r="G99" s="6">
        <f t="shared" ca="1" si="26"/>
        <v>1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0</v>
      </c>
      <c r="O99" s="6">
        <f t="shared" ca="1" si="34"/>
        <v>1</v>
      </c>
      <c r="P99" s="6">
        <f t="shared" ca="1" si="35"/>
        <v>0</v>
      </c>
      <c r="Q99" s="6">
        <f t="shared" ca="1" si="36"/>
        <v>0</v>
      </c>
      <c r="R99" s="6">
        <f t="shared" ca="1" si="37"/>
        <v>1</v>
      </c>
      <c r="S99" s="6">
        <f t="shared" ca="1" si="38"/>
        <v>4</v>
      </c>
      <c r="T99" s="6">
        <f t="shared" ca="1" si="39"/>
        <v>0</v>
      </c>
      <c r="U99" s="6">
        <f t="shared" ca="1" si="40"/>
        <v>0</v>
      </c>
      <c r="V99" s="6">
        <f t="shared" ca="1" si="41"/>
        <v>2</v>
      </c>
      <c r="W99" s="7">
        <f t="shared" ca="1" si="45"/>
        <v>13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1</v>
      </c>
      <c r="O100" s="6">
        <f t="shared" ca="1" si="34"/>
        <v>0</v>
      </c>
      <c r="P100" s="6">
        <f t="shared" ca="1" si="35"/>
        <v>0</v>
      </c>
      <c r="Q100" s="6">
        <f t="shared" ca="1" si="36"/>
        <v>1</v>
      </c>
      <c r="R100" s="6">
        <f t="shared" ca="1" si="37"/>
        <v>0</v>
      </c>
      <c r="S100" s="6">
        <f t="shared" ca="1" si="38"/>
        <v>5</v>
      </c>
      <c r="T100" s="6">
        <f t="shared" ca="1" si="39"/>
        <v>0</v>
      </c>
      <c r="U100" s="6">
        <f t="shared" ca="1" si="40"/>
        <v>0</v>
      </c>
      <c r="V100" s="6">
        <f t="shared" ca="1" si="41"/>
        <v>0</v>
      </c>
      <c r="W100" s="7">
        <f t="shared" ca="1" si="45"/>
        <v>7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1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1</v>
      </c>
      <c r="O101" s="6">
        <f t="shared" ca="1" si="34"/>
        <v>3</v>
      </c>
      <c r="P101" s="6">
        <f t="shared" ca="1" si="35"/>
        <v>1</v>
      </c>
      <c r="Q101" s="6">
        <f t="shared" ca="1" si="36"/>
        <v>2</v>
      </c>
      <c r="R101" s="6">
        <f t="shared" ca="1" si="37"/>
        <v>0</v>
      </c>
      <c r="S101" s="6">
        <f t="shared" ca="1" si="38"/>
        <v>2</v>
      </c>
      <c r="T101" s="6">
        <f t="shared" ca="1" si="39"/>
        <v>5</v>
      </c>
      <c r="U101" s="6">
        <f t="shared" ca="1" si="40"/>
        <v>0</v>
      </c>
      <c r="V101" s="6">
        <f t="shared" ca="1" si="41"/>
        <v>1</v>
      </c>
      <c r="W101" s="7">
        <f t="shared" ca="1" si="45"/>
        <v>16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0</v>
      </c>
      <c r="O102" s="6">
        <f t="shared" ca="1" si="34"/>
        <v>1</v>
      </c>
      <c r="P102" s="6">
        <f t="shared" ca="1" si="35"/>
        <v>0</v>
      </c>
      <c r="Q102" s="6">
        <f t="shared" ca="1" si="36"/>
        <v>2</v>
      </c>
      <c r="R102" s="6">
        <f t="shared" ca="1" si="37"/>
        <v>2</v>
      </c>
      <c r="S102" s="6">
        <f t="shared" ca="1" si="38"/>
        <v>1</v>
      </c>
      <c r="T102" s="6">
        <f t="shared" ca="1" si="39"/>
        <v>1</v>
      </c>
      <c r="U102" s="6">
        <f t="shared" ca="1" si="40"/>
        <v>0</v>
      </c>
      <c r="V102" s="6">
        <f t="shared" ca="1" si="41"/>
        <v>0</v>
      </c>
      <c r="W102" s="7">
        <f t="shared" ca="1" si="45"/>
        <v>7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1</v>
      </c>
      <c r="P103" s="6">
        <f t="shared" ca="1" si="35"/>
        <v>1</v>
      </c>
      <c r="Q103" s="6">
        <f t="shared" ca="1" si="36"/>
        <v>2</v>
      </c>
      <c r="R103" s="6">
        <f t="shared" ca="1" si="37"/>
        <v>0</v>
      </c>
      <c r="S103" s="6">
        <f t="shared" ca="1" si="38"/>
        <v>0</v>
      </c>
      <c r="T103" s="6">
        <f t="shared" ca="1" si="39"/>
        <v>1</v>
      </c>
      <c r="U103" s="6">
        <f t="shared" ca="1" si="40"/>
        <v>1</v>
      </c>
      <c r="V103" s="6">
        <f t="shared" ca="1" si="41"/>
        <v>1</v>
      </c>
      <c r="W103" s="7">
        <f t="shared" ca="1" si="45"/>
        <v>7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1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3</v>
      </c>
      <c r="O104" s="6">
        <f t="shared" ca="1" si="34"/>
        <v>0</v>
      </c>
      <c r="P104" s="6">
        <f t="shared" ca="1" si="35"/>
        <v>1</v>
      </c>
      <c r="Q104" s="6">
        <f t="shared" ca="1" si="36"/>
        <v>1</v>
      </c>
      <c r="R104" s="6">
        <f t="shared" ca="1" si="37"/>
        <v>0</v>
      </c>
      <c r="S104" s="6">
        <f t="shared" ca="1" si="38"/>
        <v>0</v>
      </c>
      <c r="T104" s="6">
        <f t="shared" ca="1" si="39"/>
        <v>2</v>
      </c>
      <c r="U104" s="6">
        <f t="shared" ca="1" si="40"/>
        <v>0</v>
      </c>
      <c r="V104" s="6">
        <f t="shared" ca="1" si="41"/>
        <v>0</v>
      </c>
      <c r="W104" s="7">
        <f t="shared" ca="1" si="45"/>
        <v>8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1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1</v>
      </c>
      <c r="O105" s="6">
        <f t="shared" ca="1" si="34"/>
        <v>0</v>
      </c>
      <c r="P105" s="6">
        <f t="shared" ca="1" si="35"/>
        <v>1</v>
      </c>
      <c r="Q105" s="6">
        <f t="shared" ca="1" si="36"/>
        <v>1</v>
      </c>
      <c r="R105" s="6">
        <f t="shared" ca="1" si="37"/>
        <v>2</v>
      </c>
      <c r="S105" s="6">
        <f t="shared" ca="1" si="38"/>
        <v>5</v>
      </c>
      <c r="T105" s="6">
        <f t="shared" ca="1" si="39"/>
        <v>3</v>
      </c>
      <c r="U105" s="6">
        <f t="shared" ca="1" si="40"/>
        <v>0</v>
      </c>
      <c r="V105" s="6">
        <f t="shared" ca="1" si="41"/>
        <v>0</v>
      </c>
      <c r="W105" s="7">
        <f t="shared" ca="1" si="45"/>
        <v>14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1</v>
      </c>
      <c r="F106" s="6">
        <f t="shared" ca="1" si="25"/>
        <v>0</v>
      </c>
      <c r="G106" s="6">
        <f t="shared" ca="1" si="26"/>
        <v>1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0</v>
      </c>
      <c r="O106" s="6">
        <f t="shared" ca="1" si="34"/>
        <v>1</v>
      </c>
      <c r="P106" s="6">
        <f t="shared" ca="1" si="35"/>
        <v>1</v>
      </c>
      <c r="Q106" s="6">
        <f t="shared" ca="1" si="36"/>
        <v>0</v>
      </c>
      <c r="R106" s="6">
        <f t="shared" ca="1" si="37"/>
        <v>1</v>
      </c>
      <c r="S106" s="6">
        <f t="shared" ca="1" si="38"/>
        <v>1</v>
      </c>
      <c r="T106" s="6">
        <f t="shared" ca="1" si="39"/>
        <v>2</v>
      </c>
      <c r="U106" s="6">
        <f t="shared" ca="1" si="40"/>
        <v>2</v>
      </c>
      <c r="V106" s="6">
        <f t="shared" ca="1" si="41"/>
        <v>0</v>
      </c>
      <c r="W106" s="7">
        <f t="shared" ca="1" si="45"/>
        <v>10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1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2</v>
      </c>
      <c r="O107" s="6">
        <f t="shared" ca="1" si="34"/>
        <v>0</v>
      </c>
      <c r="P107" s="6">
        <f t="shared" ca="1" si="35"/>
        <v>5</v>
      </c>
      <c r="Q107" s="6">
        <f t="shared" ca="1" si="36"/>
        <v>2</v>
      </c>
      <c r="R107" s="6">
        <f t="shared" ca="1" si="37"/>
        <v>3</v>
      </c>
      <c r="S107" s="6">
        <f t="shared" ca="1" si="38"/>
        <v>0</v>
      </c>
      <c r="T107" s="6">
        <f t="shared" ca="1" si="39"/>
        <v>5</v>
      </c>
      <c r="U107" s="6">
        <f t="shared" ca="1" si="40"/>
        <v>2</v>
      </c>
      <c r="V107" s="6">
        <f t="shared" ca="1" si="41"/>
        <v>0</v>
      </c>
      <c r="W107" s="7">
        <f t="shared" ca="1" si="45"/>
        <v>20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3</v>
      </c>
      <c r="E108" s="6">
        <f t="shared" ca="1" si="24"/>
        <v>3</v>
      </c>
      <c r="F108" s="6">
        <f t="shared" ca="1" si="25"/>
        <v>1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1</v>
      </c>
      <c r="K108" s="6">
        <f t="shared" ca="1" si="30"/>
        <v>1</v>
      </c>
      <c r="L108" s="6">
        <f t="shared" ca="1" si="31"/>
        <v>1</v>
      </c>
      <c r="M108" s="6">
        <f t="shared" ca="1" si="32"/>
        <v>2</v>
      </c>
      <c r="N108" s="6">
        <f t="shared" ca="1" si="33"/>
        <v>0</v>
      </c>
      <c r="O108" s="6">
        <f t="shared" ca="1" si="34"/>
        <v>3</v>
      </c>
      <c r="P108" s="6">
        <f t="shared" ca="1" si="35"/>
        <v>4</v>
      </c>
      <c r="Q108" s="6">
        <f t="shared" ca="1" si="36"/>
        <v>4</v>
      </c>
      <c r="R108" s="6">
        <f t="shared" ca="1" si="37"/>
        <v>6</v>
      </c>
      <c r="S108" s="6">
        <f t="shared" ca="1" si="38"/>
        <v>5</v>
      </c>
      <c r="T108" s="6">
        <f t="shared" ca="1" si="39"/>
        <v>3</v>
      </c>
      <c r="U108" s="6">
        <f t="shared" ca="1" si="40"/>
        <v>5</v>
      </c>
      <c r="V108" s="6">
        <f t="shared" ca="1" si="41"/>
        <v>3</v>
      </c>
      <c r="W108" s="7">
        <f t="shared" ca="1" si="45"/>
        <v>45</v>
      </c>
    </row>
    <row r="109" spans="1:23" x14ac:dyDescent="0.2">
      <c r="A109" s="10">
        <v>2024</v>
      </c>
      <c r="B109" s="11">
        <v>51</v>
      </c>
      <c r="C109" s="6">
        <f t="shared" ca="1" si="22"/>
        <v>1</v>
      </c>
      <c r="D109" s="6">
        <f t="shared" ca="1" si="23"/>
        <v>0</v>
      </c>
      <c r="E109" s="6">
        <f t="shared" ca="1" si="24"/>
        <v>1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0</v>
      </c>
      <c r="K109" s="6">
        <f t="shared" ca="1" si="30"/>
        <v>1</v>
      </c>
      <c r="L109" s="6">
        <f t="shared" ca="1" si="31"/>
        <v>0</v>
      </c>
      <c r="M109" s="6">
        <f t="shared" ca="1" si="32"/>
        <v>0</v>
      </c>
      <c r="N109" s="6">
        <f t="shared" ca="1" si="33"/>
        <v>3</v>
      </c>
      <c r="O109" s="6">
        <f t="shared" ca="1" si="34"/>
        <v>4</v>
      </c>
      <c r="P109" s="6">
        <f t="shared" ca="1" si="35"/>
        <v>4</v>
      </c>
      <c r="Q109" s="6">
        <f t="shared" ca="1" si="36"/>
        <v>11</v>
      </c>
      <c r="R109" s="6">
        <f t="shared" ca="1" si="37"/>
        <v>5</v>
      </c>
      <c r="S109" s="6">
        <f t="shared" ca="1" si="38"/>
        <v>12</v>
      </c>
      <c r="T109" s="6">
        <f t="shared" ca="1" si="39"/>
        <v>4</v>
      </c>
      <c r="U109" s="6">
        <f t="shared" ca="1" si="40"/>
        <v>7</v>
      </c>
      <c r="V109" s="6">
        <f t="shared" ca="1" si="41"/>
        <v>12</v>
      </c>
      <c r="W109" s="7">
        <f t="shared" ca="1" si="45"/>
        <v>65</v>
      </c>
    </row>
    <row r="110" spans="1:23" x14ac:dyDescent="0.2">
      <c r="A110" s="10">
        <v>2024</v>
      </c>
      <c r="B110" s="12">
        <v>52</v>
      </c>
      <c r="C110" s="6">
        <f t="shared" ca="1" si="22"/>
        <v>1</v>
      </c>
      <c r="D110" s="6">
        <f t="shared" ca="1" si="23"/>
        <v>6</v>
      </c>
      <c r="E110" s="6">
        <f t="shared" ca="1" si="24"/>
        <v>5</v>
      </c>
      <c r="F110" s="6">
        <f t="shared" ca="1" si="25"/>
        <v>1</v>
      </c>
      <c r="G110" s="6">
        <f t="shared" ca="1" si="26"/>
        <v>0</v>
      </c>
      <c r="H110" s="6">
        <f t="shared" ca="1" si="27"/>
        <v>1</v>
      </c>
      <c r="I110" s="6">
        <f t="shared" ca="1" si="28"/>
        <v>1</v>
      </c>
      <c r="J110" s="6">
        <f t="shared" ca="1" si="29"/>
        <v>0</v>
      </c>
      <c r="K110" s="6">
        <f t="shared" ca="1" si="30"/>
        <v>1</v>
      </c>
      <c r="L110" s="6">
        <f t="shared" ca="1" si="31"/>
        <v>0</v>
      </c>
      <c r="M110" s="6">
        <f t="shared" ca="1" si="32"/>
        <v>0</v>
      </c>
      <c r="N110" s="6">
        <f t="shared" ca="1" si="33"/>
        <v>3</v>
      </c>
      <c r="O110" s="6">
        <f t="shared" ca="1" si="34"/>
        <v>8</v>
      </c>
      <c r="P110" s="6">
        <f t="shared" ca="1" si="35"/>
        <v>8</v>
      </c>
      <c r="Q110" s="6">
        <f t="shared" ca="1" si="36"/>
        <v>4</v>
      </c>
      <c r="R110" s="6">
        <f t="shared" ca="1" si="37"/>
        <v>9</v>
      </c>
      <c r="S110" s="6">
        <f t="shared" ca="1" si="38"/>
        <v>15</v>
      </c>
      <c r="T110" s="6">
        <f t="shared" ca="1" si="39"/>
        <v>8</v>
      </c>
      <c r="U110" s="6">
        <f t="shared" ca="1" si="40"/>
        <v>5</v>
      </c>
      <c r="V110" s="6">
        <f t="shared" ca="1" si="41"/>
        <v>6</v>
      </c>
      <c r="W110" s="8">
        <f t="shared" ca="1" si="45"/>
        <v>82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C128-DD5B-479D-ADFF-23A67D2F75AB}">
  <sheetPr>
    <tabColor rgb="FF92D050"/>
  </sheetPr>
  <dimension ref="A1:Y25"/>
  <sheetViews>
    <sheetView zoomScale="85" zoomScaleNormal="85" workbookViewId="0">
      <selection activeCell="A3" sqref="A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2</v>
      </c>
      <c r="O3" s="17">
        <v>0</v>
      </c>
      <c r="P3" s="17">
        <v>0</v>
      </c>
      <c r="Q3" s="17">
        <v>0</v>
      </c>
      <c r="R3" s="17">
        <v>1</v>
      </c>
      <c r="S3" s="17">
        <v>0</v>
      </c>
      <c r="T3" s="17">
        <v>0</v>
      </c>
      <c r="U3" s="17">
        <v>0</v>
      </c>
      <c r="V3" s="17">
        <v>0</v>
      </c>
      <c r="W3" s="17">
        <v>3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1</v>
      </c>
      <c r="U6" s="17">
        <v>0</v>
      </c>
      <c r="V6" s="17">
        <v>0</v>
      </c>
      <c r="W6" s="17">
        <v>2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1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2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1</v>
      </c>
      <c r="O8" s="17">
        <v>0</v>
      </c>
      <c r="P8" s="17">
        <v>0</v>
      </c>
      <c r="Q8" s="17">
        <v>2</v>
      </c>
      <c r="R8" s="17">
        <v>0</v>
      </c>
      <c r="S8" s="17">
        <v>0</v>
      </c>
      <c r="T8" s="17">
        <v>0</v>
      </c>
      <c r="U8" s="17">
        <v>1</v>
      </c>
      <c r="V8" s="17">
        <v>0</v>
      </c>
      <c r="W8" s="17">
        <v>5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1</v>
      </c>
      <c r="F9" s="17">
        <v>1</v>
      </c>
      <c r="G9" s="17">
        <v>2</v>
      </c>
      <c r="H9" s="17">
        <v>1</v>
      </c>
      <c r="I9" s="17">
        <v>3</v>
      </c>
      <c r="J9" s="17">
        <v>3</v>
      </c>
      <c r="K9" s="17">
        <v>1</v>
      </c>
      <c r="L9" s="17">
        <v>3</v>
      </c>
      <c r="M9" s="17">
        <v>2</v>
      </c>
      <c r="N9" s="17">
        <v>14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1</v>
      </c>
      <c r="U9" s="17">
        <v>0</v>
      </c>
      <c r="V9" s="17">
        <v>0</v>
      </c>
      <c r="W9" s="17">
        <v>32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1</v>
      </c>
      <c r="E12" s="17">
        <v>1</v>
      </c>
      <c r="F12" s="17">
        <v>1</v>
      </c>
      <c r="G12" s="17">
        <v>3</v>
      </c>
      <c r="H12" s="17">
        <v>1</v>
      </c>
      <c r="I12" s="17">
        <v>3</v>
      </c>
      <c r="J12" s="17">
        <v>3</v>
      </c>
      <c r="K12" s="17">
        <v>1</v>
      </c>
      <c r="L12" s="17">
        <v>3</v>
      </c>
      <c r="M12" s="17">
        <v>3</v>
      </c>
      <c r="N12" s="17">
        <v>18</v>
      </c>
      <c r="O12" s="17">
        <v>0</v>
      </c>
      <c r="P12" s="17">
        <v>0</v>
      </c>
      <c r="Q12" s="17">
        <v>2</v>
      </c>
      <c r="R12" s="17">
        <v>1</v>
      </c>
      <c r="S12" s="17">
        <v>0</v>
      </c>
      <c r="T12" s="17">
        <v>2</v>
      </c>
      <c r="U12" s="17">
        <v>1</v>
      </c>
      <c r="V12" s="17">
        <v>0</v>
      </c>
      <c r="W12" s="17">
        <v>44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2</v>
      </c>
      <c r="S15" s="2">
        <v>1</v>
      </c>
      <c r="T15" s="2">
        <v>0</v>
      </c>
      <c r="U15" s="2">
        <v>0</v>
      </c>
      <c r="V15" s="2">
        <v>0</v>
      </c>
      <c r="W15" s="2">
        <v>6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3</v>
      </c>
      <c r="P16" s="2">
        <v>1</v>
      </c>
      <c r="Q16" s="2">
        <v>2</v>
      </c>
      <c r="R16" s="2">
        <v>0</v>
      </c>
      <c r="S16" s="2">
        <v>2</v>
      </c>
      <c r="T16" s="2">
        <v>5</v>
      </c>
      <c r="U16" s="2">
        <v>0</v>
      </c>
      <c r="V16" s="2">
        <v>1</v>
      </c>
      <c r="W16" s="2">
        <v>16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1</v>
      </c>
      <c r="U17" s="2">
        <v>1</v>
      </c>
      <c r="V17" s="2">
        <v>2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2</v>
      </c>
      <c r="T18" s="2">
        <v>0</v>
      </c>
      <c r="U18" s="2">
        <v>0</v>
      </c>
      <c r="V18" s="2">
        <v>0</v>
      </c>
      <c r="W18" s="2">
        <v>6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1</v>
      </c>
      <c r="T19" s="2">
        <v>3</v>
      </c>
      <c r="U19" s="2">
        <v>0</v>
      </c>
      <c r="V19" s="2">
        <v>1</v>
      </c>
      <c r="W19" s="2">
        <v>7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1</v>
      </c>
      <c r="P20" s="2">
        <v>2</v>
      </c>
      <c r="Q20" s="2">
        <v>1</v>
      </c>
      <c r="R20" s="2">
        <v>1</v>
      </c>
      <c r="S20" s="2">
        <v>1</v>
      </c>
      <c r="T20" s="2">
        <v>0</v>
      </c>
      <c r="U20" s="2">
        <v>1</v>
      </c>
      <c r="V20" s="2">
        <v>0</v>
      </c>
      <c r="W20" s="2">
        <v>9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1</v>
      </c>
      <c r="V21" s="2">
        <v>0</v>
      </c>
      <c r="W21" s="2">
        <v>4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1</v>
      </c>
      <c r="Q23" s="2">
        <v>0</v>
      </c>
      <c r="R23" s="2">
        <v>0</v>
      </c>
      <c r="S23" s="2">
        <v>1</v>
      </c>
      <c r="T23" s="2">
        <v>0</v>
      </c>
      <c r="U23" s="2">
        <v>1</v>
      </c>
      <c r="V23" s="2">
        <v>0</v>
      </c>
      <c r="W23" s="2">
        <v>4</v>
      </c>
    </row>
    <row r="24" spans="1:24" x14ac:dyDescent="0.2">
      <c r="A24" s="16" t="s">
        <v>66</v>
      </c>
      <c r="B24" t="s">
        <v>80</v>
      </c>
      <c r="C24" s="2">
        <v>3</v>
      </c>
      <c r="D24" s="2">
        <v>0</v>
      </c>
      <c r="E24" s="2">
        <v>3</v>
      </c>
      <c r="F24" s="2">
        <v>0</v>
      </c>
      <c r="G24" s="2">
        <v>1</v>
      </c>
      <c r="H24" s="2">
        <v>1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">
        <v>6</v>
      </c>
      <c r="O24" s="2">
        <v>4</v>
      </c>
      <c r="P24" s="2">
        <v>6</v>
      </c>
      <c r="Q24" s="2">
        <v>4</v>
      </c>
      <c r="R24" s="2">
        <v>3</v>
      </c>
      <c r="S24" s="2">
        <v>8</v>
      </c>
      <c r="T24" s="2">
        <v>9</v>
      </c>
      <c r="U24" s="2">
        <v>4</v>
      </c>
      <c r="V24" s="2">
        <v>4</v>
      </c>
      <c r="W24" s="2">
        <v>57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7094-5A07-4F15-ABCB-B24C828A428D}">
  <sheetPr>
    <tabColor rgb="FF92D050"/>
  </sheetPr>
  <dimension ref="A1:Y25"/>
  <sheetViews>
    <sheetView zoomScale="85" zoomScaleNormal="85" workbookViewId="0">
      <selection activeCell="M32" sqref="M3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1</v>
      </c>
      <c r="T3" s="17">
        <v>0</v>
      </c>
      <c r="U3" s="17">
        <v>0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1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1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1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1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1</v>
      </c>
      <c r="M8" s="17">
        <v>0</v>
      </c>
      <c r="N8" s="17">
        <v>3</v>
      </c>
      <c r="O8" s="17">
        <v>0</v>
      </c>
      <c r="P8" s="17">
        <v>1</v>
      </c>
      <c r="Q8" s="17">
        <v>0</v>
      </c>
      <c r="R8" s="17">
        <v>2</v>
      </c>
      <c r="S8" s="17">
        <v>0</v>
      </c>
      <c r="T8" s="17">
        <v>1</v>
      </c>
      <c r="U8" s="17">
        <v>0</v>
      </c>
      <c r="V8" s="17">
        <v>0</v>
      </c>
      <c r="W8" s="17">
        <v>10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2</v>
      </c>
      <c r="E9" s="17">
        <v>1</v>
      </c>
      <c r="F9" s="17">
        <v>2</v>
      </c>
      <c r="G9" s="17">
        <v>1</v>
      </c>
      <c r="H9" s="17">
        <v>1</v>
      </c>
      <c r="I9" s="17">
        <v>2</v>
      </c>
      <c r="J9" s="17">
        <v>0</v>
      </c>
      <c r="K9" s="17">
        <v>2</v>
      </c>
      <c r="L9" s="17">
        <v>1</v>
      </c>
      <c r="M9" s="17">
        <v>0</v>
      </c>
      <c r="N9" s="17">
        <v>3</v>
      </c>
      <c r="O9" s="17">
        <v>1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16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>
        <v>0</v>
      </c>
      <c r="P10" s="17">
        <v>0</v>
      </c>
      <c r="Q10" s="17">
        <v>1</v>
      </c>
      <c r="R10" s="17">
        <v>1</v>
      </c>
      <c r="S10" s="17">
        <v>0</v>
      </c>
      <c r="T10" s="17">
        <v>0</v>
      </c>
      <c r="U10" s="17">
        <v>0</v>
      </c>
      <c r="V10" s="17">
        <v>0</v>
      </c>
      <c r="W10" s="17">
        <v>3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3</v>
      </c>
      <c r="E12" s="17">
        <v>2</v>
      </c>
      <c r="F12" s="17">
        <v>2</v>
      </c>
      <c r="G12" s="17">
        <v>1</v>
      </c>
      <c r="H12" s="17">
        <v>2</v>
      </c>
      <c r="I12" s="17">
        <v>3</v>
      </c>
      <c r="J12" s="17">
        <v>0</v>
      </c>
      <c r="K12" s="17">
        <v>2</v>
      </c>
      <c r="L12" s="17">
        <v>2</v>
      </c>
      <c r="M12" s="17">
        <v>0</v>
      </c>
      <c r="N12" s="17">
        <v>8</v>
      </c>
      <c r="O12" s="17">
        <v>1</v>
      </c>
      <c r="P12" s="17">
        <v>1</v>
      </c>
      <c r="Q12" s="17">
        <v>1</v>
      </c>
      <c r="R12" s="17">
        <v>3</v>
      </c>
      <c r="S12" s="17">
        <v>2</v>
      </c>
      <c r="T12" s="17">
        <v>1</v>
      </c>
      <c r="U12" s="17">
        <v>0</v>
      </c>
      <c r="V12" s="17">
        <v>0</v>
      </c>
      <c r="W12" s="17">
        <v>34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1</v>
      </c>
      <c r="S15" s="2">
        <v>1</v>
      </c>
      <c r="T15" s="2">
        <v>1</v>
      </c>
      <c r="U15" s="2">
        <v>2</v>
      </c>
      <c r="V15" s="2">
        <v>0</v>
      </c>
      <c r="W15" s="2">
        <v>6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0</v>
      </c>
      <c r="P16" s="2">
        <v>0</v>
      </c>
      <c r="Q16" s="2">
        <v>1</v>
      </c>
      <c r="R16" s="2">
        <v>0</v>
      </c>
      <c r="S16" s="2">
        <v>5</v>
      </c>
      <c r="T16" s="2">
        <v>0</v>
      </c>
      <c r="U16" s="2">
        <v>0</v>
      </c>
      <c r="V16" s="2">
        <v>0</v>
      </c>
      <c r="W16" s="2">
        <v>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2</v>
      </c>
      <c r="W17" s="2">
        <v>4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2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0</v>
      </c>
      <c r="Q19" s="2">
        <v>0</v>
      </c>
      <c r="R19" s="2">
        <v>1</v>
      </c>
      <c r="S19" s="2">
        <v>1</v>
      </c>
      <c r="T19" s="2">
        <v>0</v>
      </c>
      <c r="U19" s="2">
        <v>0</v>
      </c>
      <c r="V19" s="2">
        <v>2</v>
      </c>
      <c r="W19" s="2">
        <v>6</v>
      </c>
    </row>
    <row r="20" spans="1:24" x14ac:dyDescent="0.2">
      <c r="A20" t="s">
        <v>62</v>
      </c>
      <c r="B20" t="s">
        <v>80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1</v>
      </c>
      <c r="Q20" s="2">
        <v>2</v>
      </c>
      <c r="R20" s="2">
        <v>0</v>
      </c>
      <c r="S20" s="2">
        <v>2</v>
      </c>
      <c r="T20" s="2">
        <v>2</v>
      </c>
      <c r="U20" s="2">
        <v>0</v>
      </c>
      <c r="V20" s="2">
        <v>0</v>
      </c>
      <c r="W20" s="2">
        <v>9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1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</v>
      </c>
      <c r="O21" s="2">
        <v>1</v>
      </c>
      <c r="P21" s="2">
        <v>0</v>
      </c>
      <c r="Q21" s="2">
        <v>1</v>
      </c>
      <c r="R21" s="2">
        <v>0</v>
      </c>
      <c r="S21" s="2">
        <v>0</v>
      </c>
      <c r="T21" s="2">
        <v>0</v>
      </c>
      <c r="U21" s="2">
        <v>1</v>
      </c>
      <c r="V21" s="2">
        <v>3</v>
      </c>
      <c r="W21" s="2">
        <v>10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</v>
      </c>
      <c r="Q22" s="2">
        <v>0</v>
      </c>
      <c r="R22" s="2">
        <v>0</v>
      </c>
      <c r="S22" s="2">
        <v>0</v>
      </c>
      <c r="T22" s="2">
        <v>2</v>
      </c>
      <c r="U22" s="2">
        <v>0</v>
      </c>
      <c r="V22" s="2">
        <v>2</v>
      </c>
      <c r="W22" s="2">
        <v>6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1</v>
      </c>
      <c r="R23" s="2">
        <v>0</v>
      </c>
      <c r="S23" s="2">
        <v>1</v>
      </c>
      <c r="T23" s="2">
        <v>1</v>
      </c>
      <c r="U23" s="2">
        <v>1</v>
      </c>
      <c r="V23" s="2">
        <v>0</v>
      </c>
      <c r="W23" s="2">
        <v>5</v>
      </c>
    </row>
    <row r="24" spans="1:24" x14ac:dyDescent="0.2">
      <c r="A24" s="16" t="s">
        <v>66</v>
      </c>
      <c r="B24" t="s">
        <v>80</v>
      </c>
      <c r="C24" s="2">
        <v>1</v>
      </c>
      <c r="D24" s="2">
        <v>0</v>
      </c>
      <c r="E24" s="2">
        <v>1</v>
      </c>
      <c r="F24" s="2">
        <v>1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1</v>
      </c>
      <c r="M24" s="2">
        <v>1</v>
      </c>
      <c r="N24" s="2">
        <v>5</v>
      </c>
      <c r="O24" s="2">
        <v>4</v>
      </c>
      <c r="P24" s="2">
        <v>3</v>
      </c>
      <c r="Q24" s="2">
        <v>5</v>
      </c>
      <c r="R24" s="2">
        <v>2</v>
      </c>
      <c r="S24" s="2">
        <v>10</v>
      </c>
      <c r="T24" s="2">
        <v>7</v>
      </c>
      <c r="U24" s="2">
        <v>4</v>
      </c>
      <c r="V24" s="2">
        <v>9</v>
      </c>
      <c r="W24" s="2">
        <v>55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807F-2B13-4EE4-BCCF-C22A290B147E}">
  <sheetPr>
    <tabColor rgb="FF92D050"/>
  </sheetPr>
  <dimension ref="A1:Y25"/>
  <sheetViews>
    <sheetView zoomScale="85" zoomScaleNormal="85" workbookViewId="0">
      <selection activeCell="Q30" sqref="Q30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120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1</v>
      </c>
      <c r="K3" s="17">
        <v>0</v>
      </c>
      <c r="L3" s="17">
        <v>0</v>
      </c>
      <c r="M3" s="17">
        <v>0</v>
      </c>
      <c r="N3" s="17">
        <v>1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1</v>
      </c>
      <c r="T4" s="17">
        <v>1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1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1</v>
      </c>
      <c r="G7" s="17">
        <v>0</v>
      </c>
      <c r="H7" s="17">
        <v>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3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1</v>
      </c>
      <c r="K8" s="17">
        <v>1</v>
      </c>
      <c r="L8" s="17">
        <v>5</v>
      </c>
      <c r="M8" s="17">
        <v>1</v>
      </c>
      <c r="N8" s="17">
        <v>3</v>
      </c>
      <c r="O8" s="17">
        <v>1</v>
      </c>
      <c r="P8" s="17">
        <v>0</v>
      </c>
      <c r="Q8" s="17">
        <v>1</v>
      </c>
      <c r="R8" s="17">
        <v>1</v>
      </c>
      <c r="S8" s="17">
        <v>0</v>
      </c>
      <c r="T8" s="17">
        <v>0</v>
      </c>
      <c r="U8" s="17">
        <v>0</v>
      </c>
      <c r="V8" s="17">
        <v>0</v>
      </c>
      <c r="W8" s="17">
        <v>15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3</v>
      </c>
      <c r="I9" s="17">
        <v>0</v>
      </c>
      <c r="J9" s="17">
        <v>0</v>
      </c>
      <c r="K9" s="17">
        <v>0</v>
      </c>
      <c r="L9" s="17">
        <v>1</v>
      </c>
      <c r="M9" s="17">
        <v>1</v>
      </c>
      <c r="N9" s="17">
        <v>0</v>
      </c>
      <c r="O9" s="17">
        <v>0</v>
      </c>
      <c r="P9" s="17">
        <v>1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6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5</v>
      </c>
      <c r="I12" s="17">
        <v>1</v>
      </c>
      <c r="J12" s="17">
        <v>2</v>
      </c>
      <c r="K12" s="17">
        <v>1</v>
      </c>
      <c r="L12" s="17">
        <v>6</v>
      </c>
      <c r="M12" s="17">
        <v>2</v>
      </c>
      <c r="N12" s="17">
        <v>5</v>
      </c>
      <c r="O12" s="17">
        <v>1</v>
      </c>
      <c r="P12" s="17">
        <v>1</v>
      </c>
      <c r="Q12" s="17">
        <v>1</v>
      </c>
      <c r="R12" s="17">
        <v>1</v>
      </c>
      <c r="S12" s="17">
        <v>1</v>
      </c>
      <c r="T12" s="17">
        <v>1</v>
      </c>
      <c r="U12" s="17">
        <v>0</v>
      </c>
      <c r="V12" s="17">
        <v>0</v>
      </c>
      <c r="W12" s="17">
        <v>29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2</v>
      </c>
      <c r="S15" s="2">
        <v>2</v>
      </c>
      <c r="T15" s="2">
        <v>0</v>
      </c>
      <c r="U15" s="2">
        <v>1</v>
      </c>
      <c r="V15" s="2">
        <v>0</v>
      </c>
      <c r="W15" s="2">
        <v>6</v>
      </c>
    </row>
    <row r="16" spans="1:25" x14ac:dyDescent="0.2">
      <c r="A16" t="s">
        <v>58</v>
      </c>
      <c r="B16" t="s">
        <v>80</v>
      </c>
      <c r="C16" s="2">
        <v>0</v>
      </c>
      <c r="D16" s="2">
        <v>2</v>
      </c>
      <c r="E16" s="2">
        <v>0</v>
      </c>
      <c r="F16" s="2">
        <v>2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Q16" s="2">
        <v>0</v>
      </c>
      <c r="R16" s="2">
        <v>1</v>
      </c>
      <c r="S16" s="2">
        <v>4</v>
      </c>
      <c r="T16" s="2">
        <v>0</v>
      </c>
      <c r="U16" s="2">
        <v>0</v>
      </c>
      <c r="V16" s="2">
        <v>2</v>
      </c>
      <c r="W16" s="2">
        <v>13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2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</v>
      </c>
      <c r="O18" s="2">
        <v>0</v>
      </c>
      <c r="P18" s="2">
        <v>2</v>
      </c>
      <c r="Q18" s="2">
        <v>2</v>
      </c>
      <c r="R18" s="2">
        <v>1</v>
      </c>
      <c r="S18" s="2">
        <v>1</v>
      </c>
      <c r="T18" s="2">
        <v>1</v>
      </c>
      <c r="U18" s="2">
        <v>2</v>
      </c>
      <c r="V18" s="2">
        <v>0</v>
      </c>
      <c r="W18" s="2">
        <v>12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0</v>
      </c>
      <c r="Q19" s="2">
        <v>1</v>
      </c>
      <c r="R19" s="2">
        <v>2</v>
      </c>
      <c r="S19" s="2">
        <v>2</v>
      </c>
      <c r="T19" s="2">
        <v>1</v>
      </c>
      <c r="U19" s="2">
        <v>2</v>
      </c>
      <c r="V19" s="2">
        <v>1</v>
      </c>
      <c r="W19" s="2">
        <v>11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</v>
      </c>
      <c r="O20" s="2">
        <v>1</v>
      </c>
      <c r="P20" s="2">
        <v>1</v>
      </c>
      <c r="Q20" s="2">
        <v>1</v>
      </c>
      <c r="R20" s="2">
        <v>1</v>
      </c>
      <c r="S20" s="2">
        <v>4</v>
      </c>
      <c r="T20" s="2">
        <v>0</v>
      </c>
      <c r="U20" s="2">
        <v>2</v>
      </c>
      <c r="V20" s="2">
        <v>0</v>
      </c>
      <c r="W20" s="2">
        <v>13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1</v>
      </c>
      <c r="L21" s="2">
        <v>0</v>
      </c>
      <c r="M21" s="2">
        <v>2</v>
      </c>
      <c r="N21" s="2">
        <v>6</v>
      </c>
      <c r="O21" s="2">
        <v>0</v>
      </c>
      <c r="P21" s="2">
        <v>0</v>
      </c>
      <c r="Q21" s="2">
        <v>1</v>
      </c>
      <c r="R21" s="2">
        <v>0</v>
      </c>
      <c r="S21" s="2">
        <v>0</v>
      </c>
      <c r="T21" s="2">
        <v>0</v>
      </c>
      <c r="U21" s="2">
        <v>1</v>
      </c>
      <c r="V21" s="2">
        <v>0</v>
      </c>
      <c r="W21" s="2">
        <v>13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1</v>
      </c>
      <c r="N22" s="2">
        <v>1</v>
      </c>
      <c r="O22" s="2">
        <v>1</v>
      </c>
      <c r="P22" s="2">
        <v>0</v>
      </c>
      <c r="Q22" s="2">
        <v>1</v>
      </c>
      <c r="R22" s="2">
        <v>0</v>
      </c>
      <c r="S22" s="2">
        <v>0</v>
      </c>
      <c r="T22" s="2">
        <v>3</v>
      </c>
      <c r="U22" s="2">
        <v>0</v>
      </c>
      <c r="V22" s="2">
        <v>4</v>
      </c>
      <c r="W22" s="2">
        <v>12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3</v>
      </c>
      <c r="U23" s="2">
        <v>0</v>
      </c>
      <c r="V23" s="2">
        <v>0</v>
      </c>
      <c r="W23" s="2">
        <v>5</v>
      </c>
    </row>
    <row r="24" spans="1:24" x14ac:dyDescent="0.2">
      <c r="A24" s="16" t="s">
        <v>66</v>
      </c>
      <c r="B24" t="s">
        <v>80</v>
      </c>
      <c r="C24" s="2">
        <v>0</v>
      </c>
      <c r="D24" s="2">
        <v>3</v>
      </c>
      <c r="E24" s="2">
        <v>2</v>
      </c>
      <c r="F24" s="2">
        <v>2</v>
      </c>
      <c r="G24" s="2">
        <v>1</v>
      </c>
      <c r="H24" s="2">
        <v>1</v>
      </c>
      <c r="I24" s="2">
        <v>0</v>
      </c>
      <c r="J24" s="2">
        <v>1</v>
      </c>
      <c r="K24" s="2">
        <v>1</v>
      </c>
      <c r="L24" s="2">
        <v>0</v>
      </c>
      <c r="M24" s="2">
        <v>3</v>
      </c>
      <c r="N24" s="2">
        <v>14</v>
      </c>
      <c r="O24" s="2">
        <v>7</v>
      </c>
      <c r="P24" s="2">
        <v>3</v>
      </c>
      <c r="Q24" s="2">
        <v>8</v>
      </c>
      <c r="R24" s="2">
        <v>7</v>
      </c>
      <c r="S24" s="2">
        <v>14</v>
      </c>
      <c r="T24" s="2">
        <v>8</v>
      </c>
      <c r="U24" s="2">
        <v>8</v>
      </c>
      <c r="V24" s="2">
        <v>7</v>
      </c>
      <c r="W24" s="2">
        <v>90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4A5B-442C-4301-82CF-A99BD372210B}">
  <sheetPr>
    <tabColor rgb="FF92D050"/>
  </sheetPr>
  <dimension ref="A1:Y25"/>
  <sheetViews>
    <sheetView zoomScale="85" zoomScaleNormal="85" workbookViewId="0">
      <selection activeCell="G33" sqref="G3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>
        <v>2</v>
      </c>
      <c r="P3" s="17">
        <v>0</v>
      </c>
      <c r="Q3" s="17">
        <v>0</v>
      </c>
      <c r="R3" s="17">
        <v>3</v>
      </c>
      <c r="S3" s="17">
        <v>0</v>
      </c>
      <c r="T3" s="17">
        <v>0</v>
      </c>
      <c r="U3" s="17">
        <v>0</v>
      </c>
      <c r="V3" s="17">
        <v>0</v>
      </c>
      <c r="W3" s="17">
        <v>6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1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1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2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2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1</v>
      </c>
      <c r="E7" s="17">
        <v>5</v>
      </c>
      <c r="F7" s="17">
        <v>0</v>
      </c>
      <c r="G7" s="17">
        <v>2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1</v>
      </c>
      <c r="V7" s="17">
        <v>0</v>
      </c>
      <c r="W7" s="17">
        <v>10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1</v>
      </c>
      <c r="G8" s="17">
        <v>1</v>
      </c>
      <c r="H8" s="17">
        <v>3</v>
      </c>
      <c r="I8" s="17">
        <v>9</v>
      </c>
      <c r="J8" s="17">
        <v>2</v>
      </c>
      <c r="K8" s="17">
        <v>5</v>
      </c>
      <c r="L8" s="17">
        <v>0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0</v>
      </c>
      <c r="S8" s="17">
        <v>0</v>
      </c>
      <c r="T8" s="17">
        <v>2</v>
      </c>
      <c r="U8" s="17">
        <v>1</v>
      </c>
      <c r="V8" s="17">
        <v>0</v>
      </c>
      <c r="W8" s="17">
        <v>30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1</v>
      </c>
      <c r="L9" s="17">
        <v>1</v>
      </c>
      <c r="M9" s="17">
        <v>0</v>
      </c>
      <c r="N9" s="17">
        <v>1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3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2</v>
      </c>
      <c r="G10" s="17">
        <v>5</v>
      </c>
      <c r="H10" s="17">
        <v>2</v>
      </c>
      <c r="I10" s="17">
        <v>0</v>
      </c>
      <c r="J10" s="17">
        <v>0</v>
      </c>
      <c r="K10" s="17">
        <v>2</v>
      </c>
      <c r="L10" s="17">
        <v>0</v>
      </c>
      <c r="M10" s="17">
        <v>0</v>
      </c>
      <c r="N10" s="17">
        <v>2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13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1</v>
      </c>
      <c r="E12" s="17">
        <v>6</v>
      </c>
      <c r="F12" s="17">
        <v>3</v>
      </c>
      <c r="G12" s="17">
        <v>9</v>
      </c>
      <c r="H12" s="17">
        <v>6</v>
      </c>
      <c r="I12" s="17">
        <v>9</v>
      </c>
      <c r="J12" s="17">
        <v>2</v>
      </c>
      <c r="K12" s="17">
        <v>8</v>
      </c>
      <c r="L12" s="17">
        <v>1</v>
      </c>
      <c r="M12" s="17">
        <v>1</v>
      </c>
      <c r="N12" s="17">
        <v>7</v>
      </c>
      <c r="O12" s="17">
        <v>4</v>
      </c>
      <c r="P12" s="17">
        <v>1</v>
      </c>
      <c r="Q12" s="17">
        <v>1</v>
      </c>
      <c r="R12" s="17">
        <v>3</v>
      </c>
      <c r="S12" s="17">
        <v>0</v>
      </c>
      <c r="T12" s="17">
        <v>2</v>
      </c>
      <c r="U12" s="17">
        <v>2</v>
      </c>
      <c r="V12" s="17">
        <v>0</v>
      </c>
      <c r="W12" s="17">
        <v>66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>
        <v>2</v>
      </c>
      <c r="P15" s="2">
        <v>1</v>
      </c>
      <c r="Q15" s="2">
        <v>0</v>
      </c>
      <c r="R15" s="2">
        <v>2</v>
      </c>
      <c r="S15" s="2">
        <v>0</v>
      </c>
      <c r="T15" s="2">
        <v>0</v>
      </c>
      <c r="U15" s="2">
        <v>2</v>
      </c>
      <c r="V15" s="2">
        <v>0</v>
      </c>
      <c r="W15" s="2">
        <v>9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5</v>
      </c>
      <c r="O16" s="2">
        <v>1</v>
      </c>
      <c r="P16" s="2">
        <v>1</v>
      </c>
      <c r="Q16" s="2">
        <v>3</v>
      </c>
      <c r="R16" s="2">
        <v>3</v>
      </c>
      <c r="S16" s="2">
        <v>0</v>
      </c>
      <c r="T16" s="2">
        <v>2</v>
      </c>
      <c r="U16" s="2">
        <v>1</v>
      </c>
      <c r="V16" s="2">
        <v>0</v>
      </c>
      <c r="W16" s="2">
        <v>18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1</v>
      </c>
      <c r="P17" s="2">
        <v>0</v>
      </c>
      <c r="Q17" s="2">
        <v>0</v>
      </c>
      <c r="R17" s="2">
        <v>2</v>
      </c>
      <c r="S17" s="2">
        <v>0</v>
      </c>
      <c r="T17" s="2">
        <v>2</v>
      </c>
      <c r="U17" s="2">
        <v>4</v>
      </c>
      <c r="V17" s="2">
        <v>0</v>
      </c>
      <c r="W17" s="2">
        <v>12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2</v>
      </c>
      <c r="K18" s="2">
        <v>0</v>
      </c>
      <c r="L18" s="2">
        <v>1</v>
      </c>
      <c r="M18" s="2">
        <v>1</v>
      </c>
      <c r="N18" s="2">
        <v>4</v>
      </c>
      <c r="O18" s="2">
        <v>1</v>
      </c>
      <c r="P18" s="2">
        <v>1</v>
      </c>
      <c r="Q18" s="2">
        <v>0</v>
      </c>
      <c r="R18" s="2">
        <v>0</v>
      </c>
      <c r="S18" s="2">
        <v>3</v>
      </c>
      <c r="T18" s="2">
        <v>2</v>
      </c>
      <c r="U18" s="2">
        <v>2</v>
      </c>
      <c r="V18" s="2">
        <v>5</v>
      </c>
      <c r="W18" s="2">
        <v>25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1</v>
      </c>
      <c r="M19" s="2">
        <v>1</v>
      </c>
      <c r="N19" s="2">
        <v>6</v>
      </c>
      <c r="O19" s="2">
        <v>0</v>
      </c>
      <c r="P19" s="2">
        <v>2</v>
      </c>
      <c r="Q19" s="2">
        <v>4</v>
      </c>
      <c r="R19" s="2">
        <v>7</v>
      </c>
      <c r="S19" s="2">
        <v>3</v>
      </c>
      <c r="T19" s="2">
        <v>0</v>
      </c>
      <c r="U19" s="2">
        <v>6</v>
      </c>
      <c r="V19" s="2">
        <v>3</v>
      </c>
      <c r="W19" s="2">
        <v>37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</v>
      </c>
      <c r="O20" s="2">
        <v>2</v>
      </c>
      <c r="P20" s="2">
        <v>2</v>
      </c>
      <c r="Q20" s="2">
        <v>2</v>
      </c>
      <c r="R20" s="2">
        <v>2</v>
      </c>
      <c r="S20" s="2">
        <v>1</v>
      </c>
      <c r="T20" s="2">
        <v>2</v>
      </c>
      <c r="U20" s="2">
        <v>4</v>
      </c>
      <c r="V20" s="2">
        <v>0</v>
      </c>
      <c r="W20" s="2">
        <v>22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0</v>
      </c>
      <c r="F21" s="2">
        <v>2</v>
      </c>
      <c r="G21" s="2">
        <v>0</v>
      </c>
      <c r="H21" s="2">
        <v>0</v>
      </c>
      <c r="I21" s="2">
        <v>1</v>
      </c>
      <c r="J21" s="2">
        <v>1</v>
      </c>
      <c r="K21" s="2">
        <v>0</v>
      </c>
      <c r="L21" s="2">
        <v>1</v>
      </c>
      <c r="M21" s="2">
        <v>0</v>
      </c>
      <c r="N21" s="2">
        <v>5</v>
      </c>
      <c r="O21" s="2">
        <v>0</v>
      </c>
      <c r="P21" s="2">
        <v>1</v>
      </c>
      <c r="Q21" s="2">
        <v>2</v>
      </c>
      <c r="R21" s="2">
        <v>1</v>
      </c>
      <c r="S21" s="2">
        <v>0</v>
      </c>
      <c r="T21" s="2">
        <v>0</v>
      </c>
      <c r="U21" s="2">
        <v>1</v>
      </c>
      <c r="V21" s="2">
        <v>0</v>
      </c>
      <c r="W21" s="2">
        <v>17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1</v>
      </c>
      <c r="U22" s="2">
        <v>0</v>
      </c>
      <c r="V22" s="2">
        <v>3</v>
      </c>
      <c r="W22" s="2">
        <v>5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1</v>
      </c>
      <c r="T23" s="2">
        <v>1</v>
      </c>
      <c r="U23" s="2">
        <v>0</v>
      </c>
      <c r="V23" s="2">
        <v>3</v>
      </c>
      <c r="W23" s="2">
        <v>7</v>
      </c>
    </row>
    <row r="24" spans="1:24" x14ac:dyDescent="0.2">
      <c r="A24" s="16" t="s">
        <v>66</v>
      </c>
      <c r="B24" t="s">
        <v>80</v>
      </c>
      <c r="C24" s="2">
        <v>1</v>
      </c>
      <c r="D24" s="2">
        <v>4</v>
      </c>
      <c r="E24" s="2">
        <v>3</v>
      </c>
      <c r="F24" s="2">
        <v>6</v>
      </c>
      <c r="G24" s="2">
        <v>2</v>
      </c>
      <c r="H24" s="2">
        <v>0</v>
      </c>
      <c r="I24" s="2">
        <v>1</v>
      </c>
      <c r="J24" s="2">
        <v>5</v>
      </c>
      <c r="K24" s="2">
        <v>0</v>
      </c>
      <c r="L24" s="2">
        <v>4</v>
      </c>
      <c r="M24" s="2">
        <v>2</v>
      </c>
      <c r="N24" s="2">
        <v>27</v>
      </c>
      <c r="O24" s="2">
        <v>7</v>
      </c>
      <c r="P24" s="2">
        <v>8</v>
      </c>
      <c r="Q24" s="2">
        <v>12</v>
      </c>
      <c r="R24" s="2">
        <v>18</v>
      </c>
      <c r="S24" s="2">
        <v>8</v>
      </c>
      <c r="T24" s="2">
        <v>10</v>
      </c>
      <c r="U24" s="2">
        <v>20</v>
      </c>
      <c r="V24" s="2">
        <v>14</v>
      </c>
      <c r="W24" s="2">
        <v>152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C0B7-11A0-45AC-90E2-08275A251B5D}">
  <sheetPr>
    <tabColor rgb="FF92D050"/>
  </sheetPr>
  <dimension ref="A1:Y25"/>
  <sheetViews>
    <sheetView zoomScale="85" zoomScaleNormal="85" workbookViewId="0">
      <selection activeCell="Y21" sqref="Y2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3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4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1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1</v>
      </c>
      <c r="T4" s="17">
        <v>0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1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1</v>
      </c>
      <c r="T8" s="17">
        <v>0</v>
      </c>
      <c r="U8" s="17">
        <v>0</v>
      </c>
      <c r="V8" s="17">
        <v>0</v>
      </c>
      <c r="W8" s="17">
        <v>1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1</v>
      </c>
      <c r="M9" s="17">
        <v>1</v>
      </c>
      <c r="N9" s="17">
        <v>2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4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2</v>
      </c>
      <c r="M12" s="17">
        <v>1</v>
      </c>
      <c r="N12" s="17">
        <v>6</v>
      </c>
      <c r="O12" s="17">
        <v>0</v>
      </c>
      <c r="P12" s="17">
        <v>1</v>
      </c>
      <c r="Q12" s="17">
        <v>0</v>
      </c>
      <c r="R12" s="17">
        <v>0</v>
      </c>
      <c r="S12" s="17">
        <v>2</v>
      </c>
      <c r="T12" s="17">
        <v>0</v>
      </c>
      <c r="U12" s="17">
        <v>0</v>
      </c>
      <c r="V12" s="17">
        <v>0</v>
      </c>
      <c r="W12" s="17">
        <v>12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1</v>
      </c>
      <c r="F15" s="2">
        <v>1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2</v>
      </c>
      <c r="P15" s="2">
        <v>2</v>
      </c>
      <c r="Q15" s="2">
        <v>1</v>
      </c>
      <c r="R15" s="2">
        <v>1</v>
      </c>
      <c r="S15" s="2">
        <v>4</v>
      </c>
      <c r="T15" s="2">
        <v>3</v>
      </c>
      <c r="U15" s="2">
        <v>4</v>
      </c>
      <c r="V15" s="2">
        <v>0</v>
      </c>
      <c r="W15" s="2">
        <v>22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3</v>
      </c>
      <c r="O16" s="2">
        <v>5</v>
      </c>
      <c r="P16" s="2">
        <v>2</v>
      </c>
      <c r="Q16" s="2">
        <v>4</v>
      </c>
      <c r="R16" s="2">
        <v>5</v>
      </c>
      <c r="S16" s="2">
        <v>3</v>
      </c>
      <c r="T16" s="2">
        <v>1</v>
      </c>
      <c r="U16" s="2">
        <v>3</v>
      </c>
      <c r="V16" s="2">
        <v>1</v>
      </c>
      <c r="W16" s="2">
        <v>30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</v>
      </c>
      <c r="O17" s="2">
        <v>1</v>
      </c>
      <c r="P17" s="2">
        <v>1</v>
      </c>
      <c r="Q17" s="2">
        <v>0</v>
      </c>
      <c r="R17" s="2">
        <v>1</v>
      </c>
      <c r="S17" s="2">
        <v>2</v>
      </c>
      <c r="T17" s="2">
        <v>1</v>
      </c>
      <c r="U17" s="2">
        <v>4</v>
      </c>
      <c r="V17" s="2">
        <v>3</v>
      </c>
      <c r="W17" s="2">
        <v>17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1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2">
        <v>2</v>
      </c>
      <c r="K18" s="2">
        <v>1</v>
      </c>
      <c r="L18" s="2">
        <v>2</v>
      </c>
      <c r="M18" s="2">
        <v>1</v>
      </c>
      <c r="N18" s="2">
        <v>7</v>
      </c>
      <c r="O18" s="2">
        <v>2</v>
      </c>
      <c r="P18" s="2">
        <v>1</v>
      </c>
      <c r="Q18" s="2">
        <v>1</v>
      </c>
      <c r="R18" s="2">
        <v>2</v>
      </c>
      <c r="S18" s="2">
        <v>1</v>
      </c>
      <c r="T18" s="2">
        <v>3</v>
      </c>
      <c r="U18" s="2">
        <v>2</v>
      </c>
      <c r="V18" s="2">
        <v>2</v>
      </c>
      <c r="W18" s="2">
        <v>34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13</v>
      </c>
      <c r="O19" s="2">
        <v>2</v>
      </c>
      <c r="P19" s="2">
        <v>1</v>
      </c>
      <c r="Q19" s="2">
        <v>3</v>
      </c>
      <c r="R19" s="2">
        <v>3</v>
      </c>
      <c r="S19" s="2">
        <v>4</v>
      </c>
      <c r="T19" s="2">
        <v>1</v>
      </c>
      <c r="U19" s="2">
        <v>3</v>
      </c>
      <c r="V19" s="2">
        <v>2</v>
      </c>
      <c r="W19" s="2">
        <v>33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3</v>
      </c>
      <c r="O20" s="2">
        <v>4</v>
      </c>
      <c r="P20" s="2">
        <v>1</v>
      </c>
      <c r="Q20" s="2">
        <v>4</v>
      </c>
      <c r="R20" s="2">
        <v>3</v>
      </c>
      <c r="S20" s="2">
        <v>0</v>
      </c>
      <c r="T20" s="2">
        <v>1</v>
      </c>
      <c r="U20" s="2">
        <v>3</v>
      </c>
      <c r="V20" s="2">
        <v>1</v>
      </c>
      <c r="W20" s="2">
        <v>23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1</v>
      </c>
      <c r="F21" s="2">
        <v>0</v>
      </c>
      <c r="G21" s="2">
        <v>2</v>
      </c>
      <c r="H21" s="2">
        <v>1</v>
      </c>
      <c r="I21" s="2">
        <v>3</v>
      </c>
      <c r="J21" s="2">
        <v>1</v>
      </c>
      <c r="K21" s="2">
        <v>1</v>
      </c>
      <c r="L21" s="2">
        <v>1</v>
      </c>
      <c r="M21" s="2">
        <v>0</v>
      </c>
      <c r="N21" s="2">
        <v>8</v>
      </c>
      <c r="O21" s="2">
        <v>1</v>
      </c>
      <c r="P21" s="2">
        <v>5</v>
      </c>
      <c r="Q21" s="2">
        <v>0</v>
      </c>
      <c r="R21" s="2">
        <v>2</v>
      </c>
      <c r="S21" s="2">
        <v>1</v>
      </c>
      <c r="T21" s="2">
        <v>0</v>
      </c>
      <c r="U21" s="2">
        <v>0</v>
      </c>
      <c r="V21" s="2">
        <v>0</v>
      </c>
      <c r="W21" s="2">
        <v>28</v>
      </c>
    </row>
    <row r="22" spans="1:24" x14ac:dyDescent="0.2">
      <c r="A22" t="s">
        <v>64</v>
      </c>
      <c r="B22" t="s">
        <v>80</v>
      </c>
      <c r="C22" s="2"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1</v>
      </c>
      <c r="R22" s="2">
        <v>3</v>
      </c>
      <c r="S22" s="2">
        <v>0</v>
      </c>
      <c r="T22" s="2">
        <v>1</v>
      </c>
      <c r="U22" s="2">
        <v>0</v>
      </c>
      <c r="V22" s="2">
        <v>2</v>
      </c>
      <c r="W22" s="2">
        <v>8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3</v>
      </c>
      <c r="V23" s="2">
        <v>1</v>
      </c>
      <c r="W23" s="2">
        <v>7</v>
      </c>
    </row>
    <row r="24" spans="1:24" x14ac:dyDescent="0.2">
      <c r="A24" s="16" t="s">
        <v>66</v>
      </c>
      <c r="B24" t="s">
        <v>80</v>
      </c>
      <c r="C24" s="2">
        <v>1</v>
      </c>
      <c r="D24" s="2">
        <v>5</v>
      </c>
      <c r="E24" s="2">
        <v>6</v>
      </c>
      <c r="F24" s="2">
        <v>3</v>
      </c>
      <c r="G24" s="2">
        <v>5</v>
      </c>
      <c r="H24" s="2">
        <v>3</v>
      </c>
      <c r="I24" s="2">
        <v>4</v>
      </c>
      <c r="J24" s="2">
        <v>3</v>
      </c>
      <c r="K24" s="2">
        <v>2</v>
      </c>
      <c r="L24" s="2">
        <v>4</v>
      </c>
      <c r="M24" s="2">
        <v>2</v>
      </c>
      <c r="N24" s="2">
        <v>39</v>
      </c>
      <c r="O24" s="2">
        <v>18</v>
      </c>
      <c r="P24" s="2">
        <v>13</v>
      </c>
      <c r="Q24" s="2">
        <v>14</v>
      </c>
      <c r="R24" s="2">
        <v>20</v>
      </c>
      <c r="S24" s="2">
        <v>15</v>
      </c>
      <c r="T24" s="2">
        <v>11</v>
      </c>
      <c r="U24" s="2">
        <v>22</v>
      </c>
      <c r="V24" s="2">
        <v>12</v>
      </c>
      <c r="W24" s="2">
        <v>202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2F5C-2F69-42BC-AB67-098423720E3F}">
  <sheetPr>
    <tabColor rgb="FF92D050"/>
  </sheetPr>
  <dimension ref="A1:Y25"/>
  <sheetViews>
    <sheetView zoomScale="85" zoomScaleNormal="85" workbookViewId="0">
      <selection activeCell="O14" sqref="O14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1</v>
      </c>
      <c r="K3" s="17">
        <v>0</v>
      </c>
      <c r="L3" s="17">
        <v>0</v>
      </c>
      <c r="M3" s="17">
        <v>2</v>
      </c>
      <c r="N3" s="17">
        <v>1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5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1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2</v>
      </c>
      <c r="P4" s="17">
        <v>0</v>
      </c>
      <c r="Q4" s="17">
        <v>0</v>
      </c>
      <c r="R4" s="17">
        <v>0</v>
      </c>
      <c r="S4" s="17">
        <v>1</v>
      </c>
      <c r="T4" s="17">
        <v>0</v>
      </c>
      <c r="U4" s="17">
        <v>0</v>
      </c>
      <c r="V4" s="17">
        <v>0</v>
      </c>
      <c r="W4" s="17">
        <v>5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1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1</v>
      </c>
      <c r="M6" s="17">
        <v>0</v>
      </c>
      <c r="N6" s="17">
        <v>3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4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2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1</v>
      </c>
      <c r="M12" s="17">
        <v>2</v>
      </c>
      <c r="N12" s="17">
        <v>5</v>
      </c>
      <c r="O12" s="17">
        <v>2</v>
      </c>
      <c r="P12" s="17">
        <v>1</v>
      </c>
      <c r="Q12" s="17">
        <v>0</v>
      </c>
      <c r="R12" s="17">
        <v>0</v>
      </c>
      <c r="S12" s="17">
        <v>1</v>
      </c>
      <c r="T12" s="17">
        <v>0</v>
      </c>
      <c r="U12" s="17">
        <v>0</v>
      </c>
      <c r="V12" s="17">
        <v>0</v>
      </c>
      <c r="W12" s="17">
        <v>15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4</v>
      </c>
      <c r="O15" s="2">
        <v>0</v>
      </c>
      <c r="P15" s="2">
        <v>3</v>
      </c>
      <c r="Q15" s="2">
        <v>2</v>
      </c>
      <c r="R15" s="2">
        <v>0</v>
      </c>
      <c r="S15" s="2">
        <v>1</v>
      </c>
      <c r="T15" s="2">
        <v>1</v>
      </c>
      <c r="U15" s="2">
        <v>2</v>
      </c>
      <c r="V15" s="2">
        <v>1</v>
      </c>
      <c r="W15" s="2">
        <v>16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2</v>
      </c>
      <c r="O16" s="2">
        <v>4</v>
      </c>
      <c r="P16" s="2">
        <v>5</v>
      </c>
      <c r="Q16" s="2">
        <v>2</v>
      </c>
      <c r="R16" s="2">
        <v>2</v>
      </c>
      <c r="S16" s="2">
        <v>6</v>
      </c>
      <c r="T16" s="2">
        <v>3</v>
      </c>
      <c r="U16" s="2">
        <v>3</v>
      </c>
      <c r="V16" s="2">
        <v>4</v>
      </c>
      <c r="W16" s="2">
        <v>33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3</v>
      </c>
      <c r="P17" s="2">
        <v>2</v>
      </c>
      <c r="Q17" s="2">
        <v>0</v>
      </c>
      <c r="R17" s="2">
        <v>1</v>
      </c>
      <c r="S17" s="2">
        <v>2</v>
      </c>
      <c r="T17" s="2">
        <v>0</v>
      </c>
      <c r="U17" s="2">
        <v>2</v>
      </c>
      <c r="V17" s="2">
        <v>3</v>
      </c>
      <c r="W17" s="2">
        <v>18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0</v>
      </c>
      <c r="F18" s="2">
        <v>0</v>
      </c>
      <c r="G18" s="2">
        <v>1</v>
      </c>
      <c r="H18" s="2">
        <v>2</v>
      </c>
      <c r="I18" s="2">
        <v>1</v>
      </c>
      <c r="J18" s="2">
        <v>0</v>
      </c>
      <c r="K18" s="2">
        <v>0</v>
      </c>
      <c r="L18" s="2">
        <v>1</v>
      </c>
      <c r="M18" s="2">
        <v>0</v>
      </c>
      <c r="N18" s="2">
        <v>2</v>
      </c>
      <c r="O18" s="2">
        <v>7</v>
      </c>
      <c r="P18" s="2">
        <v>0</v>
      </c>
      <c r="Q18" s="2">
        <v>2</v>
      </c>
      <c r="R18" s="2">
        <v>2</v>
      </c>
      <c r="S18" s="2">
        <v>0</v>
      </c>
      <c r="T18" s="2">
        <v>1</v>
      </c>
      <c r="U18" s="2">
        <v>2</v>
      </c>
      <c r="V18" s="2">
        <v>2</v>
      </c>
      <c r="W18" s="2">
        <v>25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0</v>
      </c>
      <c r="F19" s="2">
        <v>1</v>
      </c>
      <c r="G19" s="2">
        <v>1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6</v>
      </c>
      <c r="O19" s="2">
        <v>1</v>
      </c>
      <c r="P19" s="2">
        <v>2</v>
      </c>
      <c r="Q19" s="2">
        <v>3</v>
      </c>
      <c r="R19" s="2">
        <v>3</v>
      </c>
      <c r="S19" s="2">
        <v>0</v>
      </c>
      <c r="T19" s="2">
        <v>1</v>
      </c>
      <c r="U19" s="2">
        <v>1</v>
      </c>
      <c r="V19" s="2">
        <v>1</v>
      </c>
      <c r="W19" s="2">
        <v>23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1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10</v>
      </c>
      <c r="O20" s="2">
        <v>8</v>
      </c>
      <c r="P20" s="2">
        <v>4</v>
      </c>
      <c r="Q20" s="2">
        <v>1</v>
      </c>
      <c r="R20" s="2">
        <v>1</v>
      </c>
      <c r="S20" s="2">
        <v>0</v>
      </c>
      <c r="T20" s="2">
        <v>6</v>
      </c>
      <c r="U20" s="2">
        <v>0</v>
      </c>
      <c r="V20" s="2">
        <v>4</v>
      </c>
      <c r="W20" s="2">
        <v>39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0</v>
      </c>
      <c r="F21" s="2">
        <v>2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1</v>
      </c>
      <c r="M21" s="2">
        <v>0</v>
      </c>
      <c r="N21" s="2">
        <v>10</v>
      </c>
      <c r="O21" s="2">
        <v>1</v>
      </c>
      <c r="P21" s="2">
        <v>1</v>
      </c>
      <c r="Q21" s="2">
        <v>5</v>
      </c>
      <c r="R21" s="2">
        <v>3</v>
      </c>
      <c r="S21" s="2">
        <v>0</v>
      </c>
      <c r="T21" s="2">
        <v>1</v>
      </c>
      <c r="U21" s="2">
        <v>1</v>
      </c>
      <c r="V21" s="2">
        <v>1</v>
      </c>
      <c r="W21" s="2">
        <v>30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2">
        <v>0</v>
      </c>
      <c r="Q22" s="2">
        <v>2</v>
      </c>
      <c r="R22" s="2">
        <v>0</v>
      </c>
      <c r="S22" s="2">
        <v>0</v>
      </c>
      <c r="T22" s="2">
        <v>0</v>
      </c>
      <c r="U22" s="2">
        <v>1</v>
      </c>
      <c r="V22" s="2">
        <v>0</v>
      </c>
      <c r="W22" s="2">
        <v>6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</v>
      </c>
      <c r="Q23" s="2">
        <v>0</v>
      </c>
      <c r="R23" s="2">
        <v>0</v>
      </c>
      <c r="S23" s="2">
        <v>0</v>
      </c>
      <c r="T23" s="2">
        <v>2</v>
      </c>
      <c r="U23" s="2">
        <v>0</v>
      </c>
      <c r="V23" s="2">
        <v>0</v>
      </c>
      <c r="W23" s="2">
        <v>4</v>
      </c>
    </row>
    <row r="24" spans="1:24" x14ac:dyDescent="0.2">
      <c r="A24" s="16" t="s">
        <v>66</v>
      </c>
      <c r="B24" t="s">
        <v>80</v>
      </c>
      <c r="C24" s="2">
        <v>2</v>
      </c>
      <c r="D24" s="2">
        <v>5</v>
      </c>
      <c r="E24" s="2">
        <v>2</v>
      </c>
      <c r="F24" s="2">
        <v>5</v>
      </c>
      <c r="G24" s="2">
        <v>6</v>
      </c>
      <c r="H24" s="2">
        <v>4</v>
      </c>
      <c r="I24" s="2">
        <v>2</v>
      </c>
      <c r="J24" s="2">
        <v>0</v>
      </c>
      <c r="K24" s="2">
        <v>0</v>
      </c>
      <c r="L24" s="2">
        <v>2</v>
      </c>
      <c r="M24" s="2">
        <v>4</v>
      </c>
      <c r="N24" s="2">
        <v>38</v>
      </c>
      <c r="O24" s="2">
        <v>24</v>
      </c>
      <c r="P24" s="2">
        <v>19</v>
      </c>
      <c r="Q24" s="2">
        <v>17</v>
      </c>
      <c r="R24" s="2">
        <v>12</v>
      </c>
      <c r="S24" s="2">
        <v>9</v>
      </c>
      <c r="T24" s="2">
        <v>15</v>
      </c>
      <c r="U24" s="2">
        <v>12</v>
      </c>
      <c r="V24" s="2">
        <v>16</v>
      </c>
      <c r="W24" s="2">
        <v>194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4EE3-6A76-49F6-BAC5-DEF9DC6B70AD}">
  <sheetPr>
    <tabColor rgb="FF92D050"/>
  </sheetPr>
  <dimension ref="A1:Y25"/>
  <sheetViews>
    <sheetView zoomScale="85" zoomScaleNormal="85" workbookViewId="0">
      <selection activeCell="N32" sqref="N3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1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1</v>
      </c>
      <c r="K7" s="17">
        <v>0</v>
      </c>
      <c r="L7" s="17">
        <v>2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3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>
        <v>0</v>
      </c>
      <c r="V8" s="17">
        <v>0</v>
      </c>
      <c r="W8" s="17">
        <v>2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2</v>
      </c>
      <c r="M12" s="17">
        <v>0</v>
      </c>
      <c r="N12" s="17">
        <v>0</v>
      </c>
      <c r="O12" s="17">
        <v>0</v>
      </c>
      <c r="P12" s="17">
        <v>1</v>
      </c>
      <c r="Q12" s="17">
        <v>0</v>
      </c>
      <c r="R12" s="17">
        <v>2</v>
      </c>
      <c r="S12" s="17">
        <v>0</v>
      </c>
      <c r="T12" s="17">
        <v>0</v>
      </c>
      <c r="U12" s="17">
        <v>1</v>
      </c>
      <c r="V12" s="17">
        <v>0</v>
      </c>
      <c r="W12" s="17">
        <v>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1</v>
      </c>
      <c r="F15" s="2">
        <v>2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1</v>
      </c>
      <c r="N15" s="2">
        <v>6</v>
      </c>
      <c r="O15" s="2">
        <v>3</v>
      </c>
      <c r="P15" s="2">
        <v>3</v>
      </c>
      <c r="Q15" s="2">
        <v>1</v>
      </c>
      <c r="R15" s="2">
        <v>1</v>
      </c>
      <c r="S15" s="2">
        <v>0</v>
      </c>
      <c r="T15" s="2">
        <v>7</v>
      </c>
      <c r="U15" s="2">
        <v>2</v>
      </c>
      <c r="V15" s="2">
        <v>0</v>
      </c>
      <c r="W15" s="2">
        <v>29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1</v>
      </c>
      <c r="F16" s="2">
        <v>0</v>
      </c>
      <c r="G16" s="2">
        <v>1</v>
      </c>
      <c r="H16" s="2">
        <v>1</v>
      </c>
      <c r="I16" s="2">
        <v>0</v>
      </c>
      <c r="J16" s="2">
        <v>0</v>
      </c>
      <c r="K16" s="2">
        <v>0</v>
      </c>
      <c r="L16" s="2">
        <v>4</v>
      </c>
      <c r="M16" s="2">
        <v>0</v>
      </c>
      <c r="N16" s="2">
        <v>9</v>
      </c>
      <c r="O16" s="2">
        <v>8</v>
      </c>
      <c r="P16" s="2">
        <v>3</v>
      </c>
      <c r="Q16" s="2">
        <v>2</v>
      </c>
      <c r="R16" s="2">
        <v>2</v>
      </c>
      <c r="S16" s="2">
        <v>5</v>
      </c>
      <c r="T16" s="2">
        <v>5</v>
      </c>
      <c r="U16" s="2">
        <v>2</v>
      </c>
      <c r="V16" s="2">
        <v>2</v>
      </c>
      <c r="W16" s="2">
        <v>46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1</v>
      </c>
      <c r="I17" s="2">
        <v>0</v>
      </c>
      <c r="J17" s="2">
        <v>2</v>
      </c>
      <c r="K17" s="2">
        <v>0</v>
      </c>
      <c r="L17" s="2">
        <v>1</v>
      </c>
      <c r="M17" s="2">
        <v>1</v>
      </c>
      <c r="N17" s="2">
        <v>3</v>
      </c>
      <c r="O17" s="2">
        <v>1</v>
      </c>
      <c r="P17" s="2">
        <v>0</v>
      </c>
      <c r="Q17" s="2">
        <v>0</v>
      </c>
      <c r="R17" s="2">
        <v>3</v>
      </c>
      <c r="S17" s="2">
        <v>1</v>
      </c>
      <c r="T17" s="2">
        <v>1</v>
      </c>
      <c r="U17" s="2">
        <v>3</v>
      </c>
      <c r="V17" s="2">
        <v>0</v>
      </c>
      <c r="W17" s="2">
        <v>19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1</v>
      </c>
      <c r="E18" s="2">
        <v>0</v>
      </c>
      <c r="F18" s="2">
        <v>0</v>
      </c>
      <c r="G18" s="2">
        <v>0</v>
      </c>
      <c r="H18" s="2">
        <v>2</v>
      </c>
      <c r="I18" s="2">
        <v>0</v>
      </c>
      <c r="J18" s="2">
        <v>0</v>
      </c>
      <c r="K18" s="2">
        <v>3</v>
      </c>
      <c r="L18" s="2">
        <v>1</v>
      </c>
      <c r="M18" s="2">
        <v>2</v>
      </c>
      <c r="N18" s="2">
        <v>3</v>
      </c>
      <c r="O18" s="2">
        <v>8</v>
      </c>
      <c r="P18" s="2">
        <v>1</v>
      </c>
      <c r="Q18" s="2">
        <v>3</v>
      </c>
      <c r="R18" s="2">
        <v>2</v>
      </c>
      <c r="S18" s="2">
        <v>1</v>
      </c>
      <c r="T18" s="2">
        <v>2</v>
      </c>
      <c r="U18" s="2">
        <v>0</v>
      </c>
      <c r="V18" s="2">
        <v>3</v>
      </c>
      <c r="W18" s="2">
        <v>33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3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1</v>
      </c>
      <c r="Q19" s="2">
        <v>1</v>
      </c>
      <c r="R19" s="2">
        <v>1</v>
      </c>
      <c r="S19" s="2">
        <v>3</v>
      </c>
      <c r="T19" s="2">
        <v>3</v>
      </c>
      <c r="U19" s="2">
        <v>1</v>
      </c>
      <c r="V19" s="2">
        <v>7</v>
      </c>
      <c r="W19" s="2">
        <v>22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1</v>
      </c>
      <c r="I20" s="2">
        <v>0</v>
      </c>
      <c r="J20" s="2">
        <v>0</v>
      </c>
      <c r="K20" s="2">
        <v>1</v>
      </c>
      <c r="L20" s="2">
        <v>0</v>
      </c>
      <c r="M20" s="2">
        <v>1</v>
      </c>
      <c r="N20" s="2">
        <v>2</v>
      </c>
      <c r="O20" s="2">
        <v>1</v>
      </c>
      <c r="P20" s="2">
        <v>2</v>
      </c>
      <c r="Q20" s="2">
        <v>1</v>
      </c>
      <c r="R20" s="2">
        <v>2</v>
      </c>
      <c r="S20" s="2">
        <v>3</v>
      </c>
      <c r="T20" s="2">
        <v>5</v>
      </c>
      <c r="U20" s="2">
        <v>7</v>
      </c>
      <c r="V20" s="2">
        <v>0</v>
      </c>
      <c r="W20" s="2">
        <v>27</v>
      </c>
    </row>
    <row r="21" spans="1:24" x14ac:dyDescent="0.2">
      <c r="A21" t="s">
        <v>63</v>
      </c>
      <c r="B21" t="s">
        <v>80</v>
      </c>
      <c r="C21" s="2">
        <v>0</v>
      </c>
      <c r="D21" s="2">
        <v>3</v>
      </c>
      <c r="E21" s="2">
        <v>1</v>
      </c>
      <c r="F21" s="2">
        <v>5</v>
      </c>
      <c r="G21" s="2">
        <v>4</v>
      </c>
      <c r="H21" s="2">
        <v>2</v>
      </c>
      <c r="I21" s="2">
        <v>1</v>
      </c>
      <c r="J21" s="2">
        <v>1</v>
      </c>
      <c r="K21" s="2">
        <v>1</v>
      </c>
      <c r="L21" s="2">
        <v>1</v>
      </c>
      <c r="M21" s="2">
        <v>0</v>
      </c>
      <c r="N21" s="2">
        <v>7</v>
      </c>
      <c r="O21" s="2">
        <v>2</v>
      </c>
      <c r="P21" s="2">
        <v>2</v>
      </c>
      <c r="Q21" s="2">
        <v>1</v>
      </c>
      <c r="R21" s="2">
        <v>1</v>
      </c>
      <c r="S21" s="2">
        <v>0</v>
      </c>
      <c r="T21" s="2">
        <v>4</v>
      </c>
      <c r="U21" s="2">
        <v>2</v>
      </c>
      <c r="V21" s="2">
        <v>0</v>
      </c>
      <c r="W21" s="2">
        <v>38</v>
      </c>
    </row>
    <row r="22" spans="1:24" x14ac:dyDescent="0.2">
      <c r="A22" t="s">
        <v>64</v>
      </c>
      <c r="B22" t="s">
        <v>80</v>
      </c>
      <c r="C22" s="2">
        <v>1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1</v>
      </c>
      <c r="T22" s="2">
        <v>0</v>
      </c>
      <c r="U22" s="2">
        <v>5</v>
      </c>
      <c r="V22" s="2">
        <v>0</v>
      </c>
      <c r="W22" s="2">
        <v>10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1</v>
      </c>
      <c r="G23" s="2">
        <v>0</v>
      </c>
      <c r="H23" s="2">
        <v>2</v>
      </c>
      <c r="I23" s="2">
        <v>3</v>
      </c>
      <c r="J23" s="2">
        <v>4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1</v>
      </c>
      <c r="Q23" s="2">
        <v>2</v>
      </c>
      <c r="R23" s="2">
        <v>0</v>
      </c>
      <c r="S23" s="2">
        <v>1</v>
      </c>
      <c r="T23" s="2">
        <v>0</v>
      </c>
      <c r="U23" s="2">
        <v>2</v>
      </c>
      <c r="V23" s="2">
        <v>0</v>
      </c>
      <c r="W23" s="2">
        <v>18</v>
      </c>
    </row>
    <row r="24" spans="1:24" x14ac:dyDescent="0.2">
      <c r="A24" s="16" t="s">
        <v>66</v>
      </c>
      <c r="B24" t="s">
        <v>80</v>
      </c>
      <c r="C24" s="2">
        <v>2</v>
      </c>
      <c r="D24" s="2">
        <v>6</v>
      </c>
      <c r="E24" s="2">
        <v>6</v>
      </c>
      <c r="F24" s="2">
        <v>8</v>
      </c>
      <c r="G24" s="2">
        <v>8</v>
      </c>
      <c r="H24" s="2">
        <v>12</v>
      </c>
      <c r="I24" s="2">
        <v>5</v>
      </c>
      <c r="J24" s="2">
        <v>7</v>
      </c>
      <c r="K24" s="2">
        <v>5</v>
      </c>
      <c r="L24" s="2">
        <v>10</v>
      </c>
      <c r="M24" s="2">
        <v>6</v>
      </c>
      <c r="N24" s="2">
        <v>30</v>
      </c>
      <c r="O24" s="2">
        <v>23</v>
      </c>
      <c r="P24" s="2">
        <v>13</v>
      </c>
      <c r="Q24" s="2">
        <v>11</v>
      </c>
      <c r="R24" s="2">
        <v>12</v>
      </c>
      <c r="S24" s="2">
        <v>15</v>
      </c>
      <c r="T24" s="2">
        <v>27</v>
      </c>
      <c r="U24" s="2">
        <v>24</v>
      </c>
      <c r="V24" s="2">
        <v>12</v>
      </c>
      <c r="W24" s="2">
        <v>242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F618-F967-4187-879A-5C62143C78E6}">
  <sheetPr>
    <tabColor rgb="FF92D050"/>
  </sheetPr>
  <dimension ref="A1:Y25"/>
  <sheetViews>
    <sheetView zoomScale="85" zoomScaleNormal="85" workbookViewId="0">
      <selection activeCell="Z18" sqref="Z18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1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1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1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2</v>
      </c>
      <c r="E15" s="2">
        <v>3</v>
      </c>
      <c r="F15" s="2">
        <v>1</v>
      </c>
      <c r="G15" s="2">
        <v>3</v>
      </c>
      <c r="H15" s="2">
        <v>2</v>
      </c>
      <c r="I15" s="2">
        <v>3</v>
      </c>
      <c r="J15" s="2">
        <v>0</v>
      </c>
      <c r="K15" s="2">
        <v>3</v>
      </c>
      <c r="L15" s="2">
        <v>1</v>
      </c>
      <c r="M15" s="2">
        <v>2</v>
      </c>
      <c r="N15" s="2">
        <v>9</v>
      </c>
      <c r="O15" s="2">
        <v>3</v>
      </c>
      <c r="P15" s="2">
        <v>1</v>
      </c>
      <c r="Q15" s="2">
        <v>4</v>
      </c>
      <c r="R15" s="2">
        <v>2</v>
      </c>
      <c r="S15" s="2">
        <v>6</v>
      </c>
      <c r="T15" s="2">
        <v>0</v>
      </c>
      <c r="U15" s="2">
        <v>5</v>
      </c>
      <c r="V15" s="2">
        <v>0</v>
      </c>
      <c r="W15" s="2">
        <v>52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1</v>
      </c>
      <c r="F16" s="2">
        <v>0</v>
      </c>
      <c r="G16" s="2">
        <v>1</v>
      </c>
      <c r="H16" s="2">
        <v>1</v>
      </c>
      <c r="I16" s="2">
        <v>0</v>
      </c>
      <c r="J16" s="2">
        <v>0</v>
      </c>
      <c r="K16" s="2">
        <v>1</v>
      </c>
      <c r="L16" s="2">
        <v>3</v>
      </c>
      <c r="M16" s="2">
        <v>2</v>
      </c>
      <c r="N16" s="2">
        <v>9</v>
      </c>
      <c r="O16" s="2">
        <v>7</v>
      </c>
      <c r="P16" s="2">
        <v>2</v>
      </c>
      <c r="Q16" s="2">
        <v>5</v>
      </c>
      <c r="R16" s="2">
        <v>6</v>
      </c>
      <c r="S16" s="2">
        <v>6</v>
      </c>
      <c r="T16" s="2">
        <v>3</v>
      </c>
      <c r="U16" s="2">
        <v>2</v>
      </c>
      <c r="V16" s="2">
        <v>1</v>
      </c>
      <c r="W16" s="2">
        <v>51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1</v>
      </c>
      <c r="I17" s="2">
        <v>2</v>
      </c>
      <c r="J17" s="2">
        <v>2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2</v>
      </c>
      <c r="Q17" s="2">
        <v>1</v>
      </c>
      <c r="R17" s="2">
        <v>3</v>
      </c>
      <c r="S17" s="2">
        <v>2</v>
      </c>
      <c r="T17" s="2">
        <v>0</v>
      </c>
      <c r="U17" s="2">
        <v>0</v>
      </c>
      <c r="V17" s="2">
        <v>7</v>
      </c>
      <c r="W17" s="2">
        <v>22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3</v>
      </c>
      <c r="F18" s="2">
        <v>0</v>
      </c>
      <c r="G18" s="2">
        <v>0</v>
      </c>
      <c r="H18" s="2">
        <v>2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4</v>
      </c>
      <c r="O18" s="2">
        <v>1</v>
      </c>
      <c r="P18" s="2">
        <v>6</v>
      </c>
      <c r="Q18" s="2">
        <v>1</v>
      </c>
      <c r="R18" s="2">
        <v>4</v>
      </c>
      <c r="S18" s="2">
        <v>5</v>
      </c>
      <c r="T18" s="2">
        <v>2</v>
      </c>
      <c r="U18" s="2">
        <v>3</v>
      </c>
      <c r="V18" s="2">
        <v>4</v>
      </c>
      <c r="W18" s="2">
        <v>41</v>
      </c>
    </row>
    <row r="19" spans="1:24" x14ac:dyDescent="0.2">
      <c r="A19" t="s">
        <v>61</v>
      </c>
      <c r="B19" t="s">
        <v>80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3</v>
      </c>
      <c r="O19" s="2">
        <v>0</v>
      </c>
      <c r="P19" s="2">
        <v>2</v>
      </c>
      <c r="Q19" s="2">
        <v>2</v>
      </c>
      <c r="R19" s="2">
        <v>4</v>
      </c>
      <c r="S19" s="2">
        <v>2</v>
      </c>
      <c r="T19" s="2">
        <v>3</v>
      </c>
      <c r="U19" s="2">
        <v>0</v>
      </c>
      <c r="V19" s="2">
        <v>7</v>
      </c>
      <c r="W19" s="2">
        <v>29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  <c r="J20" s="2">
        <v>1</v>
      </c>
      <c r="K20" s="2">
        <v>0</v>
      </c>
      <c r="L20" s="2">
        <v>0</v>
      </c>
      <c r="M20" s="2">
        <v>0</v>
      </c>
      <c r="N20" s="2">
        <v>2</v>
      </c>
      <c r="O20" s="2">
        <v>3</v>
      </c>
      <c r="P20" s="2">
        <v>1</v>
      </c>
      <c r="Q20" s="2">
        <v>6</v>
      </c>
      <c r="R20" s="2">
        <v>4</v>
      </c>
      <c r="S20" s="2">
        <v>7</v>
      </c>
      <c r="T20" s="2">
        <v>2</v>
      </c>
      <c r="U20" s="2">
        <v>1</v>
      </c>
      <c r="V20" s="2">
        <v>2</v>
      </c>
      <c r="W20" s="2">
        <v>31</v>
      </c>
    </row>
    <row r="21" spans="1:24" x14ac:dyDescent="0.2">
      <c r="A21" t="s">
        <v>63</v>
      </c>
      <c r="B21" t="s">
        <v>80</v>
      </c>
      <c r="C21" s="2">
        <v>2</v>
      </c>
      <c r="D21" s="2">
        <v>1</v>
      </c>
      <c r="E21" s="2">
        <v>1</v>
      </c>
      <c r="F21" s="2">
        <v>3</v>
      </c>
      <c r="G21" s="2">
        <v>1</v>
      </c>
      <c r="H21" s="2">
        <v>0</v>
      </c>
      <c r="I21" s="2">
        <v>2</v>
      </c>
      <c r="J21" s="2">
        <v>0</v>
      </c>
      <c r="K21" s="2">
        <v>4</v>
      </c>
      <c r="L21" s="2">
        <v>1</v>
      </c>
      <c r="M21" s="2">
        <v>3</v>
      </c>
      <c r="N21" s="2">
        <v>11</v>
      </c>
      <c r="O21" s="2">
        <v>1</v>
      </c>
      <c r="P21" s="2">
        <v>1</v>
      </c>
      <c r="Q21" s="2">
        <v>1</v>
      </c>
      <c r="R21" s="2">
        <v>1</v>
      </c>
      <c r="S21" s="2">
        <v>3</v>
      </c>
      <c r="T21" s="2">
        <v>4</v>
      </c>
      <c r="U21" s="2">
        <v>0</v>
      </c>
      <c r="V21" s="2">
        <v>2</v>
      </c>
      <c r="W21" s="2">
        <v>42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1</v>
      </c>
      <c r="R22" s="2">
        <v>0</v>
      </c>
      <c r="S22" s="2">
        <v>3</v>
      </c>
      <c r="T22" s="2">
        <v>1</v>
      </c>
      <c r="U22" s="2">
        <v>1</v>
      </c>
      <c r="V22" s="2">
        <v>0</v>
      </c>
      <c r="W22" s="2">
        <v>8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1</v>
      </c>
      <c r="I23" s="2">
        <v>1</v>
      </c>
      <c r="J23" s="2">
        <v>2</v>
      </c>
      <c r="K23" s="2">
        <v>1</v>
      </c>
      <c r="L23" s="2">
        <v>0</v>
      </c>
      <c r="M23" s="2">
        <v>0</v>
      </c>
      <c r="N23" s="2">
        <v>2</v>
      </c>
      <c r="O23" s="2">
        <v>0</v>
      </c>
      <c r="P23" s="2">
        <v>0</v>
      </c>
      <c r="Q23" s="2">
        <v>1</v>
      </c>
      <c r="R23" s="2">
        <v>1</v>
      </c>
      <c r="S23" s="2">
        <v>0</v>
      </c>
      <c r="T23" s="2">
        <v>2</v>
      </c>
      <c r="U23" s="2">
        <v>1</v>
      </c>
      <c r="V23" s="2">
        <v>1</v>
      </c>
      <c r="W23" s="2">
        <v>14</v>
      </c>
    </row>
    <row r="24" spans="1:24" x14ac:dyDescent="0.2">
      <c r="A24" s="16" t="s">
        <v>66</v>
      </c>
      <c r="B24" t="s">
        <v>80</v>
      </c>
      <c r="C24" s="2">
        <v>5</v>
      </c>
      <c r="D24" s="2">
        <v>8</v>
      </c>
      <c r="E24" s="2">
        <v>10</v>
      </c>
      <c r="F24" s="2">
        <v>6</v>
      </c>
      <c r="G24" s="2">
        <v>5</v>
      </c>
      <c r="H24" s="2">
        <v>7</v>
      </c>
      <c r="I24" s="2">
        <v>10</v>
      </c>
      <c r="J24" s="2">
        <v>7</v>
      </c>
      <c r="K24" s="2">
        <v>11</v>
      </c>
      <c r="L24" s="2">
        <v>7</v>
      </c>
      <c r="M24" s="2">
        <v>8</v>
      </c>
      <c r="N24" s="2">
        <v>41</v>
      </c>
      <c r="O24" s="2">
        <v>15</v>
      </c>
      <c r="P24" s="2">
        <v>15</v>
      </c>
      <c r="Q24" s="2">
        <v>22</v>
      </c>
      <c r="R24" s="2">
        <v>25</v>
      </c>
      <c r="S24" s="2">
        <v>34</v>
      </c>
      <c r="T24" s="2">
        <v>17</v>
      </c>
      <c r="U24" s="2">
        <v>13</v>
      </c>
      <c r="V24" s="2">
        <v>24</v>
      </c>
      <c r="W24" s="2">
        <v>290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76C7-9EE7-4749-93C3-B65C11C888AE}">
  <sheetPr>
    <tabColor rgb="FF92D050"/>
  </sheetPr>
  <dimension ref="A1:Y25"/>
  <sheetViews>
    <sheetView zoomScale="85" zoomScaleNormal="85" workbookViewId="0">
      <selection activeCell="T29" sqref="T29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1</v>
      </c>
      <c r="N4" s="17">
        <v>1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1</v>
      </c>
      <c r="F5" s="17">
        <v>1</v>
      </c>
      <c r="G5" s="17">
        <v>0</v>
      </c>
      <c r="H5" s="17">
        <v>1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3</v>
      </c>
    </row>
    <row r="6" spans="1:25" x14ac:dyDescent="0.2">
      <c r="A6" s="16" t="s">
        <v>60</v>
      </c>
      <c r="B6" s="16" t="s">
        <v>57</v>
      </c>
      <c r="C6" s="17">
        <v>1</v>
      </c>
      <c r="D6" s="17">
        <v>0</v>
      </c>
      <c r="E6" s="17">
        <v>1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3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2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1</v>
      </c>
      <c r="D12" s="17">
        <v>0</v>
      </c>
      <c r="E12" s="17">
        <v>2</v>
      </c>
      <c r="F12" s="17">
        <v>3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1</v>
      </c>
      <c r="N12" s="17">
        <v>3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11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0</v>
      </c>
      <c r="E15" s="2">
        <v>2</v>
      </c>
      <c r="F15" s="2">
        <v>2</v>
      </c>
      <c r="G15" s="2">
        <v>1</v>
      </c>
      <c r="H15" s="2">
        <v>2</v>
      </c>
      <c r="I15" s="2">
        <v>2</v>
      </c>
      <c r="J15" s="2">
        <v>4</v>
      </c>
      <c r="K15" s="2">
        <v>1</v>
      </c>
      <c r="L15" s="2">
        <v>0</v>
      </c>
      <c r="M15" s="2">
        <v>1</v>
      </c>
      <c r="N15" s="2">
        <v>7</v>
      </c>
      <c r="O15" s="2">
        <v>3</v>
      </c>
      <c r="P15" s="2">
        <v>4</v>
      </c>
      <c r="Q15" s="2">
        <v>2</v>
      </c>
      <c r="R15" s="2">
        <v>7</v>
      </c>
      <c r="S15" s="2">
        <v>7</v>
      </c>
      <c r="T15" s="2">
        <v>7</v>
      </c>
      <c r="U15" s="2">
        <v>4</v>
      </c>
      <c r="V15" s="2">
        <v>2</v>
      </c>
      <c r="W15" s="2">
        <v>59</v>
      </c>
    </row>
    <row r="16" spans="1:25" x14ac:dyDescent="0.2">
      <c r="A16" t="s">
        <v>58</v>
      </c>
      <c r="B16" t="s">
        <v>80</v>
      </c>
      <c r="C16" s="2">
        <v>3</v>
      </c>
      <c r="D16" s="2">
        <v>4</v>
      </c>
      <c r="E16" s="2">
        <v>1</v>
      </c>
      <c r="F16" s="2">
        <v>1</v>
      </c>
      <c r="G16" s="2">
        <v>1</v>
      </c>
      <c r="H16" s="2">
        <v>0</v>
      </c>
      <c r="I16" s="2">
        <v>0</v>
      </c>
      <c r="J16" s="2">
        <v>2</v>
      </c>
      <c r="K16" s="2">
        <v>0</v>
      </c>
      <c r="L16" s="2">
        <v>0</v>
      </c>
      <c r="M16" s="2">
        <v>3</v>
      </c>
      <c r="N16" s="2">
        <v>7</v>
      </c>
      <c r="O16" s="2">
        <v>3</v>
      </c>
      <c r="P16" s="2">
        <v>6</v>
      </c>
      <c r="Q16" s="2">
        <v>8</v>
      </c>
      <c r="R16" s="2">
        <v>8</v>
      </c>
      <c r="S16" s="2">
        <v>9</v>
      </c>
      <c r="T16" s="2">
        <v>12</v>
      </c>
      <c r="U16" s="2">
        <v>6</v>
      </c>
      <c r="V16" s="2">
        <v>14</v>
      </c>
      <c r="W16" s="2">
        <v>88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3</v>
      </c>
      <c r="F17" s="2">
        <v>0</v>
      </c>
      <c r="G17" s="2">
        <v>2</v>
      </c>
      <c r="H17" s="2">
        <v>0</v>
      </c>
      <c r="I17" s="2">
        <v>1</v>
      </c>
      <c r="J17" s="2">
        <v>1</v>
      </c>
      <c r="K17" s="2">
        <v>2</v>
      </c>
      <c r="L17" s="2">
        <v>2</v>
      </c>
      <c r="M17" s="2">
        <v>0</v>
      </c>
      <c r="N17" s="2">
        <v>6</v>
      </c>
      <c r="O17" s="2">
        <v>1</v>
      </c>
      <c r="P17" s="2">
        <v>2</v>
      </c>
      <c r="Q17" s="2">
        <v>0</v>
      </c>
      <c r="R17" s="2">
        <v>5</v>
      </c>
      <c r="S17" s="2">
        <v>0</v>
      </c>
      <c r="T17" s="2">
        <v>3</v>
      </c>
      <c r="U17" s="2">
        <v>6</v>
      </c>
      <c r="V17" s="2">
        <v>6</v>
      </c>
      <c r="W17" s="2">
        <v>40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5</v>
      </c>
      <c r="F18" s="2">
        <v>0</v>
      </c>
      <c r="G18" s="2">
        <v>3</v>
      </c>
      <c r="H18" s="2">
        <v>0</v>
      </c>
      <c r="I18" s="2">
        <v>2</v>
      </c>
      <c r="J18" s="2">
        <v>3</v>
      </c>
      <c r="K18" s="2">
        <v>1</v>
      </c>
      <c r="L18" s="2">
        <v>1</v>
      </c>
      <c r="M18" s="2">
        <v>3</v>
      </c>
      <c r="N18" s="2">
        <v>2</v>
      </c>
      <c r="O18" s="2">
        <v>0</v>
      </c>
      <c r="P18" s="2">
        <v>1</v>
      </c>
      <c r="Q18" s="2">
        <v>3</v>
      </c>
      <c r="R18" s="2">
        <v>5</v>
      </c>
      <c r="S18" s="2">
        <v>7</v>
      </c>
      <c r="T18" s="2">
        <v>5</v>
      </c>
      <c r="U18" s="2">
        <v>4</v>
      </c>
      <c r="V18" s="2">
        <v>2</v>
      </c>
      <c r="W18" s="2">
        <v>49</v>
      </c>
    </row>
    <row r="19" spans="1:24" x14ac:dyDescent="0.2">
      <c r="A19" t="s">
        <v>61</v>
      </c>
      <c r="B19" t="s">
        <v>80</v>
      </c>
      <c r="C19" s="2">
        <v>3</v>
      </c>
      <c r="D19" s="2">
        <v>2</v>
      </c>
      <c r="E19" s="2">
        <v>2</v>
      </c>
      <c r="F19" s="2">
        <v>1</v>
      </c>
      <c r="G19" s="2">
        <v>0</v>
      </c>
      <c r="H19" s="2">
        <v>1</v>
      </c>
      <c r="I19" s="2">
        <v>0</v>
      </c>
      <c r="J19" s="2">
        <v>2</v>
      </c>
      <c r="K19" s="2">
        <v>0</v>
      </c>
      <c r="L19" s="2">
        <v>0</v>
      </c>
      <c r="M19" s="2">
        <v>0</v>
      </c>
      <c r="N19" s="2">
        <v>2</v>
      </c>
      <c r="O19" s="2">
        <v>2</v>
      </c>
      <c r="P19" s="2">
        <v>2</v>
      </c>
      <c r="Q19" s="2">
        <v>3</v>
      </c>
      <c r="R19" s="2">
        <v>6</v>
      </c>
      <c r="S19" s="2">
        <v>5</v>
      </c>
      <c r="T19" s="2">
        <v>3</v>
      </c>
      <c r="U19" s="2">
        <v>4</v>
      </c>
      <c r="V19" s="2">
        <v>7</v>
      </c>
      <c r="W19" s="2">
        <v>45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1</v>
      </c>
      <c r="L20" s="2">
        <v>1</v>
      </c>
      <c r="M20" s="2">
        <v>1</v>
      </c>
      <c r="N20" s="2">
        <v>12</v>
      </c>
      <c r="O20" s="2">
        <v>6</v>
      </c>
      <c r="P20" s="2">
        <v>5</v>
      </c>
      <c r="Q20" s="2">
        <v>11</v>
      </c>
      <c r="R20" s="2">
        <v>4</v>
      </c>
      <c r="S20" s="2">
        <v>15</v>
      </c>
      <c r="T20" s="2">
        <v>4</v>
      </c>
      <c r="U20" s="2">
        <v>2</v>
      </c>
      <c r="V20" s="2">
        <v>2</v>
      </c>
      <c r="W20" s="2">
        <v>65</v>
      </c>
    </row>
    <row r="21" spans="1:24" x14ac:dyDescent="0.2">
      <c r="A21" t="s">
        <v>63</v>
      </c>
      <c r="B21" t="s">
        <v>80</v>
      </c>
      <c r="C21" s="2">
        <v>0</v>
      </c>
      <c r="D21" s="2">
        <v>4</v>
      </c>
      <c r="E21" s="2">
        <v>4</v>
      </c>
      <c r="F21" s="2">
        <v>5</v>
      </c>
      <c r="G21" s="2">
        <v>6</v>
      </c>
      <c r="H21" s="2">
        <v>2</v>
      </c>
      <c r="I21" s="2">
        <v>2</v>
      </c>
      <c r="J21" s="2">
        <v>3</v>
      </c>
      <c r="K21" s="2">
        <v>2</v>
      </c>
      <c r="L21" s="2">
        <v>3</v>
      </c>
      <c r="M21" s="2">
        <v>2</v>
      </c>
      <c r="N21" s="2">
        <v>10</v>
      </c>
      <c r="O21" s="2">
        <v>0</v>
      </c>
      <c r="P21" s="2">
        <v>8</v>
      </c>
      <c r="Q21" s="2">
        <v>3</v>
      </c>
      <c r="R21" s="2">
        <v>2</v>
      </c>
      <c r="S21" s="2">
        <v>0</v>
      </c>
      <c r="T21" s="2">
        <v>3</v>
      </c>
      <c r="U21" s="2">
        <v>7</v>
      </c>
      <c r="V21" s="2">
        <v>3</v>
      </c>
      <c r="W21" s="2">
        <v>69</v>
      </c>
    </row>
    <row r="22" spans="1:24" x14ac:dyDescent="0.2">
      <c r="A22" t="s">
        <v>64</v>
      </c>
      <c r="B22" t="s">
        <v>80</v>
      </c>
      <c r="C22" s="2">
        <v>1</v>
      </c>
      <c r="D22" s="2">
        <v>0</v>
      </c>
      <c r="E22" s="2">
        <v>1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2</v>
      </c>
      <c r="Q22" s="2">
        <v>0</v>
      </c>
      <c r="R22" s="2">
        <v>2</v>
      </c>
      <c r="S22" s="2">
        <v>4</v>
      </c>
      <c r="T22" s="2">
        <v>0</v>
      </c>
      <c r="U22" s="2">
        <v>3</v>
      </c>
      <c r="V22" s="2">
        <v>6</v>
      </c>
      <c r="W22" s="2">
        <v>22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1</v>
      </c>
      <c r="I23" s="2">
        <v>0</v>
      </c>
      <c r="J23" s="2">
        <v>2</v>
      </c>
      <c r="K23" s="2">
        <v>0</v>
      </c>
      <c r="L23" s="2">
        <v>0</v>
      </c>
      <c r="M23" s="2">
        <v>0</v>
      </c>
      <c r="N23" s="2">
        <v>0</v>
      </c>
      <c r="O23" s="2">
        <v>2</v>
      </c>
      <c r="P23" s="2">
        <v>1</v>
      </c>
      <c r="Q23" s="2">
        <v>2</v>
      </c>
      <c r="R23" s="2">
        <v>1</v>
      </c>
      <c r="S23" s="2">
        <v>0</v>
      </c>
      <c r="T23" s="2">
        <v>2</v>
      </c>
      <c r="U23" s="2">
        <v>3</v>
      </c>
      <c r="V23" s="2">
        <v>3</v>
      </c>
      <c r="W23" s="2">
        <v>18</v>
      </c>
    </row>
    <row r="24" spans="1:24" x14ac:dyDescent="0.2">
      <c r="A24" s="16" t="s">
        <v>66</v>
      </c>
      <c r="B24" t="s">
        <v>80</v>
      </c>
      <c r="C24" s="2">
        <v>8</v>
      </c>
      <c r="D24" s="2">
        <v>12</v>
      </c>
      <c r="E24" s="2">
        <v>18</v>
      </c>
      <c r="F24" s="2">
        <v>9</v>
      </c>
      <c r="G24" s="2">
        <v>14</v>
      </c>
      <c r="H24" s="2">
        <v>7</v>
      </c>
      <c r="I24" s="2">
        <v>7</v>
      </c>
      <c r="J24" s="2">
        <v>18</v>
      </c>
      <c r="K24" s="2">
        <v>7</v>
      </c>
      <c r="L24" s="2">
        <v>7</v>
      </c>
      <c r="M24" s="2">
        <v>10</v>
      </c>
      <c r="N24" s="2">
        <v>47</v>
      </c>
      <c r="O24" s="2">
        <v>18</v>
      </c>
      <c r="P24" s="2">
        <v>31</v>
      </c>
      <c r="Q24" s="2">
        <v>32</v>
      </c>
      <c r="R24" s="2">
        <v>40</v>
      </c>
      <c r="S24" s="2">
        <v>47</v>
      </c>
      <c r="T24" s="2">
        <v>39</v>
      </c>
      <c r="U24" s="2">
        <v>39</v>
      </c>
      <c r="V24" s="2">
        <v>45</v>
      </c>
      <c r="W24" s="2">
        <v>455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1FF5-B0B5-4EED-B5BF-EFD5EDED2D2B}">
  <sheetPr>
    <tabColor rgb="FF92D050"/>
  </sheetPr>
  <dimension ref="A1:Y25"/>
  <sheetViews>
    <sheetView zoomScale="85" zoomScaleNormal="85" workbookViewId="0">
      <selection activeCell="Y21" sqref="Y2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1</v>
      </c>
      <c r="N4" s="17">
        <v>1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1</v>
      </c>
      <c r="F5" s="17">
        <v>1</v>
      </c>
      <c r="G5" s="17">
        <v>0</v>
      </c>
      <c r="H5" s="17">
        <v>1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3</v>
      </c>
    </row>
    <row r="6" spans="1:25" x14ac:dyDescent="0.2">
      <c r="A6" s="16" t="s">
        <v>60</v>
      </c>
      <c r="B6" s="16" t="s">
        <v>57</v>
      </c>
      <c r="C6" s="17">
        <v>1</v>
      </c>
      <c r="D6" s="17">
        <v>0</v>
      </c>
      <c r="E6" s="17">
        <v>1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3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2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1</v>
      </c>
      <c r="D12" s="17">
        <v>0</v>
      </c>
      <c r="E12" s="17">
        <v>2</v>
      </c>
      <c r="F12" s="17">
        <v>3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1</v>
      </c>
      <c r="N12" s="17">
        <v>3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11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2</v>
      </c>
      <c r="E15" s="2">
        <v>4</v>
      </c>
      <c r="F15" s="2">
        <v>3</v>
      </c>
      <c r="G15" s="2">
        <v>1</v>
      </c>
      <c r="H15" s="2">
        <v>0</v>
      </c>
      <c r="I15" s="2">
        <v>3</v>
      </c>
      <c r="J15" s="2">
        <v>0</v>
      </c>
      <c r="K15" s="2">
        <v>3</v>
      </c>
      <c r="L15" s="2">
        <v>2</v>
      </c>
      <c r="M15" s="2">
        <v>3</v>
      </c>
      <c r="N15" s="2">
        <v>8</v>
      </c>
      <c r="O15" s="2">
        <v>5</v>
      </c>
      <c r="P15" s="2">
        <v>5</v>
      </c>
      <c r="Q15" s="2">
        <v>14</v>
      </c>
      <c r="R15" s="2">
        <v>4</v>
      </c>
      <c r="S15" s="2">
        <v>4</v>
      </c>
      <c r="T15" s="2">
        <v>8</v>
      </c>
      <c r="U15" s="2">
        <v>9</v>
      </c>
      <c r="V15" s="2">
        <v>4</v>
      </c>
      <c r="W15" s="2">
        <v>82</v>
      </c>
    </row>
    <row r="16" spans="1:25" x14ac:dyDescent="0.2">
      <c r="A16" t="s">
        <v>58</v>
      </c>
      <c r="B16" t="s">
        <v>80</v>
      </c>
      <c r="C16" s="2">
        <v>2</v>
      </c>
      <c r="D16" s="2">
        <v>3</v>
      </c>
      <c r="E16" s="2">
        <v>3</v>
      </c>
      <c r="F16" s="2">
        <v>4</v>
      </c>
      <c r="G16" s="2">
        <v>2</v>
      </c>
      <c r="H16" s="2">
        <v>0</v>
      </c>
      <c r="I16" s="2">
        <v>1</v>
      </c>
      <c r="J16" s="2">
        <v>0</v>
      </c>
      <c r="K16" s="2">
        <v>2</v>
      </c>
      <c r="L16" s="2">
        <v>1</v>
      </c>
      <c r="M16" s="2">
        <v>0</v>
      </c>
      <c r="N16" s="2">
        <v>6</v>
      </c>
      <c r="O16" s="2">
        <v>1</v>
      </c>
      <c r="P16" s="2">
        <v>6</v>
      </c>
      <c r="Q16" s="2">
        <v>7</v>
      </c>
      <c r="R16" s="2">
        <v>7</v>
      </c>
      <c r="S16" s="2">
        <v>11</v>
      </c>
      <c r="T16" s="2">
        <v>10</v>
      </c>
      <c r="U16" s="2">
        <v>3</v>
      </c>
      <c r="V16" s="2">
        <v>1</v>
      </c>
      <c r="W16" s="2">
        <v>70</v>
      </c>
      <c r="X16" s="1"/>
      <c r="Y16" s="1"/>
    </row>
    <row r="17" spans="1:24" x14ac:dyDescent="0.2">
      <c r="A17" t="s">
        <v>59</v>
      </c>
      <c r="B17" t="s">
        <v>80</v>
      </c>
      <c r="C17" s="2">
        <v>2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3</v>
      </c>
      <c r="K17" s="2">
        <v>0</v>
      </c>
      <c r="L17" s="2">
        <v>1</v>
      </c>
      <c r="M17" s="2">
        <v>0</v>
      </c>
      <c r="N17" s="2">
        <v>3</v>
      </c>
      <c r="O17" s="2">
        <v>1</v>
      </c>
      <c r="P17" s="2">
        <v>4</v>
      </c>
      <c r="Q17" s="2">
        <v>5</v>
      </c>
      <c r="R17" s="2">
        <v>5</v>
      </c>
      <c r="S17" s="2">
        <v>0</v>
      </c>
      <c r="T17" s="2">
        <v>1</v>
      </c>
      <c r="U17" s="2">
        <v>13</v>
      </c>
      <c r="V17" s="2">
        <v>9</v>
      </c>
      <c r="W17" s="2">
        <v>48</v>
      </c>
      <c r="X17" s="3"/>
    </row>
    <row r="18" spans="1:24" x14ac:dyDescent="0.2">
      <c r="A18" t="s">
        <v>60</v>
      </c>
      <c r="B18" t="s">
        <v>80</v>
      </c>
      <c r="C18" s="2">
        <v>3</v>
      </c>
      <c r="D18" s="2">
        <v>2</v>
      </c>
      <c r="E18" s="2">
        <v>11</v>
      </c>
      <c r="F18" s="2">
        <v>0</v>
      </c>
      <c r="G18" s="2">
        <v>2</v>
      </c>
      <c r="H18" s="2">
        <v>1</v>
      </c>
      <c r="I18" s="2">
        <v>0</v>
      </c>
      <c r="J18" s="2">
        <v>2</v>
      </c>
      <c r="K18" s="2">
        <v>1</v>
      </c>
      <c r="L18" s="2">
        <v>1</v>
      </c>
      <c r="M18" s="2">
        <v>1</v>
      </c>
      <c r="N18" s="2">
        <v>9</v>
      </c>
      <c r="O18" s="2">
        <v>3</v>
      </c>
      <c r="P18" s="2">
        <v>5</v>
      </c>
      <c r="Q18" s="2">
        <v>5</v>
      </c>
      <c r="R18" s="2">
        <v>3</v>
      </c>
      <c r="S18" s="2">
        <v>10</v>
      </c>
      <c r="T18" s="2">
        <v>1</v>
      </c>
      <c r="U18" s="2">
        <v>10</v>
      </c>
      <c r="V18" s="2">
        <v>10</v>
      </c>
      <c r="W18" s="2">
        <v>80</v>
      </c>
    </row>
    <row r="19" spans="1:24" x14ac:dyDescent="0.2">
      <c r="A19" t="s">
        <v>61</v>
      </c>
      <c r="B19" t="s">
        <v>80</v>
      </c>
      <c r="C19" s="2">
        <v>1</v>
      </c>
      <c r="D19" s="2">
        <v>1</v>
      </c>
      <c r="E19" s="2">
        <v>1</v>
      </c>
      <c r="F19" s="2">
        <v>3</v>
      </c>
      <c r="G19" s="2">
        <v>0</v>
      </c>
      <c r="H19" s="2">
        <v>2</v>
      </c>
      <c r="I19" s="2">
        <v>2</v>
      </c>
      <c r="J19" s="2">
        <v>2</v>
      </c>
      <c r="K19" s="2">
        <v>1</v>
      </c>
      <c r="L19" s="2">
        <v>0</v>
      </c>
      <c r="M19" s="2">
        <v>3</v>
      </c>
      <c r="N19" s="2">
        <v>6</v>
      </c>
      <c r="O19" s="2">
        <v>2</v>
      </c>
      <c r="P19" s="2">
        <v>8</v>
      </c>
      <c r="Q19" s="2">
        <v>7</v>
      </c>
      <c r="R19" s="2">
        <v>7</v>
      </c>
      <c r="S19" s="2">
        <v>8</v>
      </c>
      <c r="T19" s="2">
        <v>11</v>
      </c>
      <c r="U19" s="2">
        <v>4</v>
      </c>
      <c r="V19" s="2">
        <v>5</v>
      </c>
      <c r="W19" s="2">
        <v>74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3</v>
      </c>
      <c r="P20" s="2">
        <v>8</v>
      </c>
      <c r="Q20" s="2">
        <v>15</v>
      </c>
      <c r="R20" s="2">
        <v>13</v>
      </c>
      <c r="S20" s="2">
        <v>7</v>
      </c>
      <c r="T20" s="2">
        <v>7</v>
      </c>
      <c r="U20" s="2">
        <v>5</v>
      </c>
      <c r="V20" s="2">
        <v>3</v>
      </c>
      <c r="W20" s="2">
        <v>66</v>
      </c>
    </row>
    <row r="21" spans="1:24" x14ac:dyDescent="0.2">
      <c r="A21" t="s">
        <v>63</v>
      </c>
      <c r="B21" t="s">
        <v>80</v>
      </c>
      <c r="C21" s="2">
        <v>3</v>
      </c>
      <c r="D21" s="2">
        <v>6</v>
      </c>
      <c r="E21" s="2">
        <v>9</v>
      </c>
      <c r="F21" s="2">
        <v>1</v>
      </c>
      <c r="G21" s="2">
        <v>1</v>
      </c>
      <c r="H21" s="2">
        <v>1</v>
      </c>
      <c r="I21" s="2">
        <v>2</v>
      </c>
      <c r="J21" s="2">
        <v>2</v>
      </c>
      <c r="K21" s="2">
        <v>2</v>
      </c>
      <c r="L21" s="2">
        <v>2</v>
      </c>
      <c r="M21" s="2">
        <v>0</v>
      </c>
      <c r="N21" s="2">
        <v>7</v>
      </c>
      <c r="O21" s="2">
        <v>0</v>
      </c>
      <c r="P21" s="2">
        <v>5</v>
      </c>
      <c r="Q21" s="2">
        <v>5</v>
      </c>
      <c r="R21" s="2">
        <v>7</v>
      </c>
      <c r="S21" s="2">
        <v>4</v>
      </c>
      <c r="T21" s="2">
        <v>2</v>
      </c>
      <c r="U21" s="2">
        <v>8</v>
      </c>
      <c r="V21" s="2">
        <v>2</v>
      </c>
      <c r="W21" s="2">
        <v>69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1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2">
        <v>1</v>
      </c>
      <c r="Q22" s="2">
        <v>1</v>
      </c>
      <c r="R22" s="2">
        <v>2</v>
      </c>
      <c r="S22" s="2">
        <v>2</v>
      </c>
      <c r="T22" s="2">
        <v>2</v>
      </c>
      <c r="U22" s="2">
        <v>2</v>
      </c>
      <c r="V22" s="2">
        <v>3</v>
      </c>
      <c r="W22" s="2">
        <v>18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2</v>
      </c>
      <c r="P23" s="2">
        <v>1</v>
      </c>
      <c r="Q23" s="2">
        <v>0</v>
      </c>
      <c r="R23" s="2">
        <v>1</v>
      </c>
      <c r="S23" s="2">
        <v>6</v>
      </c>
      <c r="T23" s="2">
        <v>5</v>
      </c>
      <c r="U23" s="2">
        <v>7</v>
      </c>
      <c r="V23" s="2">
        <v>1</v>
      </c>
      <c r="W23" s="2">
        <v>26</v>
      </c>
    </row>
    <row r="24" spans="1:24" x14ac:dyDescent="0.2">
      <c r="A24" s="16" t="s">
        <v>66</v>
      </c>
      <c r="B24" t="s">
        <v>80</v>
      </c>
      <c r="C24" s="2">
        <v>11</v>
      </c>
      <c r="D24" s="2">
        <v>16</v>
      </c>
      <c r="E24" s="2">
        <v>31</v>
      </c>
      <c r="F24" s="2">
        <v>11</v>
      </c>
      <c r="G24" s="2">
        <v>7</v>
      </c>
      <c r="H24" s="2">
        <v>6</v>
      </c>
      <c r="I24" s="2">
        <v>9</v>
      </c>
      <c r="J24" s="2">
        <v>10</v>
      </c>
      <c r="K24" s="2">
        <v>9</v>
      </c>
      <c r="L24" s="2">
        <v>7</v>
      </c>
      <c r="M24" s="2">
        <v>7</v>
      </c>
      <c r="N24" s="2">
        <v>43</v>
      </c>
      <c r="O24" s="2">
        <v>17</v>
      </c>
      <c r="P24" s="2">
        <v>43</v>
      </c>
      <c r="Q24" s="2">
        <v>59</v>
      </c>
      <c r="R24" s="2">
        <v>49</v>
      </c>
      <c r="S24" s="2">
        <v>52</v>
      </c>
      <c r="T24" s="2">
        <v>47</v>
      </c>
      <c r="U24" s="2">
        <v>61</v>
      </c>
      <c r="V24" s="2">
        <v>38</v>
      </c>
      <c r="W24" s="2">
        <v>533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4">
    <tabColor rgb="FFFF0000"/>
    <pageSetUpPr fitToPage="1"/>
  </sheetPr>
  <dimension ref="A1:W111"/>
  <sheetViews>
    <sheetView topLeftCell="A40"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25</v>
      </c>
      <c r="F1">
        <v>54</v>
      </c>
      <c r="H1" s="14">
        <v>5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4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3</v>
      </c>
      <c r="I3" s="6">
        <f ca="1">IF(ISERROR(INDIRECT($A3 &amp; "w" &amp; $B3 &amp; "!$A$1")),"",INDIRECT($A3 &amp; "w" &amp; $B3 &amp; "!I$" &amp; $H$1))</f>
        <v>2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3</v>
      </c>
      <c r="N3" s="6">
        <f ca="1">IF(ISERROR(INDIRECT($A3 &amp; "w" &amp; $B3 &amp; "!$A$1")),"",INDIRECT($A3 &amp; "w" &amp; $B3 &amp; "!N$" &amp; $H$1))</f>
        <v>2</v>
      </c>
      <c r="O3" s="6">
        <f ca="1">IF(ISERROR(INDIRECT($A3 &amp; "w" &amp; $B3 &amp; "!$A$1")),"",INDIRECT($A3 &amp; "w" &amp; $B3 &amp; "!O$" &amp; $H$1))</f>
        <v>6</v>
      </c>
      <c r="P3" s="6">
        <f ca="1">IF(ISERROR(INDIRECT($A3 &amp; "w" &amp; $B3 &amp; "!$A$1")),"",INDIRECT($A3 &amp; "w" &amp; $B3 &amp; "!P$" &amp; $H$1))</f>
        <v>6</v>
      </c>
      <c r="Q3" s="6">
        <f ca="1">IF(ISERROR(INDIRECT($A3 &amp; "w" &amp; $B3 &amp; "!$A$1")),"",INDIRECT($A3 &amp; "w" &amp; $B3 &amp; "!Q$" &amp; $H$1))</f>
        <v>5</v>
      </c>
      <c r="R3" s="6">
        <f ca="1">IF(ISERROR(INDIRECT($A3 &amp; "w" &amp; $B3 &amp; "!$A$1")),"",INDIRECT($A3 &amp; "w" &amp; $B3 &amp; "!R$" &amp; $H$1))</f>
        <v>4</v>
      </c>
      <c r="S3" s="6">
        <f ca="1">IF(ISERROR(INDIRECT($A3 &amp; "w" &amp; $B3 &amp; "!$A$1")),"",INDIRECT($A3 &amp; "w" &amp; $B3 &amp; "!S$" &amp; $H$1))</f>
        <v>5</v>
      </c>
      <c r="T3" s="6">
        <f ca="1">IF(ISERROR(INDIRECT($A3 &amp; "w" &amp; $B3 &amp; "!$A$1")),"",INDIRECT($A3 &amp; "w" &amp; $B3 &amp; "!T$" &amp; $H$1))</f>
        <v>1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4</v>
      </c>
      <c r="W3" s="6">
        <f ca="1">SUM(C3:V3)</f>
        <v>51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1</v>
      </c>
      <c r="E4" s="6">
        <f ca="1">IF(ISERROR(INDIRECT($A4 &amp; "w" &amp; $B4 &amp; "!$A$1")),"",INDIRECT($A4 &amp; "w" &amp; $B4 &amp; "!E$" &amp; $H$1))</f>
        <v>2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3</v>
      </c>
      <c r="I4" s="6">
        <f ca="1">IF(ISERROR(INDIRECT($A4 &amp; "w" &amp; $B4 &amp; "!$A$1")),"",INDIRECT($A4 &amp; "w" &amp; $B4 &amp; "!I$" &amp; $H$1))</f>
        <v>4</v>
      </c>
      <c r="J4" s="6">
        <f ca="1">IF(ISERROR(INDIRECT($A4 &amp; "w" &amp; $B4 &amp; "!$A$1")),"",INDIRECT($A4 &amp; "w" &amp; $B4 &amp; "!J$" &amp; $H$1))</f>
        <v>2</v>
      </c>
      <c r="K4" s="6">
        <f ca="1">IF(ISERROR(INDIRECT($A4 &amp; "w" &amp; $B4 &amp; "!$A$1")),"",INDIRECT($A4 &amp; "w" &amp; $B4 &amp; "!K$" &amp; $H$1))</f>
        <v>2</v>
      </c>
      <c r="L4" s="6">
        <f ca="1">IF(ISERROR(INDIRECT($A4 &amp; "w" &amp; $B4 &amp; "!$A$1")),"",INDIRECT($A4 &amp; "w" &amp; $B4 &amp; "!L$" &amp; $H$1))</f>
        <v>2</v>
      </c>
      <c r="M4" s="6">
        <f ca="1">IF(ISERROR(INDIRECT($A4 &amp; "w" &amp; $B4 &amp; "!$A$1")),"",INDIRECT($A4 &amp; "w" &amp; $B4 &amp; "!M$" &amp; $H$1))</f>
        <v>7</v>
      </c>
      <c r="N4" s="6">
        <f ca="1">IF(ISERROR(INDIRECT($A4 &amp; "w" &amp; $B4 &amp; "!$A$1")),"",INDIRECT($A4 &amp; "w" &amp; $B4 &amp; "!N$" &amp; $H$1))</f>
        <v>13</v>
      </c>
      <c r="O4" s="6">
        <f ca="1">IF(ISERROR(INDIRECT($A4 &amp; "w" &amp; $B4 &amp; "!$A$1")),"",INDIRECT($A4 &amp; "w" &amp; $B4 &amp; "!O$" &amp; $H$1))</f>
        <v>11</v>
      </c>
      <c r="P4" s="6">
        <f ca="1">IF(ISERROR(INDIRECT($A4 &amp; "w" &amp; $B4 &amp; "!$A$1")),"",INDIRECT($A4 &amp; "w" &amp; $B4 &amp; "!P$" &amp; $H$1))</f>
        <v>7</v>
      </c>
      <c r="Q4" s="6">
        <f ca="1">IF(ISERROR(INDIRECT($A4 &amp; "w" &amp; $B4 &amp; "!$A$1")),"",INDIRECT($A4 &amp; "w" &amp; $B4 &amp; "!Q$" &amp; $H$1))</f>
        <v>2</v>
      </c>
      <c r="R4" s="6">
        <f ca="1">IF(ISERROR(INDIRECT($A4 &amp; "w" &amp; $B4 &amp; "!$A$1")),"",INDIRECT($A4 &amp; "w" &amp; $B4 &amp; "!R$" &amp; $H$1))</f>
        <v>3</v>
      </c>
      <c r="S4" s="6">
        <f ca="1">IF(ISERROR(INDIRECT($A4 &amp; "w" &amp; $B4 &amp; "!$A$1")),"",INDIRECT($A4 &amp; "w" &amp; $B4 &amp; "!S$" &amp; $H$1))</f>
        <v>6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72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1</v>
      </c>
      <c r="H5" s="6">
        <f ca="1">IF(ISERROR(INDIRECT($A5 &amp; "w" &amp; $B5 &amp; "!$A$1")),"",INDIRECT($A5 &amp; "w" &amp; $B5 &amp; "!H$" &amp; $H$1))</f>
        <v>3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4</v>
      </c>
      <c r="K5" s="6">
        <f ca="1">IF(ISERROR(INDIRECT($A5 &amp; "w" &amp; $B5 &amp; "!$A$1")),"",INDIRECT($A5 &amp; "w" &amp; $B5 &amp; "!K$" &amp; $H$1))</f>
        <v>4</v>
      </c>
      <c r="L5" s="6">
        <f ca="1">IF(ISERROR(INDIRECT($A5 &amp; "w" &amp; $B5 &amp; "!$A$1")),"",INDIRECT($A5 &amp; "w" &amp; $B5 &amp; "!L$" &amp; $H$1))</f>
        <v>7</v>
      </c>
      <c r="M5" s="6">
        <f ca="1">IF(ISERROR(INDIRECT($A5 &amp; "w" &amp; $B5 &amp; "!$A$1")),"",INDIRECT($A5 &amp; "w" &amp; $B5 &amp; "!M$" &amp; $H$1))</f>
        <v>8</v>
      </c>
      <c r="N5" s="6">
        <f ca="1">IF(ISERROR(INDIRECT($A5 &amp; "w" &amp; $B5 &amp; "!$A$1")),"",INDIRECT($A5 &amp; "w" &amp; $B5 &amp; "!N$" &amp; $H$1))</f>
        <v>47</v>
      </c>
      <c r="O5" s="6">
        <f ca="1">IF(ISERROR(INDIRECT($A5 &amp; "w" &amp; $B5 &amp; "!$A$1")),"",INDIRECT($A5 &amp; "w" &amp; $B5 &amp; "!O$" &amp; $H$1))</f>
        <v>6</v>
      </c>
      <c r="P5" s="6">
        <f ca="1">IF(ISERROR(INDIRECT($A5 &amp; "w" &amp; $B5 &amp; "!$A$1")),"",INDIRECT($A5 &amp; "w" &amp; $B5 &amp; "!P$" &amp; $H$1))</f>
        <v>2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3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2</v>
      </c>
      <c r="V5" s="6">
        <f ca="1">IF(ISERROR(INDIRECT($A5 &amp; "w" &amp; $B5 &amp; "!$A$1")),"",INDIRECT($A5 &amp; "w" &amp; $B5 &amp; "!V$" &amp; $H$1))</f>
        <v>1</v>
      </c>
      <c r="W5" s="7">
        <f t="shared" ca="1" si="0"/>
        <v>93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1</v>
      </c>
      <c r="F6" s="6">
        <f t="shared" ref="F6:F55" ca="1" si="4">IF(ISERROR(INDIRECT($A6 &amp; "w" &amp; $B6 &amp; "!$A$1")),"",INDIRECT($A6 &amp; "w" &amp; $B6 &amp; "!F$" &amp; $H$1))</f>
        <v>1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3</v>
      </c>
      <c r="I6" s="6">
        <f t="shared" ref="I6:I55" ca="1" si="7">IF(ISERROR(INDIRECT($A6 &amp; "w" &amp; $B6 &amp; "!$A$1")),"",INDIRECT($A6 &amp; "w" &amp; $B6 &amp; "!I$" &amp; $H$1))</f>
        <v>4</v>
      </c>
      <c r="J6" s="6">
        <f t="shared" ref="J6:J55" ca="1" si="8">IF(ISERROR(INDIRECT($A6 &amp; "w" &amp; $B6 &amp; "!$A$1")),"",INDIRECT($A6 &amp; "w" &amp; $B6 &amp; "!J$" &amp; $H$1))</f>
        <v>1</v>
      </c>
      <c r="K6" s="6">
        <f t="shared" ref="K6:K55" ca="1" si="9">IF(ISERROR(INDIRECT($A6 &amp; "w" &amp; $B6 &amp; "!$A$1")),"",INDIRECT($A6 &amp; "w" &amp; $B6 &amp; "!K$" &amp; $H$1))</f>
        <v>7</v>
      </c>
      <c r="L6" s="6">
        <f t="shared" ref="L6:L55" ca="1" si="10">IF(ISERROR(INDIRECT($A6 &amp; "w" &amp; $B6 &amp; "!$A$1")),"",INDIRECT($A6 &amp; "w" &amp; $B6 &amp; "!L$" &amp; $H$1))</f>
        <v>6</v>
      </c>
      <c r="M6" s="6">
        <f t="shared" ref="M6:M55" ca="1" si="11">IF(ISERROR(INDIRECT($A6 &amp; "w" &amp; $B6 &amp; "!$A$1")),"",INDIRECT($A6 &amp; "w" &amp; $B6 &amp; "!M$" &amp; $H$1))</f>
        <v>6</v>
      </c>
      <c r="N6" s="6">
        <f t="shared" ref="N6:N55" ca="1" si="12">IF(ISERROR(INDIRECT($A6 &amp; "w" &amp; $B6 &amp; "!$A$1")),"",INDIRECT($A6 &amp; "w" &amp; $B6 &amp; "!N$" &amp; $H$1))</f>
        <v>32</v>
      </c>
      <c r="O6" s="6">
        <f t="shared" ref="O6:O55" ca="1" si="13">IF(ISERROR(INDIRECT($A6 &amp; "w" &amp; $B6 &amp; "!$A$1")),"",INDIRECT($A6 &amp; "w" &amp; $B6 &amp; "!O$" &amp; $H$1))</f>
        <v>7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1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1</v>
      </c>
      <c r="W6" s="7">
        <f t="shared" ca="1" si="0"/>
        <v>74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6</v>
      </c>
      <c r="H7" s="6">
        <f t="shared" ca="1" si="6"/>
        <v>8</v>
      </c>
      <c r="I7" s="6">
        <f t="shared" ca="1" si="7"/>
        <v>3</v>
      </c>
      <c r="J7" s="6">
        <f t="shared" ca="1" si="8"/>
        <v>6</v>
      </c>
      <c r="K7" s="6">
        <f t="shared" ca="1" si="9"/>
        <v>3</v>
      </c>
      <c r="L7" s="6">
        <f t="shared" ca="1" si="10"/>
        <v>16</v>
      </c>
      <c r="M7" s="6">
        <f t="shared" ca="1" si="11"/>
        <v>4</v>
      </c>
      <c r="N7" s="6">
        <f t="shared" ca="1" si="12"/>
        <v>33</v>
      </c>
      <c r="O7" s="6">
        <f t="shared" ca="1" si="13"/>
        <v>4</v>
      </c>
      <c r="P7" s="6">
        <f t="shared" ca="1" si="14"/>
        <v>3</v>
      </c>
      <c r="Q7" s="6">
        <f t="shared" ca="1" si="15"/>
        <v>0</v>
      </c>
      <c r="R7" s="6">
        <f t="shared" ca="1" si="16"/>
        <v>4</v>
      </c>
      <c r="S7" s="6">
        <f t="shared" ca="1" si="17"/>
        <v>1</v>
      </c>
      <c r="T7" s="6">
        <f t="shared" ca="1" si="18"/>
        <v>1</v>
      </c>
      <c r="U7" s="6">
        <f t="shared" ca="1" si="19"/>
        <v>0</v>
      </c>
      <c r="V7" s="6">
        <f t="shared" ca="1" si="20"/>
        <v>2</v>
      </c>
      <c r="W7" s="7">
        <f t="shared" ca="1" si="0"/>
        <v>94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1</v>
      </c>
      <c r="G8" s="6">
        <f t="shared" ca="1" si="5"/>
        <v>2</v>
      </c>
      <c r="H8" s="6">
        <f t="shared" ca="1" si="6"/>
        <v>5</v>
      </c>
      <c r="I8" s="6">
        <f t="shared" ca="1" si="7"/>
        <v>3</v>
      </c>
      <c r="J8" s="6">
        <f t="shared" ca="1" si="8"/>
        <v>6</v>
      </c>
      <c r="K8" s="6">
        <f t="shared" ca="1" si="9"/>
        <v>8</v>
      </c>
      <c r="L8" s="6">
        <f t="shared" ca="1" si="10"/>
        <v>11</v>
      </c>
      <c r="M8" s="6">
        <f t="shared" ca="1" si="11"/>
        <v>2</v>
      </c>
      <c r="N8" s="6">
        <f t="shared" ca="1" si="12"/>
        <v>26</v>
      </c>
      <c r="O8" s="6">
        <f t="shared" ca="1" si="13"/>
        <v>5</v>
      </c>
      <c r="P8" s="6">
        <f t="shared" ca="1" si="14"/>
        <v>0</v>
      </c>
      <c r="Q8" s="6">
        <f t="shared" ca="1" si="15"/>
        <v>8</v>
      </c>
      <c r="R8" s="6">
        <f t="shared" ca="1" si="16"/>
        <v>1</v>
      </c>
      <c r="S8" s="6">
        <f t="shared" ca="1" si="17"/>
        <v>1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81</v>
      </c>
    </row>
    <row r="9" spans="1:23" x14ac:dyDescent="0.2">
      <c r="A9" s="10">
        <v>2024</v>
      </c>
      <c r="B9" s="11">
        <v>7</v>
      </c>
      <c r="C9" s="6">
        <f t="shared" ca="1" si="1"/>
        <v>1</v>
      </c>
      <c r="D9" s="6">
        <f t="shared" ca="1" si="2"/>
        <v>0</v>
      </c>
      <c r="E9" s="6">
        <f t="shared" ca="1" si="3"/>
        <v>0</v>
      </c>
      <c r="F9" s="6">
        <f t="shared" ca="1" si="4"/>
        <v>3</v>
      </c>
      <c r="G9" s="6">
        <f t="shared" ca="1" si="5"/>
        <v>5</v>
      </c>
      <c r="H9" s="6">
        <f t="shared" ca="1" si="6"/>
        <v>4</v>
      </c>
      <c r="I9" s="6">
        <f t="shared" ca="1" si="7"/>
        <v>3</v>
      </c>
      <c r="J9" s="6">
        <f t="shared" ca="1" si="8"/>
        <v>0</v>
      </c>
      <c r="K9" s="6">
        <f t="shared" ca="1" si="9"/>
        <v>13</v>
      </c>
      <c r="L9" s="6">
        <f t="shared" ca="1" si="10"/>
        <v>4</v>
      </c>
      <c r="M9" s="6">
        <f t="shared" ca="1" si="11"/>
        <v>7</v>
      </c>
      <c r="N9" s="6">
        <f t="shared" ca="1" si="12"/>
        <v>26</v>
      </c>
      <c r="O9" s="6">
        <f t="shared" ca="1" si="13"/>
        <v>7</v>
      </c>
      <c r="P9" s="6">
        <f t="shared" ca="1" si="14"/>
        <v>1</v>
      </c>
      <c r="Q9" s="6">
        <f t="shared" ca="1" si="15"/>
        <v>4</v>
      </c>
      <c r="R9" s="6">
        <f t="shared" ca="1" si="16"/>
        <v>4</v>
      </c>
      <c r="S9" s="6">
        <f t="shared" ca="1" si="17"/>
        <v>0</v>
      </c>
      <c r="T9" s="6">
        <f t="shared" ca="1" si="18"/>
        <v>0</v>
      </c>
      <c r="U9" s="6">
        <f t="shared" ca="1" si="19"/>
        <v>1</v>
      </c>
      <c r="V9" s="6">
        <f t="shared" ca="1" si="20"/>
        <v>1</v>
      </c>
      <c r="W9" s="7">
        <f ca="1">SUM(C9:V9)</f>
        <v>84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3</v>
      </c>
      <c r="F10" s="6">
        <f t="shared" ca="1" si="4"/>
        <v>2</v>
      </c>
      <c r="G10" s="6">
        <f t="shared" ca="1" si="5"/>
        <v>4</v>
      </c>
      <c r="H10" s="6">
        <f t="shared" ca="1" si="6"/>
        <v>1</v>
      </c>
      <c r="I10" s="6">
        <f t="shared" ca="1" si="7"/>
        <v>4</v>
      </c>
      <c r="J10" s="6">
        <f t="shared" ca="1" si="8"/>
        <v>3</v>
      </c>
      <c r="K10" s="6">
        <f t="shared" ca="1" si="9"/>
        <v>4</v>
      </c>
      <c r="L10" s="6">
        <f t="shared" ca="1" si="10"/>
        <v>16</v>
      </c>
      <c r="M10" s="6">
        <f t="shared" ca="1" si="11"/>
        <v>19</v>
      </c>
      <c r="N10" s="6">
        <f t="shared" ca="1" si="12"/>
        <v>30</v>
      </c>
      <c r="O10" s="6">
        <f t="shared" ca="1" si="13"/>
        <v>7</v>
      </c>
      <c r="P10" s="6">
        <f t="shared" ca="1" si="14"/>
        <v>0</v>
      </c>
      <c r="Q10" s="6">
        <f t="shared" ca="1" si="15"/>
        <v>3</v>
      </c>
      <c r="R10" s="6">
        <f t="shared" ca="1" si="16"/>
        <v>4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3</v>
      </c>
      <c r="W10" s="7">
        <f t="shared" ca="1" si="0"/>
        <v>103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1</v>
      </c>
      <c r="F11" s="6">
        <f t="shared" ca="1" si="4"/>
        <v>1</v>
      </c>
      <c r="G11" s="6">
        <f t="shared" ca="1" si="5"/>
        <v>0</v>
      </c>
      <c r="H11" s="6">
        <f t="shared" ca="1" si="6"/>
        <v>6</v>
      </c>
      <c r="I11" s="6">
        <f t="shared" ca="1" si="7"/>
        <v>5</v>
      </c>
      <c r="J11" s="6">
        <f t="shared" ca="1" si="8"/>
        <v>6</v>
      </c>
      <c r="K11" s="6">
        <f t="shared" ca="1" si="9"/>
        <v>10</v>
      </c>
      <c r="L11" s="6">
        <f t="shared" ca="1" si="10"/>
        <v>6</v>
      </c>
      <c r="M11" s="6">
        <f t="shared" ca="1" si="11"/>
        <v>12</v>
      </c>
      <c r="N11" s="6">
        <f t="shared" ca="1" si="12"/>
        <v>38</v>
      </c>
      <c r="O11" s="6">
        <f t="shared" ca="1" si="13"/>
        <v>8</v>
      </c>
      <c r="P11" s="6">
        <f t="shared" ca="1" si="14"/>
        <v>0</v>
      </c>
      <c r="Q11" s="6">
        <f t="shared" ca="1" si="15"/>
        <v>8</v>
      </c>
      <c r="R11" s="6">
        <f t="shared" ca="1" si="16"/>
        <v>3</v>
      </c>
      <c r="S11" s="6">
        <f t="shared" ca="1" si="17"/>
        <v>0</v>
      </c>
      <c r="T11" s="6">
        <f t="shared" ca="1" si="18"/>
        <v>0</v>
      </c>
      <c r="U11" s="6">
        <f t="shared" ca="1" si="19"/>
        <v>1</v>
      </c>
      <c r="V11" s="6">
        <f t="shared" ca="1" si="20"/>
        <v>0</v>
      </c>
      <c r="W11" s="7">
        <f t="shared" ca="1" si="0"/>
        <v>105</v>
      </c>
    </row>
    <row r="12" spans="1:23" x14ac:dyDescent="0.2">
      <c r="A12" s="10">
        <v>2024</v>
      </c>
      <c r="B12" s="11">
        <v>10</v>
      </c>
      <c r="C12" s="6">
        <f t="shared" ca="1" si="1"/>
        <v>1</v>
      </c>
      <c r="D12" s="6">
        <f t="shared" ca="1" si="2"/>
        <v>0</v>
      </c>
      <c r="E12" s="6">
        <f t="shared" ca="1" si="3"/>
        <v>1</v>
      </c>
      <c r="F12" s="6">
        <f t="shared" ca="1" si="4"/>
        <v>1</v>
      </c>
      <c r="G12" s="6">
        <f t="shared" ca="1" si="5"/>
        <v>0</v>
      </c>
      <c r="H12" s="6">
        <f t="shared" ca="1" si="6"/>
        <v>1</v>
      </c>
      <c r="I12" s="6">
        <f t="shared" ca="1" si="7"/>
        <v>2</v>
      </c>
      <c r="J12" s="6">
        <f t="shared" ca="1" si="8"/>
        <v>10</v>
      </c>
      <c r="K12" s="6">
        <f t="shared" ca="1" si="9"/>
        <v>9</v>
      </c>
      <c r="L12" s="6">
        <f t="shared" ca="1" si="10"/>
        <v>6</v>
      </c>
      <c r="M12" s="6">
        <f t="shared" ca="1" si="11"/>
        <v>12</v>
      </c>
      <c r="N12" s="6">
        <f t="shared" ca="1" si="12"/>
        <v>26</v>
      </c>
      <c r="O12" s="6">
        <f t="shared" ca="1" si="13"/>
        <v>6</v>
      </c>
      <c r="P12" s="6">
        <f t="shared" ca="1" si="14"/>
        <v>3</v>
      </c>
      <c r="Q12" s="6">
        <f t="shared" ca="1" si="15"/>
        <v>4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82</v>
      </c>
    </row>
    <row r="13" spans="1:23" x14ac:dyDescent="0.2">
      <c r="A13" s="10">
        <v>2024</v>
      </c>
      <c r="B13" s="11">
        <v>11</v>
      </c>
      <c r="C13" s="6">
        <f t="shared" ca="1" si="1"/>
        <v>1</v>
      </c>
      <c r="D13" s="6">
        <f t="shared" ca="1" si="2"/>
        <v>0</v>
      </c>
      <c r="E13" s="6">
        <f t="shared" ca="1" si="3"/>
        <v>2</v>
      </c>
      <c r="F13" s="6">
        <f t="shared" ca="1" si="4"/>
        <v>1</v>
      </c>
      <c r="G13" s="6">
        <f t="shared" ca="1" si="5"/>
        <v>0</v>
      </c>
      <c r="H13" s="6">
        <f t="shared" ca="1" si="6"/>
        <v>4</v>
      </c>
      <c r="I13" s="6">
        <f t="shared" ca="1" si="7"/>
        <v>9</v>
      </c>
      <c r="J13" s="6">
        <f t="shared" ca="1" si="8"/>
        <v>3</v>
      </c>
      <c r="K13" s="6">
        <f t="shared" ca="1" si="9"/>
        <v>6</v>
      </c>
      <c r="L13" s="6">
        <f t="shared" ca="1" si="10"/>
        <v>6</v>
      </c>
      <c r="M13" s="6">
        <f t="shared" ca="1" si="11"/>
        <v>7</v>
      </c>
      <c r="N13" s="6">
        <f t="shared" ca="1" si="12"/>
        <v>24</v>
      </c>
      <c r="O13" s="6">
        <f t="shared" ca="1" si="13"/>
        <v>2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2</v>
      </c>
      <c r="T13" s="6">
        <f t="shared" ca="1" si="18"/>
        <v>1</v>
      </c>
      <c r="U13" s="6">
        <f t="shared" ca="1" si="19"/>
        <v>0</v>
      </c>
      <c r="V13" s="6">
        <f t="shared" ca="1" si="20"/>
        <v>0</v>
      </c>
      <c r="W13" s="7">
        <f ca="1">SUM(C13:V13)</f>
        <v>68</v>
      </c>
    </row>
    <row r="14" spans="1:23" x14ac:dyDescent="0.2">
      <c r="A14" s="10">
        <v>2024</v>
      </c>
      <c r="B14" s="11">
        <v>12</v>
      </c>
      <c r="C14" s="6">
        <f t="shared" ca="1" si="1"/>
        <v>1</v>
      </c>
      <c r="D14" s="6">
        <f t="shared" ca="1" si="2"/>
        <v>0</v>
      </c>
      <c r="E14" s="6">
        <f t="shared" ca="1" si="3"/>
        <v>1</v>
      </c>
      <c r="F14" s="6">
        <f t="shared" ca="1" si="4"/>
        <v>0</v>
      </c>
      <c r="G14" s="6">
        <f t="shared" ca="1" si="5"/>
        <v>1</v>
      </c>
      <c r="H14" s="6">
        <f t="shared" ca="1" si="6"/>
        <v>1</v>
      </c>
      <c r="I14" s="6">
        <f t="shared" ca="1" si="7"/>
        <v>3</v>
      </c>
      <c r="J14" s="6">
        <f t="shared" ca="1" si="8"/>
        <v>1</v>
      </c>
      <c r="K14" s="6">
        <f t="shared" ca="1" si="9"/>
        <v>0</v>
      </c>
      <c r="L14" s="6">
        <f t="shared" ca="1" si="10"/>
        <v>0</v>
      </c>
      <c r="M14" s="6">
        <f t="shared" ca="1" si="11"/>
        <v>7</v>
      </c>
      <c r="N14" s="6">
        <f t="shared" ca="1" si="12"/>
        <v>6</v>
      </c>
      <c r="O14" s="6">
        <f t="shared" ca="1" si="13"/>
        <v>2</v>
      </c>
      <c r="P14" s="6">
        <f t="shared" ca="1" si="14"/>
        <v>0</v>
      </c>
      <c r="Q14" s="6">
        <f t="shared" ca="1" si="15"/>
        <v>1</v>
      </c>
      <c r="R14" s="6">
        <f t="shared" ca="1" si="16"/>
        <v>3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27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1</v>
      </c>
      <c r="M15" s="6">
        <f t="shared" ca="1" si="11"/>
        <v>3</v>
      </c>
      <c r="N15" s="6">
        <f t="shared" ca="1" si="12"/>
        <v>7</v>
      </c>
      <c r="O15" s="6">
        <f t="shared" ca="1" si="13"/>
        <v>1</v>
      </c>
      <c r="P15" s="6">
        <f t="shared" ca="1" si="14"/>
        <v>1</v>
      </c>
      <c r="Q15" s="6">
        <f t="shared" ca="1" si="15"/>
        <v>3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16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3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4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1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8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1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1</v>
      </c>
      <c r="J17" s="6">
        <f t="shared" ca="1" si="8"/>
        <v>0</v>
      </c>
      <c r="K17" s="6">
        <f t="shared" ca="1" si="9"/>
        <v>0</v>
      </c>
      <c r="L17" s="6">
        <f t="shared" ca="1" si="10"/>
        <v>1</v>
      </c>
      <c r="M17" s="6">
        <f t="shared" ca="1" si="11"/>
        <v>0</v>
      </c>
      <c r="N17" s="6">
        <f t="shared" ca="1" si="12"/>
        <v>4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1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8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1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8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10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1</v>
      </c>
      <c r="M19" s="6">
        <f t="shared" ca="1" si="11"/>
        <v>0</v>
      </c>
      <c r="N19" s="6">
        <f t="shared" ca="1" si="12"/>
        <v>4</v>
      </c>
      <c r="O19" s="6">
        <f t="shared" ca="1" si="13"/>
        <v>1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6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1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1</v>
      </c>
      <c r="P20" s="6">
        <f t="shared" ca="1" si="14"/>
        <v>1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3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1</v>
      </c>
      <c r="H21" s="6">
        <f t="shared" ca="1" si="6"/>
        <v>0</v>
      </c>
      <c r="I21" s="6">
        <f t="shared" ca="1" si="7"/>
        <v>1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1</v>
      </c>
      <c r="U21" s="6">
        <f t="shared" ca="1" si="19"/>
        <v>0</v>
      </c>
      <c r="V21" s="6">
        <f t="shared" ca="1" si="20"/>
        <v>0</v>
      </c>
      <c r="W21" s="7">
        <f t="shared" ca="1" si="0"/>
        <v>3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1</v>
      </c>
      <c r="I22" s="6">
        <f t="shared" ca="1" si="7"/>
        <v>1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1</v>
      </c>
      <c r="O22" s="6">
        <f t="shared" ca="1" si="13"/>
        <v>0</v>
      </c>
      <c r="P22" s="6">
        <f t="shared" ca="1" si="14"/>
        <v>0</v>
      </c>
      <c r="Q22" s="6">
        <f t="shared" ca="1" si="15"/>
        <v>1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4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1</v>
      </c>
      <c r="W26" s="7">
        <f t="shared" ca="1" si="0"/>
        <v>1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1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1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1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1</v>
      </c>
      <c r="R34" s="6">
        <f t="shared" ca="1" si="16"/>
        <v>1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3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1</v>
      </c>
      <c r="F36" s="6">
        <f t="shared" ca="1" si="4"/>
        <v>1</v>
      </c>
      <c r="G36" s="6">
        <f t="shared" ca="1" si="5"/>
        <v>0</v>
      </c>
      <c r="H36" s="6">
        <f t="shared" ca="1" si="6"/>
        <v>1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3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1</v>
      </c>
      <c r="F37" s="6">
        <f t="shared" ca="1" si="4"/>
        <v>1</v>
      </c>
      <c r="G37" s="6">
        <f t="shared" ca="1" si="5"/>
        <v>0</v>
      </c>
      <c r="H37" s="6">
        <f t="shared" ca="1" si="6"/>
        <v>1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3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1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1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1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1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1</v>
      </c>
      <c r="V46" s="6">
        <f t="shared" ca="1" si="20"/>
        <v>0</v>
      </c>
      <c r="W46" s="7">
        <f t="shared" ca="1" si="0"/>
        <v>2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1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3</v>
      </c>
      <c r="O47" s="6">
        <f t="shared" ca="1" si="13"/>
        <v>1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1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6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1</v>
      </c>
      <c r="H48" s="6">
        <f t="shared" ca="1" si="6"/>
        <v>0</v>
      </c>
      <c r="I48" s="6">
        <f t="shared" ca="1" si="7"/>
        <v>1</v>
      </c>
      <c r="J48" s="6">
        <f t="shared" ca="1" si="8"/>
        <v>1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1</v>
      </c>
      <c r="O48" s="6">
        <f t="shared" ca="1" si="13"/>
        <v>1</v>
      </c>
      <c r="P48" s="6">
        <f t="shared" ca="1" si="14"/>
        <v>0</v>
      </c>
      <c r="Q48" s="6">
        <f t="shared" ca="1" si="15"/>
        <v>0</v>
      </c>
      <c r="R48" s="6">
        <f t="shared" ca="1" si="16"/>
        <v>1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6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2</v>
      </c>
      <c r="O49" s="6">
        <f t="shared" ca="1" si="13"/>
        <v>1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3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2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1</v>
      </c>
      <c r="O50" s="6">
        <f t="shared" ca="1" si="13"/>
        <v>1</v>
      </c>
      <c r="P50" s="6">
        <f t="shared" ca="1" si="14"/>
        <v>0</v>
      </c>
      <c r="Q50" s="6">
        <f t="shared" ca="1" si="15"/>
        <v>0</v>
      </c>
      <c r="R50" s="6">
        <f t="shared" ca="1" si="16"/>
        <v>1</v>
      </c>
      <c r="S50" s="6">
        <f t="shared" ca="1" si="17"/>
        <v>1</v>
      </c>
      <c r="T50" s="6">
        <f t="shared" ca="1" si="18"/>
        <v>0</v>
      </c>
      <c r="U50" s="6">
        <f t="shared" ca="1" si="19"/>
        <v>0</v>
      </c>
      <c r="V50" s="6">
        <f t="shared" ca="1" si="20"/>
        <v>1</v>
      </c>
      <c r="W50" s="7">
        <f t="shared" ca="1" si="0"/>
        <v>7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1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1</v>
      </c>
      <c r="L51" s="6">
        <f t="shared" ca="1" si="10"/>
        <v>1</v>
      </c>
      <c r="M51" s="6">
        <f t="shared" ca="1" si="11"/>
        <v>0</v>
      </c>
      <c r="N51" s="6">
        <f t="shared" ca="1" si="12"/>
        <v>4</v>
      </c>
      <c r="O51" s="6">
        <f t="shared" ca="1" si="13"/>
        <v>0</v>
      </c>
      <c r="P51" s="6">
        <f t="shared" ca="1" si="14"/>
        <v>1</v>
      </c>
      <c r="Q51" s="6">
        <f t="shared" ca="1" si="15"/>
        <v>1</v>
      </c>
      <c r="R51" s="6">
        <f t="shared" ca="1" si="16"/>
        <v>3</v>
      </c>
      <c r="S51" s="6">
        <f t="shared" ca="1" si="17"/>
        <v>2</v>
      </c>
      <c r="T51" s="6">
        <f t="shared" ca="1" si="18"/>
        <v>1</v>
      </c>
      <c r="U51" s="6">
        <f t="shared" ca="1" si="19"/>
        <v>0</v>
      </c>
      <c r="V51" s="6">
        <f t="shared" ca="1" si="20"/>
        <v>2</v>
      </c>
      <c r="W51" s="7">
        <f t="shared" ca="1" si="0"/>
        <v>17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4</v>
      </c>
      <c r="F52" s="6">
        <f t="shared" ca="1" si="4"/>
        <v>1</v>
      </c>
      <c r="G52" s="6">
        <f t="shared" ca="1" si="5"/>
        <v>3</v>
      </c>
      <c r="H52" s="6">
        <f t="shared" ca="1" si="6"/>
        <v>0</v>
      </c>
      <c r="I52" s="6">
        <f t="shared" ca="1" si="7"/>
        <v>3</v>
      </c>
      <c r="J52" s="6">
        <f t="shared" ca="1" si="8"/>
        <v>5</v>
      </c>
      <c r="K52" s="6">
        <f t="shared" ca="1" si="9"/>
        <v>1</v>
      </c>
      <c r="L52" s="6">
        <f t="shared" ca="1" si="10"/>
        <v>1</v>
      </c>
      <c r="M52" s="6">
        <f t="shared" ca="1" si="11"/>
        <v>6</v>
      </c>
      <c r="N52" s="6">
        <f t="shared" ca="1" si="12"/>
        <v>13</v>
      </c>
      <c r="O52" s="6">
        <f t="shared" ca="1" si="13"/>
        <v>8</v>
      </c>
      <c r="P52" s="6">
        <f t="shared" ca="1" si="14"/>
        <v>1</v>
      </c>
      <c r="Q52" s="6">
        <f t="shared" ca="1" si="15"/>
        <v>1</v>
      </c>
      <c r="R52" s="6">
        <f t="shared" ca="1" si="16"/>
        <v>3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50</v>
      </c>
    </row>
    <row r="53" spans="1:23" x14ac:dyDescent="0.2">
      <c r="A53" s="10">
        <v>2024</v>
      </c>
      <c r="B53" s="11">
        <v>51</v>
      </c>
      <c r="C53" s="6">
        <f t="shared" ca="1" si="1"/>
        <v>0</v>
      </c>
      <c r="D53" s="6">
        <f t="shared" ca="1" si="2"/>
        <v>2</v>
      </c>
      <c r="E53" s="6">
        <f t="shared" ca="1" si="3"/>
        <v>2</v>
      </c>
      <c r="F53" s="6">
        <f t="shared" ca="1" si="4"/>
        <v>2</v>
      </c>
      <c r="G53" s="6">
        <f t="shared" ca="1" si="5"/>
        <v>6</v>
      </c>
      <c r="H53" s="6">
        <f t="shared" ca="1" si="6"/>
        <v>4</v>
      </c>
      <c r="I53" s="6">
        <f t="shared" ca="1" si="7"/>
        <v>7</v>
      </c>
      <c r="J53" s="6">
        <f t="shared" ca="1" si="8"/>
        <v>5</v>
      </c>
      <c r="K53" s="6">
        <f t="shared" ca="1" si="9"/>
        <v>5</v>
      </c>
      <c r="L53" s="6">
        <f t="shared" ca="1" si="10"/>
        <v>5</v>
      </c>
      <c r="M53" s="6">
        <f t="shared" ca="1" si="11"/>
        <v>12</v>
      </c>
      <c r="N53" s="6">
        <f t="shared" ca="1" si="12"/>
        <v>44</v>
      </c>
      <c r="O53" s="6">
        <f t="shared" ca="1" si="13"/>
        <v>13</v>
      </c>
      <c r="P53" s="6">
        <f t="shared" ca="1" si="14"/>
        <v>2</v>
      </c>
      <c r="Q53" s="6">
        <f t="shared" ca="1" si="15"/>
        <v>2</v>
      </c>
      <c r="R53" s="6">
        <f t="shared" ca="1" si="16"/>
        <v>15</v>
      </c>
      <c r="S53" s="6">
        <f t="shared" ca="1" si="17"/>
        <v>4</v>
      </c>
      <c r="T53" s="6">
        <f t="shared" ca="1" si="18"/>
        <v>3</v>
      </c>
      <c r="U53" s="6">
        <f t="shared" ca="1" si="19"/>
        <v>2</v>
      </c>
      <c r="V53" s="6">
        <f t="shared" ca="1" si="20"/>
        <v>1</v>
      </c>
      <c r="W53" s="7">
        <f t="shared" ca="1" si="0"/>
        <v>136</v>
      </c>
    </row>
    <row r="54" spans="1:23" x14ac:dyDescent="0.2">
      <c r="A54" s="10">
        <v>2024</v>
      </c>
      <c r="B54" s="12">
        <v>52</v>
      </c>
      <c r="C54" s="6">
        <f t="shared" ca="1" si="1"/>
        <v>1</v>
      </c>
      <c r="D54" s="6">
        <f t="shared" ca="1" si="2"/>
        <v>2</v>
      </c>
      <c r="E54" s="6">
        <f t="shared" ca="1" si="3"/>
        <v>6</v>
      </c>
      <c r="F54" s="6">
        <f t="shared" ca="1" si="4"/>
        <v>6</v>
      </c>
      <c r="G54" s="6">
        <f t="shared" ca="1" si="5"/>
        <v>9</v>
      </c>
      <c r="H54" s="6">
        <f t="shared" ca="1" si="6"/>
        <v>5</v>
      </c>
      <c r="I54" s="6">
        <f t="shared" ca="1" si="7"/>
        <v>19</v>
      </c>
      <c r="J54" s="6">
        <f t="shared" ca="1" si="8"/>
        <v>24</v>
      </c>
      <c r="K54" s="6">
        <f t="shared" ca="1" si="9"/>
        <v>18</v>
      </c>
      <c r="L54" s="6">
        <f t="shared" ca="1" si="10"/>
        <v>33</v>
      </c>
      <c r="M54" s="6">
        <f t="shared" ca="1" si="11"/>
        <v>25</v>
      </c>
      <c r="N54" s="6">
        <f t="shared" ca="1" si="12"/>
        <v>66</v>
      </c>
      <c r="O54" s="6">
        <f t="shared" ca="1" si="13"/>
        <v>23</v>
      </c>
      <c r="P54" s="6">
        <f t="shared" ca="1" si="14"/>
        <v>10</v>
      </c>
      <c r="Q54" s="6">
        <f t="shared" ca="1" si="15"/>
        <v>7</v>
      </c>
      <c r="R54" s="6">
        <f t="shared" ca="1" si="16"/>
        <v>16</v>
      </c>
      <c r="S54" s="6">
        <f t="shared" ca="1" si="17"/>
        <v>15</v>
      </c>
      <c r="T54" s="6">
        <f t="shared" ca="1" si="18"/>
        <v>6</v>
      </c>
      <c r="U54" s="6">
        <f t="shared" ca="1" si="19"/>
        <v>5</v>
      </c>
      <c r="V54" s="6">
        <f t="shared" ca="1" si="20"/>
        <v>1</v>
      </c>
      <c r="W54" s="8">
        <f t="shared" ca="1" si="0"/>
        <v>297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71</v>
      </c>
      <c r="F57">
        <v>54</v>
      </c>
      <c r="H57" s="14">
        <v>17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1</v>
      </c>
      <c r="E59" s="6">
        <f ca="1">IF(ISERROR(INDIRECT($A59 &amp; "w" &amp; $B59 &amp; "!$A$1")),"",INDIRECT($A59 &amp; "w" &amp; $B59 &amp; "!E$" &amp; $H$57))</f>
        <v>1</v>
      </c>
      <c r="F59" s="6">
        <f ca="1">IF(ISERROR(INDIRECT($A59 &amp; "w" &amp; $B59 &amp; "!$A$1")),"",INDIRECT($A59 &amp; "w" &amp; $B59 &amp; "!F$" &amp; $H$57))</f>
        <v>2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1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1</v>
      </c>
      <c r="N59" s="6">
        <f ca="1">IF(ISERROR(INDIRECT($A59 &amp; "w" &amp; $B59 &amp; "!$A$1")),"",INDIRECT($A59 &amp; "w" &amp; $B59 &amp; "!N$" &amp; $H$57))</f>
        <v>1</v>
      </c>
      <c r="O59" s="6">
        <f ca="1">IF(ISERROR(INDIRECT($A59 &amp; "w" &amp; $B59 &amp; "!$A$1")),"",INDIRECT($A59 &amp; "w" &amp; $B59 &amp; "!O$" &amp; $H$57))</f>
        <v>1</v>
      </c>
      <c r="P59" s="6">
        <f ca="1">IF(ISERROR(INDIRECT($A59 &amp; "w" &amp; $B59 &amp; "!$A$1")),"",INDIRECT($A59 &amp; "w" &amp; $B59 &amp; "!P$" &amp; $H$57))</f>
        <v>3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1</v>
      </c>
      <c r="S59" s="6">
        <f ca="1">IF(ISERROR(INDIRECT($A59 &amp; "w" &amp; $B59 &amp; "!$A$1")),"",INDIRECT($A59 &amp; "w" &amp; $B59 &amp; "!S$" &amp; $H$57))</f>
        <v>4</v>
      </c>
      <c r="T59" s="6">
        <f ca="1">IF(ISERROR(INDIRECT($A59 &amp; "w" &amp; $B59 &amp; "!$A$1")),"",INDIRECT($A59 &amp; "w" &amp; $B59 &amp; "!T$" &amp; $H$57))</f>
        <v>2</v>
      </c>
      <c r="U59" s="6">
        <f ca="1">IF(ISERROR(INDIRECT($A59 &amp; "w" &amp; $B59 &amp; "!$A$1")),"",INDIRECT($A59 &amp; "w" &amp; $B59 &amp; "!U$" &amp; $H$57))</f>
        <v>4</v>
      </c>
      <c r="V59" s="6">
        <f ca="1">IF(ISERROR(INDIRECT($A59 &amp; "w" &amp; $B59 &amp; "!$A$1")),"",INDIRECT($A59 &amp; "w" &amp; $B59 &amp; "!V$" &amp; $H$57))</f>
        <v>2</v>
      </c>
      <c r="W59" s="6">
        <f ca="1">SUM(C59:V59)</f>
        <v>24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2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1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1</v>
      </c>
      <c r="L60" s="6">
        <f t="shared" ref="L60:L111" ca="1" si="31">IF(ISERROR(INDIRECT($A60 &amp; "w" &amp; $B60 &amp; "!$A$1")),"",INDIRECT($A60 &amp; "w" &amp; $B60 &amp; "!L$" &amp; $H$57))</f>
        <v>3</v>
      </c>
      <c r="M60" s="6">
        <f t="shared" ref="M60:M111" ca="1" si="32">IF(ISERROR(INDIRECT($A60 &amp; "w" &amp; $B60 &amp; "!$A$1")),"",INDIRECT($A60 &amp; "w" &amp; $B60 &amp; "!M$" &amp; $H$57))</f>
        <v>2</v>
      </c>
      <c r="N60" s="6">
        <f t="shared" ref="N60:N111" ca="1" si="33">IF(ISERROR(INDIRECT($A60 &amp; "w" &amp; $B60 &amp; "!$A$1")),"",INDIRECT($A60 &amp; "w" &amp; $B60 &amp; "!N$" &amp; $H$57))</f>
        <v>5</v>
      </c>
      <c r="O60" s="6">
        <f t="shared" ref="O60:O111" ca="1" si="34">IF(ISERROR(INDIRECT($A60 &amp; "w" &amp; $B60 &amp; "!$A$1")),"",INDIRECT($A60 &amp; "w" &amp; $B60 &amp; "!O$" &amp; $H$57))</f>
        <v>1</v>
      </c>
      <c r="P60" s="6">
        <f t="shared" ref="P60:P111" ca="1" si="35">IF(ISERROR(INDIRECT($A60 &amp; "w" &amp; $B60 &amp; "!$A$1")),"",INDIRECT($A60 &amp; "w" &amp; $B60 &amp; "!P$" &amp; $H$57))</f>
        <v>5</v>
      </c>
      <c r="Q60" s="6">
        <f t="shared" ref="Q60:Q111" ca="1" si="36">IF(ISERROR(INDIRECT($A60 &amp; "w" &amp; $B60 &amp; "!$A$1")),"",INDIRECT($A60 &amp; "w" &amp; $B60 &amp; "!Q$" &amp; $H$57))</f>
        <v>3</v>
      </c>
      <c r="R60" s="6">
        <f t="shared" ref="R60:R111" ca="1" si="37">IF(ISERROR(INDIRECT($A60 &amp; "w" &amp; $B60 &amp; "!$A$1")),"",INDIRECT($A60 &amp; "w" &amp; $B60 &amp; "!R$" &amp; $H$57))</f>
        <v>4</v>
      </c>
      <c r="S60" s="6">
        <f t="shared" ref="S60:S111" ca="1" si="38">IF(ISERROR(INDIRECT($A60 &amp; "w" &amp; $B60 &amp; "!$A$1")),"",INDIRECT($A60 &amp; "w" &amp; $B60 &amp; "!S$" &amp; $H$57))</f>
        <v>2</v>
      </c>
      <c r="T60" s="6">
        <f t="shared" ref="T60:T111" ca="1" si="39">IF(ISERROR(INDIRECT($A60 &amp; "w" &amp; $B60 &amp; "!$A$1")),"",INDIRECT($A60 &amp; "w" &amp; $B60 &amp; "!T$" &amp; $H$57))</f>
        <v>1</v>
      </c>
      <c r="U60" s="6">
        <f t="shared" ref="U60:U111" ca="1" si="40">IF(ISERROR(INDIRECT($A60 &amp; "w" &amp; $B60 &amp; "!$A$1")),"",INDIRECT($A60 &amp; "w" &amp; $B60 &amp; "!U$" &amp; $H$57))</f>
        <v>4</v>
      </c>
      <c r="V60" s="6">
        <f t="shared" ref="V60:V111" ca="1" si="41">IF(ISERROR(INDIRECT($A60 &amp; "w" &amp; $B60 &amp; "!$A$1")),"",INDIRECT($A60 &amp; "w" &amp; $B60 &amp; "!V$" &amp; $H$57))</f>
        <v>3</v>
      </c>
      <c r="W60" s="7">
        <f t="shared" ref="W60:W63" ca="1" si="42">SUM(C60:V60)</f>
        <v>37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1</v>
      </c>
      <c r="E61" s="6">
        <f t="shared" ca="1" si="24"/>
        <v>2</v>
      </c>
      <c r="F61" s="6">
        <f t="shared" ca="1" si="25"/>
        <v>1</v>
      </c>
      <c r="G61" s="6">
        <f t="shared" ca="1" si="26"/>
        <v>0</v>
      </c>
      <c r="H61" s="6">
        <f t="shared" ca="1" si="27"/>
        <v>1</v>
      </c>
      <c r="I61" s="6">
        <f t="shared" ca="1" si="28"/>
        <v>2</v>
      </c>
      <c r="J61" s="6">
        <f t="shared" ca="1" si="29"/>
        <v>2</v>
      </c>
      <c r="K61" s="6">
        <f t="shared" ca="1" si="30"/>
        <v>0</v>
      </c>
      <c r="L61" s="6">
        <f t="shared" ca="1" si="31"/>
        <v>8</v>
      </c>
      <c r="M61" s="6">
        <f t="shared" ca="1" si="32"/>
        <v>5</v>
      </c>
      <c r="N61" s="6">
        <f t="shared" ca="1" si="33"/>
        <v>7</v>
      </c>
      <c r="O61" s="6">
        <f t="shared" ca="1" si="34"/>
        <v>8</v>
      </c>
      <c r="P61" s="6">
        <f t="shared" ca="1" si="35"/>
        <v>3</v>
      </c>
      <c r="Q61" s="6">
        <f t="shared" ca="1" si="36"/>
        <v>4</v>
      </c>
      <c r="R61" s="6">
        <f t="shared" ca="1" si="37"/>
        <v>8</v>
      </c>
      <c r="S61" s="6">
        <f t="shared" ca="1" si="38"/>
        <v>1</v>
      </c>
      <c r="T61" s="6">
        <f t="shared" ca="1" si="39"/>
        <v>1</v>
      </c>
      <c r="U61" s="6">
        <f t="shared" ca="1" si="40"/>
        <v>1</v>
      </c>
      <c r="V61" s="6">
        <f t="shared" ca="1" si="41"/>
        <v>4</v>
      </c>
      <c r="W61" s="7">
        <f t="shared" ca="1" si="42"/>
        <v>60</v>
      </c>
    </row>
    <row r="62" spans="1:23" x14ac:dyDescent="0.2">
      <c r="A62" s="10">
        <v>2024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2</v>
      </c>
      <c r="F62" s="6">
        <f t="shared" ca="1" si="25"/>
        <v>3</v>
      </c>
      <c r="G62" s="6">
        <f t="shared" ca="1" si="26"/>
        <v>0</v>
      </c>
      <c r="H62" s="6">
        <f t="shared" ca="1" si="27"/>
        <v>2</v>
      </c>
      <c r="I62" s="6">
        <f t="shared" ca="1" si="28"/>
        <v>3</v>
      </c>
      <c r="J62" s="6">
        <f t="shared" ca="1" si="29"/>
        <v>0</v>
      </c>
      <c r="K62" s="6">
        <f t="shared" ca="1" si="30"/>
        <v>0</v>
      </c>
      <c r="L62" s="6">
        <f t="shared" ca="1" si="31"/>
        <v>3</v>
      </c>
      <c r="M62" s="6">
        <f t="shared" ca="1" si="32"/>
        <v>1</v>
      </c>
      <c r="N62" s="6">
        <f t="shared" ca="1" si="33"/>
        <v>12</v>
      </c>
      <c r="O62" s="6">
        <f t="shared" ca="1" si="34"/>
        <v>8</v>
      </c>
      <c r="P62" s="6">
        <f t="shared" ca="1" si="35"/>
        <v>4</v>
      </c>
      <c r="Q62" s="6">
        <f t="shared" ca="1" si="36"/>
        <v>3</v>
      </c>
      <c r="R62" s="6">
        <f t="shared" ca="1" si="37"/>
        <v>7</v>
      </c>
      <c r="S62" s="6">
        <f t="shared" ca="1" si="38"/>
        <v>3</v>
      </c>
      <c r="T62" s="6">
        <f t="shared" ca="1" si="39"/>
        <v>4</v>
      </c>
      <c r="U62" s="6">
        <f t="shared" ca="1" si="40"/>
        <v>2</v>
      </c>
      <c r="V62" s="6">
        <f t="shared" ca="1" si="41"/>
        <v>4</v>
      </c>
      <c r="W62" s="7">
        <f t="shared" ca="1" si="42"/>
        <v>61</v>
      </c>
    </row>
    <row r="63" spans="1:23" x14ac:dyDescent="0.2">
      <c r="A63" s="10">
        <v>2024</v>
      </c>
      <c r="B63" s="11">
        <v>5</v>
      </c>
      <c r="C63" s="6">
        <f t="shared" ca="1" si="22"/>
        <v>1</v>
      </c>
      <c r="D63" s="6">
        <f t="shared" ca="1" si="23"/>
        <v>0</v>
      </c>
      <c r="E63" s="6">
        <f t="shared" ca="1" si="24"/>
        <v>1</v>
      </c>
      <c r="F63" s="6">
        <f t="shared" ca="1" si="25"/>
        <v>0</v>
      </c>
      <c r="G63" s="6">
        <f t="shared" ca="1" si="26"/>
        <v>0</v>
      </c>
      <c r="H63" s="6">
        <f t="shared" ca="1" si="27"/>
        <v>2</v>
      </c>
      <c r="I63" s="6">
        <f t="shared" ca="1" si="28"/>
        <v>0</v>
      </c>
      <c r="J63" s="6">
        <f t="shared" ca="1" si="29"/>
        <v>2</v>
      </c>
      <c r="K63" s="6">
        <f t="shared" ca="1" si="30"/>
        <v>0</v>
      </c>
      <c r="L63" s="6">
        <f t="shared" ca="1" si="31"/>
        <v>3</v>
      </c>
      <c r="M63" s="6">
        <f t="shared" ca="1" si="32"/>
        <v>1</v>
      </c>
      <c r="N63" s="6">
        <f t="shared" ca="1" si="33"/>
        <v>3</v>
      </c>
      <c r="O63" s="6">
        <f t="shared" ca="1" si="34"/>
        <v>2</v>
      </c>
      <c r="P63" s="6">
        <f t="shared" ca="1" si="35"/>
        <v>1</v>
      </c>
      <c r="Q63" s="6">
        <f t="shared" ca="1" si="36"/>
        <v>4</v>
      </c>
      <c r="R63" s="6">
        <f t="shared" ca="1" si="37"/>
        <v>4</v>
      </c>
      <c r="S63" s="6">
        <f t="shared" ca="1" si="38"/>
        <v>1</v>
      </c>
      <c r="T63" s="6">
        <f t="shared" ca="1" si="39"/>
        <v>2</v>
      </c>
      <c r="U63" s="6">
        <f t="shared" ca="1" si="40"/>
        <v>3</v>
      </c>
      <c r="V63" s="6">
        <f t="shared" ca="1" si="41"/>
        <v>4</v>
      </c>
      <c r="W63" s="7">
        <f t="shared" ca="1" si="42"/>
        <v>34</v>
      </c>
    </row>
    <row r="64" spans="1:23" x14ac:dyDescent="0.2">
      <c r="A64" s="10">
        <v>2024</v>
      </c>
      <c r="B64" s="11">
        <v>6</v>
      </c>
      <c r="C64" s="6">
        <f t="shared" ca="1" si="22"/>
        <v>1</v>
      </c>
      <c r="D64" s="6">
        <f t="shared" ca="1" si="23"/>
        <v>1</v>
      </c>
      <c r="E64" s="6">
        <f t="shared" ca="1" si="24"/>
        <v>2</v>
      </c>
      <c r="F64" s="6">
        <f t="shared" ca="1" si="25"/>
        <v>0</v>
      </c>
      <c r="G64" s="6">
        <f t="shared" ca="1" si="26"/>
        <v>1</v>
      </c>
      <c r="H64" s="6">
        <f t="shared" ca="1" si="27"/>
        <v>0</v>
      </c>
      <c r="I64" s="6">
        <f t="shared" ca="1" si="28"/>
        <v>0</v>
      </c>
      <c r="J64" s="6">
        <f t="shared" ca="1" si="29"/>
        <v>1</v>
      </c>
      <c r="K64" s="6">
        <f t="shared" ca="1" si="30"/>
        <v>0</v>
      </c>
      <c r="L64" s="6">
        <f t="shared" ca="1" si="31"/>
        <v>1</v>
      </c>
      <c r="M64" s="6">
        <f t="shared" ca="1" si="32"/>
        <v>1</v>
      </c>
      <c r="N64" s="6">
        <f t="shared" ca="1" si="33"/>
        <v>6</v>
      </c>
      <c r="O64" s="6">
        <f t="shared" ca="1" si="34"/>
        <v>0</v>
      </c>
      <c r="P64" s="6">
        <f t="shared" ca="1" si="35"/>
        <v>2</v>
      </c>
      <c r="Q64" s="6">
        <f t="shared" ca="1" si="36"/>
        <v>4</v>
      </c>
      <c r="R64" s="6">
        <f t="shared" ca="1" si="37"/>
        <v>4</v>
      </c>
      <c r="S64" s="6">
        <f t="shared" ca="1" si="38"/>
        <v>2</v>
      </c>
      <c r="T64" s="6">
        <f t="shared" ca="1" si="39"/>
        <v>0</v>
      </c>
      <c r="U64" s="6">
        <f t="shared" ca="1" si="40"/>
        <v>4</v>
      </c>
      <c r="V64" s="6">
        <f t="shared" ca="1" si="41"/>
        <v>3</v>
      </c>
      <c r="W64" s="7">
        <f ca="1">SUM(C64:V64)</f>
        <v>33</v>
      </c>
    </row>
    <row r="65" spans="1:23" x14ac:dyDescent="0.2">
      <c r="A65" s="10">
        <v>2024</v>
      </c>
      <c r="B65" s="11">
        <v>7</v>
      </c>
      <c r="C65" s="6">
        <f t="shared" ca="1" si="22"/>
        <v>0</v>
      </c>
      <c r="D65" s="6">
        <f t="shared" ca="1" si="23"/>
        <v>1</v>
      </c>
      <c r="E65" s="6">
        <f t="shared" ca="1" si="24"/>
        <v>0</v>
      </c>
      <c r="F65" s="6">
        <f t="shared" ca="1" si="25"/>
        <v>2</v>
      </c>
      <c r="G65" s="6">
        <f t="shared" ca="1" si="26"/>
        <v>1</v>
      </c>
      <c r="H65" s="6">
        <f t="shared" ca="1" si="27"/>
        <v>1</v>
      </c>
      <c r="I65" s="6">
        <f t="shared" ca="1" si="28"/>
        <v>0</v>
      </c>
      <c r="J65" s="6">
        <f t="shared" ca="1" si="29"/>
        <v>0</v>
      </c>
      <c r="K65" s="6">
        <f t="shared" ca="1" si="30"/>
        <v>0</v>
      </c>
      <c r="L65" s="6">
        <f t="shared" ca="1" si="31"/>
        <v>0</v>
      </c>
      <c r="M65" s="6">
        <f t="shared" ca="1" si="32"/>
        <v>0</v>
      </c>
      <c r="N65" s="6">
        <f t="shared" ca="1" si="33"/>
        <v>2</v>
      </c>
      <c r="O65" s="6">
        <f t="shared" ca="1" si="34"/>
        <v>3</v>
      </c>
      <c r="P65" s="6">
        <f t="shared" ca="1" si="35"/>
        <v>3</v>
      </c>
      <c r="Q65" s="6">
        <f t="shared" ca="1" si="36"/>
        <v>0</v>
      </c>
      <c r="R65" s="6">
        <f t="shared" ca="1" si="37"/>
        <v>3</v>
      </c>
      <c r="S65" s="6">
        <f t="shared" ca="1" si="38"/>
        <v>3</v>
      </c>
      <c r="T65" s="6">
        <f t="shared" ca="1" si="39"/>
        <v>0</v>
      </c>
      <c r="U65" s="6">
        <f t="shared" ca="1" si="40"/>
        <v>0</v>
      </c>
      <c r="V65" s="6">
        <f t="shared" ca="1" si="41"/>
        <v>4</v>
      </c>
      <c r="W65" s="7">
        <f ca="1">SUM(C65:V65)</f>
        <v>23</v>
      </c>
    </row>
    <row r="66" spans="1:23" x14ac:dyDescent="0.2">
      <c r="A66" s="10">
        <v>2024</v>
      </c>
      <c r="B66" s="11">
        <v>8</v>
      </c>
      <c r="C66" s="6">
        <f t="shared" ca="1" si="22"/>
        <v>0</v>
      </c>
      <c r="D66" s="6">
        <f t="shared" ca="1" si="23"/>
        <v>1</v>
      </c>
      <c r="E66" s="6">
        <f t="shared" ca="1" si="24"/>
        <v>0</v>
      </c>
      <c r="F66" s="6">
        <f t="shared" ca="1" si="25"/>
        <v>4</v>
      </c>
      <c r="G66" s="6">
        <f t="shared" ca="1" si="26"/>
        <v>0</v>
      </c>
      <c r="H66" s="6">
        <f t="shared" ca="1" si="27"/>
        <v>2</v>
      </c>
      <c r="I66" s="6">
        <f t="shared" ca="1" si="28"/>
        <v>0</v>
      </c>
      <c r="J66" s="6">
        <f t="shared" ca="1" si="29"/>
        <v>0</v>
      </c>
      <c r="K66" s="6">
        <f t="shared" ca="1" si="30"/>
        <v>0</v>
      </c>
      <c r="L66" s="6">
        <f t="shared" ca="1" si="31"/>
        <v>1</v>
      </c>
      <c r="M66" s="6">
        <f t="shared" ca="1" si="32"/>
        <v>0</v>
      </c>
      <c r="N66" s="6">
        <f t="shared" ca="1" si="33"/>
        <v>3</v>
      </c>
      <c r="O66" s="6">
        <f t="shared" ca="1" si="34"/>
        <v>0</v>
      </c>
      <c r="P66" s="6">
        <f t="shared" ca="1" si="35"/>
        <v>2</v>
      </c>
      <c r="Q66" s="6">
        <f t="shared" ca="1" si="36"/>
        <v>1</v>
      </c>
      <c r="R66" s="6">
        <f t="shared" ca="1" si="37"/>
        <v>0</v>
      </c>
      <c r="S66" s="6">
        <f t="shared" ca="1" si="38"/>
        <v>3</v>
      </c>
      <c r="T66" s="6">
        <f t="shared" ca="1" si="39"/>
        <v>0</v>
      </c>
      <c r="U66" s="6">
        <f t="shared" ca="1" si="40"/>
        <v>1</v>
      </c>
      <c r="V66" s="6">
        <f t="shared" ca="1" si="41"/>
        <v>1</v>
      </c>
      <c r="W66" s="7">
        <f t="shared" ref="W66:W67" ca="1" si="43">SUM(C66:V66)</f>
        <v>19</v>
      </c>
    </row>
    <row r="67" spans="1:23" x14ac:dyDescent="0.2">
      <c r="A67" s="10">
        <v>2024</v>
      </c>
      <c r="B67" s="11">
        <v>9</v>
      </c>
      <c r="C67" s="6">
        <f t="shared" ca="1" si="22"/>
        <v>0</v>
      </c>
      <c r="D67" s="6">
        <f t="shared" ca="1" si="23"/>
        <v>2</v>
      </c>
      <c r="E67" s="6">
        <f t="shared" ca="1" si="24"/>
        <v>2</v>
      </c>
      <c r="F67" s="6">
        <f t="shared" ca="1" si="25"/>
        <v>1</v>
      </c>
      <c r="G67" s="6">
        <f t="shared" ca="1" si="26"/>
        <v>0</v>
      </c>
      <c r="H67" s="6">
        <f t="shared" ca="1" si="27"/>
        <v>0</v>
      </c>
      <c r="I67" s="6">
        <f t="shared" ca="1" si="28"/>
        <v>0</v>
      </c>
      <c r="J67" s="6">
        <f t="shared" ca="1" si="29"/>
        <v>2</v>
      </c>
      <c r="K67" s="6">
        <f t="shared" ca="1" si="30"/>
        <v>1</v>
      </c>
      <c r="L67" s="6">
        <f t="shared" ca="1" si="31"/>
        <v>0</v>
      </c>
      <c r="M67" s="6">
        <f t="shared" ca="1" si="32"/>
        <v>0</v>
      </c>
      <c r="N67" s="6">
        <f t="shared" ca="1" si="33"/>
        <v>2</v>
      </c>
      <c r="O67" s="6">
        <f t="shared" ca="1" si="34"/>
        <v>3</v>
      </c>
      <c r="P67" s="6">
        <f t="shared" ca="1" si="35"/>
        <v>0</v>
      </c>
      <c r="Q67" s="6">
        <f t="shared" ca="1" si="36"/>
        <v>1</v>
      </c>
      <c r="R67" s="6">
        <f t="shared" ca="1" si="37"/>
        <v>0</v>
      </c>
      <c r="S67" s="6">
        <f t="shared" ca="1" si="38"/>
        <v>1</v>
      </c>
      <c r="T67" s="6">
        <f t="shared" ca="1" si="39"/>
        <v>2</v>
      </c>
      <c r="U67" s="6">
        <f t="shared" ca="1" si="40"/>
        <v>0</v>
      </c>
      <c r="V67" s="6">
        <f t="shared" ca="1" si="41"/>
        <v>2</v>
      </c>
      <c r="W67" s="7">
        <f t="shared" ca="1" si="43"/>
        <v>19</v>
      </c>
    </row>
    <row r="68" spans="1:23" x14ac:dyDescent="0.2">
      <c r="A68" s="10">
        <v>2024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1</v>
      </c>
      <c r="H68" s="6">
        <f t="shared" ca="1" si="27"/>
        <v>2</v>
      </c>
      <c r="I68" s="6">
        <f t="shared" ca="1" si="28"/>
        <v>2</v>
      </c>
      <c r="J68" s="6">
        <f t="shared" ca="1" si="29"/>
        <v>3</v>
      </c>
      <c r="K68" s="6">
        <f t="shared" ca="1" si="30"/>
        <v>1</v>
      </c>
      <c r="L68" s="6">
        <f t="shared" ca="1" si="31"/>
        <v>0</v>
      </c>
      <c r="M68" s="6">
        <f t="shared" ca="1" si="32"/>
        <v>2</v>
      </c>
      <c r="N68" s="6">
        <f t="shared" ca="1" si="33"/>
        <v>3</v>
      </c>
      <c r="O68" s="6">
        <f t="shared" ca="1" si="34"/>
        <v>1</v>
      </c>
      <c r="P68" s="6">
        <f t="shared" ca="1" si="35"/>
        <v>0</v>
      </c>
      <c r="Q68" s="6">
        <f t="shared" ca="1" si="36"/>
        <v>1</v>
      </c>
      <c r="R68" s="6">
        <f t="shared" ca="1" si="37"/>
        <v>2</v>
      </c>
      <c r="S68" s="6">
        <f t="shared" ca="1" si="38"/>
        <v>1</v>
      </c>
      <c r="T68" s="6">
        <f t="shared" ca="1" si="39"/>
        <v>0</v>
      </c>
      <c r="U68" s="6">
        <f t="shared" ca="1" si="40"/>
        <v>1</v>
      </c>
      <c r="V68" s="6">
        <f t="shared" ca="1" si="41"/>
        <v>1</v>
      </c>
      <c r="W68" s="7">
        <f ca="1">SUM(C68:V68)</f>
        <v>21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1</v>
      </c>
      <c r="E69" s="6">
        <f t="shared" ca="1" si="24"/>
        <v>2</v>
      </c>
      <c r="F69" s="6">
        <f t="shared" ca="1" si="25"/>
        <v>2</v>
      </c>
      <c r="G69" s="6">
        <f t="shared" ca="1" si="26"/>
        <v>0</v>
      </c>
      <c r="H69" s="6">
        <f t="shared" ca="1" si="27"/>
        <v>2</v>
      </c>
      <c r="I69" s="6">
        <f t="shared" ca="1" si="28"/>
        <v>0</v>
      </c>
      <c r="J69" s="6">
        <f t="shared" ca="1" si="29"/>
        <v>1</v>
      </c>
      <c r="K69" s="6">
        <f t="shared" ca="1" si="30"/>
        <v>0</v>
      </c>
      <c r="L69" s="6">
        <f t="shared" ca="1" si="31"/>
        <v>1</v>
      </c>
      <c r="M69" s="6">
        <f t="shared" ca="1" si="32"/>
        <v>0</v>
      </c>
      <c r="N69" s="6">
        <f t="shared" ca="1" si="33"/>
        <v>2</v>
      </c>
      <c r="O69" s="6">
        <f t="shared" ca="1" si="34"/>
        <v>0</v>
      </c>
      <c r="P69" s="6">
        <f t="shared" ca="1" si="35"/>
        <v>1</v>
      </c>
      <c r="Q69" s="6">
        <f t="shared" ca="1" si="36"/>
        <v>0</v>
      </c>
      <c r="R69" s="6">
        <f t="shared" ca="1" si="37"/>
        <v>2</v>
      </c>
      <c r="S69" s="6">
        <f t="shared" ca="1" si="38"/>
        <v>0</v>
      </c>
      <c r="T69" s="6">
        <f t="shared" ca="1" si="39"/>
        <v>1</v>
      </c>
      <c r="U69" s="6">
        <f t="shared" ca="1" si="40"/>
        <v>2</v>
      </c>
      <c r="V69" s="6">
        <f t="shared" ca="1" si="41"/>
        <v>2</v>
      </c>
      <c r="W69" s="7">
        <f ca="1">SUM(C69:V69)</f>
        <v>19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0</v>
      </c>
      <c r="E70" s="6">
        <f t="shared" ca="1" si="24"/>
        <v>2</v>
      </c>
      <c r="F70" s="6">
        <f t="shared" ca="1" si="25"/>
        <v>0</v>
      </c>
      <c r="G70" s="6">
        <f t="shared" ca="1" si="26"/>
        <v>0</v>
      </c>
      <c r="H70" s="6">
        <f t="shared" ca="1" si="27"/>
        <v>1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1</v>
      </c>
      <c r="M70" s="6">
        <f t="shared" ca="1" si="32"/>
        <v>0</v>
      </c>
      <c r="N70" s="6">
        <f t="shared" ca="1" si="33"/>
        <v>3</v>
      </c>
      <c r="O70" s="6">
        <f t="shared" ca="1" si="34"/>
        <v>3</v>
      </c>
      <c r="P70" s="6">
        <f t="shared" ca="1" si="35"/>
        <v>1</v>
      </c>
      <c r="Q70" s="6">
        <f t="shared" ca="1" si="36"/>
        <v>4</v>
      </c>
      <c r="R70" s="6">
        <f t="shared" ca="1" si="37"/>
        <v>4</v>
      </c>
      <c r="S70" s="6">
        <f t="shared" ca="1" si="38"/>
        <v>1</v>
      </c>
      <c r="T70" s="6">
        <f t="shared" ca="1" si="39"/>
        <v>2</v>
      </c>
      <c r="U70" s="6">
        <f t="shared" ca="1" si="40"/>
        <v>2</v>
      </c>
      <c r="V70" s="6">
        <f t="shared" ca="1" si="41"/>
        <v>4</v>
      </c>
      <c r="W70" s="7">
        <f ca="1">SUM(C70:V70)</f>
        <v>28</v>
      </c>
    </row>
    <row r="71" spans="1:23" x14ac:dyDescent="0.2">
      <c r="A71" s="10">
        <v>2024</v>
      </c>
      <c r="B71" s="11">
        <v>13</v>
      </c>
      <c r="C71" s="6">
        <f t="shared" ca="1" si="22"/>
        <v>1</v>
      </c>
      <c r="D71" s="6">
        <f t="shared" ca="1" si="23"/>
        <v>0</v>
      </c>
      <c r="E71" s="6">
        <f t="shared" ca="1" si="24"/>
        <v>1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2</v>
      </c>
      <c r="J71" s="6">
        <f t="shared" ca="1" si="29"/>
        <v>2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2</v>
      </c>
      <c r="O71" s="6">
        <f t="shared" ca="1" si="34"/>
        <v>0</v>
      </c>
      <c r="P71" s="6">
        <f t="shared" ca="1" si="35"/>
        <v>4</v>
      </c>
      <c r="Q71" s="6">
        <f t="shared" ca="1" si="36"/>
        <v>0</v>
      </c>
      <c r="R71" s="6">
        <f t="shared" ca="1" si="37"/>
        <v>2</v>
      </c>
      <c r="S71" s="6">
        <f t="shared" ca="1" si="38"/>
        <v>2</v>
      </c>
      <c r="T71" s="6">
        <f t="shared" ca="1" si="39"/>
        <v>2</v>
      </c>
      <c r="U71" s="6">
        <f t="shared" ca="1" si="40"/>
        <v>1</v>
      </c>
      <c r="V71" s="6">
        <f t="shared" ca="1" si="41"/>
        <v>4</v>
      </c>
      <c r="W71" s="7">
        <f t="shared" ref="W71:W72" ca="1" si="44">SUM(C71:V71)</f>
        <v>23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2</v>
      </c>
      <c r="F72" s="6">
        <f t="shared" ca="1" si="25"/>
        <v>1</v>
      </c>
      <c r="G72" s="6">
        <f t="shared" ca="1" si="26"/>
        <v>0</v>
      </c>
      <c r="H72" s="6">
        <f t="shared" ca="1" si="27"/>
        <v>1</v>
      </c>
      <c r="I72" s="6">
        <f t="shared" ca="1" si="28"/>
        <v>2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2</v>
      </c>
      <c r="P72" s="6">
        <f t="shared" ca="1" si="35"/>
        <v>1</v>
      </c>
      <c r="Q72" s="6">
        <f t="shared" ca="1" si="36"/>
        <v>1</v>
      </c>
      <c r="R72" s="6">
        <f t="shared" ca="1" si="37"/>
        <v>1</v>
      </c>
      <c r="S72" s="6">
        <f t="shared" ca="1" si="38"/>
        <v>0</v>
      </c>
      <c r="T72" s="6">
        <f t="shared" ca="1" si="39"/>
        <v>0</v>
      </c>
      <c r="U72" s="6">
        <f t="shared" ca="1" si="40"/>
        <v>1</v>
      </c>
      <c r="V72" s="6">
        <f t="shared" ca="1" si="41"/>
        <v>1</v>
      </c>
      <c r="W72" s="7">
        <f t="shared" ca="1" si="44"/>
        <v>13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1</v>
      </c>
      <c r="F73" s="6">
        <f t="shared" ca="1" si="25"/>
        <v>4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2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0</v>
      </c>
      <c r="Q73" s="6">
        <f t="shared" ca="1" si="36"/>
        <v>2</v>
      </c>
      <c r="R73" s="6">
        <f t="shared" ca="1" si="37"/>
        <v>0</v>
      </c>
      <c r="S73" s="6">
        <f t="shared" ca="1" si="38"/>
        <v>1</v>
      </c>
      <c r="T73" s="6">
        <f t="shared" ca="1" si="39"/>
        <v>1</v>
      </c>
      <c r="U73" s="6">
        <f t="shared" ca="1" si="40"/>
        <v>1</v>
      </c>
      <c r="V73" s="6">
        <f t="shared" ca="1" si="41"/>
        <v>1</v>
      </c>
      <c r="W73" s="7">
        <f ca="1">SUM(C73:V73)</f>
        <v>13</v>
      </c>
    </row>
    <row r="74" spans="1:23" x14ac:dyDescent="0.2">
      <c r="A74" s="10">
        <v>2024</v>
      </c>
      <c r="B74" s="11">
        <v>16</v>
      </c>
      <c r="C74" s="6">
        <f t="shared" ca="1" si="22"/>
        <v>1</v>
      </c>
      <c r="D74" s="6">
        <f t="shared" ca="1" si="23"/>
        <v>0</v>
      </c>
      <c r="E74" s="6">
        <f t="shared" ca="1" si="24"/>
        <v>0</v>
      </c>
      <c r="F74" s="6">
        <f t="shared" ca="1" si="25"/>
        <v>3</v>
      </c>
      <c r="G74" s="6">
        <f t="shared" ca="1" si="26"/>
        <v>1</v>
      </c>
      <c r="H74" s="6">
        <f t="shared" ca="1" si="27"/>
        <v>0</v>
      </c>
      <c r="I74" s="6">
        <f t="shared" ca="1" si="28"/>
        <v>2</v>
      </c>
      <c r="J74" s="6">
        <f t="shared" ca="1" si="29"/>
        <v>0</v>
      </c>
      <c r="K74" s="6">
        <f t="shared" ca="1" si="30"/>
        <v>1</v>
      </c>
      <c r="L74" s="6">
        <f t="shared" ca="1" si="31"/>
        <v>0</v>
      </c>
      <c r="M74" s="6">
        <f t="shared" ca="1" si="32"/>
        <v>0</v>
      </c>
      <c r="N74" s="6">
        <f t="shared" ca="1" si="33"/>
        <v>1</v>
      </c>
      <c r="O74" s="6">
        <f t="shared" ca="1" si="34"/>
        <v>1</v>
      </c>
      <c r="P74" s="6">
        <f t="shared" ca="1" si="35"/>
        <v>0</v>
      </c>
      <c r="Q74" s="6">
        <f t="shared" ca="1" si="36"/>
        <v>3</v>
      </c>
      <c r="R74" s="6">
        <f t="shared" ca="1" si="37"/>
        <v>2</v>
      </c>
      <c r="S74" s="6">
        <f t="shared" ca="1" si="38"/>
        <v>2</v>
      </c>
      <c r="T74" s="6">
        <f t="shared" ca="1" si="39"/>
        <v>3</v>
      </c>
      <c r="U74" s="6">
        <f t="shared" ca="1" si="40"/>
        <v>1</v>
      </c>
      <c r="V74" s="6">
        <f t="shared" ca="1" si="41"/>
        <v>0</v>
      </c>
      <c r="W74" s="7">
        <f ca="1">SUM(C74:V74)</f>
        <v>21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1</v>
      </c>
      <c r="I75" s="6">
        <f t="shared" ca="1" si="28"/>
        <v>0</v>
      </c>
      <c r="J75" s="6">
        <f t="shared" ca="1" si="29"/>
        <v>0</v>
      </c>
      <c r="K75" s="6">
        <f t="shared" ca="1" si="30"/>
        <v>1</v>
      </c>
      <c r="L75" s="6">
        <f t="shared" ca="1" si="31"/>
        <v>1</v>
      </c>
      <c r="M75" s="6">
        <f t="shared" ca="1" si="32"/>
        <v>0</v>
      </c>
      <c r="N75" s="6">
        <f t="shared" ca="1" si="33"/>
        <v>3</v>
      </c>
      <c r="O75" s="6">
        <f t="shared" ca="1" si="34"/>
        <v>1</v>
      </c>
      <c r="P75" s="6">
        <f t="shared" ca="1" si="35"/>
        <v>0</v>
      </c>
      <c r="Q75" s="6">
        <f t="shared" ca="1" si="36"/>
        <v>0</v>
      </c>
      <c r="R75" s="6">
        <f t="shared" ca="1" si="37"/>
        <v>3</v>
      </c>
      <c r="S75" s="6">
        <f t="shared" ca="1" si="38"/>
        <v>0</v>
      </c>
      <c r="T75" s="6">
        <f t="shared" ca="1" si="39"/>
        <v>0</v>
      </c>
      <c r="U75" s="6">
        <f t="shared" ca="1" si="40"/>
        <v>0</v>
      </c>
      <c r="V75" s="6">
        <f t="shared" ca="1" si="41"/>
        <v>1</v>
      </c>
      <c r="W75" s="7">
        <f t="shared" ref="W75:W111" ca="1" si="45">SUM(C75:V75)</f>
        <v>11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1</v>
      </c>
      <c r="L76" s="6">
        <f t="shared" ca="1" si="31"/>
        <v>0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3</v>
      </c>
      <c r="T76" s="6">
        <f t="shared" ca="1" si="39"/>
        <v>0</v>
      </c>
      <c r="U76" s="6">
        <f t="shared" ca="1" si="40"/>
        <v>1</v>
      </c>
      <c r="V76" s="6">
        <f t="shared" ca="1" si="41"/>
        <v>0</v>
      </c>
      <c r="W76" s="7">
        <f t="shared" ca="1" si="45"/>
        <v>5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2</v>
      </c>
      <c r="O77" s="6">
        <f t="shared" ca="1" si="34"/>
        <v>1</v>
      </c>
      <c r="P77" s="6">
        <f t="shared" ca="1" si="35"/>
        <v>0</v>
      </c>
      <c r="Q77" s="6">
        <f t="shared" ca="1" si="36"/>
        <v>1</v>
      </c>
      <c r="R77" s="6">
        <f t="shared" ca="1" si="37"/>
        <v>1</v>
      </c>
      <c r="S77" s="6">
        <f t="shared" ca="1" si="38"/>
        <v>3</v>
      </c>
      <c r="T77" s="6">
        <f t="shared" ca="1" si="39"/>
        <v>1</v>
      </c>
      <c r="U77" s="6">
        <f t="shared" ca="1" si="40"/>
        <v>1</v>
      </c>
      <c r="V77" s="6">
        <f t="shared" ca="1" si="41"/>
        <v>0</v>
      </c>
      <c r="W77" s="7">
        <f t="shared" ca="1" si="45"/>
        <v>10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1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1</v>
      </c>
      <c r="J78" s="6">
        <f t="shared" ca="1" si="29"/>
        <v>0</v>
      </c>
      <c r="K78" s="6">
        <f t="shared" ca="1" si="30"/>
        <v>1</v>
      </c>
      <c r="L78" s="6">
        <f t="shared" ca="1" si="31"/>
        <v>0</v>
      </c>
      <c r="M78" s="6">
        <f t="shared" ca="1" si="32"/>
        <v>1</v>
      </c>
      <c r="N78" s="6">
        <f t="shared" ca="1" si="33"/>
        <v>1</v>
      </c>
      <c r="O78" s="6">
        <f t="shared" ca="1" si="34"/>
        <v>1</v>
      </c>
      <c r="P78" s="6">
        <f t="shared" ca="1" si="35"/>
        <v>1</v>
      </c>
      <c r="Q78" s="6">
        <f t="shared" ca="1" si="36"/>
        <v>1</v>
      </c>
      <c r="R78" s="6">
        <f t="shared" ca="1" si="37"/>
        <v>2</v>
      </c>
      <c r="S78" s="6">
        <f t="shared" ca="1" si="38"/>
        <v>0</v>
      </c>
      <c r="T78" s="6">
        <f t="shared" ca="1" si="39"/>
        <v>0</v>
      </c>
      <c r="U78" s="6">
        <f t="shared" ca="1" si="40"/>
        <v>2</v>
      </c>
      <c r="V78" s="6">
        <f t="shared" ca="1" si="41"/>
        <v>4</v>
      </c>
      <c r="W78" s="7">
        <f t="shared" ca="1" si="45"/>
        <v>16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1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0</v>
      </c>
      <c r="N79" s="6">
        <f t="shared" ca="1" si="33"/>
        <v>0</v>
      </c>
      <c r="O79" s="6">
        <f t="shared" ca="1" si="34"/>
        <v>4</v>
      </c>
      <c r="P79" s="6">
        <f t="shared" ca="1" si="35"/>
        <v>0</v>
      </c>
      <c r="Q79" s="6">
        <f t="shared" ca="1" si="36"/>
        <v>0</v>
      </c>
      <c r="R79" s="6">
        <f t="shared" ca="1" si="37"/>
        <v>0</v>
      </c>
      <c r="S79" s="6">
        <f t="shared" ca="1" si="38"/>
        <v>0</v>
      </c>
      <c r="T79" s="6">
        <f t="shared" ca="1" si="39"/>
        <v>1</v>
      </c>
      <c r="U79" s="6">
        <f t="shared" ca="1" si="40"/>
        <v>0</v>
      </c>
      <c r="V79" s="6">
        <f t="shared" ca="1" si="41"/>
        <v>0</v>
      </c>
      <c r="W79" s="7">
        <f t="shared" ca="1" si="45"/>
        <v>6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1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2</v>
      </c>
      <c r="O80" s="6">
        <f t="shared" ca="1" si="34"/>
        <v>0</v>
      </c>
      <c r="P80" s="6">
        <f t="shared" ca="1" si="35"/>
        <v>2</v>
      </c>
      <c r="Q80" s="6">
        <f t="shared" ca="1" si="36"/>
        <v>1</v>
      </c>
      <c r="R80" s="6">
        <f t="shared" ca="1" si="37"/>
        <v>0</v>
      </c>
      <c r="S80" s="6">
        <f t="shared" ca="1" si="38"/>
        <v>2</v>
      </c>
      <c r="T80" s="6">
        <f t="shared" ca="1" si="39"/>
        <v>2</v>
      </c>
      <c r="U80" s="6">
        <f t="shared" ca="1" si="40"/>
        <v>1</v>
      </c>
      <c r="V80" s="6">
        <f t="shared" ca="1" si="41"/>
        <v>2</v>
      </c>
      <c r="W80" s="7">
        <f t="shared" ca="1" si="45"/>
        <v>13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1</v>
      </c>
      <c r="M81" s="6">
        <f t="shared" ca="1" si="32"/>
        <v>0</v>
      </c>
      <c r="N81" s="6">
        <f t="shared" ca="1" si="33"/>
        <v>0</v>
      </c>
      <c r="O81" s="6">
        <f t="shared" ca="1" si="34"/>
        <v>0</v>
      </c>
      <c r="P81" s="6">
        <f t="shared" ca="1" si="35"/>
        <v>0</v>
      </c>
      <c r="Q81" s="6">
        <f t="shared" ca="1" si="36"/>
        <v>0</v>
      </c>
      <c r="R81" s="6">
        <f t="shared" ca="1" si="37"/>
        <v>0</v>
      </c>
      <c r="S81" s="6">
        <f t="shared" ca="1" si="38"/>
        <v>1</v>
      </c>
      <c r="T81" s="6">
        <f t="shared" ca="1" si="39"/>
        <v>2</v>
      </c>
      <c r="U81" s="6">
        <f t="shared" ca="1" si="40"/>
        <v>0</v>
      </c>
      <c r="V81" s="6">
        <f t="shared" ca="1" si="41"/>
        <v>1</v>
      </c>
      <c r="W81" s="7">
        <f t="shared" ca="1" si="45"/>
        <v>5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0</v>
      </c>
      <c r="E82" s="6">
        <f t="shared" ca="1" si="24"/>
        <v>0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0</v>
      </c>
      <c r="J82" s="6">
        <f t="shared" ca="1" si="29"/>
        <v>1</v>
      </c>
      <c r="K82" s="6">
        <f t="shared" ca="1" si="30"/>
        <v>0</v>
      </c>
      <c r="L82" s="6">
        <f t="shared" ca="1" si="31"/>
        <v>0</v>
      </c>
      <c r="M82" s="6">
        <f t="shared" ca="1" si="32"/>
        <v>0</v>
      </c>
      <c r="N82" s="6">
        <f t="shared" ca="1" si="33"/>
        <v>0</v>
      </c>
      <c r="O82" s="6">
        <f t="shared" ca="1" si="34"/>
        <v>0</v>
      </c>
      <c r="P82" s="6">
        <f t="shared" ca="1" si="35"/>
        <v>0</v>
      </c>
      <c r="Q82" s="6">
        <f t="shared" ca="1" si="36"/>
        <v>1</v>
      </c>
      <c r="R82" s="6">
        <f t="shared" ca="1" si="37"/>
        <v>0</v>
      </c>
      <c r="S82" s="6">
        <f t="shared" ca="1" si="38"/>
        <v>1</v>
      </c>
      <c r="T82" s="6">
        <f t="shared" ca="1" si="39"/>
        <v>1</v>
      </c>
      <c r="U82" s="6">
        <f t="shared" ca="1" si="40"/>
        <v>1</v>
      </c>
      <c r="V82" s="6">
        <f t="shared" ca="1" si="41"/>
        <v>4</v>
      </c>
      <c r="W82" s="7">
        <f t="shared" ca="1" si="45"/>
        <v>9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1</v>
      </c>
      <c r="E83" s="6">
        <f t="shared" ca="1" si="24"/>
        <v>0</v>
      </c>
      <c r="F83" s="6">
        <f t="shared" ca="1" si="25"/>
        <v>0</v>
      </c>
      <c r="G83" s="6">
        <f t="shared" ca="1" si="26"/>
        <v>0</v>
      </c>
      <c r="H83" s="6">
        <f t="shared" ca="1" si="27"/>
        <v>0</v>
      </c>
      <c r="I83" s="6">
        <f t="shared" ca="1" si="28"/>
        <v>0</v>
      </c>
      <c r="J83" s="6">
        <f t="shared" ca="1" si="29"/>
        <v>2</v>
      </c>
      <c r="K83" s="6">
        <f t="shared" ca="1" si="30"/>
        <v>0</v>
      </c>
      <c r="L83" s="6">
        <f t="shared" ca="1" si="31"/>
        <v>0</v>
      </c>
      <c r="M83" s="6">
        <f t="shared" ca="1" si="32"/>
        <v>0</v>
      </c>
      <c r="N83" s="6">
        <f t="shared" ca="1" si="33"/>
        <v>0</v>
      </c>
      <c r="O83" s="6">
        <f t="shared" ca="1" si="34"/>
        <v>1</v>
      </c>
      <c r="P83" s="6">
        <f t="shared" ca="1" si="35"/>
        <v>1</v>
      </c>
      <c r="Q83" s="6">
        <f t="shared" ca="1" si="36"/>
        <v>5</v>
      </c>
      <c r="R83" s="6">
        <f t="shared" ca="1" si="37"/>
        <v>1</v>
      </c>
      <c r="S83" s="6">
        <f t="shared" ca="1" si="38"/>
        <v>1</v>
      </c>
      <c r="T83" s="6">
        <f t="shared" ca="1" si="39"/>
        <v>3</v>
      </c>
      <c r="U83" s="6">
        <f t="shared" ca="1" si="40"/>
        <v>2</v>
      </c>
      <c r="V83" s="6">
        <f t="shared" ca="1" si="41"/>
        <v>1</v>
      </c>
      <c r="W83" s="7">
        <f t="shared" ca="1" si="45"/>
        <v>18</v>
      </c>
    </row>
    <row r="84" spans="1:23" x14ac:dyDescent="0.2">
      <c r="A84" s="10">
        <v>2024</v>
      </c>
      <c r="B84" s="11">
        <v>26</v>
      </c>
      <c r="C84" s="6">
        <f t="shared" ca="1" si="22"/>
        <v>0</v>
      </c>
      <c r="D84" s="6">
        <f t="shared" ca="1" si="23"/>
        <v>0</v>
      </c>
      <c r="E84" s="6">
        <f t="shared" ca="1" si="24"/>
        <v>0</v>
      </c>
      <c r="F84" s="6">
        <f t="shared" ca="1" si="25"/>
        <v>0</v>
      </c>
      <c r="G84" s="6">
        <f t="shared" ca="1" si="26"/>
        <v>0</v>
      </c>
      <c r="H84" s="6">
        <f t="shared" ca="1" si="27"/>
        <v>0</v>
      </c>
      <c r="I84" s="6">
        <f t="shared" ca="1" si="28"/>
        <v>0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0</v>
      </c>
      <c r="O84" s="6">
        <f t="shared" ca="1" si="34"/>
        <v>3</v>
      </c>
      <c r="P84" s="6">
        <f t="shared" ca="1" si="35"/>
        <v>2</v>
      </c>
      <c r="Q84" s="6">
        <f t="shared" ca="1" si="36"/>
        <v>1</v>
      </c>
      <c r="R84" s="6">
        <f t="shared" ca="1" si="37"/>
        <v>0</v>
      </c>
      <c r="S84" s="6">
        <f t="shared" ca="1" si="38"/>
        <v>0</v>
      </c>
      <c r="T84" s="6">
        <f t="shared" ca="1" si="39"/>
        <v>2</v>
      </c>
      <c r="U84" s="6">
        <f t="shared" ca="1" si="40"/>
        <v>8</v>
      </c>
      <c r="V84" s="6">
        <f t="shared" ca="1" si="41"/>
        <v>8</v>
      </c>
      <c r="W84" s="7">
        <f t="shared" ca="1" si="45"/>
        <v>24</v>
      </c>
    </row>
    <row r="85" spans="1:23" x14ac:dyDescent="0.2">
      <c r="A85" s="10">
        <v>2024</v>
      </c>
      <c r="B85" s="11">
        <v>27</v>
      </c>
      <c r="C85" s="6">
        <f t="shared" ca="1" si="22"/>
        <v>0</v>
      </c>
      <c r="D85" s="6">
        <f t="shared" ca="1" si="23"/>
        <v>2</v>
      </c>
      <c r="E85" s="6">
        <f t="shared" ca="1" si="24"/>
        <v>2</v>
      </c>
      <c r="F85" s="6">
        <f t="shared" ca="1" si="25"/>
        <v>0</v>
      </c>
      <c r="G85" s="6">
        <f t="shared" ca="1" si="26"/>
        <v>0</v>
      </c>
      <c r="H85" s="6">
        <f t="shared" ca="1" si="27"/>
        <v>0</v>
      </c>
      <c r="I85" s="6">
        <f t="shared" ca="1" si="28"/>
        <v>0</v>
      </c>
      <c r="J85" s="6">
        <f t="shared" ca="1" si="29"/>
        <v>0</v>
      </c>
      <c r="K85" s="6">
        <f t="shared" ca="1" si="30"/>
        <v>0</v>
      </c>
      <c r="L85" s="6">
        <f t="shared" ca="1" si="31"/>
        <v>0</v>
      </c>
      <c r="M85" s="6">
        <f t="shared" ca="1" si="32"/>
        <v>1</v>
      </c>
      <c r="N85" s="6">
        <f t="shared" ca="1" si="33"/>
        <v>0</v>
      </c>
      <c r="O85" s="6">
        <f t="shared" ca="1" si="34"/>
        <v>0</v>
      </c>
      <c r="P85" s="6">
        <f t="shared" ca="1" si="35"/>
        <v>1</v>
      </c>
      <c r="Q85" s="6">
        <f t="shared" ca="1" si="36"/>
        <v>3</v>
      </c>
      <c r="R85" s="6">
        <f t="shared" ca="1" si="37"/>
        <v>1</v>
      </c>
      <c r="S85" s="6">
        <f t="shared" ca="1" si="38"/>
        <v>2</v>
      </c>
      <c r="T85" s="6">
        <f t="shared" ca="1" si="39"/>
        <v>4</v>
      </c>
      <c r="U85" s="6">
        <f t="shared" ca="1" si="40"/>
        <v>6</v>
      </c>
      <c r="V85" s="6">
        <f t="shared" ca="1" si="41"/>
        <v>5</v>
      </c>
      <c r="W85" s="7">
        <f t="shared" ca="1" si="45"/>
        <v>27</v>
      </c>
    </row>
    <row r="86" spans="1:23" x14ac:dyDescent="0.2">
      <c r="A86" s="10">
        <v>2024</v>
      </c>
      <c r="B86" s="11">
        <v>28</v>
      </c>
      <c r="C86" s="6">
        <f t="shared" ca="1" si="22"/>
        <v>0</v>
      </c>
      <c r="D86" s="6">
        <f t="shared" ca="1" si="23"/>
        <v>2</v>
      </c>
      <c r="E86" s="6">
        <f t="shared" ca="1" si="24"/>
        <v>3</v>
      </c>
      <c r="F86" s="6">
        <f t="shared" ca="1" si="25"/>
        <v>0</v>
      </c>
      <c r="G86" s="6">
        <f t="shared" ca="1" si="26"/>
        <v>0</v>
      </c>
      <c r="H86" s="6">
        <f t="shared" ca="1" si="27"/>
        <v>1</v>
      </c>
      <c r="I86" s="6">
        <f t="shared" ca="1" si="28"/>
        <v>0</v>
      </c>
      <c r="J86" s="6">
        <f t="shared" ca="1" si="29"/>
        <v>1</v>
      </c>
      <c r="K86" s="6">
        <f t="shared" ca="1" si="30"/>
        <v>0</v>
      </c>
      <c r="L86" s="6">
        <f t="shared" ca="1" si="31"/>
        <v>0</v>
      </c>
      <c r="M86" s="6">
        <f t="shared" ca="1" si="32"/>
        <v>2</v>
      </c>
      <c r="N86" s="6">
        <f t="shared" ca="1" si="33"/>
        <v>14</v>
      </c>
      <c r="O86" s="6">
        <f t="shared" ca="1" si="34"/>
        <v>4</v>
      </c>
      <c r="P86" s="6">
        <f t="shared" ca="1" si="35"/>
        <v>1</v>
      </c>
      <c r="Q86" s="6">
        <f t="shared" ca="1" si="36"/>
        <v>6</v>
      </c>
      <c r="R86" s="6">
        <f t="shared" ca="1" si="37"/>
        <v>7</v>
      </c>
      <c r="S86" s="6">
        <f t="shared" ca="1" si="38"/>
        <v>3</v>
      </c>
      <c r="T86" s="6">
        <f t="shared" ca="1" si="39"/>
        <v>2</v>
      </c>
      <c r="U86" s="6">
        <f t="shared" ca="1" si="40"/>
        <v>5</v>
      </c>
      <c r="V86" s="6">
        <f t="shared" ca="1" si="41"/>
        <v>8</v>
      </c>
      <c r="W86" s="7">
        <f t="shared" ca="1" si="45"/>
        <v>59</v>
      </c>
    </row>
    <row r="87" spans="1:23" x14ac:dyDescent="0.2">
      <c r="A87" s="10">
        <v>2024</v>
      </c>
      <c r="B87" s="11">
        <v>29</v>
      </c>
      <c r="C87" s="6">
        <f t="shared" ca="1" si="22"/>
        <v>1</v>
      </c>
      <c r="D87" s="6">
        <f t="shared" ca="1" si="23"/>
        <v>1</v>
      </c>
      <c r="E87" s="6">
        <f t="shared" ca="1" si="24"/>
        <v>0</v>
      </c>
      <c r="F87" s="6">
        <f t="shared" ca="1" si="25"/>
        <v>1</v>
      </c>
      <c r="G87" s="6">
        <f t="shared" ca="1" si="26"/>
        <v>1</v>
      </c>
      <c r="H87" s="6">
        <f t="shared" ca="1" si="27"/>
        <v>2</v>
      </c>
      <c r="I87" s="6">
        <f t="shared" ca="1" si="28"/>
        <v>0</v>
      </c>
      <c r="J87" s="6">
        <f t="shared" ca="1" si="29"/>
        <v>1</v>
      </c>
      <c r="K87" s="6">
        <f t="shared" ca="1" si="30"/>
        <v>0</v>
      </c>
      <c r="L87" s="6">
        <f t="shared" ca="1" si="31"/>
        <v>0</v>
      </c>
      <c r="M87" s="6">
        <f t="shared" ca="1" si="32"/>
        <v>2</v>
      </c>
      <c r="N87" s="6">
        <f t="shared" ca="1" si="33"/>
        <v>10</v>
      </c>
      <c r="O87" s="6">
        <f t="shared" ca="1" si="34"/>
        <v>2</v>
      </c>
      <c r="P87" s="6">
        <f t="shared" ca="1" si="35"/>
        <v>1</v>
      </c>
      <c r="Q87" s="6">
        <f t="shared" ca="1" si="36"/>
        <v>6</v>
      </c>
      <c r="R87" s="6">
        <f t="shared" ca="1" si="37"/>
        <v>4</v>
      </c>
      <c r="S87" s="6">
        <f t="shared" ca="1" si="38"/>
        <v>7</v>
      </c>
      <c r="T87" s="6">
        <f t="shared" ca="1" si="39"/>
        <v>8</v>
      </c>
      <c r="U87" s="6">
        <f t="shared" ca="1" si="40"/>
        <v>7</v>
      </c>
      <c r="V87" s="6">
        <f t="shared" ca="1" si="41"/>
        <v>12</v>
      </c>
      <c r="W87" s="7">
        <f t="shared" ca="1" si="45"/>
        <v>66</v>
      </c>
    </row>
    <row r="88" spans="1:23" x14ac:dyDescent="0.2">
      <c r="A88" s="10">
        <v>2024</v>
      </c>
      <c r="B88" s="11">
        <v>30</v>
      </c>
      <c r="C88" s="6">
        <f t="shared" ca="1" si="22"/>
        <v>0</v>
      </c>
      <c r="D88" s="6">
        <f t="shared" ca="1" si="23"/>
        <v>1</v>
      </c>
      <c r="E88" s="6">
        <f t="shared" ca="1" si="24"/>
        <v>3</v>
      </c>
      <c r="F88" s="6">
        <f t="shared" ca="1" si="25"/>
        <v>0</v>
      </c>
      <c r="G88" s="6">
        <f t="shared" ca="1" si="26"/>
        <v>0</v>
      </c>
      <c r="H88" s="6">
        <f t="shared" ca="1" si="27"/>
        <v>3</v>
      </c>
      <c r="I88" s="6">
        <f t="shared" ca="1" si="28"/>
        <v>0</v>
      </c>
      <c r="J88" s="6">
        <f t="shared" ca="1" si="29"/>
        <v>1</v>
      </c>
      <c r="K88" s="6">
        <f t="shared" ca="1" si="30"/>
        <v>2</v>
      </c>
      <c r="L88" s="6">
        <f t="shared" ca="1" si="31"/>
        <v>0</v>
      </c>
      <c r="M88" s="6">
        <f t="shared" ca="1" si="32"/>
        <v>2</v>
      </c>
      <c r="N88" s="6">
        <f t="shared" ca="1" si="33"/>
        <v>8</v>
      </c>
      <c r="O88" s="6">
        <f t="shared" ca="1" si="34"/>
        <v>3</v>
      </c>
      <c r="P88" s="6">
        <f t="shared" ca="1" si="35"/>
        <v>1</v>
      </c>
      <c r="Q88" s="6">
        <f t="shared" ca="1" si="36"/>
        <v>4</v>
      </c>
      <c r="R88" s="6">
        <f t="shared" ca="1" si="37"/>
        <v>10</v>
      </c>
      <c r="S88" s="6">
        <f t="shared" ca="1" si="38"/>
        <v>5</v>
      </c>
      <c r="T88" s="6">
        <f t="shared" ca="1" si="39"/>
        <v>4</v>
      </c>
      <c r="U88" s="6">
        <f t="shared" ca="1" si="40"/>
        <v>4</v>
      </c>
      <c r="V88" s="6">
        <f t="shared" ca="1" si="41"/>
        <v>13</v>
      </c>
      <c r="W88" s="7">
        <f t="shared" ca="1" si="45"/>
        <v>64</v>
      </c>
    </row>
    <row r="89" spans="1:23" x14ac:dyDescent="0.2">
      <c r="A89" s="10">
        <v>2024</v>
      </c>
      <c r="B89" s="11">
        <v>31</v>
      </c>
      <c r="C89" s="6">
        <f t="shared" ca="1" si="22"/>
        <v>0</v>
      </c>
      <c r="D89" s="6">
        <f t="shared" ca="1" si="23"/>
        <v>4</v>
      </c>
      <c r="E89" s="6">
        <f t="shared" ca="1" si="24"/>
        <v>3</v>
      </c>
      <c r="F89" s="6">
        <f t="shared" ca="1" si="25"/>
        <v>1</v>
      </c>
      <c r="G89" s="6">
        <f t="shared" ca="1" si="26"/>
        <v>2</v>
      </c>
      <c r="H89" s="6">
        <f t="shared" ca="1" si="27"/>
        <v>1</v>
      </c>
      <c r="I89" s="6">
        <f t="shared" ca="1" si="28"/>
        <v>1</v>
      </c>
      <c r="J89" s="6">
        <f t="shared" ca="1" si="29"/>
        <v>1</v>
      </c>
      <c r="K89" s="6">
        <f t="shared" ca="1" si="30"/>
        <v>1</v>
      </c>
      <c r="L89" s="6">
        <f t="shared" ca="1" si="31"/>
        <v>2</v>
      </c>
      <c r="M89" s="6">
        <f t="shared" ca="1" si="32"/>
        <v>0</v>
      </c>
      <c r="N89" s="6">
        <f t="shared" ca="1" si="33"/>
        <v>4</v>
      </c>
      <c r="O89" s="6">
        <f t="shared" ca="1" si="34"/>
        <v>6</v>
      </c>
      <c r="P89" s="6">
        <f t="shared" ca="1" si="35"/>
        <v>4</v>
      </c>
      <c r="Q89" s="6">
        <f t="shared" ca="1" si="36"/>
        <v>3</v>
      </c>
      <c r="R89" s="6">
        <f t="shared" ca="1" si="37"/>
        <v>4</v>
      </c>
      <c r="S89" s="6">
        <f t="shared" ca="1" si="38"/>
        <v>4</v>
      </c>
      <c r="T89" s="6">
        <f t="shared" ca="1" si="39"/>
        <v>3</v>
      </c>
      <c r="U89" s="6">
        <f t="shared" ca="1" si="40"/>
        <v>9</v>
      </c>
      <c r="V89" s="6">
        <f t="shared" ca="1" si="41"/>
        <v>13</v>
      </c>
      <c r="W89" s="7">
        <f t="shared" ca="1" si="45"/>
        <v>66</v>
      </c>
    </row>
    <row r="90" spans="1:23" x14ac:dyDescent="0.2">
      <c r="A90" s="10">
        <v>2024</v>
      </c>
      <c r="B90" s="11">
        <v>32</v>
      </c>
      <c r="C90" s="6">
        <f t="shared" ca="1" si="22"/>
        <v>0</v>
      </c>
      <c r="D90" s="6">
        <f t="shared" ca="1" si="23"/>
        <v>2</v>
      </c>
      <c r="E90" s="6">
        <f t="shared" ca="1" si="24"/>
        <v>1</v>
      </c>
      <c r="F90" s="6">
        <f t="shared" ca="1" si="25"/>
        <v>1</v>
      </c>
      <c r="G90" s="6">
        <f t="shared" ca="1" si="26"/>
        <v>0</v>
      </c>
      <c r="H90" s="6">
        <f t="shared" ca="1" si="27"/>
        <v>3</v>
      </c>
      <c r="I90" s="6">
        <f t="shared" ca="1" si="28"/>
        <v>1</v>
      </c>
      <c r="J90" s="6">
        <f t="shared" ca="1" si="29"/>
        <v>0</v>
      </c>
      <c r="K90" s="6">
        <f t="shared" ca="1" si="30"/>
        <v>1</v>
      </c>
      <c r="L90" s="6">
        <f t="shared" ca="1" si="31"/>
        <v>0</v>
      </c>
      <c r="M90" s="6">
        <f t="shared" ca="1" si="32"/>
        <v>0</v>
      </c>
      <c r="N90" s="6">
        <f t="shared" ca="1" si="33"/>
        <v>5</v>
      </c>
      <c r="O90" s="6">
        <f t="shared" ca="1" si="34"/>
        <v>6</v>
      </c>
      <c r="P90" s="6">
        <f t="shared" ca="1" si="35"/>
        <v>1</v>
      </c>
      <c r="Q90" s="6">
        <f t="shared" ca="1" si="36"/>
        <v>5</v>
      </c>
      <c r="R90" s="6">
        <f t="shared" ca="1" si="37"/>
        <v>7</v>
      </c>
      <c r="S90" s="6">
        <f t="shared" ca="1" si="38"/>
        <v>3</v>
      </c>
      <c r="T90" s="6">
        <f t="shared" ca="1" si="39"/>
        <v>4</v>
      </c>
      <c r="U90" s="6">
        <f t="shared" ca="1" si="40"/>
        <v>4</v>
      </c>
      <c r="V90" s="6">
        <f t="shared" ca="1" si="41"/>
        <v>19</v>
      </c>
      <c r="W90" s="7">
        <f t="shared" ca="1" si="45"/>
        <v>63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0</v>
      </c>
      <c r="E91" s="6">
        <f t="shared" ca="1" si="24"/>
        <v>0</v>
      </c>
      <c r="F91" s="6">
        <f t="shared" ca="1" si="25"/>
        <v>1</v>
      </c>
      <c r="G91" s="6">
        <f t="shared" ca="1" si="26"/>
        <v>0</v>
      </c>
      <c r="H91" s="6">
        <f t="shared" ca="1" si="27"/>
        <v>0</v>
      </c>
      <c r="I91" s="6">
        <f t="shared" ca="1" si="28"/>
        <v>0</v>
      </c>
      <c r="J91" s="6">
        <f t="shared" ca="1" si="29"/>
        <v>0</v>
      </c>
      <c r="K91" s="6">
        <f t="shared" ca="1" si="30"/>
        <v>1</v>
      </c>
      <c r="L91" s="6">
        <f t="shared" ca="1" si="31"/>
        <v>0</v>
      </c>
      <c r="M91" s="6">
        <f t="shared" ca="1" si="32"/>
        <v>0</v>
      </c>
      <c r="N91" s="6">
        <f t="shared" ca="1" si="33"/>
        <v>1</v>
      </c>
      <c r="O91" s="6">
        <f t="shared" ca="1" si="34"/>
        <v>0</v>
      </c>
      <c r="P91" s="6">
        <f t="shared" ca="1" si="35"/>
        <v>5</v>
      </c>
      <c r="Q91" s="6">
        <f t="shared" ca="1" si="36"/>
        <v>5</v>
      </c>
      <c r="R91" s="6">
        <f t="shared" ca="1" si="37"/>
        <v>4</v>
      </c>
      <c r="S91" s="6">
        <f t="shared" ca="1" si="38"/>
        <v>2</v>
      </c>
      <c r="T91" s="6">
        <f t="shared" ca="1" si="39"/>
        <v>4</v>
      </c>
      <c r="U91" s="6">
        <f t="shared" ca="1" si="40"/>
        <v>4</v>
      </c>
      <c r="V91" s="6">
        <f t="shared" ca="1" si="41"/>
        <v>7</v>
      </c>
      <c r="W91" s="7">
        <f t="shared" ca="1" si="45"/>
        <v>34</v>
      </c>
    </row>
    <row r="92" spans="1:23" x14ac:dyDescent="0.2">
      <c r="A92" s="10">
        <v>2024</v>
      </c>
      <c r="B92" s="11">
        <v>34</v>
      </c>
      <c r="C92" s="6">
        <f t="shared" ca="1" si="22"/>
        <v>2</v>
      </c>
      <c r="D92" s="6">
        <f t="shared" ca="1" si="23"/>
        <v>0</v>
      </c>
      <c r="E92" s="6">
        <f t="shared" ca="1" si="24"/>
        <v>0</v>
      </c>
      <c r="F92" s="6">
        <f t="shared" ca="1" si="25"/>
        <v>0</v>
      </c>
      <c r="G92" s="6">
        <f t="shared" ca="1" si="26"/>
        <v>0</v>
      </c>
      <c r="H92" s="6">
        <f t="shared" ca="1" si="27"/>
        <v>1</v>
      </c>
      <c r="I92" s="6">
        <f t="shared" ca="1" si="28"/>
        <v>0</v>
      </c>
      <c r="J92" s="6">
        <f t="shared" ca="1" si="29"/>
        <v>3</v>
      </c>
      <c r="K92" s="6">
        <f t="shared" ca="1" si="30"/>
        <v>0</v>
      </c>
      <c r="L92" s="6">
        <f t="shared" ca="1" si="31"/>
        <v>1</v>
      </c>
      <c r="M92" s="6">
        <f t="shared" ca="1" si="32"/>
        <v>0</v>
      </c>
      <c r="N92" s="6">
        <f t="shared" ca="1" si="33"/>
        <v>3</v>
      </c>
      <c r="O92" s="6">
        <f t="shared" ca="1" si="34"/>
        <v>1</v>
      </c>
      <c r="P92" s="6">
        <f t="shared" ca="1" si="35"/>
        <v>4</v>
      </c>
      <c r="Q92" s="6">
        <f t="shared" ca="1" si="36"/>
        <v>5</v>
      </c>
      <c r="R92" s="6">
        <f t="shared" ca="1" si="37"/>
        <v>5</v>
      </c>
      <c r="S92" s="6">
        <f t="shared" ca="1" si="38"/>
        <v>0</v>
      </c>
      <c r="T92" s="6">
        <f t="shared" ca="1" si="39"/>
        <v>1</v>
      </c>
      <c r="U92" s="6">
        <f t="shared" ca="1" si="40"/>
        <v>13</v>
      </c>
      <c r="V92" s="6">
        <f t="shared" ca="1" si="41"/>
        <v>9</v>
      </c>
      <c r="W92" s="7">
        <f t="shared" ca="1" si="45"/>
        <v>48</v>
      </c>
    </row>
    <row r="93" spans="1:23" x14ac:dyDescent="0.2">
      <c r="A93" s="10">
        <v>2024</v>
      </c>
      <c r="B93" s="11">
        <v>35</v>
      </c>
      <c r="C93" s="6">
        <f t="shared" ca="1" si="22"/>
        <v>0</v>
      </c>
      <c r="D93" s="6">
        <f t="shared" ca="1" si="23"/>
        <v>0</v>
      </c>
      <c r="E93" s="6">
        <f t="shared" ca="1" si="24"/>
        <v>3</v>
      </c>
      <c r="F93" s="6">
        <f t="shared" ca="1" si="25"/>
        <v>0</v>
      </c>
      <c r="G93" s="6">
        <f t="shared" ca="1" si="26"/>
        <v>2</v>
      </c>
      <c r="H93" s="6">
        <f t="shared" ca="1" si="27"/>
        <v>0</v>
      </c>
      <c r="I93" s="6">
        <f t="shared" ca="1" si="28"/>
        <v>1</v>
      </c>
      <c r="J93" s="6">
        <f t="shared" ca="1" si="29"/>
        <v>1</v>
      </c>
      <c r="K93" s="6">
        <f t="shared" ca="1" si="30"/>
        <v>2</v>
      </c>
      <c r="L93" s="6">
        <f t="shared" ca="1" si="31"/>
        <v>2</v>
      </c>
      <c r="M93" s="6">
        <f t="shared" ca="1" si="32"/>
        <v>0</v>
      </c>
      <c r="N93" s="6">
        <f t="shared" ca="1" si="33"/>
        <v>6</v>
      </c>
      <c r="O93" s="6">
        <f t="shared" ca="1" si="34"/>
        <v>1</v>
      </c>
      <c r="P93" s="6">
        <f t="shared" ca="1" si="35"/>
        <v>2</v>
      </c>
      <c r="Q93" s="6">
        <f t="shared" ca="1" si="36"/>
        <v>0</v>
      </c>
      <c r="R93" s="6">
        <f t="shared" ca="1" si="37"/>
        <v>5</v>
      </c>
      <c r="S93" s="6">
        <f t="shared" ca="1" si="38"/>
        <v>0</v>
      </c>
      <c r="T93" s="6">
        <f t="shared" ca="1" si="39"/>
        <v>3</v>
      </c>
      <c r="U93" s="6">
        <f t="shared" ca="1" si="40"/>
        <v>6</v>
      </c>
      <c r="V93" s="6">
        <f t="shared" ca="1" si="41"/>
        <v>6</v>
      </c>
      <c r="W93" s="7">
        <f t="shared" ca="1" si="45"/>
        <v>40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1</v>
      </c>
      <c r="E94" s="6">
        <f t="shared" ca="1" si="24"/>
        <v>0</v>
      </c>
      <c r="F94" s="6">
        <f t="shared" ca="1" si="25"/>
        <v>0</v>
      </c>
      <c r="G94" s="6">
        <f t="shared" ca="1" si="26"/>
        <v>0</v>
      </c>
      <c r="H94" s="6">
        <f t="shared" ca="1" si="27"/>
        <v>1</v>
      </c>
      <c r="I94" s="6">
        <f t="shared" ca="1" si="28"/>
        <v>2</v>
      </c>
      <c r="J94" s="6">
        <f t="shared" ca="1" si="29"/>
        <v>2</v>
      </c>
      <c r="K94" s="6">
        <f t="shared" ca="1" si="30"/>
        <v>0</v>
      </c>
      <c r="L94" s="6">
        <f t="shared" ca="1" si="31"/>
        <v>1</v>
      </c>
      <c r="M94" s="6">
        <f t="shared" ca="1" si="32"/>
        <v>0</v>
      </c>
      <c r="N94" s="6">
        <f t="shared" ca="1" si="33"/>
        <v>0</v>
      </c>
      <c r="O94" s="6">
        <f t="shared" ca="1" si="34"/>
        <v>0</v>
      </c>
      <c r="P94" s="6">
        <f t="shared" ca="1" si="35"/>
        <v>2</v>
      </c>
      <c r="Q94" s="6">
        <f t="shared" ca="1" si="36"/>
        <v>1</v>
      </c>
      <c r="R94" s="6">
        <f t="shared" ca="1" si="37"/>
        <v>3</v>
      </c>
      <c r="S94" s="6">
        <f t="shared" ca="1" si="38"/>
        <v>2</v>
      </c>
      <c r="T94" s="6">
        <f t="shared" ca="1" si="39"/>
        <v>0</v>
      </c>
      <c r="U94" s="6">
        <f t="shared" ca="1" si="40"/>
        <v>0</v>
      </c>
      <c r="V94" s="6">
        <f t="shared" ca="1" si="41"/>
        <v>7</v>
      </c>
      <c r="W94" s="7">
        <f t="shared" ca="1" si="45"/>
        <v>22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2</v>
      </c>
      <c r="F95" s="6">
        <f t="shared" ca="1" si="25"/>
        <v>0</v>
      </c>
      <c r="G95" s="6">
        <f t="shared" ca="1" si="26"/>
        <v>0</v>
      </c>
      <c r="H95" s="6">
        <f t="shared" ca="1" si="27"/>
        <v>1</v>
      </c>
      <c r="I95" s="6">
        <f t="shared" ca="1" si="28"/>
        <v>0</v>
      </c>
      <c r="J95" s="6">
        <f t="shared" ca="1" si="29"/>
        <v>2</v>
      </c>
      <c r="K95" s="6">
        <f t="shared" ca="1" si="30"/>
        <v>0</v>
      </c>
      <c r="L95" s="6">
        <f t="shared" ca="1" si="31"/>
        <v>1</v>
      </c>
      <c r="M95" s="6">
        <f t="shared" ca="1" si="32"/>
        <v>1</v>
      </c>
      <c r="N95" s="6">
        <f t="shared" ca="1" si="33"/>
        <v>3</v>
      </c>
      <c r="O95" s="6">
        <f t="shared" ca="1" si="34"/>
        <v>1</v>
      </c>
      <c r="P95" s="6">
        <f t="shared" ca="1" si="35"/>
        <v>0</v>
      </c>
      <c r="Q95" s="6">
        <f t="shared" ca="1" si="36"/>
        <v>0</v>
      </c>
      <c r="R95" s="6">
        <f t="shared" ca="1" si="37"/>
        <v>3</v>
      </c>
      <c r="S95" s="6">
        <f t="shared" ca="1" si="38"/>
        <v>1</v>
      </c>
      <c r="T95" s="6">
        <f t="shared" ca="1" si="39"/>
        <v>1</v>
      </c>
      <c r="U95" s="6">
        <f t="shared" ca="1" si="40"/>
        <v>3</v>
      </c>
      <c r="V95" s="6">
        <f t="shared" ca="1" si="41"/>
        <v>0</v>
      </c>
      <c r="W95" s="7">
        <f t="shared" ca="1" si="45"/>
        <v>19</v>
      </c>
    </row>
    <row r="96" spans="1:23" x14ac:dyDescent="0.2">
      <c r="A96" s="10">
        <v>2024</v>
      </c>
      <c r="B96" s="11">
        <v>38</v>
      </c>
      <c r="C96" s="6">
        <f t="shared" ca="1" si="22"/>
        <v>1</v>
      </c>
      <c r="D96" s="6">
        <f t="shared" ca="1" si="23"/>
        <v>0</v>
      </c>
      <c r="E96" s="6">
        <f t="shared" ca="1" si="24"/>
        <v>1</v>
      </c>
      <c r="F96" s="6">
        <f t="shared" ca="1" si="25"/>
        <v>0</v>
      </c>
      <c r="G96" s="6">
        <f t="shared" ca="1" si="26"/>
        <v>0</v>
      </c>
      <c r="H96" s="6">
        <f t="shared" ca="1" si="27"/>
        <v>0</v>
      </c>
      <c r="I96" s="6">
        <f t="shared" ca="1" si="28"/>
        <v>1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0</v>
      </c>
      <c r="N96" s="6">
        <f t="shared" ca="1" si="33"/>
        <v>2</v>
      </c>
      <c r="O96" s="6">
        <f t="shared" ca="1" si="34"/>
        <v>3</v>
      </c>
      <c r="P96" s="6">
        <f t="shared" ca="1" si="35"/>
        <v>2</v>
      </c>
      <c r="Q96" s="6">
        <f t="shared" ca="1" si="36"/>
        <v>0</v>
      </c>
      <c r="R96" s="6">
        <f t="shared" ca="1" si="37"/>
        <v>1</v>
      </c>
      <c r="S96" s="6">
        <f t="shared" ca="1" si="38"/>
        <v>2</v>
      </c>
      <c r="T96" s="6">
        <f t="shared" ca="1" si="39"/>
        <v>0</v>
      </c>
      <c r="U96" s="6">
        <f t="shared" ca="1" si="40"/>
        <v>2</v>
      </c>
      <c r="V96" s="6">
        <f t="shared" ca="1" si="41"/>
        <v>3</v>
      </c>
      <c r="W96" s="7">
        <f t="shared" ca="1" si="45"/>
        <v>18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0</v>
      </c>
      <c r="E97" s="6">
        <f t="shared" ca="1" si="24"/>
        <v>0</v>
      </c>
      <c r="F97" s="6">
        <f t="shared" ca="1" si="25"/>
        <v>0</v>
      </c>
      <c r="G97" s="6">
        <f t="shared" ca="1" si="26"/>
        <v>0</v>
      </c>
      <c r="H97" s="6">
        <f t="shared" ca="1" si="27"/>
        <v>0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4</v>
      </c>
      <c r="O97" s="6">
        <f t="shared" ca="1" si="34"/>
        <v>1</v>
      </c>
      <c r="P97" s="6">
        <f t="shared" ca="1" si="35"/>
        <v>1</v>
      </c>
      <c r="Q97" s="6">
        <f t="shared" ca="1" si="36"/>
        <v>0</v>
      </c>
      <c r="R97" s="6">
        <f t="shared" ca="1" si="37"/>
        <v>1</v>
      </c>
      <c r="S97" s="6">
        <f t="shared" ca="1" si="38"/>
        <v>2</v>
      </c>
      <c r="T97" s="6">
        <f t="shared" ca="1" si="39"/>
        <v>1</v>
      </c>
      <c r="U97" s="6">
        <f t="shared" ca="1" si="40"/>
        <v>4</v>
      </c>
      <c r="V97" s="6">
        <f t="shared" ca="1" si="41"/>
        <v>3</v>
      </c>
      <c r="W97" s="7">
        <f t="shared" ca="1" si="45"/>
        <v>17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1</v>
      </c>
      <c r="E98" s="6">
        <f t="shared" ca="1" si="24"/>
        <v>0</v>
      </c>
      <c r="F98" s="6">
        <f t="shared" ca="1" si="25"/>
        <v>0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2</v>
      </c>
      <c r="O98" s="6">
        <f t="shared" ca="1" si="34"/>
        <v>1</v>
      </c>
      <c r="P98" s="6">
        <f t="shared" ca="1" si="35"/>
        <v>0</v>
      </c>
      <c r="Q98" s="6">
        <f t="shared" ca="1" si="36"/>
        <v>0</v>
      </c>
      <c r="R98" s="6">
        <f t="shared" ca="1" si="37"/>
        <v>2</v>
      </c>
      <c r="S98" s="6">
        <f t="shared" ca="1" si="38"/>
        <v>0</v>
      </c>
      <c r="T98" s="6">
        <f t="shared" ca="1" si="39"/>
        <v>2</v>
      </c>
      <c r="U98" s="6">
        <f t="shared" ca="1" si="40"/>
        <v>4</v>
      </c>
      <c r="V98" s="6">
        <f t="shared" ca="1" si="41"/>
        <v>0</v>
      </c>
      <c r="W98" s="7">
        <f t="shared" ca="1" si="45"/>
        <v>12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1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1</v>
      </c>
      <c r="O99" s="6">
        <f t="shared" ca="1" si="34"/>
        <v>0</v>
      </c>
      <c r="P99" s="6">
        <f t="shared" ca="1" si="35"/>
        <v>0</v>
      </c>
      <c r="Q99" s="6">
        <f t="shared" ca="1" si="36"/>
        <v>2</v>
      </c>
      <c r="R99" s="6">
        <f t="shared" ca="1" si="37"/>
        <v>0</v>
      </c>
      <c r="S99" s="6">
        <f t="shared" ca="1" si="38"/>
        <v>1</v>
      </c>
      <c r="T99" s="6">
        <f t="shared" ca="1" si="39"/>
        <v>0</v>
      </c>
      <c r="U99" s="6">
        <f t="shared" ca="1" si="40"/>
        <v>0</v>
      </c>
      <c r="V99" s="6">
        <f t="shared" ca="1" si="41"/>
        <v>0</v>
      </c>
      <c r="W99" s="7">
        <f t="shared" ca="1" si="45"/>
        <v>5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1</v>
      </c>
      <c r="M100" s="6">
        <f t="shared" ca="1" si="32"/>
        <v>0</v>
      </c>
      <c r="N100" s="6">
        <f t="shared" ca="1" si="33"/>
        <v>0</v>
      </c>
      <c r="O100" s="6">
        <f t="shared" ca="1" si="34"/>
        <v>0</v>
      </c>
      <c r="P100" s="6">
        <f t="shared" ca="1" si="35"/>
        <v>0</v>
      </c>
      <c r="Q100" s="6">
        <f t="shared" ca="1" si="36"/>
        <v>0</v>
      </c>
      <c r="R100" s="6">
        <f t="shared" ca="1" si="37"/>
        <v>0</v>
      </c>
      <c r="S100" s="6">
        <f t="shared" ca="1" si="38"/>
        <v>0</v>
      </c>
      <c r="T100" s="6">
        <f t="shared" ca="1" si="39"/>
        <v>1</v>
      </c>
      <c r="U100" s="6">
        <f t="shared" ca="1" si="40"/>
        <v>0</v>
      </c>
      <c r="V100" s="6">
        <f t="shared" ca="1" si="41"/>
        <v>2</v>
      </c>
      <c r="W100" s="7">
        <f t="shared" ca="1" si="45"/>
        <v>4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0</v>
      </c>
      <c r="O101" s="6">
        <f t="shared" ca="1" si="34"/>
        <v>0</v>
      </c>
      <c r="P101" s="6">
        <f t="shared" ca="1" si="35"/>
        <v>1</v>
      </c>
      <c r="Q101" s="6">
        <f t="shared" ca="1" si="36"/>
        <v>0</v>
      </c>
      <c r="R101" s="6">
        <f t="shared" ca="1" si="37"/>
        <v>0</v>
      </c>
      <c r="S101" s="6">
        <f t="shared" ca="1" si="38"/>
        <v>0</v>
      </c>
      <c r="T101" s="6">
        <f t="shared" ca="1" si="39"/>
        <v>1</v>
      </c>
      <c r="U101" s="6">
        <f t="shared" ca="1" si="40"/>
        <v>1</v>
      </c>
      <c r="V101" s="6">
        <f t="shared" ca="1" si="41"/>
        <v>2</v>
      </c>
      <c r="W101" s="7">
        <f t="shared" ca="1" si="45"/>
        <v>5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0</v>
      </c>
      <c r="O102" s="6">
        <f t="shared" ca="1" si="34"/>
        <v>1</v>
      </c>
      <c r="P102" s="6">
        <f t="shared" ca="1" si="35"/>
        <v>0</v>
      </c>
      <c r="Q102" s="6">
        <f t="shared" ca="1" si="36"/>
        <v>0</v>
      </c>
      <c r="R102" s="6">
        <f t="shared" ca="1" si="37"/>
        <v>2</v>
      </c>
      <c r="S102" s="6">
        <f t="shared" ca="1" si="38"/>
        <v>0</v>
      </c>
      <c r="T102" s="6">
        <f t="shared" ca="1" si="39"/>
        <v>1</v>
      </c>
      <c r="U102" s="6">
        <f t="shared" ca="1" si="40"/>
        <v>0</v>
      </c>
      <c r="V102" s="6">
        <f t="shared" ca="1" si="41"/>
        <v>1</v>
      </c>
      <c r="W102" s="7">
        <f t="shared" ca="1" si="45"/>
        <v>5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1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1</v>
      </c>
      <c r="S103" s="6">
        <f t="shared" ca="1" si="38"/>
        <v>0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2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0</v>
      </c>
      <c r="Q104" s="6">
        <f t="shared" ca="1" si="36"/>
        <v>0</v>
      </c>
      <c r="R104" s="6">
        <f t="shared" ca="1" si="37"/>
        <v>0</v>
      </c>
      <c r="S104" s="6">
        <f t="shared" ca="1" si="38"/>
        <v>3</v>
      </c>
      <c r="T104" s="6">
        <f t="shared" ca="1" si="39"/>
        <v>0</v>
      </c>
      <c r="U104" s="6">
        <f t="shared" ca="1" si="40"/>
        <v>0</v>
      </c>
      <c r="V104" s="6">
        <f t="shared" ca="1" si="41"/>
        <v>2</v>
      </c>
      <c r="W104" s="7">
        <f t="shared" ca="1" si="45"/>
        <v>5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1</v>
      </c>
      <c r="O105" s="6">
        <f t="shared" ca="1" si="34"/>
        <v>0</v>
      </c>
      <c r="P105" s="6">
        <f t="shared" ca="1" si="35"/>
        <v>0</v>
      </c>
      <c r="Q105" s="6">
        <f t="shared" ca="1" si="36"/>
        <v>0</v>
      </c>
      <c r="R105" s="6">
        <f t="shared" ca="1" si="37"/>
        <v>0</v>
      </c>
      <c r="S105" s="6">
        <f t="shared" ca="1" si="38"/>
        <v>0</v>
      </c>
      <c r="T105" s="6">
        <f t="shared" ca="1" si="39"/>
        <v>1</v>
      </c>
      <c r="U105" s="6">
        <f t="shared" ca="1" si="40"/>
        <v>0</v>
      </c>
      <c r="V105" s="6">
        <f t="shared" ca="1" si="41"/>
        <v>1</v>
      </c>
      <c r="W105" s="7">
        <f t="shared" ca="1" si="45"/>
        <v>3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8</v>
      </c>
      <c r="O106" s="6">
        <f t="shared" ca="1" si="34"/>
        <v>3</v>
      </c>
      <c r="P106" s="6">
        <f t="shared" ca="1" si="35"/>
        <v>0</v>
      </c>
      <c r="Q106" s="6">
        <f t="shared" ca="1" si="36"/>
        <v>0</v>
      </c>
      <c r="R106" s="6">
        <f t="shared" ca="1" si="37"/>
        <v>1</v>
      </c>
      <c r="S106" s="6">
        <f t="shared" ca="1" si="38"/>
        <v>0</v>
      </c>
      <c r="T106" s="6">
        <f t="shared" ca="1" si="39"/>
        <v>2</v>
      </c>
      <c r="U106" s="6">
        <f t="shared" ca="1" si="40"/>
        <v>0</v>
      </c>
      <c r="V106" s="6">
        <f t="shared" ca="1" si="41"/>
        <v>2</v>
      </c>
      <c r="W106" s="7">
        <f t="shared" ca="1" si="45"/>
        <v>16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1</v>
      </c>
      <c r="H107" s="6">
        <f t="shared" ca="1" si="27"/>
        <v>0</v>
      </c>
      <c r="I107" s="6">
        <f t="shared" ca="1" si="28"/>
        <v>1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1</v>
      </c>
      <c r="N107" s="6">
        <f t="shared" ca="1" si="33"/>
        <v>5</v>
      </c>
      <c r="O107" s="6">
        <f t="shared" ca="1" si="34"/>
        <v>2</v>
      </c>
      <c r="P107" s="6">
        <f t="shared" ca="1" si="35"/>
        <v>0</v>
      </c>
      <c r="Q107" s="6">
        <f t="shared" ca="1" si="36"/>
        <v>1</v>
      </c>
      <c r="R107" s="6">
        <f t="shared" ca="1" si="37"/>
        <v>1</v>
      </c>
      <c r="S107" s="6">
        <f t="shared" ca="1" si="38"/>
        <v>0</v>
      </c>
      <c r="T107" s="6">
        <f t="shared" ca="1" si="39"/>
        <v>0</v>
      </c>
      <c r="U107" s="6">
        <f t="shared" ca="1" si="40"/>
        <v>0</v>
      </c>
      <c r="V107" s="6">
        <f t="shared" ca="1" si="41"/>
        <v>4</v>
      </c>
      <c r="W107" s="7">
        <f t="shared" ca="1" si="45"/>
        <v>16</v>
      </c>
    </row>
    <row r="108" spans="1:23" x14ac:dyDescent="0.2">
      <c r="A108" s="10">
        <v>2024</v>
      </c>
      <c r="B108" s="11">
        <v>50</v>
      </c>
      <c r="C108" s="6">
        <f t="shared" ca="1" si="22"/>
        <v>1</v>
      </c>
      <c r="D108" s="6">
        <f t="shared" ca="1" si="23"/>
        <v>0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1</v>
      </c>
      <c r="N108" s="6">
        <f t="shared" ca="1" si="33"/>
        <v>1</v>
      </c>
      <c r="O108" s="6">
        <f t="shared" ca="1" si="34"/>
        <v>3</v>
      </c>
      <c r="P108" s="6">
        <f t="shared" ca="1" si="35"/>
        <v>0</v>
      </c>
      <c r="Q108" s="6">
        <f t="shared" ca="1" si="36"/>
        <v>2</v>
      </c>
      <c r="R108" s="6">
        <f t="shared" ca="1" si="37"/>
        <v>2</v>
      </c>
      <c r="S108" s="6">
        <f t="shared" ca="1" si="38"/>
        <v>0</v>
      </c>
      <c r="T108" s="6">
        <f t="shared" ca="1" si="39"/>
        <v>0</v>
      </c>
      <c r="U108" s="6">
        <f t="shared" ca="1" si="40"/>
        <v>7</v>
      </c>
      <c r="V108" s="6">
        <f t="shared" ca="1" si="41"/>
        <v>7</v>
      </c>
      <c r="W108" s="7">
        <f t="shared" ca="1" si="45"/>
        <v>24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1</v>
      </c>
      <c r="J109" s="6">
        <f t="shared" ca="1" si="29"/>
        <v>2</v>
      </c>
      <c r="K109" s="6">
        <f t="shared" ca="1" si="30"/>
        <v>2</v>
      </c>
      <c r="L109" s="6">
        <f t="shared" ca="1" si="31"/>
        <v>1</v>
      </c>
      <c r="M109" s="6">
        <f t="shared" ca="1" si="32"/>
        <v>0</v>
      </c>
      <c r="N109" s="6">
        <f t="shared" ca="1" si="33"/>
        <v>1</v>
      </c>
      <c r="O109" s="6">
        <f t="shared" ca="1" si="34"/>
        <v>1</v>
      </c>
      <c r="P109" s="6">
        <f t="shared" ca="1" si="35"/>
        <v>2</v>
      </c>
      <c r="Q109" s="6">
        <f t="shared" ca="1" si="36"/>
        <v>1</v>
      </c>
      <c r="R109" s="6">
        <f t="shared" ca="1" si="37"/>
        <v>2</v>
      </c>
      <c r="S109" s="6">
        <f t="shared" ca="1" si="38"/>
        <v>2</v>
      </c>
      <c r="T109" s="6">
        <f t="shared" ca="1" si="39"/>
        <v>3</v>
      </c>
      <c r="U109" s="6">
        <f t="shared" ca="1" si="40"/>
        <v>4</v>
      </c>
      <c r="V109" s="6">
        <f t="shared" ca="1" si="41"/>
        <v>1</v>
      </c>
      <c r="W109" s="7">
        <f t="shared" ca="1" si="45"/>
        <v>23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0</v>
      </c>
      <c r="F110" s="6">
        <f t="shared" ca="1" si="25"/>
        <v>1</v>
      </c>
      <c r="G110" s="6">
        <f t="shared" ca="1" si="26"/>
        <v>1</v>
      </c>
      <c r="H110" s="6">
        <f t="shared" ca="1" si="27"/>
        <v>0</v>
      </c>
      <c r="I110" s="6">
        <f t="shared" ca="1" si="28"/>
        <v>0</v>
      </c>
      <c r="J110" s="6">
        <f t="shared" ca="1" si="29"/>
        <v>0</v>
      </c>
      <c r="K110" s="6">
        <f t="shared" ca="1" si="30"/>
        <v>1</v>
      </c>
      <c r="L110" s="6">
        <f t="shared" ca="1" si="31"/>
        <v>2</v>
      </c>
      <c r="M110" s="6">
        <f t="shared" ca="1" si="32"/>
        <v>3</v>
      </c>
      <c r="N110" s="6">
        <f t="shared" ca="1" si="33"/>
        <v>4</v>
      </c>
      <c r="O110" s="6">
        <f t="shared" ca="1" si="34"/>
        <v>2</v>
      </c>
      <c r="P110" s="6">
        <f t="shared" ca="1" si="35"/>
        <v>3</v>
      </c>
      <c r="Q110" s="6">
        <f t="shared" ca="1" si="36"/>
        <v>2</v>
      </c>
      <c r="R110" s="6">
        <f t="shared" ca="1" si="37"/>
        <v>2</v>
      </c>
      <c r="S110" s="6">
        <f t="shared" ca="1" si="38"/>
        <v>1</v>
      </c>
      <c r="T110" s="6">
        <f t="shared" ca="1" si="39"/>
        <v>2</v>
      </c>
      <c r="U110" s="6">
        <f t="shared" ca="1" si="40"/>
        <v>5</v>
      </c>
      <c r="V110" s="6">
        <f t="shared" ca="1" si="41"/>
        <v>5</v>
      </c>
      <c r="W110" s="8">
        <f t="shared" ca="1" si="45"/>
        <v>34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E074-9409-479E-B322-9ADFE7C1B518}">
  <sheetPr>
    <tabColor rgb="FF92D050"/>
  </sheetPr>
  <dimension ref="A1:Y25"/>
  <sheetViews>
    <sheetView zoomScale="85" zoomScaleNormal="85" workbookViewId="0">
      <selection activeCell="B5" sqref="B5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1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1</v>
      </c>
      <c r="H6" s="17">
        <v>0</v>
      </c>
      <c r="I6" s="17">
        <v>2</v>
      </c>
      <c r="J6" s="17">
        <v>0</v>
      </c>
      <c r="K6" s="17">
        <v>0</v>
      </c>
      <c r="L6" s="17">
        <v>2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6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>
        <v>0</v>
      </c>
      <c r="W7" s="17">
        <v>1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1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>
        <v>0</v>
      </c>
      <c r="T8" s="17">
        <v>0</v>
      </c>
      <c r="U8" s="17">
        <v>0</v>
      </c>
      <c r="V8" s="17">
        <v>0</v>
      </c>
      <c r="W8" s="17">
        <v>2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2</v>
      </c>
      <c r="R11" s="17">
        <v>0</v>
      </c>
      <c r="S11" s="17">
        <v>0</v>
      </c>
      <c r="T11" s="17">
        <v>1</v>
      </c>
      <c r="U11" s="17">
        <v>0</v>
      </c>
      <c r="V11" s="17">
        <v>0</v>
      </c>
      <c r="W11" s="17">
        <v>4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2</v>
      </c>
      <c r="J12" s="17">
        <v>1</v>
      </c>
      <c r="K12" s="17">
        <v>0</v>
      </c>
      <c r="L12" s="17">
        <v>2</v>
      </c>
      <c r="M12" s="17">
        <v>2</v>
      </c>
      <c r="N12" s="17">
        <v>0</v>
      </c>
      <c r="O12" s="17">
        <v>0</v>
      </c>
      <c r="P12" s="17">
        <v>0</v>
      </c>
      <c r="Q12" s="17">
        <v>2</v>
      </c>
      <c r="R12" s="17">
        <v>1</v>
      </c>
      <c r="S12" s="17">
        <v>0</v>
      </c>
      <c r="T12" s="17">
        <v>2</v>
      </c>
      <c r="U12" s="17">
        <v>0</v>
      </c>
      <c r="V12" s="17">
        <v>0</v>
      </c>
      <c r="W12" s="17">
        <v>14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3</v>
      </c>
      <c r="E15" s="2">
        <v>2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0</v>
      </c>
      <c r="L15" s="2">
        <v>0</v>
      </c>
      <c r="M15" s="2">
        <v>2</v>
      </c>
      <c r="N15" s="2">
        <v>4</v>
      </c>
      <c r="O15" s="2">
        <v>1</v>
      </c>
      <c r="P15" s="2">
        <v>3</v>
      </c>
      <c r="Q15" s="2">
        <v>2</v>
      </c>
      <c r="R15" s="2">
        <v>9</v>
      </c>
      <c r="S15" s="2">
        <v>1</v>
      </c>
      <c r="T15" s="2">
        <v>8</v>
      </c>
      <c r="U15" s="2">
        <v>5</v>
      </c>
      <c r="V15" s="2">
        <v>1</v>
      </c>
      <c r="W15" s="2">
        <v>47</v>
      </c>
    </row>
    <row r="16" spans="1:25" x14ac:dyDescent="0.2">
      <c r="A16" t="s">
        <v>58</v>
      </c>
      <c r="B16" t="s">
        <v>80</v>
      </c>
      <c r="C16" s="2">
        <v>0</v>
      </c>
      <c r="D16" s="2">
        <v>2</v>
      </c>
      <c r="E16" s="2">
        <v>1</v>
      </c>
      <c r="F16" s="2">
        <v>1</v>
      </c>
      <c r="G16" s="2">
        <v>0</v>
      </c>
      <c r="H16" s="2">
        <v>2</v>
      </c>
      <c r="I16" s="2">
        <v>2</v>
      </c>
      <c r="J16" s="2">
        <v>2</v>
      </c>
      <c r="K16" s="2">
        <v>1</v>
      </c>
      <c r="L16" s="2">
        <v>1</v>
      </c>
      <c r="M16" s="2">
        <v>0</v>
      </c>
      <c r="N16" s="2">
        <v>5</v>
      </c>
      <c r="O16" s="2">
        <v>2</v>
      </c>
      <c r="P16" s="2">
        <v>2</v>
      </c>
      <c r="Q16" s="2">
        <v>4</v>
      </c>
      <c r="R16" s="2">
        <v>4</v>
      </c>
      <c r="S16" s="2">
        <v>2</v>
      </c>
      <c r="T16" s="2">
        <v>2</v>
      </c>
      <c r="U16" s="2">
        <v>2</v>
      </c>
      <c r="V16" s="2">
        <v>0</v>
      </c>
      <c r="W16" s="2">
        <v>35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v>1</v>
      </c>
      <c r="O17" s="2">
        <v>0</v>
      </c>
      <c r="P17" s="2">
        <v>5</v>
      </c>
      <c r="Q17" s="2">
        <v>5</v>
      </c>
      <c r="R17" s="2">
        <v>4</v>
      </c>
      <c r="S17" s="2">
        <v>2</v>
      </c>
      <c r="T17" s="2">
        <v>4</v>
      </c>
      <c r="U17" s="2">
        <v>4</v>
      </c>
      <c r="V17" s="2">
        <v>7</v>
      </c>
      <c r="W17" s="2">
        <v>34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3</v>
      </c>
      <c r="E18" s="2">
        <v>5</v>
      </c>
      <c r="F18" s="2">
        <v>0</v>
      </c>
      <c r="G18" s="2">
        <v>2</v>
      </c>
      <c r="H18" s="2">
        <v>1</v>
      </c>
      <c r="I18" s="2">
        <v>0</v>
      </c>
      <c r="J18" s="2">
        <v>0</v>
      </c>
      <c r="K18" s="2">
        <v>2</v>
      </c>
      <c r="L18" s="2">
        <v>0</v>
      </c>
      <c r="M18" s="2">
        <v>0</v>
      </c>
      <c r="N18" s="2">
        <v>6</v>
      </c>
      <c r="O18" s="2">
        <v>3</v>
      </c>
      <c r="P18" s="2">
        <v>4</v>
      </c>
      <c r="Q18" s="2">
        <v>3</v>
      </c>
      <c r="R18" s="2">
        <v>0</v>
      </c>
      <c r="S18" s="2">
        <v>7</v>
      </c>
      <c r="T18" s="2">
        <v>4</v>
      </c>
      <c r="U18" s="2">
        <v>8</v>
      </c>
      <c r="V18" s="2">
        <v>5</v>
      </c>
      <c r="W18" s="2">
        <v>53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2</v>
      </c>
      <c r="F19" s="2">
        <v>2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2</v>
      </c>
      <c r="P19" s="2">
        <v>3</v>
      </c>
      <c r="Q19" s="2">
        <v>5</v>
      </c>
      <c r="R19" s="2">
        <v>5</v>
      </c>
      <c r="S19" s="2">
        <v>4</v>
      </c>
      <c r="T19" s="2">
        <v>5</v>
      </c>
      <c r="U19" s="2">
        <v>7</v>
      </c>
      <c r="V19" s="2">
        <v>7</v>
      </c>
      <c r="W19" s="2">
        <v>45</v>
      </c>
    </row>
    <row r="20" spans="1:24" x14ac:dyDescent="0.2">
      <c r="A20" t="s">
        <v>62</v>
      </c>
      <c r="B20" t="s">
        <v>80</v>
      </c>
      <c r="C20" s="2">
        <v>2</v>
      </c>
      <c r="D20" s="2">
        <v>2</v>
      </c>
      <c r="E20" s="2">
        <v>0</v>
      </c>
      <c r="F20" s="2">
        <v>2</v>
      </c>
      <c r="G20" s="2">
        <v>1</v>
      </c>
      <c r="H20" s="2">
        <v>2</v>
      </c>
      <c r="I20" s="2">
        <v>0</v>
      </c>
      <c r="J20" s="2">
        <v>2</v>
      </c>
      <c r="K20" s="2">
        <v>0</v>
      </c>
      <c r="L20" s="2">
        <v>1</v>
      </c>
      <c r="M20" s="2">
        <v>0</v>
      </c>
      <c r="N20" s="2">
        <v>11</v>
      </c>
      <c r="O20" s="2">
        <v>2</v>
      </c>
      <c r="P20" s="2">
        <v>5</v>
      </c>
      <c r="Q20" s="2">
        <v>5</v>
      </c>
      <c r="R20" s="2">
        <v>2</v>
      </c>
      <c r="S20" s="2">
        <v>1</v>
      </c>
      <c r="T20" s="2">
        <v>4</v>
      </c>
      <c r="U20" s="2">
        <v>3</v>
      </c>
      <c r="V20" s="2">
        <v>0</v>
      </c>
      <c r="W20" s="2">
        <v>45</v>
      </c>
    </row>
    <row r="21" spans="1:24" x14ac:dyDescent="0.2">
      <c r="A21" t="s">
        <v>63</v>
      </c>
      <c r="B21" t="s">
        <v>80</v>
      </c>
      <c r="C21" s="2">
        <v>1</v>
      </c>
      <c r="D21" s="2">
        <v>4</v>
      </c>
      <c r="E21" s="2">
        <v>1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2</v>
      </c>
      <c r="M21" s="2">
        <v>1</v>
      </c>
      <c r="N21" s="2">
        <v>3</v>
      </c>
      <c r="O21" s="2">
        <v>0</v>
      </c>
      <c r="P21" s="2">
        <v>1</v>
      </c>
      <c r="Q21" s="2">
        <v>1</v>
      </c>
      <c r="R21" s="2">
        <v>0</v>
      </c>
      <c r="S21" s="2">
        <v>1</v>
      </c>
      <c r="T21" s="2">
        <v>1</v>
      </c>
      <c r="U21" s="2">
        <v>0</v>
      </c>
      <c r="V21" s="2">
        <v>1</v>
      </c>
      <c r="W21" s="2">
        <v>20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1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2</v>
      </c>
      <c r="Q22" s="2">
        <v>2</v>
      </c>
      <c r="R22" s="2">
        <v>3</v>
      </c>
      <c r="S22" s="2">
        <v>3</v>
      </c>
      <c r="T22" s="2">
        <v>1</v>
      </c>
      <c r="U22" s="2">
        <v>3</v>
      </c>
      <c r="V22" s="2">
        <v>2</v>
      </c>
      <c r="W22" s="2">
        <v>19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1</v>
      </c>
      <c r="R23" s="2">
        <v>0</v>
      </c>
      <c r="S23" s="2">
        <v>3</v>
      </c>
      <c r="T23" s="2">
        <v>1</v>
      </c>
      <c r="U23" s="2">
        <v>0</v>
      </c>
      <c r="V23" s="2">
        <v>1</v>
      </c>
      <c r="W23" s="2">
        <v>8</v>
      </c>
    </row>
    <row r="24" spans="1:24" x14ac:dyDescent="0.2">
      <c r="A24" s="16" t="s">
        <v>66</v>
      </c>
      <c r="B24" t="s">
        <v>80</v>
      </c>
      <c r="C24" s="2">
        <v>4</v>
      </c>
      <c r="D24" s="2">
        <v>15</v>
      </c>
      <c r="E24" s="2">
        <v>13</v>
      </c>
      <c r="F24" s="2">
        <v>9</v>
      </c>
      <c r="G24" s="2">
        <v>5</v>
      </c>
      <c r="H24" s="2">
        <v>7</v>
      </c>
      <c r="I24" s="2">
        <v>4</v>
      </c>
      <c r="J24" s="2">
        <v>5</v>
      </c>
      <c r="K24" s="2">
        <v>4</v>
      </c>
      <c r="L24" s="2">
        <v>5</v>
      </c>
      <c r="M24" s="2">
        <v>3</v>
      </c>
      <c r="N24" s="2">
        <v>31</v>
      </c>
      <c r="O24" s="2">
        <v>10</v>
      </c>
      <c r="P24" s="2">
        <v>26</v>
      </c>
      <c r="Q24" s="2">
        <v>28</v>
      </c>
      <c r="R24" s="2">
        <v>27</v>
      </c>
      <c r="S24" s="2">
        <v>24</v>
      </c>
      <c r="T24" s="2">
        <v>30</v>
      </c>
      <c r="U24" s="2">
        <v>32</v>
      </c>
      <c r="V24" s="2">
        <v>24</v>
      </c>
      <c r="W24" s="2">
        <v>306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B5C9-BFDA-40C6-A9EF-F91643A804F1}">
  <sheetPr>
    <tabColor rgb="FF92D050"/>
  </sheetPr>
  <dimension ref="A1:Y25"/>
  <sheetViews>
    <sheetView zoomScale="85" zoomScaleNormal="85" workbookViewId="0">
      <selection activeCell="AD26" sqref="AD26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110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1</v>
      </c>
      <c r="T3" s="17">
        <v>1</v>
      </c>
      <c r="U3" s="17">
        <v>0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1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1</v>
      </c>
      <c r="R5" s="17">
        <v>1</v>
      </c>
      <c r="S5" s="17">
        <v>0</v>
      </c>
      <c r="T5" s="17">
        <v>0</v>
      </c>
      <c r="U5" s="17">
        <v>0</v>
      </c>
      <c r="V5" s="17">
        <v>0</v>
      </c>
      <c r="W5" s="17">
        <v>3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2</v>
      </c>
      <c r="F6" s="17">
        <v>0</v>
      </c>
      <c r="G6" s="17">
        <v>2</v>
      </c>
      <c r="H6" s="17">
        <v>1</v>
      </c>
      <c r="I6" s="17">
        <v>1</v>
      </c>
      <c r="J6" s="17">
        <v>10</v>
      </c>
      <c r="K6" s="17">
        <v>9</v>
      </c>
      <c r="L6" s="17">
        <v>3</v>
      </c>
      <c r="M6" s="17">
        <v>2</v>
      </c>
      <c r="N6" s="17">
        <v>2</v>
      </c>
      <c r="O6" s="17">
        <v>1</v>
      </c>
      <c r="P6" s="17">
        <v>1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34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1</v>
      </c>
      <c r="H7" s="17">
        <v>1</v>
      </c>
      <c r="I7" s="17">
        <v>5</v>
      </c>
      <c r="J7" s="17">
        <v>1</v>
      </c>
      <c r="K7" s="17">
        <v>1</v>
      </c>
      <c r="L7" s="17">
        <v>0</v>
      </c>
      <c r="M7" s="17">
        <v>1</v>
      </c>
      <c r="N7" s="17">
        <v>1</v>
      </c>
      <c r="O7" s="17">
        <v>0</v>
      </c>
      <c r="P7" s="17">
        <v>1</v>
      </c>
      <c r="Q7" s="17">
        <v>1</v>
      </c>
      <c r="R7" s="17">
        <v>0</v>
      </c>
      <c r="S7" s="17">
        <v>1</v>
      </c>
      <c r="T7" s="17">
        <v>0</v>
      </c>
      <c r="U7" s="17">
        <v>0</v>
      </c>
      <c r="V7" s="17">
        <v>3</v>
      </c>
      <c r="W7" s="17">
        <v>17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1</v>
      </c>
      <c r="I8" s="17">
        <v>1</v>
      </c>
      <c r="J8" s="17">
        <v>0</v>
      </c>
      <c r="K8" s="17">
        <v>1</v>
      </c>
      <c r="L8" s="17">
        <v>0</v>
      </c>
      <c r="M8" s="17">
        <v>0</v>
      </c>
      <c r="N8" s="17">
        <v>2</v>
      </c>
      <c r="O8" s="17">
        <v>2</v>
      </c>
      <c r="P8" s="17">
        <v>0</v>
      </c>
      <c r="Q8" s="17">
        <v>0</v>
      </c>
      <c r="R8" s="17">
        <v>2</v>
      </c>
      <c r="S8" s="17">
        <v>2</v>
      </c>
      <c r="T8" s="17">
        <v>1</v>
      </c>
      <c r="U8" s="17">
        <v>1</v>
      </c>
      <c r="V8" s="17">
        <v>0</v>
      </c>
      <c r="W8" s="17">
        <v>14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1</v>
      </c>
      <c r="K9" s="17">
        <v>1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1</v>
      </c>
      <c r="E12" s="17">
        <v>3</v>
      </c>
      <c r="F12" s="17">
        <v>0</v>
      </c>
      <c r="G12" s="17">
        <v>3</v>
      </c>
      <c r="H12" s="17">
        <v>4</v>
      </c>
      <c r="I12" s="17">
        <v>7</v>
      </c>
      <c r="J12" s="17">
        <v>12</v>
      </c>
      <c r="K12" s="17">
        <v>12</v>
      </c>
      <c r="L12" s="17">
        <v>3</v>
      </c>
      <c r="M12" s="17">
        <v>3</v>
      </c>
      <c r="N12" s="17">
        <v>5</v>
      </c>
      <c r="O12" s="17">
        <v>3</v>
      </c>
      <c r="P12" s="17">
        <v>2</v>
      </c>
      <c r="Q12" s="17">
        <v>2</v>
      </c>
      <c r="R12" s="17">
        <v>3</v>
      </c>
      <c r="S12" s="17">
        <v>4</v>
      </c>
      <c r="T12" s="17">
        <v>2</v>
      </c>
      <c r="U12" s="17">
        <v>1</v>
      </c>
      <c r="V12" s="17">
        <v>3</v>
      </c>
      <c r="W12" s="17">
        <v>73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6</v>
      </c>
      <c r="E15" s="2">
        <v>8</v>
      </c>
      <c r="F15" s="2">
        <v>0</v>
      </c>
      <c r="G15" s="2">
        <v>8</v>
      </c>
      <c r="H15" s="2">
        <v>3</v>
      </c>
      <c r="I15" s="2">
        <v>4</v>
      </c>
      <c r="J15" s="2">
        <v>3</v>
      </c>
      <c r="K15" s="2">
        <v>4</v>
      </c>
      <c r="L15" s="2">
        <v>1</v>
      </c>
      <c r="M15" s="2">
        <v>2</v>
      </c>
      <c r="N15" s="2">
        <v>20</v>
      </c>
      <c r="O15" s="2">
        <v>7</v>
      </c>
      <c r="P15" s="2">
        <v>12</v>
      </c>
      <c r="Q15" s="2">
        <v>18</v>
      </c>
      <c r="R15" s="2">
        <v>15</v>
      </c>
      <c r="S15" s="2">
        <v>21</v>
      </c>
      <c r="T15" s="2">
        <v>15</v>
      </c>
      <c r="U15" s="2">
        <v>18</v>
      </c>
      <c r="V15" s="2">
        <v>8</v>
      </c>
      <c r="W15" s="2">
        <v>175</v>
      </c>
    </row>
    <row r="16" spans="1:25" x14ac:dyDescent="0.2">
      <c r="A16" t="s">
        <v>58</v>
      </c>
      <c r="B16" t="s">
        <v>80</v>
      </c>
      <c r="C16" s="2">
        <v>1</v>
      </c>
      <c r="D16" s="2">
        <v>5</v>
      </c>
      <c r="E16" s="2">
        <v>7</v>
      </c>
      <c r="F16" s="2">
        <v>1</v>
      </c>
      <c r="G16" s="2">
        <v>2</v>
      </c>
      <c r="H16" s="2">
        <v>2</v>
      </c>
      <c r="I16" s="2">
        <v>0</v>
      </c>
      <c r="J16" s="2">
        <v>4</v>
      </c>
      <c r="K16" s="2">
        <v>0</v>
      </c>
      <c r="L16" s="2">
        <v>1</v>
      </c>
      <c r="M16" s="2">
        <v>0</v>
      </c>
      <c r="N16" s="2">
        <v>11</v>
      </c>
      <c r="O16" s="2">
        <v>8</v>
      </c>
      <c r="P16" s="2">
        <v>7</v>
      </c>
      <c r="Q16" s="2">
        <v>11</v>
      </c>
      <c r="R16" s="2">
        <v>10</v>
      </c>
      <c r="S16" s="2">
        <v>9</v>
      </c>
      <c r="T16" s="2">
        <v>8</v>
      </c>
      <c r="U16" s="2">
        <v>6</v>
      </c>
      <c r="V16" s="2">
        <v>9</v>
      </c>
      <c r="W16" s="2">
        <v>102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2</v>
      </c>
      <c r="E17" s="2">
        <v>1</v>
      </c>
      <c r="F17" s="2">
        <v>1</v>
      </c>
      <c r="G17" s="2">
        <v>0</v>
      </c>
      <c r="H17" s="2">
        <v>3</v>
      </c>
      <c r="I17" s="2">
        <v>1</v>
      </c>
      <c r="J17" s="2">
        <v>0</v>
      </c>
      <c r="K17" s="2">
        <v>1</v>
      </c>
      <c r="L17" s="2">
        <v>0</v>
      </c>
      <c r="M17" s="2">
        <v>0</v>
      </c>
      <c r="N17" s="2">
        <v>5</v>
      </c>
      <c r="O17" s="2">
        <v>6</v>
      </c>
      <c r="P17" s="2">
        <v>1</v>
      </c>
      <c r="Q17" s="2">
        <v>5</v>
      </c>
      <c r="R17" s="2">
        <v>7</v>
      </c>
      <c r="S17" s="2">
        <v>3</v>
      </c>
      <c r="T17" s="2">
        <v>4</v>
      </c>
      <c r="U17" s="2">
        <v>4</v>
      </c>
      <c r="V17" s="2">
        <v>19</v>
      </c>
      <c r="W17" s="2">
        <v>63</v>
      </c>
      <c r="X17" s="3"/>
    </row>
    <row r="18" spans="1:24" x14ac:dyDescent="0.2">
      <c r="A18" t="s">
        <v>60</v>
      </c>
      <c r="B18" t="s">
        <v>80</v>
      </c>
      <c r="C18" s="2">
        <v>3</v>
      </c>
      <c r="D18" s="2">
        <v>11</v>
      </c>
      <c r="E18" s="2">
        <v>4</v>
      </c>
      <c r="F18" s="2">
        <v>7</v>
      </c>
      <c r="G18" s="2">
        <v>0</v>
      </c>
      <c r="H18" s="2">
        <v>4</v>
      </c>
      <c r="I18" s="2">
        <v>2</v>
      </c>
      <c r="J18" s="2">
        <v>5</v>
      </c>
      <c r="K18" s="2">
        <v>4</v>
      </c>
      <c r="L18" s="2">
        <v>1</v>
      </c>
      <c r="M18" s="2">
        <v>3</v>
      </c>
      <c r="N18" s="2">
        <v>20</v>
      </c>
      <c r="O18" s="2">
        <v>6</v>
      </c>
      <c r="P18" s="2">
        <v>6</v>
      </c>
      <c r="Q18" s="2">
        <v>6</v>
      </c>
      <c r="R18" s="2">
        <v>13</v>
      </c>
      <c r="S18" s="2">
        <v>4</v>
      </c>
      <c r="T18" s="2">
        <v>16</v>
      </c>
      <c r="U18" s="2">
        <v>10</v>
      </c>
      <c r="V18" s="2">
        <v>3</v>
      </c>
      <c r="W18" s="2">
        <v>128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10</v>
      </c>
      <c r="F19" s="2">
        <v>5</v>
      </c>
      <c r="G19" s="2">
        <v>0</v>
      </c>
      <c r="H19" s="2">
        <v>2</v>
      </c>
      <c r="I19" s="2">
        <v>3</v>
      </c>
      <c r="J19" s="2">
        <v>2</v>
      </c>
      <c r="K19" s="2">
        <v>2</v>
      </c>
      <c r="L19" s="2">
        <v>0</v>
      </c>
      <c r="M19" s="2">
        <v>3</v>
      </c>
      <c r="N19" s="2">
        <v>3</v>
      </c>
      <c r="O19" s="2">
        <v>5</v>
      </c>
      <c r="P19" s="2">
        <v>12</v>
      </c>
      <c r="Q19" s="2">
        <v>13</v>
      </c>
      <c r="R19" s="2">
        <v>6</v>
      </c>
      <c r="S19" s="2">
        <v>10</v>
      </c>
      <c r="T19" s="2">
        <v>5</v>
      </c>
      <c r="U19" s="2">
        <v>13</v>
      </c>
      <c r="V19" s="2">
        <v>13</v>
      </c>
      <c r="W19" s="2">
        <v>108</v>
      </c>
    </row>
    <row r="20" spans="1:24" x14ac:dyDescent="0.2">
      <c r="A20" t="s">
        <v>62</v>
      </c>
      <c r="B20" t="s">
        <v>80</v>
      </c>
      <c r="C20" s="2">
        <v>3</v>
      </c>
      <c r="D20" s="2">
        <v>4</v>
      </c>
      <c r="E20" s="2">
        <v>6</v>
      </c>
      <c r="F20" s="2">
        <v>1</v>
      </c>
      <c r="G20" s="2">
        <v>1</v>
      </c>
      <c r="H20" s="2">
        <v>0</v>
      </c>
      <c r="I20" s="2">
        <v>2</v>
      </c>
      <c r="J20" s="2">
        <v>3</v>
      </c>
      <c r="K20" s="2">
        <v>2</v>
      </c>
      <c r="L20" s="2">
        <v>2</v>
      </c>
      <c r="M20" s="2">
        <v>2</v>
      </c>
      <c r="N20" s="2">
        <v>16</v>
      </c>
      <c r="O20" s="2">
        <v>3</v>
      </c>
      <c r="P20" s="2">
        <v>12</v>
      </c>
      <c r="Q20" s="2">
        <v>15</v>
      </c>
      <c r="R20" s="2">
        <v>17</v>
      </c>
      <c r="S20" s="2">
        <v>13</v>
      </c>
      <c r="T20" s="2">
        <v>10</v>
      </c>
      <c r="U20" s="2">
        <v>9</v>
      </c>
      <c r="V20" s="2">
        <v>1</v>
      </c>
      <c r="W20" s="2">
        <v>122</v>
      </c>
    </row>
    <row r="21" spans="1:24" x14ac:dyDescent="0.2">
      <c r="A21" t="s">
        <v>63</v>
      </c>
      <c r="B21" t="s">
        <v>80</v>
      </c>
      <c r="C21" s="2">
        <v>5</v>
      </c>
      <c r="D21" s="2">
        <v>8</v>
      </c>
      <c r="E21" s="2">
        <v>10</v>
      </c>
      <c r="F21" s="2">
        <v>6</v>
      </c>
      <c r="G21" s="2">
        <v>6</v>
      </c>
      <c r="H21" s="2">
        <v>1</v>
      </c>
      <c r="I21" s="2">
        <v>1</v>
      </c>
      <c r="J21" s="2">
        <v>5</v>
      </c>
      <c r="K21" s="2">
        <v>2</v>
      </c>
      <c r="L21" s="2">
        <v>12</v>
      </c>
      <c r="M21" s="2">
        <v>8</v>
      </c>
      <c r="N21" s="2">
        <v>22</v>
      </c>
      <c r="O21" s="2">
        <v>0</v>
      </c>
      <c r="P21" s="2">
        <v>3</v>
      </c>
      <c r="Q21" s="2">
        <v>6</v>
      </c>
      <c r="R21" s="2">
        <v>5</v>
      </c>
      <c r="S21" s="2">
        <v>8</v>
      </c>
      <c r="T21" s="2">
        <v>6</v>
      </c>
      <c r="U21" s="2">
        <v>10</v>
      </c>
      <c r="V21" s="2">
        <v>1</v>
      </c>
      <c r="W21" s="2">
        <v>125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1</v>
      </c>
      <c r="G22" s="2">
        <v>1</v>
      </c>
      <c r="H22" s="2">
        <v>0</v>
      </c>
      <c r="I22" s="2">
        <v>1</v>
      </c>
      <c r="J22" s="2">
        <v>0</v>
      </c>
      <c r="K22" s="2">
        <v>0</v>
      </c>
      <c r="L22" s="2">
        <v>1</v>
      </c>
      <c r="M22" s="2">
        <v>0</v>
      </c>
      <c r="N22" s="2">
        <v>1</v>
      </c>
      <c r="O22" s="2">
        <v>0</v>
      </c>
      <c r="P22" s="2">
        <v>2</v>
      </c>
      <c r="Q22" s="2">
        <v>1</v>
      </c>
      <c r="R22" s="2">
        <v>4</v>
      </c>
      <c r="S22" s="2">
        <v>5</v>
      </c>
      <c r="T22" s="2">
        <v>1</v>
      </c>
      <c r="U22" s="2">
        <v>7</v>
      </c>
      <c r="V22" s="2">
        <v>9</v>
      </c>
      <c r="W22" s="2">
        <v>34</v>
      </c>
    </row>
    <row r="23" spans="1:24" x14ac:dyDescent="0.2">
      <c r="A23" t="s">
        <v>65</v>
      </c>
      <c r="B23" t="s">
        <v>80</v>
      </c>
      <c r="C23" s="2">
        <v>1</v>
      </c>
      <c r="D23" s="2">
        <v>0</v>
      </c>
      <c r="E23" s="2">
        <v>1</v>
      </c>
      <c r="F23" s="2">
        <v>1</v>
      </c>
      <c r="G23" s="2">
        <v>2</v>
      </c>
      <c r="H23" s="2">
        <v>1</v>
      </c>
      <c r="I23" s="2">
        <v>2</v>
      </c>
      <c r="J23" s="2">
        <v>0</v>
      </c>
      <c r="K23" s="2">
        <v>2</v>
      </c>
      <c r="L23" s="2">
        <v>4</v>
      </c>
      <c r="M23" s="2">
        <v>1</v>
      </c>
      <c r="N23" s="2">
        <v>3</v>
      </c>
      <c r="O23" s="2">
        <v>1</v>
      </c>
      <c r="P23" s="2">
        <v>4</v>
      </c>
      <c r="Q23" s="2">
        <v>4</v>
      </c>
      <c r="R23" s="2">
        <v>7</v>
      </c>
      <c r="S23" s="2">
        <v>5</v>
      </c>
      <c r="T23" s="2">
        <v>5</v>
      </c>
      <c r="U23" s="2">
        <v>6</v>
      </c>
      <c r="V23" s="2">
        <v>4</v>
      </c>
      <c r="W23" s="2">
        <v>54</v>
      </c>
    </row>
    <row r="24" spans="1:24" x14ac:dyDescent="0.2">
      <c r="A24" s="16" t="s">
        <v>66</v>
      </c>
      <c r="B24" t="s">
        <v>111</v>
      </c>
      <c r="C24" s="2">
        <v>15</v>
      </c>
      <c r="D24" s="2">
        <v>37</v>
      </c>
      <c r="E24" s="2">
        <v>47</v>
      </c>
      <c r="F24" s="2">
        <v>23</v>
      </c>
      <c r="G24" s="2">
        <v>20</v>
      </c>
      <c r="H24" s="2">
        <v>16</v>
      </c>
      <c r="I24" s="2">
        <v>16</v>
      </c>
      <c r="J24" s="2">
        <v>22</v>
      </c>
      <c r="K24" s="2">
        <v>17</v>
      </c>
      <c r="L24" s="2">
        <v>22</v>
      </c>
      <c r="M24" s="2">
        <v>19</v>
      </c>
      <c r="N24" s="2">
        <v>101</v>
      </c>
      <c r="O24" s="2">
        <v>36</v>
      </c>
      <c r="P24" s="2">
        <v>59</v>
      </c>
      <c r="Q24" s="2">
        <v>79</v>
      </c>
      <c r="R24" s="2">
        <v>84</v>
      </c>
      <c r="S24" s="2">
        <v>78</v>
      </c>
      <c r="T24" s="2">
        <v>70</v>
      </c>
      <c r="U24" s="2">
        <v>83</v>
      </c>
      <c r="V24" s="2">
        <v>67</v>
      </c>
      <c r="W24" s="2">
        <v>911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FF41-25F0-4298-AD7F-9F27164BE2BF}">
  <sheetPr>
    <tabColor rgb="FF92D050"/>
  </sheetPr>
  <dimension ref="A1:Y25"/>
  <sheetViews>
    <sheetView zoomScale="85" zoomScaleNormal="85" workbookViewId="0">
      <selection activeCell="B1" sqref="B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1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4</v>
      </c>
      <c r="J6" s="17">
        <v>3</v>
      </c>
      <c r="K6" s="17">
        <v>1</v>
      </c>
      <c r="L6" s="17">
        <v>9</v>
      </c>
      <c r="M6" s="17">
        <v>1</v>
      </c>
      <c r="N6" s="17">
        <v>7</v>
      </c>
      <c r="O6" s="17">
        <v>2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27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2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1</v>
      </c>
      <c r="Q7" s="17">
        <v>0</v>
      </c>
      <c r="R7" s="17">
        <v>0</v>
      </c>
      <c r="S7" s="17">
        <v>1</v>
      </c>
      <c r="T7" s="17">
        <v>0</v>
      </c>
      <c r="U7" s="17">
        <v>1</v>
      </c>
      <c r="V7" s="17">
        <v>0</v>
      </c>
      <c r="W7" s="17">
        <v>5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1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1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2</v>
      </c>
      <c r="Q9" s="17">
        <v>0</v>
      </c>
      <c r="R9" s="17">
        <v>0</v>
      </c>
      <c r="S9" s="17">
        <v>1</v>
      </c>
      <c r="T9" s="17">
        <v>0</v>
      </c>
      <c r="U9" s="17">
        <v>0</v>
      </c>
      <c r="V9" s="17">
        <v>1</v>
      </c>
      <c r="W9" s="17">
        <v>5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1</v>
      </c>
      <c r="F12" s="17">
        <v>0</v>
      </c>
      <c r="G12" s="17">
        <v>0</v>
      </c>
      <c r="H12" s="17">
        <v>1</v>
      </c>
      <c r="I12" s="17">
        <v>4</v>
      </c>
      <c r="J12" s="17">
        <v>5</v>
      </c>
      <c r="K12" s="17">
        <v>1</v>
      </c>
      <c r="L12" s="17">
        <v>9</v>
      </c>
      <c r="M12" s="17">
        <v>1</v>
      </c>
      <c r="N12" s="17">
        <v>9</v>
      </c>
      <c r="O12" s="17">
        <v>2</v>
      </c>
      <c r="P12" s="17">
        <v>3</v>
      </c>
      <c r="Q12" s="17">
        <v>0</v>
      </c>
      <c r="R12" s="17">
        <v>0</v>
      </c>
      <c r="S12" s="17">
        <v>2</v>
      </c>
      <c r="T12" s="17">
        <v>0</v>
      </c>
      <c r="U12" s="17">
        <v>1</v>
      </c>
      <c r="V12" s="17">
        <v>1</v>
      </c>
      <c r="W12" s="17">
        <v>40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4</v>
      </c>
      <c r="E15" s="2">
        <v>11</v>
      </c>
      <c r="F15" s="2">
        <v>9</v>
      </c>
      <c r="G15" s="2">
        <v>5</v>
      </c>
      <c r="H15" s="2">
        <v>4</v>
      </c>
      <c r="I15" s="2">
        <v>6</v>
      </c>
      <c r="J15" s="2">
        <v>1</v>
      </c>
      <c r="K15" s="2">
        <v>3</v>
      </c>
      <c r="L15" s="2">
        <v>7</v>
      </c>
      <c r="M15" s="2">
        <v>6</v>
      </c>
      <c r="N15" s="2">
        <v>23</v>
      </c>
      <c r="O15" s="2">
        <v>8</v>
      </c>
      <c r="P15" s="2">
        <v>17</v>
      </c>
      <c r="Q15" s="2">
        <v>17</v>
      </c>
      <c r="R15" s="2">
        <v>28</v>
      </c>
      <c r="S15" s="2">
        <v>16</v>
      </c>
      <c r="T15" s="2">
        <v>15</v>
      </c>
      <c r="U15" s="2">
        <v>18</v>
      </c>
      <c r="V15" s="2">
        <v>16</v>
      </c>
      <c r="W15" s="2">
        <v>215</v>
      </c>
    </row>
    <row r="16" spans="1:25" x14ac:dyDescent="0.2">
      <c r="A16" t="s">
        <v>58</v>
      </c>
      <c r="B16" t="s">
        <v>80</v>
      </c>
      <c r="C16" s="2">
        <v>1</v>
      </c>
      <c r="D16" s="2">
        <v>5</v>
      </c>
      <c r="E16" s="2">
        <v>4</v>
      </c>
      <c r="F16" s="2">
        <v>5</v>
      </c>
      <c r="G16" s="2">
        <v>6</v>
      </c>
      <c r="H16" s="2">
        <v>3</v>
      </c>
      <c r="I16" s="2">
        <v>1</v>
      </c>
      <c r="J16" s="2">
        <v>0</v>
      </c>
      <c r="K16" s="2">
        <v>4</v>
      </c>
      <c r="L16" s="2">
        <v>3</v>
      </c>
      <c r="M16" s="2">
        <v>4</v>
      </c>
      <c r="N16" s="2">
        <v>9</v>
      </c>
      <c r="O16" s="2">
        <v>5</v>
      </c>
      <c r="P16" s="2">
        <v>6</v>
      </c>
      <c r="Q16" s="2">
        <v>13</v>
      </c>
      <c r="R16" s="2">
        <v>12</v>
      </c>
      <c r="S16" s="2">
        <v>19</v>
      </c>
      <c r="T16" s="2">
        <v>21</v>
      </c>
      <c r="U16" s="2">
        <v>7</v>
      </c>
      <c r="V16" s="2">
        <v>5</v>
      </c>
      <c r="W16" s="2">
        <v>133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4</v>
      </c>
      <c r="E17" s="2">
        <v>3</v>
      </c>
      <c r="F17" s="2">
        <v>1</v>
      </c>
      <c r="G17" s="2">
        <v>2</v>
      </c>
      <c r="H17" s="2">
        <v>1</v>
      </c>
      <c r="I17" s="2">
        <v>1</v>
      </c>
      <c r="J17" s="2">
        <v>1</v>
      </c>
      <c r="K17" s="2">
        <v>1</v>
      </c>
      <c r="L17" s="2">
        <v>2</v>
      </c>
      <c r="M17" s="2">
        <v>0</v>
      </c>
      <c r="N17" s="2">
        <v>4</v>
      </c>
      <c r="O17" s="2">
        <v>6</v>
      </c>
      <c r="P17" s="2">
        <v>4</v>
      </c>
      <c r="Q17" s="2">
        <v>3</v>
      </c>
      <c r="R17" s="2">
        <v>4</v>
      </c>
      <c r="S17" s="2">
        <v>4</v>
      </c>
      <c r="T17" s="2">
        <v>3</v>
      </c>
      <c r="U17" s="2">
        <v>9</v>
      </c>
      <c r="V17" s="2">
        <v>13</v>
      </c>
      <c r="W17" s="2">
        <v>66</v>
      </c>
      <c r="X17" s="3"/>
    </row>
    <row r="18" spans="1:24" x14ac:dyDescent="0.2">
      <c r="A18" t="s">
        <v>60</v>
      </c>
      <c r="B18" t="s">
        <v>80</v>
      </c>
      <c r="C18" s="2">
        <v>4</v>
      </c>
      <c r="D18" s="2">
        <v>7</v>
      </c>
      <c r="E18" s="2">
        <v>8</v>
      </c>
      <c r="F18" s="2">
        <v>5</v>
      </c>
      <c r="G18" s="2">
        <v>3</v>
      </c>
      <c r="H18" s="2">
        <v>5</v>
      </c>
      <c r="I18" s="2">
        <v>2</v>
      </c>
      <c r="J18" s="2">
        <v>4</v>
      </c>
      <c r="K18" s="2">
        <v>4</v>
      </c>
      <c r="L18" s="2">
        <v>6</v>
      </c>
      <c r="M18" s="2">
        <v>2</v>
      </c>
      <c r="N18" s="2">
        <v>15</v>
      </c>
      <c r="O18" s="2">
        <v>6</v>
      </c>
      <c r="P18" s="2">
        <v>8</v>
      </c>
      <c r="Q18" s="2">
        <v>10</v>
      </c>
      <c r="R18" s="2">
        <v>12</v>
      </c>
      <c r="S18" s="2">
        <v>15</v>
      </c>
      <c r="T18" s="2">
        <v>18</v>
      </c>
      <c r="U18" s="2">
        <v>9</v>
      </c>
      <c r="V18" s="2">
        <v>12</v>
      </c>
      <c r="W18" s="2">
        <v>155</v>
      </c>
    </row>
    <row r="19" spans="1:24" x14ac:dyDescent="0.2">
      <c r="A19" t="s">
        <v>61</v>
      </c>
      <c r="B19" t="s">
        <v>80</v>
      </c>
      <c r="C19" s="2">
        <v>2</v>
      </c>
      <c r="D19" s="2">
        <v>6</v>
      </c>
      <c r="E19" s="2">
        <v>6</v>
      </c>
      <c r="F19" s="2">
        <v>2</v>
      </c>
      <c r="G19" s="2">
        <v>4</v>
      </c>
      <c r="H19" s="2">
        <v>4</v>
      </c>
      <c r="I19" s="2">
        <v>3</v>
      </c>
      <c r="J19" s="2">
        <v>2</v>
      </c>
      <c r="K19" s="2">
        <v>2</v>
      </c>
      <c r="L19" s="2">
        <v>1</v>
      </c>
      <c r="M19" s="2">
        <v>2</v>
      </c>
      <c r="N19" s="2">
        <v>5</v>
      </c>
      <c r="O19" s="2">
        <v>5</v>
      </c>
      <c r="P19" s="2">
        <v>23</v>
      </c>
      <c r="Q19" s="2">
        <v>20</v>
      </c>
      <c r="R19" s="2">
        <v>23</v>
      </c>
      <c r="S19" s="2">
        <v>22</v>
      </c>
      <c r="T19" s="2">
        <v>16</v>
      </c>
      <c r="U19" s="2">
        <v>15</v>
      </c>
      <c r="V19" s="2">
        <v>13</v>
      </c>
      <c r="W19" s="2">
        <v>176</v>
      </c>
    </row>
    <row r="20" spans="1:24" x14ac:dyDescent="0.2">
      <c r="A20" t="s">
        <v>62</v>
      </c>
      <c r="B20" t="s">
        <v>80</v>
      </c>
      <c r="C20" s="2">
        <v>0</v>
      </c>
      <c r="D20" s="2">
        <v>2</v>
      </c>
      <c r="E20" s="2">
        <v>3</v>
      </c>
      <c r="F20" s="2">
        <v>2</v>
      </c>
      <c r="G20" s="2">
        <v>1</v>
      </c>
      <c r="H20" s="2">
        <v>0</v>
      </c>
      <c r="I20" s="2">
        <v>1</v>
      </c>
      <c r="J20" s="2">
        <v>0</v>
      </c>
      <c r="K20" s="2">
        <v>1</v>
      </c>
      <c r="L20" s="2">
        <v>3</v>
      </c>
      <c r="M20" s="2">
        <v>4</v>
      </c>
      <c r="N20" s="2">
        <v>17</v>
      </c>
      <c r="O20" s="2">
        <v>18</v>
      </c>
      <c r="P20" s="2">
        <v>26</v>
      </c>
      <c r="Q20" s="2">
        <v>16</v>
      </c>
      <c r="R20" s="2">
        <v>29</v>
      </c>
      <c r="S20" s="2">
        <v>15</v>
      </c>
      <c r="T20" s="2">
        <v>9</v>
      </c>
      <c r="U20" s="2">
        <v>4</v>
      </c>
      <c r="V20" s="2">
        <v>4</v>
      </c>
      <c r="W20" s="2">
        <v>155</v>
      </c>
    </row>
    <row r="21" spans="1:24" x14ac:dyDescent="0.2">
      <c r="A21" t="s">
        <v>63</v>
      </c>
      <c r="B21" t="s">
        <v>80</v>
      </c>
      <c r="C21" s="2">
        <v>4</v>
      </c>
      <c r="D21" s="2">
        <v>7</v>
      </c>
      <c r="E21" s="2">
        <v>13</v>
      </c>
      <c r="F21" s="2">
        <v>9</v>
      </c>
      <c r="G21" s="2">
        <v>8</v>
      </c>
      <c r="H21" s="2">
        <v>4</v>
      </c>
      <c r="I21" s="2">
        <v>2</v>
      </c>
      <c r="J21" s="2">
        <v>8</v>
      </c>
      <c r="K21" s="2">
        <v>8</v>
      </c>
      <c r="L21" s="2">
        <v>6</v>
      </c>
      <c r="M21" s="2">
        <v>1</v>
      </c>
      <c r="N21" s="2">
        <v>14</v>
      </c>
      <c r="O21" s="2">
        <v>4</v>
      </c>
      <c r="P21" s="2">
        <v>5</v>
      </c>
      <c r="Q21" s="2">
        <v>7</v>
      </c>
      <c r="R21" s="2">
        <v>3</v>
      </c>
      <c r="S21" s="2">
        <v>1</v>
      </c>
      <c r="T21" s="2">
        <v>1</v>
      </c>
      <c r="U21" s="2">
        <v>1</v>
      </c>
      <c r="V21" s="2">
        <v>2</v>
      </c>
      <c r="W21" s="2">
        <v>108</v>
      </c>
    </row>
    <row r="22" spans="1:24" x14ac:dyDescent="0.2">
      <c r="A22" t="s">
        <v>64</v>
      </c>
      <c r="B22" t="s">
        <v>80</v>
      </c>
      <c r="C22" s="2">
        <v>2</v>
      </c>
      <c r="D22" s="2">
        <v>3</v>
      </c>
      <c r="E22" s="2">
        <v>3</v>
      </c>
      <c r="F22" s="2">
        <v>3</v>
      </c>
      <c r="G22" s="2">
        <v>0</v>
      </c>
      <c r="H22" s="2">
        <v>2</v>
      </c>
      <c r="I22" s="2">
        <v>1</v>
      </c>
      <c r="J22" s="2">
        <v>2</v>
      </c>
      <c r="K22" s="2">
        <v>0</v>
      </c>
      <c r="L22" s="2">
        <v>0</v>
      </c>
      <c r="M22" s="2">
        <v>0</v>
      </c>
      <c r="N22" s="2">
        <v>2</v>
      </c>
      <c r="O22" s="2">
        <v>1</v>
      </c>
      <c r="P22" s="2">
        <v>1</v>
      </c>
      <c r="Q22" s="2">
        <v>2</v>
      </c>
      <c r="R22" s="2">
        <v>6</v>
      </c>
      <c r="S22" s="2">
        <v>8</v>
      </c>
      <c r="T22" s="2">
        <v>6</v>
      </c>
      <c r="U22" s="2">
        <v>2</v>
      </c>
      <c r="V22" s="2">
        <v>7</v>
      </c>
      <c r="W22" s="2">
        <v>51</v>
      </c>
    </row>
    <row r="23" spans="1:24" x14ac:dyDescent="0.2">
      <c r="A23" t="s">
        <v>65</v>
      </c>
      <c r="B23" t="s">
        <v>80</v>
      </c>
      <c r="C23" s="2">
        <v>2</v>
      </c>
      <c r="D23" s="2">
        <v>0</v>
      </c>
      <c r="E23" s="2">
        <v>1</v>
      </c>
      <c r="F23" s="2">
        <v>2</v>
      </c>
      <c r="G23" s="2">
        <v>0</v>
      </c>
      <c r="H23" s="2">
        <v>1</v>
      </c>
      <c r="I23" s="2">
        <v>0</v>
      </c>
      <c r="J23" s="2">
        <v>0</v>
      </c>
      <c r="K23" s="2">
        <v>2</v>
      </c>
      <c r="L23" s="2">
        <v>0</v>
      </c>
      <c r="M23" s="2">
        <v>3</v>
      </c>
      <c r="N23" s="2">
        <v>7</v>
      </c>
      <c r="O23" s="2">
        <v>2</v>
      </c>
      <c r="P23" s="2">
        <v>2</v>
      </c>
      <c r="Q23" s="2">
        <v>2</v>
      </c>
      <c r="R23" s="2">
        <v>1</v>
      </c>
      <c r="S23" s="2">
        <v>4</v>
      </c>
      <c r="T23" s="2">
        <v>1</v>
      </c>
      <c r="U23" s="2">
        <v>2</v>
      </c>
      <c r="V23" s="2">
        <v>1</v>
      </c>
      <c r="W23" s="2">
        <v>33</v>
      </c>
    </row>
    <row r="24" spans="1:24" x14ac:dyDescent="0.2">
      <c r="A24" t="s">
        <v>66</v>
      </c>
      <c r="B24" t="s">
        <v>80</v>
      </c>
      <c r="C24" s="2">
        <v>16</v>
      </c>
      <c r="D24" s="2">
        <v>38</v>
      </c>
      <c r="E24" s="2">
        <v>52</v>
      </c>
      <c r="F24" s="2">
        <v>38</v>
      </c>
      <c r="G24" s="2">
        <v>29</v>
      </c>
      <c r="H24" s="2">
        <v>24</v>
      </c>
      <c r="I24" s="2">
        <v>17</v>
      </c>
      <c r="J24" s="2">
        <v>18</v>
      </c>
      <c r="K24" s="2">
        <v>25</v>
      </c>
      <c r="L24" s="2">
        <v>28</v>
      </c>
      <c r="M24" s="2">
        <v>22</v>
      </c>
      <c r="N24" s="2">
        <v>96</v>
      </c>
      <c r="O24" s="2">
        <v>55</v>
      </c>
      <c r="P24" s="2">
        <v>92</v>
      </c>
      <c r="Q24" s="2">
        <v>90</v>
      </c>
      <c r="R24" s="2">
        <v>118</v>
      </c>
      <c r="S24" s="2">
        <v>104</v>
      </c>
      <c r="T24" s="2">
        <v>90</v>
      </c>
      <c r="U24" s="2">
        <v>67</v>
      </c>
      <c r="V24" s="2">
        <v>73</v>
      </c>
      <c r="W24" s="2">
        <v>1092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CF09-5B04-4D41-A81E-5CAAB1F58346}">
  <sheetPr>
    <tabColor rgb="FF92D050"/>
  </sheetPr>
  <dimension ref="A1:Y25"/>
  <sheetViews>
    <sheetView zoomScale="85" zoomScaleNormal="85" workbookViewId="0">
      <selection activeCell="L28" sqref="L28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s="16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>
        <v>0</v>
      </c>
      <c r="P3" s="17">
        <v>0</v>
      </c>
      <c r="Q3" s="17">
        <v>1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1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1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5</v>
      </c>
      <c r="M6" s="17">
        <v>1</v>
      </c>
      <c r="N6" s="17">
        <v>0</v>
      </c>
      <c r="O6" s="17">
        <v>0</v>
      </c>
      <c r="P6" s="17">
        <v>1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8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1</v>
      </c>
      <c r="F7" s="17">
        <v>0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2</v>
      </c>
      <c r="P7" s="17">
        <v>0</v>
      </c>
      <c r="Q7" s="17">
        <v>0</v>
      </c>
      <c r="R7" s="17">
        <v>1</v>
      </c>
      <c r="S7" s="17">
        <v>0</v>
      </c>
      <c r="T7" s="17">
        <v>1</v>
      </c>
      <c r="U7" s="17">
        <v>0</v>
      </c>
      <c r="V7" s="17">
        <v>0</v>
      </c>
      <c r="W7" s="17">
        <v>6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3</v>
      </c>
      <c r="O8" s="17">
        <v>1</v>
      </c>
      <c r="P8" s="17">
        <v>0</v>
      </c>
      <c r="Q8" s="17">
        <v>0</v>
      </c>
      <c r="R8" s="17">
        <v>1</v>
      </c>
      <c r="S8" s="17">
        <v>0</v>
      </c>
      <c r="T8" s="17">
        <v>0</v>
      </c>
      <c r="U8" s="17">
        <v>0</v>
      </c>
      <c r="V8" s="17">
        <v>0</v>
      </c>
      <c r="W8" s="17">
        <v>5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1</v>
      </c>
      <c r="G9" s="17">
        <v>2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1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4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1</v>
      </c>
      <c r="E12" s="17">
        <v>2</v>
      </c>
      <c r="F12" s="17">
        <v>1</v>
      </c>
      <c r="G12" s="17">
        <v>3</v>
      </c>
      <c r="H12" s="17">
        <v>0</v>
      </c>
      <c r="I12" s="17">
        <v>0</v>
      </c>
      <c r="J12" s="17">
        <v>0</v>
      </c>
      <c r="K12" s="17">
        <v>0</v>
      </c>
      <c r="L12" s="17">
        <v>5</v>
      </c>
      <c r="M12" s="17">
        <v>2</v>
      </c>
      <c r="N12" s="17">
        <v>4</v>
      </c>
      <c r="O12" s="17">
        <v>3</v>
      </c>
      <c r="P12" s="17">
        <v>1</v>
      </c>
      <c r="Q12" s="17">
        <v>1</v>
      </c>
      <c r="R12" s="17">
        <v>2</v>
      </c>
      <c r="S12" s="17">
        <v>0</v>
      </c>
      <c r="T12" s="17">
        <v>1</v>
      </c>
      <c r="U12" s="17">
        <v>0</v>
      </c>
      <c r="V12" s="17">
        <v>0</v>
      </c>
      <c r="W12" s="17">
        <v>26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4</v>
      </c>
      <c r="E15" s="2">
        <v>8</v>
      </c>
      <c r="F15" s="2">
        <v>6</v>
      </c>
      <c r="G15" s="2">
        <v>4</v>
      </c>
      <c r="H15" s="2">
        <v>5</v>
      </c>
      <c r="I15" s="2">
        <v>9</v>
      </c>
      <c r="J15" s="2">
        <v>6</v>
      </c>
      <c r="K15" s="2">
        <v>6</v>
      </c>
      <c r="L15" s="2">
        <v>4</v>
      </c>
      <c r="M15" s="2">
        <v>2</v>
      </c>
      <c r="N15" s="2">
        <v>28</v>
      </c>
      <c r="O15" s="2">
        <v>22</v>
      </c>
      <c r="P15" s="2">
        <v>16</v>
      </c>
      <c r="Q15" s="2">
        <v>18</v>
      </c>
      <c r="R15" s="2">
        <v>23</v>
      </c>
      <c r="S15" s="2">
        <v>28</v>
      </c>
      <c r="T15" s="2">
        <v>31</v>
      </c>
      <c r="U15" s="2">
        <v>19</v>
      </c>
      <c r="V15" s="2">
        <v>11</v>
      </c>
      <c r="W15" s="2">
        <v>252</v>
      </c>
    </row>
    <row r="16" spans="1:25" x14ac:dyDescent="0.2">
      <c r="A16" t="s">
        <v>58</v>
      </c>
      <c r="B16" t="s">
        <v>80</v>
      </c>
      <c r="C16" s="2">
        <v>1</v>
      </c>
      <c r="D16" s="2">
        <v>2</v>
      </c>
      <c r="E16" s="2">
        <v>5</v>
      </c>
      <c r="F16" s="2">
        <v>0</v>
      </c>
      <c r="G16" s="2">
        <v>1</v>
      </c>
      <c r="H16" s="2">
        <v>2</v>
      </c>
      <c r="I16" s="2">
        <v>0</v>
      </c>
      <c r="J16" s="2">
        <v>0</v>
      </c>
      <c r="K16" s="2">
        <v>4</v>
      </c>
      <c r="L16" s="2">
        <v>3</v>
      </c>
      <c r="M16" s="2">
        <v>5</v>
      </c>
      <c r="N16" s="2">
        <v>16</v>
      </c>
      <c r="O16" s="2">
        <v>18</v>
      </c>
      <c r="P16" s="2">
        <v>13</v>
      </c>
      <c r="Q16" s="2">
        <v>12</v>
      </c>
      <c r="R16" s="2">
        <v>20</v>
      </c>
      <c r="S16" s="2">
        <v>12</v>
      </c>
      <c r="T16" s="2">
        <v>12</v>
      </c>
      <c r="U16" s="2">
        <v>10</v>
      </c>
      <c r="V16" s="2">
        <v>5</v>
      </c>
      <c r="W16" s="2">
        <v>141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3</v>
      </c>
      <c r="F17" s="2">
        <v>0</v>
      </c>
      <c r="G17" s="2">
        <v>0</v>
      </c>
      <c r="H17" s="2">
        <v>3</v>
      </c>
      <c r="I17" s="2">
        <v>0</v>
      </c>
      <c r="J17" s="2">
        <v>1</v>
      </c>
      <c r="K17" s="2">
        <v>2</v>
      </c>
      <c r="L17" s="2">
        <v>0</v>
      </c>
      <c r="M17" s="2">
        <v>2</v>
      </c>
      <c r="N17" s="2">
        <v>8</v>
      </c>
      <c r="O17" s="2">
        <v>3</v>
      </c>
      <c r="P17" s="2">
        <v>1</v>
      </c>
      <c r="Q17" s="2">
        <v>4</v>
      </c>
      <c r="R17" s="2">
        <v>10</v>
      </c>
      <c r="S17" s="2">
        <v>5</v>
      </c>
      <c r="T17" s="2">
        <v>4</v>
      </c>
      <c r="U17" s="2">
        <v>4</v>
      </c>
      <c r="V17" s="2">
        <v>13</v>
      </c>
      <c r="W17" s="2">
        <v>64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5</v>
      </c>
      <c r="E18" s="2">
        <v>11</v>
      </c>
      <c r="F18" s="2">
        <v>3</v>
      </c>
      <c r="G18" s="2">
        <v>2</v>
      </c>
      <c r="H18" s="2">
        <v>5</v>
      </c>
      <c r="I18" s="2">
        <v>5</v>
      </c>
      <c r="J18" s="2">
        <v>6</v>
      </c>
      <c r="K18" s="2">
        <v>4</v>
      </c>
      <c r="L18" s="2">
        <v>7</v>
      </c>
      <c r="M18" s="2">
        <v>3</v>
      </c>
      <c r="N18" s="2">
        <v>46</v>
      </c>
      <c r="O18" s="2">
        <v>11</v>
      </c>
      <c r="P18" s="2">
        <v>12</v>
      </c>
      <c r="Q18" s="2">
        <v>9</v>
      </c>
      <c r="R18" s="2">
        <v>7</v>
      </c>
      <c r="S18" s="2">
        <v>15</v>
      </c>
      <c r="T18" s="2">
        <v>4</v>
      </c>
      <c r="U18" s="2">
        <v>10</v>
      </c>
      <c r="V18" s="2">
        <v>6</v>
      </c>
      <c r="W18" s="2">
        <v>172</v>
      </c>
    </row>
    <row r="19" spans="1:24" x14ac:dyDescent="0.2">
      <c r="A19" t="s">
        <v>61</v>
      </c>
      <c r="B19" t="s">
        <v>80</v>
      </c>
      <c r="C19" s="2">
        <v>0</v>
      </c>
      <c r="D19" s="2">
        <v>5</v>
      </c>
      <c r="E19" s="2">
        <v>5</v>
      </c>
      <c r="F19" s="2">
        <v>0</v>
      </c>
      <c r="G19" s="2">
        <v>4</v>
      </c>
      <c r="H19" s="2">
        <v>1</v>
      </c>
      <c r="I19" s="2">
        <v>0</v>
      </c>
      <c r="J19" s="2">
        <v>0</v>
      </c>
      <c r="K19" s="2">
        <v>1</v>
      </c>
      <c r="L19" s="2">
        <v>2</v>
      </c>
      <c r="M19" s="2">
        <v>1</v>
      </c>
      <c r="N19" s="2">
        <v>7</v>
      </c>
      <c r="O19" s="2">
        <v>11</v>
      </c>
      <c r="P19" s="2">
        <v>20</v>
      </c>
      <c r="Q19" s="2">
        <v>14</v>
      </c>
      <c r="R19" s="2">
        <v>11</v>
      </c>
      <c r="S19" s="2">
        <v>22</v>
      </c>
      <c r="T19" s="2">
        <v>22</v>
      </c>
      <c r="U19" s="2">
        <v>14</v>
      </c>
      <c r="V19" s="2">
        <v>9</v>
      </c>
      <c r="W19" s="2">
        <v>149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1</v>
      </c>
      <c r="F20" s="2">
        <v>5</v>
      </c>
      <c r="G20" s="2">
        <v>0</v>
      </c>
      <c r="H20" s="2">
        <v>0</v>
      </c>
      <c r="I20" s="2">
        <v>1</v>
      </c>
      <c r="J20" s="2">
        <v>0</v>
      </c>
      <c r="K20" s="2">
        <v>4</v>
      </c>
      <c r="L20" s="2">
        <v>3</v>
      </c>
      <c r="M20" s="2">
        <v>4</v>
      </c>
      <c r="N20" s="2">
        <v>30</v>
      </c>
      <c r="O20" s="2">
        <v>15</v>
      </c>
      <c r="P20" s="2">
        <v>22</v>
      </c>
      <c r="Q20" s="2">
        <v>16</v>
      </c>
      <c r="R20" s="2">
        <v>15</v>
      </c>
      <c r="S20" s="2">
        <v>20</v>
      </c>
      <c r="T20" s="2">
        <v>7</v>
      </c>
      <c r="U20" s="2">
        <v>12</v>
      </c>
      <c r="V20" s="2">
        <v>9</v>
      </c>
      <c r="W20" s="2">
        <v>165</v>
      </c>
    </row>
    <row r="21" spans="1:24" x14ac:dyDescent="0.2">
      <c r="A21" t="s">
        <v>63</v>
      </c>
      <c r="B21" t="s">
        <v>80</v>
      </c>
      <c r="C21" s="2">
        <v>3</v>
      </c>
      <c r="D21" s="2">
        <v>6</v>
      </c>
      <c r="E21" s="2">
        <v>9</v>
      </c>
      <c r="F21" s="2">
        <v>3</v>
      </c>
      <c r="G21" s="2">
        <v>6</v>
      </c>
      <c r="H21" s="2">
        <v>6</v>
      </c>
      <c r="I21" s="2">
        <v>7</v>
      </c>
      <c r="J21" s="2">
        <v>5</v>
      </c>
      <c r="K21" s="2">
        <v>1</v>
      </c>
      <c r="L21" s="2">
        <v>2</v>
      </c>
      <c r="M21" s="2">
        <v>7</v>
      </c>
      <c r="N21" s="2">
        <v>17</v>
      </c>
      <c r="O21" s="2">
        <v>9</v>
      </c>
      <c r="P21" s="2">
        <v>7</v>
      </c>
      <c r="Q21" s="2">
        <v>8</v>
      </c>
      <c r="R21" s="2">
        <v>11</v>
      </c>
      <c r="S21" s="2">
        <v>10</v>
      </c>
      <c r="T21" s="2">
        <v>9</v>
      </c>
      <c r="U21" s="2">
        <v>4</v>
      </c>
      <c r="V21" s="2">
        <v>5</v>
      </c>
      <c r="W21" s="2">
        <v>135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2</v>
      </c>
      <c r="L22" s="2">
        <v>0</v>
      </c>
      <c r="M22" s="2">
        <v>1</v>
      </c>
      <c r="N22" s="2">
        <v>12</v>
      </c>
      <c r="O22" s="2">
        <v>7</v>
      </c>
      <c r="P22" s="2">
        <v>5</v>
      </c>
      <c r="Q22" s="2">
        <v>7</v>
      </c>
      <c r="R22" s="2">
        <v>6</v>
      </c>
      <c r="S22" s="2">
        <v>7</v>
      </c>
      <c r="T22" s="2">
        <v>2</v>
      </c>
      <c r="U22" s="2">
        <v>3</v>
      </c>
      <c r="V22" s="2">
        <v>26</v>
      </c>
      <c r="W22" s="2">
        <v>80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3</v>
      </c>
      <c r="F23" s="2">
        <v>0</v>
      </c>
      <c r="G23" s="2">
        <v>2</v>
      </c>
      <c r="H23" s="2">
        <v>1</v>
      </c>
      <c r="I23" s="2">
        <v>0</v>
      </c>
      <c r="J23" s="2">
        <v>1</v>
      </c>
      <c r="K23" s="2">
        <v>1</v>
      </c>
      <c r="L23" s="2">
        <v>0</v>
      </c>
      <c r="M23" s="2">
        <v>0</v>
      </c>
      <c r="N23" s="2">
        <v>6</v>
      </c>
      <c r="O23" s="2">
        <v>1</v>
      </c>
      <c r="P23" s="2">
        <v>2</v>
      </c>
      <c r="Q23" s="2">
        <v>1</v>
      </c>
      <c r="R23" s="2">
        <v>4</v>
      </c>
      <c r="S23" s="2">
        <v>5</v>
      </c>
      <c r="T23" s="2">
        <v>3</v>
      </c>
      <c r="U23" s="2">
        <v>6</v>
      </c>
      <c r="V23" s="2">
        <v>3</v>
      </c>
      <c r="W23" s="2">
        <v>39</v>
      </c>
    </row>
    <row r="24" spans="1:24" x14ac:dyDescent="0.2">
      <c r="A24" t="s">
        <v>66</v>
      </c>
      <c r="B24" t="s">
        <v>80</v>
      </c>
      <c r="C24" s="2">
        <v>7</v>
      </c>
      <c r="D24" s="2">
        <v>25</v>
      </c>
      <c r="E24" s="2">
        <v>45</v>
      </c>
      <c r="F24" s="2">
        <v>17</v>
      </c>
      <c r="G24" s="2">
        <v>19</v>
      </c>
      <c r="H24" s="2">
        <v>24</v>
      </c>
      <c r="I24" s="2">
        <v>22</v>
      </c>
      <c r="J24" s="2">
        <v>19</v>
      </c>
      <c r="K24" s="2">
        <v>25</v>
      </c>
      <c r="L24" s="2">
        <v>21</v>
      </c>
      <c r="M24" s="2">
        <v>25</v>
      </c>
      <c r="N24" s="2">
        <v>170</v>
      </c>
      <c r="O24" s="2">
        <v>97</v>
      </c>
      <c r="P24" s="2">
        <v>98</v>
      </c>
      <c r="Q24" s="2">
        <v>89</v>
      </c>
      <c r="R24" s="2">
        <v>107</v>
      </c>
      <c r="S24" s="2">
        <v>124</v>
      </c>
      <c r="T24" s="2">
        <v>94</v>
      </c>
      <c r="U24" s="2">
        <v>82</v>
      </c>
      <c r="V24" s="2">
        <v>87</v>
      </c>
      <c r="W24" s="2">
        <v>1197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59C2-9CDA-4B39-9827-FC868AF2AA36}">
  <sheetPr>
    <tabColor rgb="FF92D050"/>
  </sheetPr>
  <dimension ref="A1:Y25"/>
  <sheetViews>
    <sheetView zoomScale="85" zoomScaleNormal="85" workbookViewId="0">
      <selection activeCell="O33" sqref="O3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s="16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2</v>
      </c>
      <c r="I3" s="17">
        <v>1</v>
      </c>
      <c r="J3" s="17">
        <v>1</v>
      </c>
      <c r="K3" s="17">
        <v>0</v>
      </c>
      <c r="L3" s="17">
        <v>0</v>
      </c>
      <c r="M3" s="17">
        <v>1</v>
      </c>
      <c r="N3" s="17">
        <v>1</v>
      </c>
      <c r="O3" s="17">
        <v>0</v>
      </c>
      <c r="P3" s="17">
        <v>0</v>
      </c>
      <c r="Q3" s="17">
        <v>1</v>
      </c>
      <c r="R3" s="17">
        <v>1</v>
      </c>
      <c r="S3" s="17">
        <v>0</v>
      </c>
      <c r="T3" s="17">
        <v>0</v>
      </c>
      <c r="U3" s="17">
        <v>0</v>
      </c>
      <c r="V3" s="17">
        <v>0</v>
      </c>
      <c r="W3" s="17">
        <v>8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2</v>
      </c>
      <c r="J4" s="17">
        <v>2</v>
      </c>
      <c r="K4" s="17">
        <v>1</v>
      </c>
      <c r="L4" s="17">
        <v>0</v>
      </c>
      <c r="M4" s="17">
        <v>1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6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1</v>
      </c>
      <c r="F7" s="17">
        <v>0</v>
      </c>
      <c r="G7" s="17">
        <v>0</v>
      </c>
      <c r="H7" s="17">
        <v>0</v>
      </c>
      <c r="I7" s="17">
        <v>1</v>
      </c>
      <c r="J7" s="17">
        <v>1</v>
      </c>
      <c r="K7" s="17">
        <v>3</v>
      </c>
      <c r="L7" s="17">
        <v>1</v>
      </c>
      <c r="M7" s="17">
        <v>1</v>
      </c>
      <c r="N7" s="17">
        <v>3</v>
      </c>
      <c r="O7" s="17">
        <v>0</v>
      </c>
      <c r="P7" s="17">
        <v>0</v>
      </c>
      <c r="Q7" s="17">
        <v>3</v>
      </c>
      <c r="R7" s="17">
        <v>3</v>
      </c>
      <c r="S7" s="17">
        <v>1</v>
      </c>
      <c r="T7" s="17">
        <v>0</v>
      </c>
      <c r="U7" s="17">
        <v>0</v>
      </c>
      <c r="V7" s="17">
        <v>0</v>
      </c>
      <c r="W7" s="17">
        <v>18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1</v>
      </c>
      <c r="J8" s="17">
        <v>1</v>
      </c>
      <c r="K8" s="17">
        <v>0</v>
      </c>
      <c r="L8" s="17">
        <v>0</v>
      </c>
      <c r="M8" s="17">
        <v>2</v>
      </c>
      <c r="N8" s="17">
        <v>1</v>
      </c>
      <c r="O8" s="17">
        <v>4</v>
      </c>
      <c r="P8" s="17">
        <v>0</v>
      </c>
      <c r="Q8" s="17">
        <v>0</v>
      </c>
      <c r="R8" s="17">
        <v>2</v>
      </c>
      <c r="S8" s="17">
        <v>1</v>
      </c>
      <c r="T8" s="17">
        <v>0</v>
      </c>
      <c r="U8" s="17">
        <v>0</v>
      </c>
      <c r="V8" s="17">
        <v>0</v>
      </c>
      <c r="W8" s="17">
        <v>13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2</v>
      </c>
      <c r="I9" s="17">
        <v>0</v>
      </c>
      <c r="J9" s="17">
        <v>1</v>
      </c>
      <c r="K9" s="17">
        <v>0</v>
      </c>
      <c r="L9" s="17">
        <v>0</v>
      </c>
      <c r="M9" s="17">
        <v>0</v>
      </c>
      <c r="N9" s="17">
        <v>1</v>
      </c>
      <c r="O9" s="17">
        <v>0</v>
      </c>
      <c r="P9" s="17">
        <v>0</v>
      </c>
      <c r="Q9" s="17">
        <v>0</v>
      </c>
      <c r="R9" s="17">
        <v>0</v>
      </c>
      <c r="S9" s="17">
        <v>1</v>
      </c>
      <c r="T9" s="17">
        <v>0</v>
      </c>
      <c r="U9" s="17">
        <v>0</v>
      </c>
      <c r="V9" s="17">
        <v>0</v>
      </c>
      <c r="W9" s="17">
        <v>5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1</v>
      </c>
      <c r="F12" s="17">
        <v>0</v>
      </c>
      <c r="G12" s="17">
        <v>0</v>
      </c>
      <c r="H12" s="17">
        <v>5</v>
      </c>
      <c r="I12" s="17">
        <v>5</v>
      </c>
      <c r="J12" s="17">
        <v>6</v>
      </c>
      <c r="K12" s="17">
        <v>4</v>
      </c>
      <c r="L12" s="17">
        <v>1</v>
      </c>
      <c r="M12" s="17">
        <v>5</v>
      </c>
      <c r="N12" s="17">
        <v>6</v>
      </c>
      <c r="O12" s="17">
        <v>4</v>
      </c>
      <c r="P12" s="17">
        <v>0</v>
      </c>
      <c r="Q12" s="17">
        <v>4</v>
      </c>
      <c r="R12" s="17">
        <v>6</v>
      </c>
      <c r="S12" s="17">
        <v>3</v>
      </c>
      <c r="T12" s="17">
        <v>0</v>
      </c>
      <c r="U12" s="17">
        <v>0</v>
      </c>
      <c r="V12" s="17">
        <v>0</v>
      </c>
      <c r="W12" s="17">
        <v>50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5</v>
      </c>
      <c r="E15" s="2">
        <v>7</v>
      </c>
      <c r="F15" s="2">
        <v>5</v>
      </c>
      <c r="G15" s="2">
        <v>4</v>
      </c>
      <c r="H15" s="2">
        <v>4</v>
      </c>
      <c r="I15" s="2">
        <v>5</v>
      </c>
      <c r="J15" s="2">
        <v>2</v>
      </c>
      <c r="K15" s="2">
        <v>4</v>
      </c>
      <c r="L15" s="2">
        <v>1</v>
      </c>
      <c r="M15" s="2">
        <v>1</v>
      </c>
      <c r="N15" s="2">
        <v>29</v>
      </c>
      <c r="O15" s="2">
        <v>13</v>
      </c>
      <c r="P15" s="2">
        <v>12</v>
      </c>
      <c r="Q15" s="2">
        <v>13</v>
      </c>
      <c r="R15" s="2">
        <v>26</v>
      </c>
      <c r="S15" s="2">
        <v>27</v>
      </c>
      <c r="T15" s="2">
        <v>28</v>
      </c>
      <c r="U15" s="2">
        <v>17</v>
      </c>
      <c r="V15" s="2">
        <v>12</v>
      </c>
      <c r="W15" s="2">
        <v>216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4</v>
      </c>
      <c r="F16" s="2">
        <v>2</v>
      </c>
      <c r="G16" s="2">
        <v>2</v>
      </c>
      <c r="H16" s="2">
        <v>1</v>
      </c>
      <c r="I16" s="2">
        <v>1</v>
      </c>
      <c r="J16" s="2">
        <v>4</v>
      </c>
      <c r="K16" s="2">
        <v>0</v>
      </c>
      <c r="L16" s="2">
        <v>2</v>
      </c>
      <c r="M16" s="2">
        <v>2</v>
      </c>
      <c r="N16" s="2">
        <v>26</v>
      </c>
      <c r="O16" s="2">
        <v>17</v>
      </c>
      <c r="P16" s="2">
        <v>8</v>
      </c>
      <c r="Q16" s="2">
        <v>9</v>
      </c>
      <c r="R16" s="2">
        <v>15</v>
      </c>
      <c r="S16" s="2">
        <v>25</v>
      </c>
      <c r="T16" s="2">
        <v>5</v>
      </c>
      <c r="U16" s="2">
        <v>10</v>
      </c>
      <c r="V16" s="2">
        <v>7</v>
      </c>
      <c r="W16" s="2">
        <v>140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1</v>
      </c>
      <c r="E17" s="2">
        <v>0</v>
      </c>
      <c r="F17" s="2">
        <v>1</v>
      </c>
      <c r="G17" s="2">
        <v>1</v>
      </c>
      <c r="H17" s="2">
        <v>2</v>
      </c>
      <c r="I17" s="2">
        <v>0</v>
      </c>
      <c r="J17" s="2">
        <v>1</v>
      </c>
      <c r="K17" s="2">
        <v>0</v>
      </c>
      <c r="L17" s="2">
        <v>0</v>
      </c>
      <c r="M17" s="2">
        <v>2</v>
      </c>
      <c r="N17" s="2">
        <v>10</v>
      </c>
      <c r="O17" s="2">
        <v>2</v>
      </c>
      <c r="P17" s="2">
        <v>1</v>
      </c>
      <c r="Q17" s="2">
        <v>6</v>
      </c>
      <c r="R17" s="2">
        <v>4</v>
      </c>
      <c r="S17" s="2">
        <v>7</v>
      </c>
      <c r="T17" s="2">
        <v>8</v>
      </c>
      <c r="U17" s="2">
        <v>7</v>
      </c>
      <c r="V17" s="2">
        <v>12</v>
      </c>
      <c r="W17" s="2">
        <v>66</v>
      </c>
      <c r="X17" s="3"/>
    </row>
    <row r="18" spans="1:24" x14ac:dyDescent="0.2">
      <c r="A18" t="s">
        <v>60</v>
      </c>
      <c r="B18" t="s">
        <v>80</v>
      </c>
      <c r="C18" s="2">
        <v>5</v>
      </c>
      <c r="D18" s="2">
        <v>10</v>
      </c>
      <c r="E18" s="2">
        <v>7</v>
      </c>
      <c r="F18" s="2">
        <v>4</v>
      </c>
      <c r="G18" s="2">
        <v>5</v>
      </c>
      <c r="H18" s="2">
        <v>5</v>
      </c>
      <c r="I18" s="2">
        <v>2</v>
      </c>
      <c r="J18" s="2">
        <v>4</v>
      </c>
      <c r="K18" s="2">
        <v>3</v>
      </c>
      <c r="L18" s="2">
        <v>4</v>
      </c>
      <c r="M18" s="2">
        <v>4</v>
      </c>
      <c r="N18" s="2">
        <v>31</v>
      </c>
      <c r="O18" s="2">
        <v>10</v>
      </c>
      <c r="P18" s="2">
        <v>17</v>
      </c>
      <c r="Q18" s="2">
        <v>15</v>
      </c>
      <c r="R18" s="2">
        <v>11</v>
      </c>
      <c r="S18" s="2">
        <v>6</v>
      </c>
      <c r="T18" s="2">
        <v>4</v>
      </c>
      <c r="U18" s="2">
        <v>6</v>
      </c>
      <c r="V18" s="2">
        <v>4</v>
      </c>
      <c r="W18" s="2">
        <v>157</v>
      </c>
    </row>
    <row r="19" spans="1:24" x14ac:dyDescent="0.2">
      <c r="A19" t="s">
        <v>61</v>
      </c>
      <c r="B19" t="s">
        <v>80</v>
      </c>
      <c r="C19" s="2">
        <v>0</v>
      </c>
      <c r="D19" s="2">
        <v>2</v>
      </c>
      <c r="E19" s="2">
        <v>3</v>
      </c>
      <c r="F19" s="2">
        <v>0</v>
      </c>
      <c r="G19" s="2">
        <v>3</v>
      </c>
      <c r="H19" s="2">
        <v>0</v>
      </c>
      <c r="I19" s="2">
        <v>1</v>
      </c>
      <c r="J19" s="2">
        <v>1</v>
      </c>
      <c r="K19" s="2">
        <v>0</v>
      </c>
      <c r="L19" s="2">
        <v>1</v>
      </c>
      <c r="M19" s="2">
        <v>2</v>
      </c>
      <c r="N19" s="2">
        <v>7</v>
      </c>
      <c r="O19" s="2">
        <v>1</v>
      </c>
      <c r="P19" s="2">
        <v>10</v>
      </c>
      <c r="Q19" s="2">
        <v>12</v>
      </c>
      <c r="R19" s="2">
        <v>10</v>
      </c>
      <c r="S19" s="2">
        <v>16</v>
      </c>
      <c r="T19" s="2">
        <v>12</v>
      </c>
      <c r="U19" s="2">
        <v>5</v>
      </c>
      <c r="V19" s="2">
        <v>6</v>
      </c>
      <c r="W19" s="2">
        <v>92</v>
      </c>
    </row>
    <row r="20" spans="1:24" x14ac:dyDescent="0.2">
      <c r="A20" t="s">
        <v>62</v>
      </c>
      <c r="B20" t="s">
        <v>80</v>
      </c>
      <c r="C20" s="2">
        <v>1</v>
      </c>
      <c r="D20" s="2">
        <v>1</v>
      </c>
      <c r="E20" s="2">
        <v>3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2</v>
      </c>
      <c r="L20" s="2">
        <v>2</v>
      </c>
      <c r="M20" s="2">
        <v>1</v>
      </c>
      <c r="N20" s="2">
        <v>32</v>
      </c>
      <c r="O20" s="2">
        <v>21</v>
      </c>
      <c r="P20" s="2">
        <v>15</v>
      </c>
      <c r="Q20" s="2">
        <v>18</v>
      </c>
      <c r="R20" s="2">
        <v>13</v>
      </c>
      <c r="S20" s="2">
        <v>10</v>
      </c>
      <c r="T20" s="2">
        <v>9</v>
      </c>
      <c r="U20" s="2">
        <v>4</v>
      </c>
      <c r="V20" s="2">
        <v>4</v>
      </c>
      <c r="W20" s="2">
        <v>138</v>
      </c>
    </row>
    <row r="21" spans="1:24" x14ac:dyDescent="0.2">
      <c r="A21" t="s">
        <v>63</v>
      </c>
      <c r="B21" t="s">
        <v>80</v>
      </c>
      <c r="C21" s="2">
        <v>4</v>
      </c>
      <c r="D21" s="2">
        <v>5</v>
      </c>
      <c r="E21" s="2">
        <v>10</v>
      </c>
      <c r="F21" s="2">
        <v>8</v>
      </c>
      <c r="G21" s="2">
        <v>3</v>
      </c>
      <c r="H21" s="2">
        <v>2</v>
      </c>
      <c r="I21" s="2">
        <v>2</v>
      </c>
      <c r="J21" s="2">
        <v>1</v>
      </c>
      <c r="K21" s="2">
        <v>2</v>
      </c>
      <c r="L21" s="2">
        <v>5</v>
      </c>
      <c r="M21" s="2">
        <v>4</v>
      </c>
      <c r="N21" s="2">
        <v>11</v>
      </c>
      <c r="O21" s="2">
        <v>4</v>
      </c>
      <c r="P21" s="2">
        <v>8</v>
      </c>
      <c r="Q21" s="2">
        <v>11</v>
      </c>
      <c r="R21" s="2">
        <v>11</v>
      </c>
      <c r="S21" s="2">
        <v>8</v>
      </c>
      <c r="T21" s="2">
        <v>6</v>
      </c>
      <c r="U21" s="2">
        <v>7</v>
      </c>
      <c r="V21" s="2">
        <v>2</v>
      </c>
      <c r="W21" s="2">
        <v>114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1</v>
      </c>
      <c r="H22" s="2">
        <v>1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7</v>
      </c>
      <c r="O22" s="2">
        <v>6</v>
      </c>
      <c r="P22" s="2">
        <v>6</v>
      </c>
      <c r="Q22" s="2">
        <v>1</v>
      </c>
      <c r="R22" s="2">
        <v>7</v>
      </c>
      <c r="S22" s="2">
        <v>13</v>
      </c>
      <c r="T22" s="2">
        <v>11</v>
      </c>
      <c r="U22" s="2">
        <v>17</v>
      </c>
      <c r="V22" s="2">
        <v>24</v>
      </c>
      <c r="W22" s="2">
        <v>96</v>
      </c>
    </row>
    <row r="23" spans="1:24" x14ac:dyDescent="0.2">
      <c r="A23" t="s">
        <v>65</v>
      </c>
      <c r="B23" t="s">
        <v>80</v>
      </c>
      <c r="C23" s="2">
        <v>0</v>
      </c>
      <c r="D23" s="2">
        <v>2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4</v>
      </c>
      <c r="O23" s="2">
        <v>1</v>
      </c>
      <c r="P23" s="2">
        <v>0</v>
      </c>
      <c r="Q23" s="2">
        <v>5</v>
      </c>
      <c r="R23" s="2">
        <v>1</v>
      </c>
      <c r="S23" s="2">
        <v>3</v>
      </c>
      <c r="T23" s="2">
        <v>1</v>
      </c>
      <c r="U23" s="2">
        <v>5</v>
      </c>
      <c r="V23" s="2">
        <v>3</v>
      </c>
      <c r="W23" s="2">
        <v>28</v>
      </c>
    </row>
    <row r="24" spans="1:24" x14ac:dyDescent="0.2">
      <c r="A24" t="s">
        <v>66</v>
      </c>
      <c r="B24" t="s">
        <v>80</v>
      </c>
      <c r="C24" s="2">
        <v>12</v>
      </c>
      <c r="D24" s="2">
        <v>27</v>
      </c>
      <c r="E24" s="2">
        <v>34</v>
      </c>
      <c r="F24" s="2">
        <v>23</v>
      </c>
      <c r="G24" s="2">
        <v>19</v>
      </c>
      <c r="H24" s="2">
        <v>15</v>
      </c>
      <c r="I24" s="2">
        <v>11</v>
      </c>
      <c r="J24" s="2">
        <v>13</v>
      </c>
      <c r="K24" s="2">
        <v>12</v>
      </c>
      <c r="L24" s="2">
        <v>17</v>
      </c>
      <c r="M24" s="2">
        <v>16</v>
      </c>
      <c r="N24" s="2">
        <v>157</v>
      </c>
      <c r="O24" s="2">
        <v>75</v>
      </c>
      <c r="P24" s="2">
        <v>77</v>
      </c>
      <c r="Q24" s="2">
        <v>90</v>
      </c>
      <c r="R24" s="2">
        <v>98</v>
      </c>
      <c r="S24" s="2">
        <v>115</v>
      </c>
      <c r="T24" s="2">
        <v>84</v>
      </c>
      <c r="U24" s="2">
        <v>78</v>
      </c>
      <c r="V24" s="2">
        <v>74</v>
      </c>
      <c r="W24" s="2">
        <v>1047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3C5B-AE91-4C2D-9AE6-56F990AF2A64}">
  <sheetPr>
    <tabColor rgb="FF92D050"/>
  </sheetPr>
  <dimension ref="A1:Y25"/>
  <sheetViews>
    <sheetView zoomScale="85" zoomScaleNormal="85" workbookViewId="0">
      <selection activeCell="J39" sqref="J39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s="16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1</v>
      </c>
      <c r="M3" s="17">
        <v>1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2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1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3</v>
      </c>
      <c r="H7" s="17">
        <v>1</v>
      </c>
      <c r="I7" s="17">
        <v>1</v>
      </c>
      <c r="J7" s="17">
        <v>10</v>
      </c>
      <c r="K7" s="17">
        <v>8</v>
      </c>
      <c r="L7" s="17">
        <v>3</v>
      </c>
      <c r="M7" s="17">
        <v>3</v>
      </c>
      <c r="N7" s="17">
        <v>5</v>
      </c>
      <c r="O7" s="17">
        <v>1</v>
      </c>
      <c r="P7" s="17">
        <v>0</v>
      </c>
      <c r="Q7" s="17">
        <v>1</v>
      </c>
      <c r="R7" s="17">
        <v>2</v>
      </c>
      <c r="S7" s="17">
        <v>0</v>
      </c>
      <c r="T7" s="17">
        <v>0</v>
      </c>
      <c r="U7" s="17">
        <v>0</v>
      </c>
      <c r="V7" s="17">
        <v>0</v>
      </c>
      <c r="W7" s="17">
        <v>38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1</v>
      </c>
      <c r="L8" s="17">
        <v>0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1</v>
      </c>
      <c r="S8" s="17">
        <v>0</v>
      </c>
      <c r="T8" s="17">
        <v>0</v>
      </c>
      <c r="U8" s="17">
        <v>1</v>
      </c>
      <c r="V8" s="17">
        <v>0</v>
      </c>
      <c r="W8" s="17">
        <v>8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2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2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0</v>
      </c>
      <c r="G12" s="17">
        <v>3</v>
      </c>
      <c r="H12" s="17">
        <v>1</v>
      </c>
      <c r="I12" s="17">
        <v>1</v>
      </c>
      <c r="J12" s="17">
        <v>12</v>
      </c>
      <c r="K12" s="17">
        <v>10</v>
      </c>
      <c r="L12" s="17">
        <v>4</v>
      </c>
      <c r="M12" s="17">
        <v>5</v>
      </c>
      <c r="N12" s="17">
        <v>6</v>
      </c>
      <c r="O12" s="17">
        <v>2</v>
      </c>
      <c r="P12" s="17">
        <v>1</v>
      </c>
      <c r="Q12" s="17">
        <v>2</v>
      </c>
      <c r="R12" s="17">
        <v>3</v>
      </c>
      <c r="S12" s="17">
        <v>0</v>
      </c>
      <c r="T12" s="17">
        <v>0</v>
      </c>
      <c r="U12" s="17">
        <v>1</v>
      </c>
      <c r="V12" s="17">
        <v>0</v>
      </c>
      <c r="W12" s="17">
        <v>51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6</v>
      </c>
      <c r="E15" s="2">
        <v>1</v>
      </c>
      <c r="F15" s="2">
        <v>4</v>
      </c>
      <c r="G15" s="2">
        <v>1</v>
      </c>
      <c r="H15" s="2">
        <v>2</v>
      </c>
      <c r="I15" s="2">
        <v>4</v>
      </c>
      <c r="J15" s="2">
        <v>4</v>
      </c>
      <c r="K15" s="2">
        <v>3</v>
      </c>
      <c r="L15" s="2">
        <v>2</v>
      </c>
      <c r="M15" s="2">
        <v>1</v>
      </c>
      <c r="N15" s="2">
        <v>19</v>
      </c>
      <c r="O15" s="2">
        <v>22</v>
      </c>
      <c r="P15" s="2">
        <v>22</v>
      </c>
      <c r="Q15" s="2">
        <v>10</v>
      </c>
      <c r="R15" s="2">
        <v>11</v>
      </c>
      <c r="S15" s="2">
        <v>19</v>
      </c>
      <c r="T15" s="2">
        <v>27</v>
      </c>
      <c r="U15" s="2">
        <v>13</v>
      </c>
      <c r="V15" s="2">
        <v>6</v>
      </c>
      <c r="W15" s="2">
        <v>178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3</v>
      </c>
      <c r="F16" s="2">
        <v>0</v>
      </c>
      <c r="G16" s="2">
        <v>1</v>
      </c>
      <c r="H16" s="2">
        <v>1</v>
      </c>
      <c r="I16" s="2">
        <v>0</v>
      </c>
      <c r="J16" s="2">
        <v>0</v>
      </c>
      <c r="K16" s="2">
        <v>0</v>
      </c>
      <c r="L16" s="2">
        <v>2</v>
      </c>
      <c r="M16" s="2">
        <v>1</v>
      </c>
      <c r="N16" s="2">
        <v>10</v>
      </c>
      <c r="O16" s="2">
        <v>10</v>
      </c>
      <c r="P16" s="2">
        <v>7</v>
      </c>
      <c r="Q16" s="2">
        <v>9</v>
      </c>
      <c r="R16" s="2">
        <v>15</v>
      </c>
      <c r="S16" s="2">
        <v>5</v>
      </c>
      <c r="T16" s="2">
        <v>12</v>
      </c>
      <c r="U16" s="2">
        <v>9</v>
      </c>
      <c r="V16" s="2">
        <v>1</v>
      </c>
      <c r="W16" s="2">
        <v>87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2</v>
      </c>
      <c r="E17" s="2">
        <v>3</v>
      </c>
      <c r="F17" s="2">
        <v>0</v>
      </c>
      <c r="G17" s="2">
        <v>0</v>
      </c>
      <c r="H17" s="2">
        <v>1</v>
      </c>
      <c r="I17" s="2">
        <v>0</v>
      </c>
      <c r="J17" s="2">
        <v>1</v>
      </c>
      <c r="K17" s="2">
        <v>0</v>
      </c>
      <c r="L17" s="2">
        <v>0</v>
      </c>
      <c r="M17" s="2">
        <v>2</v>
      </c>
      <c r="N17" s="2">
        <v>14</v>
      </c>
      <c r="O17" s="2">
        <v>4</v>
      </c>
      <c r="P17" s="2">
        <v>1</v>
      </c>
      <c r="Q17" s="2">
        <v>6</v>
      </c>
      <c r="R17" s="2">
        <v>7</v>
      </c>
      <c r="S17" s="2">
        <v>3</v>
      </c>
      <c r="T17" s="2">
        <v>2</v>
      </c>
      <c r="U17" s="2">
        <v>5</v>
      </c>
      <c r="V17" s="2">
        <v>8</v>
      </c>
      <c r="W17" s="2">
        <v>59</v>
      </c>
      <c r="X17" s="3"/>
    </row>
    <row r="18" spans="1:24" x14ac:dyDescent="0.2">
      <c r="A18" t="s">
        <v>60</v>
      </c>
      <c r="B18" t="s">
        <v>80</v>
      </c>
      <c r="C18" s="2">
        <v>4</v>
      </c>
      <c r="D18" s="2">
        <v>5</v>
      </c>
      <c r="E18" s="2">
        <v>6</v>
      </c>
      <c r="F18" s="2">
        <v>4</v>
      </c>
      <c r="G18" s="2">
        <v>4</v>
      </c>
      <c r="H18" s="2">
        <v>4</v>
      </c>
      <c r="I18" s="2">
        <v>6</v>
      </c>
      <c r="J18" s="2">
        <v>4</v>
      </c>
      <c r="K18" s="2">
        <v>4</v>
      </c>
      <c r="L18" s="2">
        <v>5</v>
      </c>
      <c r="M18" s="2">
        <v>7</v>
      </c>
      <c r="N18" s="2">
        <v>48</v>
      </c>
      <c r="O18" s="2">
        <v>17</v>
      </c>
      <c r="P18" s="2">
        <v>9</v>
      </c>
      <c r="Q18" s="2">
        <v>7</v>
      </c>
      <c r="R18" s="2">
        <v>10</v>
      </c>
      <c r="S18" s="2">
        <v>12</v>
      </c>
      <c r="T18" s="2">
        <v>6</v>
      </c>
      <c r="U18" s="2">
        <v>13</v>
      </c>
      <c r="V18" s="2">
        <v>4</v>
      </c>
      <c r="W18" s="2">
        <v>179</v>
      </c>
    </row>
    <row r="19" spans="1:24" x14ac:dyDescent="0.2">
      <c r="A19" t="s">
        <v>61</v>
      </c>
      <c r="B19" t="s">
        <v>80</v>
      </c>
      <c r="C19" s="2">
        <v>0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2</v>
      </c>
      <c r="J19" s="2">
        <v>2</v>
      </c>
      <c r="K19" s="2">
        <v>0</v>
      </c>
      <c r="L19" s="2">
        <v>1</v>
      </c>
      <c r="M19" s="2">
        <v>0</v>
      </c>
      <c r="N19" s="2">
        <v>13</v>
      </c>
      <c r="O19" s="2">
        <v>9</v>
      </c>
      <c r="P19" s="2">
        <v>8</v>
      </c>
      <c r="Q19" s="2">
        <v>11</v>
      </c>
      <c r="R19" s="2">
        <v>12</v>
      </c>
      <c r="S19" s="2">
        <v>11</v>
      </c>
      <c r="T19" s="2">
        <v>12</v>
      </c>
      <c r="U19" s="2">
        <v>8</v>
      </c>
      <c r="V19" s="2">
        <v>3</v>
      </c>
      <c r="W19" s="2">
        <v>96</v>
      </c>
    </row>
    <row r="20" spans="1:24" x14ac:dyDescent="0.2">
      <c r="A20" t="s">
        <v>62</v>
      </c>
      <c r="B20" t="s">
        <v>80</v>
      </c>
      <c r="C20" s="2">
        <v>1</v>
      </c>
      <c r="D20" s="2">
        <v>0</v>
      </c>
      <c r="E20" s="2">
        <v>2</v>
      </c>
      <c r="F20" s="2">
        <v>0</v>
      </c>
      <c r="G20" s="2">
        <v>1</v>
      </c>
      <c r="H20" s="2">
        <v>0</v>
      </c>
      <c r="I20" s="2">
        <v>0</v>
      </c>
      <c r="J20" s="2">
        <v>1</v>
      </c>
      <c r="K20" s="2">
        <v>2</v>
      </c>
      <c r="L20" s="2">
        <v>0</v>
      </c>
      <c r="M20" s="2">
        <v>2</v>
      </c>
      <c r="N20" s="2">
        <v>16</v>
      </c>
      <c r="O20" s="2">
        <v>14</v>
      </c>
      <c r="P20" s="2">
        <v>17</v>
      </c>
      <c r="Q20" s="2">
        <v>10</v>
      </c>
      <c r="R20" s="2">
        <v>22</v>
      </c>
      <c r="S20" s="2">
        <v>10</v>
      </c>
      <c r="T20" s="2">
        <v>9</v>
      </c>
      <c r="U20" s="2">
        <v>8</v>
      </c>
      <c r="V20" s="2">
        <v>4</v>
      </c>
      <c r="W20" s="2">
        <v>119</v>
      </c>
    </row>
    <row r="21" spans="1:24" x14ac:dyDescent="0.2">
      <c r="A21" t="s">
        <v>63</v>
      </c>
      <c r="B21" t="s">
        <v>80</v>
      </c>
      <c r="C21" s="2">
        <v>2</v>
      </c>
      <c r="D21" s="2">
        <v>1</v>
      </c>
      <c r="E21" s="2">
        <v>2</v>
      </c>
      <c r="F21" s="2">
        <v>3</v>
      </c>
      <c r="G21" s="2">
        <v>2</v>
      </c>
      <c r="H21" s="2">
        <v>1</v>
      </c>
      <c r="I21" s="2">
        <v>1</v>
      </c>
      <c r="J21" s="2">
        <v>4</v>
      </c>
      <c r="K21" s="2">
        <v>2</v>
      </c>
      <c r="L21" s="2">
        <v>4</v>
      </c>
      <c r="M21" s="2">
        <v>2</v>
      </c>
      <c r="N21" s="2">
        <v>17</v>
      </c>
      <c r="O21" s="2">
        <v>11</v>
      </c>
      <c r="P21" s="2">
        <v>14</v>
      </c>
      <c r="Q21" s="2">
        <v>0</v>
      </c>
      <c r="R21" s="2">
        <v>0</v>
      </c>
      <c r="S21" s="2">
        <v>7</v>
      </c>
      <c r="T21" s="2">
        <v>5</v>
      </c>
      <c r="U21" s="2">
        <v>6</v>
      </c>
      <c r="V21" s="2">
        <v>2</v>
      </c>
      <c r="W21" s="2">
        <v>86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3</v>
      </c>
      <c r="O22" s="2">
        <v>1</v>
      </c>
      <c r="P22" s="2">
        <v>2</v>
      </c>
      <c r="Q22" s="2">
        <v>3</v>
      </c>
      <c r="R22" s="2">
        <v>4</v>
      </c>
      <c r="S22" s="2">
        <v>5</v>
      </c>
      <c r="T22" s="2">
        <v>5</v>
      </c>
      <c r="U22" s="2">
        <v>10</v>
      </c>
      <c r="V22" s="2">
        <v>14</v>
      </c>
      <c r="W22" s="2">
        <v>50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1</v>
      </c>
      <c r="O23" s="2">
        <v>2</v>
      </c>
      <c r="P23" s="2">
        <v>1</v>
      </c>
      <c r="Q23" s="2">
        <v>0</v>
      </c>
      <c r="R23" s="2">
        <v>3</v>
      </c>
      <c r="S23" s="2">
        <v>3</v>
      </c>
      <c r="T23" s="2">
        <v>1</v>
      </c>
      <c r="U23" s="2">
        <v>3</v>
      </c>
      <c r="V23" s="2">
        <v>3</v>
      </c>
      <c r="W23" s="2">
        <v>18</v>
      </c>
    </row>
    <row r="24" spans="1:24" x14ac:dyDescent="0.2">
      <c r="A24" t="s">
        <v>66</v>
      </c>
      <c r="B24" t="s">
        <v>80</v>
      </c>
      <c r="C24" s="2">
        <v>8</v>
      </c>
      <c r="D24" s="2">
        <v>17</v>
      </c>
      <c r="E24" s="2">
        <v>18</v>
      </c>
      <c r="F24" s="2">
        <v>13</v>
      </c>
      <c r="G24" s="2">
        <v>9</v>
      </c>
      <c r="H24" s="2">
        <v>9</v>
      </c>
      <c r="I24" s="2">
        <v>13</v>
      </c>
      <c r="J24" s="2">
        <v>16</v>
      </c>
      <c r="K24" s="2">
        <v>12</v>
      </c>
      <c r="L24" s="2">
        <v>15</v>
      </c>
      <c r="M24" s="2">
        <v>16</v>
      </c>
      <c r="N24" s="2">
        <v>141</v>
      </c>
      <c r="O24" s="2">
        <v>90</v>
      </c>
      <c r="P24" s="2">
        <v>81</v>
      </c>
      <c r="Q24" s="2">
        <v>56</v>
      </c>
      <c r="R24" s="2">
        <v>84</v>
      </c>
      <c r="S24" s="2">
        <v>75</v>
      </c>
      <c r="T24" s="2">
        <v>79</v>
      </c>
      <c r="U24" s="2">
        <v>75</v>
      </c>
      <c r="V24" s="2">
        <v>45</v>
      </c>
      <c r="W24" s="2">
        <v>872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970D-AD80-4BFB-832C-917409E7750B}">
  <sheetPr>
    <tabColor rgb="FF92D050"/>
  </sheetPr>
  <dimension ref="A1:Y25"/>
  <sheetViews>
    <sheetView zoomScale="85" zoomScaleNormal="85" workbookViewId="0">
      <selection activeCell="H33" sqref="H3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s="16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1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1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1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1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1</v>
      </c>
      <c r="I7" s="17">
        <v>0</v>
      </c>
      <c r="J7" s="17">
        <v>0</v>
      </c>
      <c r="K7" s="17">
        <v>0</v>
      </c>
      <c r="L7" s="17">
        <v>2</v>
      </c>
      <c r="M7" s="17">
        <v>0</v>
      </c>
      <c r="N7" s="17">
        <v>1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4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1</v>
      </c>
      <c r="F9" s="17">
        <v>0</v>
      </c>
      <c r="G9" s="17">
        <v>0</v>
      </c>
      <c r="H9" s="17">
        <v>1</v>
      </c>
      <c r="I9" s="17">
        <v>1</v>
      </c>
      <c r="J9" s="17">
        <v>1</v>
      </c>
      <c r="K9" s="17">
        <v>0</v>
      </c>
      <c r="L9" s="17">
        <v>2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7">
        <v>0</v>
      </c>
      <c r="V9" s="17">
        <v>0</v>
      </c>
      <c r="W9" s="17">
        <v>7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1</v>
      </c>
      <c r="F12" s="17">
        <v>0</v>
      </c>
      <c r="G12" s="17">
        <v>0</v>
      </c>
      <c r="H12" s="17">
        <v>2</v>
      </c>
      <c r="I12" s="17">
        <v>2</v>
      </c>
      <c r="J12" s="17">
        <v>1</v>
      </c>
      <c r="K12" s="17">
        <v>1</v>
      </c>
      <c r="L12" s="17">
        <v>4</v>
      </c>
      <c r="M12" s="17">
        <v>1</v>
      </c>
      <c r="N12" s="17">
        <v>1</v>
      </c>
      <c r="O12" s="17">
        <v>0</v>
      </c>
      <c r="P12" s="17">
        <v>0</v>
      </c>
      <c r="Q12" s="17">
        <v>0</v>
      </c>
      <c r="R12" s="17">
        <v>1</v>
      </c>
      <c r="S12" s="17">
        <v>0</v>
      </c>
      <c r="T12" s="17">
        <v>0</v>
      </c>
      <c r="U12" s="17">
        <v>0</v>
      </c>
      <c r="V12" s="17">
        <v>0</v>
      </c>
      <c r="W12" s="17">
        <v>14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1</v>
      </c>
      <c r="E15" s="2">
        <v>0</v>
      </c>
      <c r="F15" s="2">
        <v>2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1</v>
      </c>
      <c r="M15" s="2">
        <v>3</v>
      </c>
      <c r="N15" s="2">
        <v>8</v>
      </c>
      <c r="O15" s="2">
        <v>3</v>
      </c>
      <c r="P15" s="2">
        <v>8</v>
      </c>
      <c r="Q15" s="2">
        <v>6</v>
      </c>
      <c r="R15" s="2">
        <v>7</v>
      </c>
      <c r="S15" s="2">
        <v>10</v>
      </c>
      <c r="T15" s="2">
        <v>12</v>
      </c>
      <c r="U15" s="2">
        <v>10</v>
      </c>
      <c r="V15" s="2">
        <v>8</v>
      </c>
      <c r="W15" s="2">
        <v>81</v>
      </c>
    </row>
    <row r="16" spans="1:25" x14ac:dyDescent="0.2">
      <c r="A16" t="s">
        <v>58</v>
      </c>
      <c r="B16" t="s">
        <v>80</v>
      </c>
      <c r="C16" s="2">
        <v>1</v>
      </c>
      <c r="D16" s="2">
        <v>3</v>
      </c>
      <c r="E16" s="2">
        <v>0</v>
      </c>
      <c r="F16" s="2">
        <v>3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1</v>
      </c>
      <c r="M16" s="2">
        <v>0</v>
      </c>
      <c r="N16" s="2">
        <v>5</v>
      </c>
      <c r="O16" s="2">
        <v>4</v>
      </c>
      <c r="P16" s="2">
        <v>7</v>
      </c>
      <c r="Q16" s="2">
        <v>6</v>
      </c>
      <c r="R16" s="2">
        <v>4</v>
      </c>
      <c r="S16" s="2">
        <v>6</v>
      </c>
      <c r="T16" s="2">
        <v>4</v>
      </c>
      <c r="U16" s="2">
        <v>4</v>
      </c>
      <c r="V16" s="2">
        <v>1</v>
      </c>
      <c r="W16" s="2">
        <v>51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2</v>
      </c>
      <c r="E17" s="2">
        <v>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2">
        <v>1</v>
      </c>
      <c r="Q17" s="2">
        <v>3</v>
      </c>
      <c r="R17" s="2">
        <v>1</v>
      </c>
      <c r="S17" s="2">
        <v>2</v>
      </c>
      <c r="T17" s="2">
        <v>4</v>
      </c>
      <c r="U17" s="2">
        <v>6</v>
      </c>
      <c r="V17" s="2">
        <v>5</v>
      </c>
      <c r="W17" s="2">
        <v>27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2</v>
      </c>
      <c r="E18" s="2">
        <v>2</v>
      </c>
      <c r="F18" s="2">
        <v>4</v>
      </c>
      <c r="G18" s="2">
        <v>7</v>
      </c>
      <c r="H18" s="2">
        <v>2</v>
      </c>
      <c r="I18" s="2">
        <v>3</v>
      </c>
      <c r="J18" s="2">
        <v>0</v>
      </c>
      <c r="K18" s="2">
        <v>1</v>
      </c>
      <c r="L18" s="2">
        <v>6</v>
      </c>
      <c r="M18" s="2">
        <v>3</v>
      </c>
      <c r="N18" s="2">
        <v>18</v>
      </c>
      <c r="O18" s="2">
        <v>7</v>
      </c>
      <c r="P18" s="2">
        <v>6</v>
      </c>
      <c r="Q18" s="2">
        <v>7</v>
      </c>
      <c r="R18" s="2">
        <v>10</v>
      </c>
      <c r="S18" s="2">
        <v>4</v>
      </c>
      <c r="T18" s="2">
        <v>8</v>
      </c>
      <c r="U18" s="2">
        <v>8</v>
      </c>
      <c r="V18" s="2">
        <v>4</v>
      </c>
      <c r="W18" s="2">
        <v>103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3</v>
      </c>
      <c r="F19" s="2">
        <v>1</v>
      </c>
      <c r="G19" s="2">
        <v>1</v>
      </c>
      <c r="H19" s="2">
        <v>6</v>
      </c>
      <c r="I19" s="2">
        <v>1</v>
      </c>
      <c r="J19" s="2">
        <v>0</v>
      </c>
      <c r="K19" s="2">
        <v>0</v>
      </c>
      <c r="L19" s="2">
        <v>1</v>
      </c>
      <c r="M19" s="2">
        <v>1</v>
      </c>
      <c r="N19" s="2">
        <v>0</v>
      </c>
      <c r="O19" s="2">
        <v>1</v>
      </c>
      <c r="P19" s="2">
        <v>3</v>
      </c>
      <c r="Q19" s="2">
        <v>5</v>
      </c>
      <c r="R19" s="2">
        <v>7</v>
      </c>
      <c r="S19" s="2">
        <v>6</v>
      </c>
      <c r="T19" s="2">
        <v>7</v>
      </c>
      <c r="U19" s="2">
        <v>2</v>
      </c>
      <c r="V19" s="2">
        <v>2</v>
      </c>
      <c r="W19" s="2">
        <v>47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1</v>
      </c>
      <c r="J20" s="2">
        <v>0</v>
      </c>
      <c r="K20" s="2">
        <v>2</v>
      </c>
      <c r="L20" s="2">
        <v>0</v>
      </c>
      <c r="M20" s="2">
        <v>2</v>
      </c>
      <c r="N20" s="2">
        <v>3</v>
      </c>
      <c r="O20" s="2">
        <v>6</v>
      </c>
      <c r="P20" s="2">
        <v>12</v>
      </c>
      <c r="Q20" s="2">
        <v>8</v>
      </c>
      <c r="R20" s="2">
        <v>11</v>
      </c>
      <c r="S20" s="2">
        <v>9</v>
      </c>
      <c r="T20" s="2">
        <v>5</v>
      </c>
      <c r="U20" s="2">
        <v>5</v>
      </c>
      <c r="V20" s="2">
        <v>2</v>
      </c>
      <c r="W20" s="2">
        <v>67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0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</v>
      </c>
      <c r="M21" s="2">
        <v>2</v>
      </c>
      <c r="N21" s="2">
        <v>8</v>
      </c>
      <c r="O21" s="2">
        <v>0</v>
      </c>
      <c r="P21" s="2">
        <v>3</v>
      </c>
      <c r="Q21" s="2">
        <v>0</v>
      </c>
      <c r="R21" s="2">
        <v>1</v>
      </c>
      <c r="S21" s="2">
        <v>3</v>
      </c>
      <c r="T21" s="2">
        <v>4</v>
      </c>
      <c r="U21" s="2">
        <v>1</v>
      </c>
      <c r="V21" s="2">
        <v>1</v>
      </c>
      <c r="W21" s="2">
        <v>29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8</v>
      </c>
      <c r="O22" s="2">
        <v>1</v>
      </c>
      <c r="P22" s="2">
        <v>1</v>
      </c>
      <c r="Q22" s="2">
        <v>0</v>
      </c>
      <c r="R22" s="2">
        <v>3</v>
      </c>
      <c r="S22" s="2">
        <v>2</v>
      </c>
      <c r="T22" s="2">
        <v>3</v>
      </c>
      <c r="U22" s="2">
        <v>5</v>
      </c>
      <c r="V22" s="2">
        <v>4</v>
      </c>
      <c r="W22" s="2">
        <v>30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2</v>
      </c>
      <c r="F23" s="2">
        <v>0</v>
      </c>
      <c r="G23" s="2">
        <v>1</v>
      </c>
      <c r="H23" s="2">
        <v>0</v>
      </c>
      <c r="I23" s="2">
        <v>2</v>
      </c>
      <c r="J23" s="2">
        <v>1</v>
      </c>
      <c r="K23" s="2">
        <v>1</v>
      </c>
      <c r="L23" s="2">
        <v>2</v>
      </c>
      <c r="M23" s="2">
        <v>1</v>
      </c>
      <c r="N23" s="2">
        <v>1</v>
      </c>
      <c r="O23" s="2">
        <v>0</v>
      </c>
      <c r="P23" s="2">
        <v>1</v>
      </c>
      <c r="Q23" s="2">
        <v>1</v>
      </c>
      <c r="R23" s="2">
        <v>3</v>
      </c>
      <c r="S23" s="2">
        <v>0</v>
      </c>
      <c r="T23" s="2">
        <v>1</v>
      </c>
      <c r="U23" s="2">
        <v>2</v>
      </c>
      <c r="V23" s="2">
        <v>4</v>
      </c>
      <c r="W23" s="2">
        <v>23</v>
      </c>
    </row>
    <row r="24" spans="1:24" x14ac:dyDescent="0.2">
      <c r="A24" t="s">
        <v>66</v>
      </c>
      <c r="B24" t="s">
        <v>80</v>
      </c>
      <c r="C24" s="2">
        <v>4</v>
      </c>
      <c r="D24" s="2">
        <v>9</v>
      </c>
      <c r="E24" s="2">
        <v>9</v>
      </c>
      <c r="F24" s="2">
        <v>12</v>
      </c>
      <c r="G24" s="2">
        <v>12</v>
      </c>
      <c r="H24" s="2">
        <v>9</v>
      </c>
      <c r="I24" s="2">
        <v>9</v>
      </c>
      <c r="J24" s="2">
        <v>1</v>
      </c>
      <c r="K24" s="2">
        <v>4</v>
      </c>
      <c r="L24" s="2">
        <v>13</v>
      </c>
      <c r="M24" s="2">
        <v>14</v>
      </c>
      <c r="N24" s="2">
        <v>51</v>
      </c>
      <c r="O24" s="2">
        <v>22</v>
      </c>
      <c r="P24" s="2">
        <v>42</v>
      </c>
      <c r="Q24" s="2">
        <v>36</v>
      </c>
      <c r="R24" s="2">
        <v>47</v>
      </c>
      <c r="S24" s="2">
        <v>42</v>
      </c>
      <c r="T24" s="2">
        <v>48</v>
      </c>
      <c r="U24" s="2">
        <v>43</v>
      </c>
      <c r="V24" s="2">
        <v>31</v>
      </c>
      <c r="W24" s="2">
        <v>458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70CD-5AE5-4E61-86DC-70BF1C5D95D9}">
  <sheetPr>
    <tabColor rgb="FF92D050"/>
  </sheetPr>
  <dimension ref="A1:Y25"/>
  <sheetViews>
    <sheetView zoomScale="85" zoomScaleNormal="85" workbookViewId="0">
      <selection activeCell="Q31" sqref="Q3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s="16" t="s">
        <v>56</v>
      </c>
      <c r="B3" s="16" t="s">
        <v>57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1</v>
      </c>
    </row>
    <row r="4" spans="1:25" x14ac:dyDescent="0.2">
      <c r="A4" s="16" t="s">
        <v>58</v>
      </c>
      <c r="B4" s="16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0</v>
      </c>
      <c r="P4" s="17">
        <v>0</v>
      </c>
      <c r="Q4" s="17">
        <v>0</v>
      </c>
      <c r="R4" s="17">
        <v>1</v>
      </c>
      <c r="S4" s="17">
        <v>0</v>
      </c>
      <c r="T4" s="17">
        <v>0</v>
      </c>
      <c r="U4" s="17">
        <v>0</v>
      </c>
      <c r="V4" s="17">
        <v>0</v>
      </c>
      <c r="W4" s="17">
        <v>2</v>
      </c>
    </row>
    <row r="5" spans="1:25" x14ac:dyDescent="0.2">
      <c r="A5" s="16" t="s">
        <v>59</v>
      </c>
      <c r="B5" s="16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</row>
    <row r="6" spans="1:25" x14ac:dyDescent="0.2">
      <c r="A6" s="16" t="s">
        <v>60</v>
      </c>
      <c r="B6" s="16" t="s">
        <v>57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</row>
    <row r="7" spans="1:25" x14ac:dyDescent="0.2">
      <c r="A7" s="16" t="s">
        <v>61</v>
      </c>
      <c r="B7" s="16" t="s">
        <v>57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</row>
    <row r="8" spans="1:25" x14ac:dyDescent="0.2">
      <c r="A8" s="16" t="s">
        <v>62</v>
      </c>
      <c r="B8" s="16" t="s">
        <v>57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1</v>
      </c>
      <c r="T8" s="17">
        <v>0</v>
      </c>
      <c r="U8" s="17">
        <v>0</v>
      </c>
      <c r="V8" s="17">
        <v>0</v>
      </c>
      <c r="W8" s="17">
        <v>1</v>
      </c>
    </row>
    <row r="9" spans="1:25" x14ac:dyDescent="0.2">
      <c r="A9" s="16" t="s">
        <v>63</v>
      </c>
      <c r="B9" s="16" t="s">
        <v>57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1</v>
      </c>
    </row>
    <row r="10" spans="1:25" x14ac:dyDescent="0.2">
      <c r="A10" s="16" t="s">
        <v>64</v>
      </c>
      <c r="B10" s="16" t="s">
        <v>57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</row>
    <row r="11" spans="1:25" x14ac:dyDescent="0.2">
      <c r="A11" s="16" t="s">
        <v>65</v>
      </c>
      <c r="B11" s="16" t="s">
        <v>57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</row>
    <row r="12" spans="1:25" x14ac:dyDescent="0.2">
      <c r="A12" s="16" t="s">
        <v>66</v>
      </c>
      <c r="B12" s="16" t="s">
        <v>57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0</v>
      </c>
      <c r="N12" s="17">
        <v>1</v>
      </c>
      <c r="O12" s="17">
        <v>0</v>
      </c>
      <c r="P12" s="17">
        <v>1</v>
      </c>
      <c r="Q12" s="17">
        <v>0</v>
      </c>
      <c r="R12" s="17">
        <v>1</v>
      </c>
      <c r="S12" s="17">
        <v>1</v>
      </c>
      <c r="T12" s="17">
        <v>0</v>
      </c>
      <c r="U12" s="17">
        <v>0</v>
      </c>
      <c r="V12" s="17">
        <v>0</v>
      </c>
      <c r="W12" s="17">
        <v>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2</v>
      </c>
      <c r="E15" s="2">
        <v>0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0</v>
      </c>
      <c r="L15" s="2">
        <v>1</v>
      </c>
      <c r="M15" s="2">
        <v>1</v>
      </c>
      <c r="N15" s="2">
        <v>2</v>
      </c>
      <c r="O15" s="2">
        <v>3</v>
      </c>
      <c r="P15" s="2">
        <v>7</v>
      </c>
      <c r="Q15" s="2">
        <v>3</v>
      </c>
      <c r="R15" s="2">
        <v>6</v>
      </c>
      <c r="S15" s="2">
        <v>7</v>
      </c>
      <c r="T15" s="2">
        <v>6</v>
      </c>
      <c r="U15" s="2">
        <v>5</v>
      </c>
      <c r="V15" s="2">
        <v>2</v>
      </c>
      <c r="W15" s="2">
        <v>52</v>
      </c>
    </row>
    <row r="16" spans="1:25" x14ac:dyDescent="0.2">
      <c r="A16" t="s">
        <v>58</v>
      </c>
      <c r="B16" t="s">
        <v>80</v>
      </c>
      <c r="C16" s="2">
        <v>0</v>
      </c>
      <c r="D16" s="2">
        <v>3</v>
      </c>
      <c r="E16" s="2">
        <v>1</v>
      </c>
      <c r="F16" s="2">
        <v>1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2</v>
      </c>
      <c r="P16" s="2">
        <v>7</v>
      </c>
      <c r="Q16" s="2">
        <v>5</v>
      </c>
      <c r="R16" s="2">
        <v>6</v>
      </c>
      <c r="S16" s="2">
        <v>6</v>
      </c>
      <c r="T16" s="2">
        <v>7</v>
      </c>
      <c r="U16" s="2">
        <v>9</v>
      </c>
      <c r="V16" s="2">
        <v>1</v>
      </c>
      <c r="W16" s="2">
        <v>51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</v>
      </c>
      <c r="P17" s="2">
        <v>2</v>
      </c>
      <c r="Q17" s="2">
        <v>1</v>
      </c>
      <c r="R17" s="2">
        <v>0</v>
      </c>
      <c r="S17" s="2">
        <v>0</v>
      </c>
      <c r="T17" s="2">
        <v>2</v>
      </c>
      <c r="U17" s="2">
        <v>8</v>
      </c>
      <c r="V17" s="2">
        <v>8</v>
      </c>
      <c r="W17" s="2">
        <v>24</v>
      </c>
      <c r="X17" s="3"/>
    </row>
    <row r="18" spans="1:24" x14ac:dyDescent="0.2">
      <c r="A18" t="s">
        <v>60</v>
      </c>
      <c r="B18" t="s">
        <v>80</v>
      </c>
      <c r="C18" s="2">
        <v>3</v>
      </c>
      <c r="D18" s="2">
        <v>0</v>
      </c>
      <c r="E18" s="2">
        <v>1</v>
      </c>
      <c r="F18" s="2">
        <v>3</v>
      </c>
      <c r="G18" s="2">
        <v>1</v>
      </c>
      <c r="H18" s="2">
        <v>1</v>
      </c>
      <c r="I18" s="2">
        <v>1</v>
      </c>
      <c r="J18" s="2">
        <v>2</v>
      </c>
      <c r="K18" s="2">
        <v>0</v>
      </c>
      <c r="L18" s="2">
        <v>1</v>
      </c>
      <c r="M18" s="2">
        <v>6</v>
      </c>
      <c r="N18" s="2">
        <v>8</v>
      </c>
      <c r="O18" s="2">
        <v>2</v>
      </c>
      <c r="P18" s="2">
        <v>2</v>
      </c>
      <c r="Q18" s="2">
        <v>3</v>
      </c>
      <c r="R18" s="2">
        <v>10</v>
      </c>
      <c r="S18" s="2">
        <v>6</v>
      </c>
      <c r="T18" s="2">
        <v>4</v>
      </c>
      <c r="U18" s="2">
        <v>2</v>
      </c>
      <c r="V18" s="2">
        <v>4</v>
      </c>
      <c r="W18" s="2">
        <v>60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0</v>
      </c>
      <c r="F19" s="2">
        <v>0</v>
      </c>
      <c r="G19" s="2">
        <v>1</v>
      </c>
      <c r="H19" s="2">
        <v>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1</v>
      </c>
      <c r="P19" s="2">
        <v>3</v>
      </c>
      <c r="Q19" s="2">
        <v>5</v>
      </c>
      <c r="R19" s="2">
        <v>6</v>
      </c>
      <c r="S19" s="2">
        <v>5</v>
      </c>
      <c r="T19" s="2">
        <v>4</v>
      </c>
      <c r="U19" s="2">
        <v>1</v>
      </c>
      <c r="V19" s="2">
        <v>1</v>
      </c>
      <c r="W19" s="2">
        <v>31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2</v>
      </c>
      <c r="F20" s="2">
        <v>2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2</v>
      </c>
      <c r="N20" s="2">
        <v>4</v>
      </c>
      <c r="O20" s="2">
        <v>9</v>
      </c>
      <c r="P20" s="2">
        <v>11</v>
      </c>
      <c r="Q20" s="2">
        <v>13</v>
      </c>
      <c r="R20" s="2">
        <v>11</v>
      </c>
      <c r="S20" s="2">
        <v>12</v>
      </c>
      <c r="T20" s="2">
        <v>9</v>
      </c>
      <c r="U20" s="2">
        <v>6</v>
      </c>
      <c r="V20" s="2">
        <v>2</v>
      </c>
      <c r="W20" s="2">
        <v>85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1</v>
      </c>
      <c r="F21" s="2">
        <v>0</v>
      </c>
      <c r="G21" s="2">
        <v>1</v>
      </c>
      <c r="H21" s="2">
        <v>0</v>
      </c>
      <c r="I21" s="2">
        <v>1</v>
      </c>
      <c r="J21" s="2">
        <v>1</v>
      </c>
      <c r="K21" s="2">
        <v>3</v>
      </c>
      <c r="L21" s="2">
        <v>1</v>
      </c>
      <c r="M21" s="2">
        <v>1</v>
      </c>
      <c r="N21" s="2">
        <v>1</v>
      </c>
      <c r="O21" s="2">
        <v>4</v>
      </c>
      <c r="P21" s="2">
        <v>3</v>
      </c>
      <c r="Q21" s="2">
        <v>1</v>
      </c>
      <c r="R21" s="2">
        <v>2</v>
      </c>
      <c r="S21" s="2">
        <v>2</v>
      </c>
      <c r="T21" s="2">
        <v>0</v>
      </c>
      <c r="U21" s="2">
        <v>0</v>
      </c>
      <c r="V21" s="2">
        <v>1</v>
      </c>
      <c r="W21" s="2">
        <v>25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0</v>
      </c>
      <c r="Q22" s="2">
        <v>1</v>
      </c>
      <c r="R22" s="2">
        <v>1</v>
      </c>
      <c r="S22" s="2">
        <v>2</v>
      </c>
      <c r="T22" s="2">
        <v>5</v>
      </c>
      <c r="U22" s="2">
        <v>1</v>
      </c>
      <c r="V22" s="2">
        <v>4</v>
      </c>
      <c r="W22" s="2">
        <v>17</v>
      </c>
    </row>
    <row r="23" spans="1:24" x14ac:dyDescent="0.2">
      <c r="A23" t="s">
        <v>65</v>
      </c>
      <c r="B23" t="s">
        <v>80</v>
      </c>
      <c r="C23" s="2">
        <v>1</v>
      </c>
      <c r="D23" s="2">
        <v>0</v>
      </c>
      <c r="E23" s="2">
        <v>0</v>
      </c>
      <c r="F23" s="2">
        <v>2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1</v>
      </c>
      <c r="R23" s="2">
        <v>0</v>
      </c>
      <c r="S23" s="2">
        <v>2</v>
      </c>
      <c r="T23" s="2">
        <v>2</v>
      </c>
      <c r="U23" s="2">
        <v>0</v>
      </c>
      <c r="V23" s="2">
        <v>2</v>
      </c>
      <c r="W23" s="2">
        <v>12</v>
      </c>
    </row>
    <row r="24" spans="1:24" x14ac:dyDescent="0.2">
      <c r="A24" t="s">
        <v>66</v>
      </c>
      <c r="B24" t="s">
        <v>80</v>
      </c>
      <c r="C24" s="2">
        <v>7</v>
      </c>
      <c r="D24" s="2">
        <v>8</v>
      </c>
      <c r="E24" s="2">
        <v>5</v>
      </c>
      <c r="F24" s="2">
        <v>9</v>
      </c>
      <c r="G24" s="2">
        <v>5</v>
      </c>
      <c r="H24" s="2">
        <v>5</v>
      </c>
      <c r="I24" s="2">
        <v>5</v>
      </c>
      <c r="J24" s="2">
        <v>5</v>
      </c>
      <c r="K24" s="2">
        <v>3</v>
      </c>
      <c r="L24" s="2">
        <v>3</v>
      </c>
      <c r="M24" s="2">
        <v>10</v>
      </c>
      <c r="N24" s="2">
        <v>18</v>
      </c>
      <c r="O24" s="2">
        <v>25</v>
      </c>
      <c r="P24" s="2">
        <v>36</v>
      </c>
      <c r="Q24" s="2">
        <v>33</v>
      </c>
      <c r="R24" s="2">
        <v>42</v>
      </c>
      <c r="S24" s="2">
        <v>42</v>
      </c>
      <c r="T24" s="2">
        <v>39</v>
      </c>
      <c r="U24" s="2">
        <v>32</v>
      </c>
      <c r="V24" s="2">
        <v>25</v>
      </c>
      <c r="W24" s="2">
        <v>357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EABE-9656-42F7-9674-45B30AC4CE8C}">
  <sheetPr>
    <tabColor rgb="FF92D050"/>
  </sheetPr>
  <dimension ref="A1:Y25"/>
  <sheetViews>
    <sheetView zoomScale="85" zoomScaleNormal="85" workbookViewId="0">
      <selection activeCell="N30" sqref="N30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2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5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0</v>
      </c>
      <c r="G12" s="2">
        <v>1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1</v>
      </c>
      <c r="N12" s="2">
        <v>2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3</v>
      </c>
      <c r="F15" s="2">
        <v>0</v>
      </c>
      <c r="G15" s="2">
        <v>1</v>
      </c>
      <c r="H15" s="2">
        <v>0</v>
      </c>
      <c r="I15" s="2">
        <v>1</v>
      </c>
      <c r="J15" s="2">
        <v>1</v>
      </c>
      <c r="K15" s="2">
        <v>0</v>
      </c>
      <c r="L15" s="2">
        <v>1</v>
      </c>
      <c r="M15" s="2">
        <v>1</v>
      </c>
      <c r="N15" s="2">
        <v>0</v>
      </c>
      <c r="O15" s="2">
        <v>5</v>
      </c>
      <c r="P15" s="2">
        <v>7</v>
      </c>
      <c r="Q15" s="2">
        <v>4</v>
      </c>
      <c r="R15" s="2">
        <v>6</v>
      </c>
      <c r="S15" s="2">
        <v>5</v>
      </c>
      <c r="T15" s="2">
        <v>6</v>
      </c>
      <c r="U15" s="2">
        <v>6</v>
      </c>
      <c r="V15" s="2">
        <v>3</v>
      </c>
      <c r="W15" s="2">
        <v>50</v>
      </c>
    </row>
    <row r="16" spans="1:25" x14ac:dyDescent="0.2">
      <c r="A16" t="s">
        <v>58</v>
      </c>
      <c r="B16" t="s">
        <v>80</v>
      </c>
      <c r="C16" s="2">
        <v>0</v>
      </c>
      <c r="D16" s="2">
        <v>3</v>
      </c>
      <c r="E16" s="2">
        <v>1</v>
      </c>
      <c r="F16" s="2">
        <v>1</v>
      </c>
      <c r="G16" s="2">
        <v>0</v>
      </c>
      <c r="H16" s="2">
        <v>1</v>
      </c>
      <c r="I16" s="2">
        <v>1</v>
      </c>
      <c r="J16" s="2">
        <v>0</v>
      </c>
      <c r="K16" s="2">
        <v>1</v>
      </c>
      <c r="L16" s="2">
        <v>0</v>
      </c>
      <c r="M16" s="2">
        <v>1</v>
      </c>
      <c r="N16" s="2">
        <v>2</v>
      </c>
      <c r="O16" s="2">
        <v>2</v>
      </c>
      <c r="P16" s="2">
        <v>5</v>
      </c>
      <c r="Q16" s="2">
        <v>6</v>
      </c>
      <c r="R16" s="2">
        <v>6</v>
      </c>
      <c r="S16" s="2">
        <v>3</v>
      </c>
      <c r="T16" s="2">
        <v>3</v>
      </c>
      <c r="U16" s="2">
        <v>3</v>
      </c>
      <c r="V16" s="2">
        <v>1</v>
      </c>
      <c r="W16" s="2">
        <v>40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2</v>
      </c>
      <c r="K17" s="2">
        <v>0</v>
      </c>
      <c r="L17" s="2">
        <v>0</v>
      </c>
      <c r="M17" s="2">
        <v>0</v>
      </c>
      <c r="N17" s="2">
        <v>0</v>
      </c>
      <c r="O17" s="2">
        <v>1</v>
      </c>
      <c r="P17" s="2">
        <v>1</v>
      </c>
      <c r="Q17" s="2">
        <v>5</v>
      </c>
      <c r="R17" s="2">
        <v>1</v>
      </c>
      <c r="S17" s="2">
        <v>1</v>
      </c>
      <c r="T17" s="2">
        <v>3</v>
      </c>
      <c r="U17" s="2">
        <v>2</v>
      </c>
      <c r="V17" s="2">
        <v>1</v>
      </c>
      <c r="W17" s="2">
        <v>18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3</v>
      </c>
      <c r="E18" s="2">
        <v>3</v>
      </c>
      <c r="F18" s="2">
        <v>2</v>
      </c>
      <c r="G18" s="2">
        <v>3</v>
      </c>
      <c r="H18" s="2">
        <v>0</v>
      </c>
      <c r="I18" s="2">
        <v>2</v>
      </c>
      <c r="J18" s="2">
        <v>1</v>
      </c>
      <c r="K18" s="2">
        <v>2</v>
      </c>
      <c r="L18" s="2">
        <v>0</v>
      </c>
      <c r="M18" s="2">
        <v>2</v>
      </c>
      <c r="N18" s="2">
        <v>4</v>
      </c>
      <c r="O18" s="2">
        <v>0</v>
      </c>
      <c r="P18" s="2">
        <v>1</v>
      </c>
      <c r="Q18" s="2">
        <v>2</v>
      </c>
      <c r="R18" s="2">
        <v>5</v>
      </c>
      <c r="S18" s="2">
        <v>2</v>
      </c>
      <c r="T18" s="2">
        <v>0</v>
      </c>
      <c r="U18" s="2">
        <v>2</v>
      </c>
      <c r="V18" s="2">
        <v>5</v>
      </c>
      <c r="W18" s="2">
        <v>39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4</v>
      </c>
      <c r="P19" s="2">
        <v>4</v>
      </c>
      <c r="Q19" s="2">
        <v>1</v>
      </c>
      <c r="R19" s="2">
        <v>1</v>
      </c>
      <c r="S19" s="2">
        <v>1</v>
      </c>
      <c r="T19" s="2">
        <v>2</v>
      </c>
      <c r="U19" s="2">
        <v>2</v>
      </c>
      <c r="V19" s="2">
        <v>3</v>
      </c>
      <c r="W19" s="2">
        <v>20</v>
      </c>
    </row>
    <row r="20" spans="1:24" x14ac:dyDescent="0.2">
      <c r="A20" t="s">
        <v>62</v>
      </c>
      <c r="B20" t="s">
        <v>80</v>
      </c>
      <c r="C20" s="2">
        <v>1</v>
      </c>
      <c r="D20" s="2">
        <v>0</v>
      </c>
      <c r="E20" s="2">
        <v>1</v>
      </c>
      <c r="F20" s="2">
        <v>0</v>
      </c>
      <c r="G20" s="2">
        <v>0</v>
      </c>
      <c r="H20" s="2">
        <v>3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2</v>
      </c>
      <c r="O20" s="2">
        <v>8</v>
      </c>
      <c r="P20" s="2">
        <v>5</v>
      </c>
      <c r="Q20" s="2">
        <v>8</v>
      </c>
      <c r="R20" s="2">
        <v>8</v>
      </c>
      <c r="S20" s="2">
        <v>6</v>
      </c>
      <c r="T20" s="2">
        <v>5</v>
      </c>
      <c r="U20" s="2">
        <v>6</v>
      </c>
      <c r="V20" s="2">
        <v>1</v>
      </c>
      <c r="W20" s="2">
        <v>56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2</v>
      </c>
      <c r="O21" s="2">
        <v>2</v>
      </c>
      <c r="P21" s="2">
        <v>2</v>
      </c>
      <c r="Q21" s="2">
        <v>0</v>
      </c>
      <c r="R21" s="2">
        <v>0</v>
      </c>
      <c r="S21" s="2">
        <v>1</v>
      </c>
      <c r="T21" s="2">
        <v>2</v>
      </c>
      <c r="U21" s="2">
        <v>0</v>
      </c>
      <c r="V21" s="2">
        <v>0</v>
      </c>
      <c r="W21" s="2">
        <v>11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2</v>
      </c>
      <c r="U22" s="2">
        <v>2</v>
      </c>
      <c r="V22" s="2">
        <v>1</v>
      </c>
      <c r="W22" s="2">
        <v>7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1</v>
      </c>
      <c r="Q23" s="2">
        <v>1</v>
      </c>
      <c r="R23" s="2">
        <v>2</v>
      </c>
      <c r="S23" s="2">
        <v>1</v>
      </c>
      <c r="T23" s="2">
        <v>1</v>
      </c>
      <c r="U23" s="2">
        <v>1</v>
      </c>
      <c r="V23" s="2">
        <v>0</v>
      </c>
      <c r="W23" s="2">
        <v>11</v>
      </c>
    </row>
    <row r="24" spans="1:24" x14ac:dyDescent="0.2">
      <c r="A24" t="s">
        <v>66</v>
      </c>
      <c r="B24" t="s">
        <v>80</v>
      </c>
      <c r="C24" s="2">
        <v>1</v>
      </c>
      <c r="D24" s="2">
        <v>7</v>
      </c>
      <c r="E24" s="2">
        <v>10</v>
      </c>
      <c r="F24" s="2">
        <v>5</v>
      </c>
      <c r="G24" s="2">
        <v>4</v>
      </c>
      <c r="H24" s="2">
        <v>4</v>
      </c>
      <c r="I24" s="2">
        <v>6</v>
      </c>
      <c r="J24" s="2">
        <v>5</v>
      </c>
      <c r="K24" s="2">
        <v>3</v>
      </c>
      <c r="L24" s="2">
        <v>2</v>
      </c>
      <c r="M24" s="2">
        <v>5</v>
      </c>
      <c r="N24" s="2">
        <v>13</v>
      </c>
      <c r="O24" s="2">
        <v>22</v>
      </c>
      <c r="P24" s="2">
        <v>26</v>
      </c>
      <c r="Q24" s="2">
        <v>27</v>
      </c>
      <c r="R24" s="2">
        <v>29</v>
      </c>
      <c r="S24" s="2">
        <v>20</v>
      </c>
      <c r="T24" s="2">
        <v>24</v>
      </c>
      <c r="U24" s="2">
        <v>24</v>
      </c>
      <c r="V24" s="2">
        <v>15</v>
      </c>
      <c r="W24" s="2">
        <v>252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C078-9518-4F42-AEB9-D2899BD61322}">
  <sheetPr>
    <tabColor rgb="FF92D050"/>
  </sheetPr>
  <dimension ref="A1:Y25"/>
  <sheetViews>
    <sheetView zoomScale="85" zoomScaleNormal="85" workbookViewId="0">
      <selection activeCell="J30" sqref="J30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1</v>
      </c>
      <c r="W5" s="2">
        <v>1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1</v>
      </c>
      <c r="T12" s="2">
        <v>0</v>
      </c>
      <c r="U12" s="2">
        <v>0</v>
      </c>
      <c r="V12" s="2">
        <v>1</v>
      </c>
      <c r="W12" s="2">
        <v>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1</v>
      </c>
      <c r="E15" s="2">
        <v>0</v>
      </c>
      <c r="F15" s="2">
        <v>0</v>
      </c>
      <c r="G15" s="2">
        <v>1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5</v>
      </c>
      <c r="O15" s="2">
        <v>9</v>
      </c>
      <c r="P15" s="2">
        <v>3</v>
      </c>
      <c r="Q15" s="2">
        <v>3</v>
      </c>
      <c r="R15" s="2">
        <v>4</v>
      </c>
      <c r="S15" s="2">
        <v>4</v>
      </c>
      <c r="T15" s="2">
        <v>3</v>
      </c>
      <c r="U15" s="2">
        <v>6</v>
      </c>
      <c r="V15" s="2">
        <v>2</v>
      </c>
      <c r="W15" s="2">
        <v>43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2</v>
      </c>
      <c r="F16" s="2">
        <v>1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1</v>
      </c>
      <c r="M16" s="2">
        <v>0</v>
      </c>
      <c r="N16" s="2">
        <v>4</v>
      </c>
      <c r="O16" s="2">
        <v>0</v>
      </c>
      <c r="P16" s="2">
        <v>2</v>
      </c>
      <c r="Q16" s="2">
        <v>3</v>
      </c>
      <c r="R16" s="2">
        <v>3</v>
      </c>
      <c r="S16" s="2">
        <v>3</v>
      </c>
      <c r="T16" s="2">
        <v>1</v>
      </c>
      <c r="U16" s="2">
        <v>4</v>
      </c>
      <c r="V16" s="2">
        <v>0</v>
      </c>
      <c r="W16" s="2">
        <v>26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</v>
      </c>
      <c r="R17" s="2">
        <v>0</v>
      </c>
      <c r="S17" s="2">
        <v>1</v>
      </c>
      <c r="T17" s="2">
        <v>1</v>
      </c>
      <c r="U17" s="2">
        <v>1</v>
      </c>
      <c r="V17" s="2">
        <v>4</v>
      </c>
      <c r="W17" s="2">
        <v>9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1</v>
      </c>
      <c r="F18" s="2">
        <v>1</v>
      </c>
      <c r="G18" s="2">
        <v>0</v>
      </c>
      <c r="H18" s="2">
        <v>1</v>
      </c>
      <c r="I18" s="2">
        <v>5</v>
      </c>
      <c r="J18" s="2">
        <v>3</v>
      </c>
      <c r="K18" s="2">
        <v>2</v>
      </c>
      <c r="L18" s="2">
        <v>0</v>
      </c>
      <c r="M18" s="2">
        <v>1</v>
      </c>
      <c r="N18" s="2">
        <v>4</v>
      </c>
      <c r="O18" s="2">
        <v>6</v>
      </c>
      <c r="P18" s="2">
        <v>2</v>
      </c>
      <c r="Q18" s="2">
        <v>2</v>
      </c>
      <c r="R18" s="2">
        <v>1</v>
      </c>
      <c r="S18" s="2">
        <v>7</v>
      </c>
      <c r="T18" s="2">
        <v>0</v>
      </c>
      <c r="U18" s="2">
        <v>1</v>
      </c>
      <c r="V18" s="2">
        <v>2</v>
      </c>
      <c r="W18" s="2">
        <v>41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2</v>
      </c>
      <c r="F19" s="2">
        <v>1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5</v>
      </c>
      <c r="P19" s="2">
        <v>7</v>
      </c>
      <c r="Q19" s="2">
        <v>2</v>
      </c>
      <c r="R19" s="2">
        <v>7</v>
      </c>
      <c r="S19" s="2">
        <v>2</v>
      </c>
      <c r="T19" s="2">
        <v>0</v>
      </c>
      <c r="U19" s="2">
        <v>0</v>
      </c>
      <c r="V19" s="2">
        <v>5</v>
      </c>
      <c r="W19" s="2">
        <v>33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7</v>
      </c>
      <c r="O20" s="2">
        <v>6</v>
      </c>
      <c r="P20" s="2">
        <v>4</v>
      </c>
      <c r="Q20" s="2">
        <v>4</v>
      </c>
      <c r="R20" s="2">
        <v>6</v>
      </c>
      <c r="S20" s="2">
        <v>3</v>
      </c>
      <c r="T20" s="2">
        <v>0</v>
      </c>
      <c r="U20" s="2">
        <v>2</v>
      </c>
      <c r="V20" s="2">
        <v>0</v>
      </c>
      <c r="W20" s="2">
        <v>34</v>
      </c>
    </row>
    <row r="21" spans="1:24" x14ac:dyDescent="0.2">
      <c r="A21" t="s">
        <v>63</v>
      </c>
      <c r="B21" t="s">
        <v>80</v>
      </c>
      <c r="C21" s="2">
        <v>1</v>
      </c>
      <c r="D21" s="2">
        <v>0</v>
      </c>
      <c r="E21" s="2">
        <v>1</v>
      </c>
      <c r="F21" s="2">
        <v>1</v>
      </c>
      <c r="G21" s="2">
        <v>0</v>
      </c>
      <c r="H21" s="2">
        <v>0</v>
      </c>
      <c r="I21" s="2">
        <v>2</v>
      </c>
      <c r="J21" s="2">
        <v>2</v>
      </c>
      <c r="K21" s="2">
        <v>0</v>
      </c>
      <c r="L21" s="2">
        <v>1</v>
      </c>
      <c r="M21" s="2">
        <v>1</v>
      </c>
      <c r="N21" s="2">
        <v>6</v>
      </c>
      <c r="O21" s="2">
        <v>0</v>
      </c>
      <c r="P21" s="2">
        <v>3</v>
      </c>
      <c r="Q21" s="2">
        <v>1</v>
      </c>
      <c r="R21" s="2">
        <v>1</v>
      </c>
      <c r="S21" s="2">
        <v>3</v>
      </c>
      <c r="T21" s="2">
        <v>1</v>
      </c>
      <c r="U21" s="2">
        <v>3</v>
      </c>
      <c r="V21" s="2">
        <v>0</v>
      </c>
      <c r="W21" s="2">
        <v>27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8</v>
      </c>
    </row>
    <row r="23" spans="1:24" x14ac:dyDescent="0.2">
      <c r="A23" t="s">
        <v>65</v>
      </c>
      <c r="B23" t="s">
        <v>80</v>
      </c>
      <c r="C23" s="2">
        <v>0</v>
      </c>
      <c r="D23" s="2">
        <v>2</v>
      </c>
      <c r="E23" s="2">
        <v>1</v>
      </c>
      <c r="F23" s="2">
        <v>2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1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3</v>
      </c>
      <c r="U23" s="2">
        <v>2</v>
      </c>
      <c r="V23" s="2">
        <v>0</v>
      </c>
      <c r="W23" s="2">
        <v>14</v>
      </c>
    </row>
    <row r="24" spans="1:24" x14ac:dyDescent="0.2">
      <c r="A24" t="s">
        <v>66</v>
      </c>
      <c r="B24" t="s">
        <v>80</v>
      </c>
      <c r="C24" s="2">
        <v>2</v>
      </c>
      <c r="D24" s="2">
        <v>8</v>
      </c>
      <c r="E24" s="2">
        <v>7</v>
      </c>
      <c r="F24" s="2">
        <v>6</v>
      </c>
      <c r="G24" s="2">
        <v>2</v>
      </c>
      <c r="H24" s="2">
        <v>2</v>
      </c>
      <c r="I24" s="2">
        <v>9</v>
      </c>
      <c r="J24" s="2">
        <v>6</v>
      </c>
      <c r="K24" s="2">
        <v>3</v>
      </c>
      <c r="L24" s="2">
        <v>2</v>
      </c>
      <c r="M24" s="2">
        <v>3</v>
      </c>
      <c r="N24" s="2">
        <v>28</v>
      </c>
      <c r="O24" s="2">
        <v>26</v>
      </c>
      <c r="P24" s="2">
        <v>22</v>
      </c>
      <c r="Q24" s="2">
        <v>18</v>
      </c>
      <c r="R24" s="2">
        <v>23</v>
      </c>
      <c r="S24" s="2">
        <v>24</v>
      </c>
      <c r="T24" s="2">
        <v>10</v>
      </c>
      <c r="U24" s="2">
        <v>20</v>
      </c>
      <c r="V24" s="2">
        <v>14</v>
      </c>
      <c r="W24" s="2">
        <v>235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5">
    <tabColor rgb="FFFF0000"/>
    <pageSetUpPr fitToPage="1"/>
  </sheetPr>
  <dimension ref="A1:W111"/>
  <sheetViews>
    <sheetView topLeftCell="A43"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26</v>
      </c>
      <c r="F1">
        <v>55</v>
      </c>
      <c r="H1" s="14">
        <v>6</v>
      </c>
      <c r="I1" t="s">
        <v>67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8</v>
      </c>
      <c r="D3" s="6">
        <f ca="1">IF(ISERROR(INDIRECT($A3 &amp; "w" &amp; $B3 &amp; "!$A$1")),"",INDIRECT($A3 &amp; "w" &amp; $B3 &amp; "!D$" &amp; $H$1))</f>
        <v>4</v>
      </c>
      <c r="E3" s="6">
        <f ca="1">IF(ISERROR(INDIRECT($A3 &amp; "w" &amp; $B3 &amp; "!$A$1")),"",INDIRECT($A3 &amp; "w" &amp; $B3 &amp; "!E$" &amp; $H$1))</f>
        <v>10</v>
      </c>
      <c r="F3" s="6">
        <f ca="1">IF(ISERROR(INDIRECT($A3 &amp; "w" &amp; $B3 &amp; "!$A$1")),"",INDIRECT($A3 &amp; "w" &amp; $B3 &amp; "!F$" &amp; $H$1))</f>
        <v>14</v>
      </c>
      <c r="G3" s="6">
        <f ca="1">IF(ISERROR(INDIRECT($A3 &amp; "w" &amp; $B3 &amp; "!$A$1")),"",INDIRECT($A3 &amp; "w" &amp; $B3 &amp; "!G$" &amp; $H$1))</f>
        <v>17</v>
      </c>
      <c r="H3" s="6">
        <f ca="1">IF(ISERROR(INDIRECT($A3 &amp; "w" &amp; $B3 &amp; "!$A$1")),"",INDIRECT($A3 &amp; "w" &amp; $B3 &amp; "!H$" &amp; $H$1))</f>
        <v>12</v>
      </c>
      <c r="I3" s="6">
        <f ca="1">IF(ISERROR(INDIRECT($A3 &amp; "w" &amp; $B3 &amp; "!$A$1")),"",INDIRECT($A3 &amp; "w" &amp; $B3 &amp; "!I$" &amp; $H$1))</f>
        <v>8</v>
      </c>
      <c r="J3" s="6">
        <f ca="1">IF(ISERROR(INDIRECT($A3 &amp; "w" &amp; $B3 &amp; "!$A$1")),"",INDIRECT($A3 &amp; "w" &amp; $B3 &amp; "!J$" &amp; $H$1))</f>
        <v>8</v>
      </c>
      <c r="K3" s="6">
        <f ca="1">IF(ISERROR(INDIRECT($A3 &amp; "w" &amp; $B3 &amp; "!$A$1")),"",INDIRECT($A3 &amp; "w" &amp; $B3 &amp; "!K$" &amp; $H$1))</f>
        <v>12</v>
      </c>
      <c r="L3" s="6">
        <f ca="1">IF(ISERROR(INDIRECT($A3 &amp; "w" &amp; $B3 &amp; "!$A$1")),"",INDIRECT($A3 &amp; "w" &amp; $B3 &amp; "!L$" &amp; $H$1))</f>
        <v>13</v>
      </c>
      <c r="M3" s="6">
        <f ca="1">IF(ISERROR(INDIRECT($A3 &amp; "w" &amp; $B3 &amp; "!$A$1")),"",INDIRECT($A3 &amp; "w" &amp; $B3 &amp; "!M$" &amp; $H$1))</f>
        <v>9</v>
      </c>
      <c r="N3" s="6">
        <f ca="1">IF(ISERROR(INDIRECT($A3 &amp; "w" &amp; $B3 &amp; "!$A$1")),"",INDIRECT($A3 &amp; "w" &amp; $B3 &amp; "!N$" &amp; $H$1))</f>
        <v>66</v>
      </c>
      <c r="O3" s="6">
        <f ca="1">IF(ISERROR(INDIRECT($A3 &amp; "w" &amp; $B3 &amp; "!$A$1")),"",INDIRECT($A3 &amp; "w" &amp; $B3 &amp; "!O$" &amp; $H$1))</f>
        <v>13</v>
      </c>
      <c r="P3" s="6">
        <f ca="1">IF(ISERROR(INDIRECT($A3 &amp; "w" &amp; $B3 &amp; "!$A$1")),"",INDIRECT($A3 &amp; "w" &amp; $B3 &amp; "!P$" &amp; $H$1))</f>
        <v>9</v>
      </c>
      <c r="Q3" s="6">
        <f ca="1">IF(ISERROR(INDIRECT($A3 &amp; "w" &amp; $B3 &amp; "!$A$1")),"",INDIRECT($A3 &amp; "w" &amp; $B3 &amp; "!Q$" &amp; $H$1))</f>
        <v>6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9</v>
      </c>
      <c r="T3" s="6">
        <f ca="1">IF(ISERROR(INDIRECT($A3 &amp; "w" &amp; $B3 &amp; "!$A$1")),"",INDIRECT($A3 &amp; "w" &amp; $B3 &amp; "!T$" &amp; $H$1))</f>
        <v>5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4</v>
      </c>
      <c r="W3" s="6">
        <f ca="1">SUM(C3:V3)</f>
        <v>230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4</v>
      </c>
      <c r="D4" s="6">
        <f ca="1">IF(ISERROR(INDIRECT($A4 &amp; "w" &amp; $B4 &amp; "!$A$1")),"",INDIRECT($A4 &amp; "w" &amp; $B4 &amp; "!D$" &amp; $H$1))</f>
        <v>5</v>
      </c>
      <c r="E4" s="6">
        <f ca="1">IF(ISERROR(INDIRECT($A4 &amp; "w" &amp; $B4 &amp; "!$A$1")),"",INDIRECT($A4 &amp; "w" &amp; $B4 &amp; "!E$" &amp; $H$1))</f>
        <v>12</v>
      </c>
      <c r="F4" s="6">
        <f ca="1">IF(ISERROR(INDIRECT($A4 &amp; "w" &amp; $B4 &amp; "!$A$1")),"",INDIRECT($A4 &amp; "w" &amp; $B4 &amp; "!F$" &amp; $H$1))</f>
        <v>16</v>
      </c>
      <c r="G4" s="6">
        <f ca="1">IF(ISERROR(INDIRECT($A4 &amp; "w" &amp; $B4 &amp; "!$A$1")),"",INDIRECT($A4 &amp; "w" &amp; $B4 &amp; "!G$" &amp; $H$1))</f>
        <v>25</v>
      </c>
      <c r="H4" s="6">
        <f ca="1">IF(ISERROR(INDIRECT($A4 &amp; "w" &amp; $B4 &amp; "!$A$1")),"",INDIRECT($A4 &amp; "w" &amp; $B4 &amp; "!H$" &amp; $H$1))</f>
        <v>18</v>
      </c>
      <c r="I4" s="6">
        <f ca="1">IF(ISERROR(INDIRECT($A4 &amp; "w" &amp; $B4 &amp; "!$A$1")),"",INDIRECT($A4 &amp; "w" &amp; $B4 &amp; "!I$" &amp; $H$1))</f>
        <v>24</v>
      </c>
      <c r="J4" s="6">
        <f ca="1">IF(ISERROR(INDIRECT($A4 &amp; "w" &amp; $B4 &amp; "!$A$1")),"",INDIRECT($A4 &amp; "w" &amp; $B4 &amp; "!J$" &amp; $H$1))</f>
        <v>23</v>
      </c>
      <c r="K4" s="6">
        <f ca="1">IF(ISERROR(INDIRECT($A4 &amp; "w" &amp; $B4 &amp; "!$A$1")),"",INDIRECT($A4 &amp; "w" &amp; $B4 &amp; "!K$" &amp; $H$1))</f>
        <v>13</v>
      </c>
      <c r="L4" s="6">
        <f ca="1">IF(ISERROR(INDIRECT($A4 &amp; "w" &amp; $B4 &amp; "!$A$1")),"",INDIRECT($A4 &amp; "w" &amp; $B4 &amp; "!L$" &amp; $H$1))</f>
        <v>16</v>
      </c>
      <c r="M4" s="6">
        <f ca="1">IF(ISERROR(INDIRECT($A4 &amp; "w" &amp; $B4 &amp; "!$A$1")),"",INDIRECT($A4 &amp; "w" &amp; $B4 &amp; "!M$" &amp; $H$1))</f>
        <v>6</v>
      </c>
      <c r="N4" s="6">
        <f ca="1">IF(ISERROR(INDIRECT($A4 &amp; "w" &amp; $B4 &amp; "!$A$1")),"",INDIRECT($A4 &amp; "w" &amp; $B4 &amp; "!N$" &amp; $H$1))</f>
        <v>51</v>
      </c>
      <c r="O4" s="6">
        <f ca="1">IF(ISERROR(INDIRECT($A4 &amp; "w" &amp; $B4 &amp; "!$A$1")),"",INDIRECT($A4 &amp; "w" &amp; $B4 &amp; "!O$" &amp; $H$1))</f>
        <v>8</v>
      </c>
      <c r="P4" s="6">
        <f ca="1">IF(ISERROR(INDIRECT($A4 &amp; "w" &amp; $B4 &amp; "!$A$1")),"",INDIRECT($A4 &amp; "w" &amp; $B4 &amp; "!P$" &amp; $H$1))</f>
        <v>13</v>
      </c>
      <c r="Q4" s="6">
        <f ca="1">IF(ISERROR(INDIRECT($A4 &amp; "w" &amp; $B4 &amp; "!$A$1")),"",INDIRECT($A4 &amp; "w" &amp; $B4 &amp; "!Q$" &amp; $H$1))</f>
        <v>9</v>
      </c>
      <c r="R4" s="6">
        <f ca="1">IF(ISERROR(INDIRECT($A4 &amp; "w" &amp; $B4 &amp; "!$A$1")),"",INDIRECT($A4 &amp; "w" &amp; $B4 &amp; "!R$" &amp; $H$1))</f>
        <v>6</v>
      </c>
      <c r="S4" s="6">
        <f ca="1">IF(ISERROR(INDIRECT($A4 &amp; "w" &amp; $B4 &amp; "!$A$1")),"",INDIRECT($A4 &amp; "w" &amp; $B4 &amp; "!S$" &amp; $H$1))</f>
        <v>6</v>
      </c>
      <c r="T4" s="6">
        <f ca="1">IF(ISERROR(INDIRECT($A4 &amp; "w" &amp; $B4 &amp; "!$A$1")),"",INDIRECT($A4 &amp; "w" &amp; $B4 &amp; "!T$" &amp; $H$1))</f>
        <v>3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2</v>
      </c>
      <c r="W4" s="7">
        <f t="shared" ref="W4:W55" ca="1" si="0">SUM(C4:V4)</f>
        <v>261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3</v>
      </c>
      <c r="E5" s="6">
        <f ca="1">IF(ISERROR(INDIRECT($A5 &amp; "w" &amp; $B5 &amp; "!$A$1")),"",INDIRECT($A5 &amp; "w" &amp; $B5 &amp; "!E$" &amp; $H$1))</f>
        <v>9</v>
      </c>
      <c r="F5" s="6">
        <f ca="1">IF(ISERROR(INDIRECT($A5 &amp; "w" &amp; $B5 &amp; "!$A$1")),"",INDIRECT($A5 &amp; "w" &amp; $B5 &amp; "!F$" &amp; $H$1))</f>
        <v>18</v>
      </c>
      <c r="G5" s="6">
        <f ca="1">IF(ISERROR(INDIRECT($A5 &amp; "w" &amp; $B5 &amp; "!$A$1")),"",INDIRECT($A5 &amp; "w" &amp; $B5 &amp; "!G$" &amp; $H$1))</f>
        <v>22</v>
      </c>
      <c r="H5" s="6">
        <f ca="1">IF(ISERROR(INDIRECT($A5 &amp; "w" &amp; $B5 &amp; "!$A$1")),"",INDIRECT($A5 &amp; "w" &amp; $B5 &amp; "!H$" &amp; $H$1))</f>
        <v>24</v>
      </c>
      <c r="I5" s="6">
        <f ca="1">IF(ISERROR(INDIRECT($A5 &amp; "w" &amp; $B5 &amp; "!$A$1")),"",INDIRECT($A5 &amp; "w" &amp; $B5 &amp; "!I$" &amp; $H$1))</f>
        <v>21</v>
      </c>
      <c r="J5" s="6">
        <f ca="1">IF(ISERROR(INDIRECT($A5 &amp; "w" &amp; $B5 &amp; "!$A$1")),"",INDIRECT($A5 &amp; "w" &amp; $B5 &amp; "!J$" &amp; $H$1))</f>
        <v>22</v>
      </c>
      <c r="K5" s="6">
        <f ca="1">IF(ISERROR(INDIRECT($A5 &amp; "w" &amp; $B5 &amp; "!$A$1")),"",INDIRECT($A5 &amp; "w" &amp; $B5 &amp; "!K$" &amp; $H$1))</f>
        <v>16</v>
      </c>
      <c r="L5" s="6">
        <f ca="1">IF(ISERROR(INDIRECT($A5 &amp; "w" &amp; $B5 &amp; "!$A$1")),"",INDIRECT($A5 &amp; "w" &amp; $B5 &amp; "!L$" &amp; $H$1))</f>
        <v>21</v>
      </c>
      <c r="M5" s="6">
        <f ca="1">IF(ISERROR(INDIRECT($A5 &amp; "w" &amp; $B5 &amp; "!$A$1")),"",INDIRECT($A5 &amp; "w" &amp; $B5 &amp; "!M$" &amp; $H$1))</f>
        <v>34</v>
      </c>
      <c r="N5" s="6">
        <f ca="1">IF(ISERROR(INDIRECT($A5 &amp; "w" &amp; $B5 &amp; "!$A$1")),"",INDIRECT($A5 &amp; "w" &amp; $B5 &amp; "!N$" &amp; $H$1))</f>
        <v>65</v>
      </c>
      <c r="O5" s="6">
        <f ca="1">IF(ISERROR(INDIRECT($A5 &amp; "w" &amp; $B5 &amp; "!$A$1")),"",INDIRECT($A5 &amp; "w" &amp; $B5 &amp; "!O$" &amp; $H$1))</f>
        <v>10</v>
      </c>
      <c r="P5" s="6">
        <f ca="1">IF(ISERROR(INDIRECT($A5 &amp; "w" &amp; $B5 &amp; "!$A$1")),"",INDIRECT($A5 &amp; "w" &amp; $B5 &amp; "!P$" &amp; $H$1))</f>
        <v>12</v>
      </c>
      <c r="Q5" s="6">
        <f ca="1">IF(ISERROR(INDIRECT($A5 &amp; "w" &amp; $B5 &amp; "!$A$1")),"",INDIRECT($A5 &amp; "w" &amp; $B5 &amp; "!Q$" &amp; $H$1))</f>
        <v>9</v>
      </c>
      <c r="R5" s="6">
        <f ca="1">IF(ISERROR(INDIRECT($A5 &amp; "w" &amp; $B5 &amp; "!$A$1")),"",INDIRECT($A5 &amp; "w" &amp; $B5 &amp; "!R$" &amp; $H$1))</f>
        <v>2</v>
      </c>
      <c r="S5" s="6">
        <f ca="1">IF(ISERROR(INDIRECT($A5 &amp; "w" &amp; $B5 &amp; "!$A$1")),"",INDIRECT($A5 &amp; "w" &amp; $B5 &amp; "!S$" &amp; $H$1))</f>
        <v>3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2</v>
      </c>
      <c r="V5" s="6">
        <f ca="1">IF(ISERROR(INDIRECT($A5 &amp; "w" &amp; $B5 &amp; "!$A$1")),"",INDIRECT($A5 &amp; "w" &amp; $B5 &amp; "!V$" &amp; $H$1))</f>
        <v>2</v>
      </c>
      <c r="W5" s="7">
        <f t="shared" ca="1" si="0"/>
        <v>298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2</v>
      </c>
      <c r="D6" s="6">
        <f t="shared" ref="D6:D55" ca="1" si="2">IF(ISERROR(INDIRECT($A6 &amp; "w" &amp; $B6 &amp; "!$A$1")),"",INDIRECT($A6 &amp; "w" &amp; $B6 &amp; "!D$" &amp; $H$1))</f>
        <v>3</v>
      </c>
      <c r="E6" s="6">
        <f t="shared" ref="E6:E55" ca="1" si="3">IF(ISERROR(INDIRECT($A6 &amp; "w" &amp; $B6 &amp; "!$A$1")),"",INDIRECT($A6 &amp; "w" &amp; $B6 &amp; "!E$" &amp; $H$1))</f>
        <v>9</v>
      </c>
      <c r="F6" s="6">
        <f t="shared" ref="F6:F55" ca="1" si="4">IF(ISERROR(INDIRECT($A6 &amp; "w" &amp; $B6 &amp; "!$A$1")),"",INDIRECT($A6 &amp; "w" &amp; $B6 &amp; "!F$" &amp; $H$1))</f>
        <v>6</v>
      </c>
      <c r="G6" s="6">
        <f t="shared" ref="G6:G55" ca="1" si="5">IF(ISERROR(INDIRECT($A6 &amp; "w" &amp; $B6 &amp; "!$A$1")),"",INDIRECT($A6 &amp; "w" &amp; $B6 &amp; "!G$" &amp; $H$1))</f>
        <v>16</v>
      </c>
      <c r="H6" s="6">
        <f t="shared" ref="H6:H55" ca="1" si="6">IF(ISERROR(INDIRECT($A6 &amp; "w" &amp; $B6 &amp; "!$A$1")),"",INDIRECT($A6 &amp; "w" &amp; $B6 &amp; "!H$" &amp; $H$1))</f>
        <v>16</v>
      </c>
      <c r="I6" s="6">
        <f t="shared" ref="I6:I55" ca="1" si="7">IF(ISERROR(INDIRECT($A6 &amp; "w" &amp; $B6 &amp; "!$A$1")),"",INDIRECT($A6 &amp; "w" &amp; $B6 &amp; "!I$" &amp; $H$1))</f>
        <v>15</v>
      </c>
      <c r="J6" s="6">
        <f t="shared" ref="J6:J55" ca="1" si="8">IF(ISERROR(INDIRECT($A6 &amp; "w" &amp; $B6 &amp; "!$A$1")),"",INDIRECT($A6 &amp; "w" &amp; $B6 &amp; "!J$" &amp; $H$1))</f>
        <v>32</v>
      </c>
      <c r="K6" s="6">
        <f t="shared" ref="K6:K55" ca="1" si="9">IF(ISERROR(INDIRECT($A6 &amp; "w" &amp; $B6 &amp; "!$A$1")),"",INDIRECT($A6 &amp; "w" &amp; $B6 &amp; "!K$" &amp; $H$1))</f>
        <v>19</v>
      </c>
      <c r="L6" s="6">
        <f t="shared" ref="L6:L55" ca="1" si="10">IF(ISERROR(INDIRECT($A6 &amp; "w" &amp; $B6 &amp; "!$A$1")),"",INDIRECT($A6 &amp; "w" &amp; $B6 &amp; "!L$" &amp; $H$1))</f>
        <v>24</v>
      </c>
      <c r="M6" s="6">
        <f t="shared" ref="M6:M55" ca="1" si="11">IF(ISERROR(INDIRECT($A6 &amp; "w" &amp; $B6 &amp; "!$A$1")),"",INDIRECT($A6 &amp; "w" &amp; $B6 &amp; "!M$" &amp; $H$1))</f>
        <v>26</v>
      </c>
      <c r="N6" s="6">
        <f t="shared" ref="N6:N55" ca="1" si="12">IF(ISERROR(INDIRECT($A6 &amp; "w" &amp; $B6 &amp; "!$A$1")),"",INDIRECT($A6 &amp; "w" &amp; $B6 &amp; "!N$" &amp; $H$1))</f>
        <v>75</v>
      </c>
      <c r="O6" s="6">
        <f t="shared" ref="O6:O55" ca="1" si="13">IF(ISERROR(INDIRECT($A6 &amp; "w" &amp; $B6 &amp; "!$A$1")),"",INDIRECT($A6 &amp; "w" &amp; $B6 &amp; "!O$" &amp; $H$1))</f>
        <v>19</v>
      </c>
      <c r="P6" s="6">
        <f t="shared" ref="P6:P55" ca="1" si="14">IF(ISERROR(INDIRECT($A6 &amp; "w" &amp; $B6 &amp; "!$A$1")),"",INDIRECT($A6 &amp; "w" &amp; $B6 &amp; "!P$" &amp; $H$1))</f>
        <v>3</v>
      </c>
      <c r="Q6" s="6">
        <f t="shared" ref="Q6:Q55" ca="1" si="15">IF(ISERROR(INDIRECT($A6 &amp; "w" &amp; $B6 &amp; "!$A$1")),"",INDIRECT($A6 &amp; "w" &amp; $B6 &amp; "!Q$" &amp; $H$1))</f>
        <v>7</v>
      </c>
      <c r="R6" s="6">
        <f t="shared" ref="R6:R55" ca="1" si="16">IF(ISERROR(INDIRECT($A6 &amp; "w" &amp; $B6 &amp; "!$A$1")),"",INDIRECT($A6 &amp; "w" &amp; $B6 &amp; "!R$" &amp; $H$1))</f>
        <v>4</v>
      </c>
      <c r="S6" s="6">
        <f t="shared" ref="S6:S55" ca="1" si="17">IF(ISERROR(INDIRECT($A6 &amp; "w" &amp; $B6 &amp; "!$A$1")),"",INDIRECT($A6 &amp; "w" &amp; $B6 &amp; "!S$" &amp; $H$1))</f>
        <v>2</v>
      </c>
      <c r="T6" s="6">
        <f t="shared" ref="T6:T55" ca="1" si="18">IF(ISERROR(INDIRECT($A6 &amp; "w" &amp; $B6 &amp; "!$A$1")),"",INDIRECT($A6 &amp; "w" &amp; $B6 &amp; "!T$" &amp; $H$1))</f>
        <v>2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1</v>
      </c>
      <c r="W6" s="7">
        <f t="shared" ca="1" si="0"/>
        <v>282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5</v>
      </c>
      <c r="E7" s="6">
        <f t="shared" ca="1" si="3"/>
        <v>6</v>
      </c>
      <c r="F7" s="6">
        <f t="shared" ca="1" si="4"/>
        <v>9</v>
      </c>
      <c r="G7" s="6">
        <f t="shared" ca="1" si="5"/>
        <v>5</v>
      </c>
      <c r="H7" s="6">
        <f t="shared" ca="1" si="6"/>
        <v>19</v>
      </c>
      <c r="I7" s="6">
        <f t="shared" ca="1" si="7"/>
        <v>14</v>
      </c>
      <c r="J7" s="6">
        <f t="shared" ca="1" si="8"/>
        <v>27</v>
      </c>
      <c r="K7" s="6">
        <f t="shared" ca="1" si="9"/>
        <v>36</v>
      </c>
      <c r="L7" s="6">
        <f t="shared" ca="1" si="10"/>
        <v>39</v>
      </c>
      <c r="M7" s="6">
        <f t="shared" ca="1" si="11"/>
        <v>44</v>
      </c>
      <c r="N7" s="6">
        <f t="shared" ca="1" si="12"/>
        <v>114</v>
      </c>
      <c r="O7" s="6">
        <f t="shared" ca="1" si="13"/>
        <v>65</v>
      </c>
      <c r="P7" s="6">
        <f t="shared" ca="1" si="14"/>
        <v>3</v>
      </c>
      <c r="Q7" s="6">
        <f t="shared" ca="1" si="15"/>
        <v>6</v>
      </c>
      <c r="R7" s="6">
        <f t="shared" ca="1" si="16"/>
        <v>10</v>
      </c>
      <c r="S7" s="6">
        <f t="shared" ca="1" si="17"/>
        <v>5</v>
      </c>
      <c r="T7" s="6">
        <f t="shared" ca="1" si="18"/>
        <v>0</v>
      </c>
      <c r="U7" s="6">
        <f t="shared" ca="1" si="19"/>
        <v>0</v>
      </c>
      <c r="V7" s="6">
        <f t="shared" ca="1" si="20"/>
        <v>1</v>
      </c>
      <c r="W7" s="7">
        <f t="shared" ca="1" si="0"/>
        <v>408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2</v>
      </c>
      <c r="E8" s="6">
        <f t="shared" ca="1" si="3"/>
        <v>5</v>
      </c>
      <c r="F8" s="6">
        <f t="shared" ca="1" si="4"/>
        <v>12</v>
      </c>
      <c r="G8" s="6">
        <f t="shared" ca="1" si="5"/>
        <v>10</v>
      </c>
      <c r="H8" s="6">
        <f t="shared" ca="1" si="6"/>
        <v>23</v>
      </c>
      <c r="I8" s="6">
        <f t="shared" ca="1" si="7"/>
        <v>12</v>
      </c>
      <c r="J8" s="6">
        <f t="shared" ca="1" si="8"/>
        <v>21</v>
      </c>
      <c r="K8" s="6">
        <f t="shared" ca="1" si="9"/>
        <v>39</v>
      </c>
      <c r="L8" s="6">
        <f t="shared" ca="1" si="10"/>
        <v>40</v>
      </c>
      <c r="M8" s="6">
        <f t="shared" ca="1" si="11"/>
        <v>39</v>
      </c>
      <c r="N8" s="6">
        <f t="shared" ca="1" si="12"/>
        <v>162</v>
      </c>
      <c r="O8" s="6">
        <f t="shared" ca="1" si="13"/>
        <v>13</v>
      </c>
      <c r="P8" s="6">
        <f t="shared" ca="1" si="14"/>
        <v>2</v>
      </c>
      <c r="Q8" s="6">
        <f t="shared" ca="1" si="15"/>
        <v>6</v>
      </c>
      <c r="R8" s="6">
        <f t="shared" ca="1" si="16"/>
        <v>2</v>
      </c>
      <c r="S8" s="6">
        <f t="shared" ca="1" si="17"/>
        <v>2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390</v>
      </c>
    </row>
    <row r="9" spans="1:23" x14ac:dyDescent="0.2">
      <c r="A9" s="10">
        <v>2024</v>
      </c>
      <c r="B9" s="11">
        <v>7</v>
      </c>
      <c r="C9" s="6">
        <f t="shared" ca="1" si="1"/>
        <v>1</v>
      </c>
      <c r="D9" s="6">
        <f t="shared" ca="1" si="2"/>
        <v>2</v>
      </c>
      <c r="E9" s="6">
        <f t="shared" ca="1" si="3"/>
        <v>8</v>
      </c>
      <c r="F9" s="6">
        <f t="shared" ca="1" si="4"/>
        <v>2</v>
      </c>
      <c r="G9" s="6">
        <f t="shared" ca="1" si="5"/>
        <v>7</v>
      </c>
      <c r="H9" s="6">
        <f t="shared" ca="1" si="6"/>
        <v>11</v>
      </c>
      <c r="I9" s="6">
        <f t="shared" ca="1" si="7"/>
        <v>30</v>
      </c>
      <c r="J9" s="6">
        <f t="shared" ca="1" si="8"/>
        <v>16</v>
      </c>
      <c r="K9" s="6">
        <f t="shared" ca="1" si="9"/>
        <v>16</v>
      </c>
      <c r="L9" s="6">
        <f t="shared" ca="1" si="10"/>
        <v>15</v>
      </c>
      <c r="M9" s="6">
        <f t="shared" ca="1" si="11"/>
        <v>20</v>
      </c>
      <c r="N9" s="6">
        <f t="shared" ca="1" si="12"/>
        <v>84</v>
      </c>
      <c r="O9" s="6">
        <f t="shared" ca="1" si="13"/>
        <v>7</v>
      </c>
      <c r="P9" s="6">
        <f t="shared" ca="1" si="14"/>
        <v>1</v>
      </c>
      <c r="Q9" s="6">
        <f t="shared" ca="1" si="15"/>
        <v>6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226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3</v>
      </c>
      <c r="E10" s="6">
        <f t="shared" ca="1" si="3"/>
        <v>2</v>
      </c>
      <c r="F10" s="6">
        <f t="shared" ca="1" si="4"/>
        <v>5</v>
      </c>
      <c r="G10" s="6">
        <f t="shared" ca="1" si="5"/>
        <v>2</v>
      </c>
      <c r="H10" s="6">
        <f t="shared" ca="1" si="6"/>
        <v>8</v>
      </c>
      <c r="I10" s="6">
        <f t="shared" ca="1" si="7"/>
        <v>11</v>
      </c>
      <c r="J10" s="6">
        <f t="shared" ca="1" si="8"/>
        <v>21</v>
      </c>
      <c r="K10" s="6">
        <f t="shared" ca="1" si="9"/>
        <v>23</v>
      </c>
      <c r="L10" s="6">
        <f t="shared" ca="1" si="10"/>
        <v>20</v>
      </c>
      <c r="M10" s="6">
        <f t="shared" ca="1" si="11"/>
        <v>24</v>
      </c>
      <c r="N10" s="6">
        <f t="shared" ca="1" si="12"/>
        <v>55</v>
      </c>
      <c r="O10" s="6">
        <f t="shared" ca="1" si="13"/>
        <v>5</v>
      </c>
      <c r="P10" s="6">
        <f t="shared" ca="1" si="14"/>
        <v>1</v>
      </c>
      <c r="Q10" s="6">
        <f t="shared" ca="1" si="15"/>
        <v>2</v>
      </c>
      <c r="R10" s="6">
        <f t="shared" ca="1" si="16"/>
        <v>2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184</v>
      </c>
    </row>
    <row r="11" spans="1:23" x14ac:dyDescent="0.2">
      <c r="A11" s="10">
        <v>2024</v>
      </c>
      <c r="B11" s="11">
        <v>9</v>
      </c>
      <c r="C11" s="6">
        <f t="shared" ca="1" si="1"/>
        <v>1</v>
      </c>
      <c r="D11" s="6">
        <f t="shared" ca="1" si="2"/>
        <v>0</v>
      </c>
      <c r="E11" s="6">
        <f t="shared" ca="1" si="3"/>
        <v>6</v>
      </c>
      <c r="F11" s="6">
        <f t="shared" ca="1" si="4"/>
        <v>5</v>
      </c>
      <c r="G11" s="6">
        <f t="shared" ca="1" si="5"/>
        <v>7</v>
      </c>
      <c r="H11" s="6">
        <f t="shared" ca="1" si="6"/>
        <v>5</v>
      </c>
      <c r="I11" s="6">
        <f t="shared" ca="1" si="7"/>
        <v>13</v>
      </c>
      <c r="J11" s="6">
        <f t="shared" ca="1" si="8"/>
        <v>11</v>
      </c>
      <c r="K11" s="6">
        <f t="shared" ca="1" si="9"/>
        <v>8</v>
      </c>
      <c r="L11" s="6">
        <f t="shared" ca="1" si="10"/>
        <v>17</v>
      </c>
      <c r="M11" s="6">
        <f t="shared" ca="1" si="11"/>
        <v>26</v>
      </c>
      <c r="N11" s="6">
        <f t="shared" ca="1" si="12"/>
        <v>56</v>
      </c>
      <c r="O11" s="6">
        <f t="shared" ca="1" si="13"/>
        <v>3</v>
      </c>
      <c r="P11" s="6">
        <f t="shared" ca="1" si="14"/>
        <v>0</v>
      </c>
      <c r="Q11" s="6">
        <f t="shared" ca="1" si="15"/>
        <v>4</v>
      </c>
      <c r="R11" s="6">
        <f t="shared" ca="1" si="16"/>
        <v>4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166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3</v>
      </c>
      <c r="E12" s="6">
        <f t="shared" ca="1" si="3"/>
        <v>5</v>
      </c>
      <c r="F12" s="6">
        <f t="shared" ca="1" si="4"/>
        <v>3</v>
      </c>
      <c r="G12" s="6">
        <f t="shared" ca="1" si="5"/>
        <v>7</v>
      </c>
      <c r="H12" s="6">
        <f t="shared" ca="1" si="6"/>
        <v>10</v>
      </c>
      <c r="I12" s="6">
        <f t="shared" ca="1" si="7"/>
        <v>15</v>
      </c>
      <c r="J12" s="6">
        <f t="shared" ca="1" si="8"/>
        <v>14</v>
      </c>
      <c r="K12" s="6">
        <f t="shared" ca="1" si="9"/>
        <v>23</v>
      </c>
      <c r="L12" s="6">
        <f t="shared" ca="1" si="10"/>
        <v>37</v>
      </c>
      <c r="M12" s="6">
        <f t="shared" ca="1" si="11"/>
        <v>22</v>
      </c>
      <c r="N12" s="6">
        <f t="shared" ca="1" si="12"/>
        <v>62</v>
      </c>
      <c r="O12" s="6">
        <f t="shared" ca="1" si="13"/>
        <v>3</v>
      </c>
      <c r="P12" s="6">
        <f t="shared" ca="1" si="14"/>
        <v>2</v>
      </c>
      <c r="Q12" s="6">
        <f t="shared" ca="1" si="15"/>
        <v>3</v>
      </c>
      <c r="R12" s="6">
        <f t="shared" ca="1" si="16"/>
        <v>3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1</v>
      </c>
      <c r="W12" s="7">
        <f ca="1">SUM(C12:V12)</f>
        <v>213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2</v>
      </c>
      <c r="E13" s="6">
        <f t="shared" ca="1" si="3"/>
        <v>2</v>
      </c>
      <c r="F13" s="6">
        <f t="shared" ca="1" si="4"/>
        <v>3</v>
      </c>
      <c r="G13" s="6">
        <f t="shared" ca="1" si="5"/>
        <v>5</v>
      </c>
      <c r="H13" s="6">
        <f t="shared" ca="1" si="6"/>
        <v>3</v>
      </c>
      <c r="I13" s="6">
        <f t="shared" ca="1" si="7"/>
        <v>13</v>
      </c>
      <c r="J13" s="6">
        <f t="shared" ca="1" si="8"/>
        <v>15</v>
      </c>
      <c r="K13" s="6">
        <f t="shared" ca="1" si="9"/>
        <v>25</v>
      </c>
      <c r="L13" s="6">
        <f t="shared" ca="1" si="10"/>
        <v>33</v>
      </c>
      <c r="M13" s="6">
        <f t="shared" ca="1" si="11"/>
        <v>39</v>
      </c>
      <c r="N13" s="6">
        <f t="shared" ca="1" si="12"/>
        <v>64</v>
      </c>
      <c r="O13" s="6">
        <f t="shared" ca="1" si="13"/>
        <v>8</v>
      </c>
      <c r="P13" s="6">
        <f t="shared" ca="1" si="14"/>
        <v>1</v>
      </c>
      <c r="Q13" s="6">
        <f t="shared" ca="1" si="15"/>
        <v>4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217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1</v>
      </c>
      <c r="E14" s="6">
        <f t="shared" ca="1" si="3"/>
        <v>3</v>
      </c>
      <c r="F14" s="6">
        <f t="shared" ca="1" si="4"/>
        <v>2</v>
      </c>
      <c r="G14" s="6">
        <f t="shared" ca="1" si="5"/>
        <v>2</v>
      </c>
      <c r="H14" s="6">
        <f t="shared" ca="1" si="6"/>
        <v>8</v>
      </c>
      <c r="I14" s="6">
        <f t="shared" ca="1" si="7"/>
        <v>17</v>
      </c>
      <c r="J14" s="6">
        <f t="shared" ca="1" si="8"/>
        <v>13</v>
      </c>
      <c r="K14" s="6">
        <f t="shared" ca="1" si="9"/>
        <v>19</v>
      </c>
      <c r="L14" s="6">
        <f t="shared" ca="1" si="10"/>
        <v>19</v>
      </c>
      <c r="M14" s="6">
        <f t="shared" ca="1" si="11"/>
        <v>25</v>
      </c>
      <c r="N14" s="6">
        <f t="shared" ca="1" si="12"/>
        <v>56</v>
      </c>
      <c r="O14" s="6">
        <f t="shared" ca="1" si="13"/>
        <v>9</v>
      </c>
      <c r="P14" s="6">
        <f t="shared" ca="1" si="14"/>
        <v>2</v>
      </c>
      <c r="Q14" s="6">
        <f t="shared" ca="1" si="15"/>
        <v>2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178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2</v>
      </c>
      <c r="E15" s="6">
        <f t="shared" ca="1" si="3"/>
        <v>6</v>
      </c>
      <c r="F15" s="6">
        <f t="shared" ca="1" si="4"/>
        <v>5</v>
      </c>
      <c r="G15" s="6">
        <f t="shared" ca="1" si="5"/>
        <v>5</v>
      </c>
      <c r="H15" s="6">
        <f t="shared" ca="1" si="6"/>
        <v>13</v>
      </c>
      <c r="I15" s="6">
        <f t="shared" ca="1" si="7"/>
        <v>18</v>
      </c>
      <c r="J15" s="6">
        <f t="shared" ca="1" si="8"/>
        <v>16</v>
      </c>
      <c r="K15" s="6">
        <f t="shared" ca="1" si="9"/>
        <v>26</v>
      </c>
      <c r="L15" s="6">
        <f t="shared" ca="1" si="10"/>
        <v>16</v>
      </c>
      <c r="M15" s="6">
        <f t="shared" ca="1" si="11"/>
        <v>15</v>
      </c>
      <c r="N15" s="6">
        <f t="shared" ca="1" si="12"/>
        <v>42</v>
      </c>
      <c r="O15" s="6">
        <f t="shared" ca="1" si="13"/>
        <v>11</v>
      </c>
      <c r="P15" s="6">
        <f t="shared" ca="1" si="14"/>
        <v>1</v>
      </c>
      <c r="Q15" s="6">
        <f t="shared" ca="1" si="15"/>
        <v>2</v>
      </c>
      <c r="R15" s="6">
        <f t="shared" ca="1" si="16"/>
        <v>3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181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5</v>
      </c>
      <c r="F16" s="6">
        <f t="shared" ca="1" si="4"/>
        <v>5</v>
      </c>
      <c r="G16" s="6">
        <f t="shared" ca="1" si="5"/>
        <v>2</v>
      </c>
      <c r="H16" s="6">
        <f t="shared" ca="1" si="6"/>
        <v>6</v>
      </c>
      <c r="I16" s="6">
        <f t="shared" ca="1" si="7"/>
        <v>10</v>
      </c>
      <c r="J16" s="6">
        <f t="shared" ca="1" si="8"/>
        <v>17</v>
      </c>
      <c r="K16" s="6">
        <f t="shared" ca="1" si="9"/>
        <v>9</v>
      </c>
      <c r="L16" s="6">
        <f t="shared" ca="1" si="10"/>
        <v>5</v>
      </c>
      <c r="M16" s="6">
        <f t="shared" ca="1" si="11"/>
        <v>14</v>
      </c>
      <c r="N16" s="6">
        <f t="shared" ca="1" si="12"/>
        <v>10</v>
      </c>
      <c r="O16" s="6">
        <f t="shared" ca="1" si="13"/>
        <v>3</v>
      </c>
      <c r="P16" s="6">
        <f t="shared" ca="1" si="14"/>
        <v>1</v>
      </c>
      <c r="Q16" s="6">
        <f t="shared" ca="1" si="15"/>
        <v>2</v>
      </c>
      <c r="R16" s="6">
        <f t="shared" ca="1" si="16"/>
        <v>1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91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1</v>
      </c>
      <c r="E17" s="6">
        <f t="shared" ca="1" si="3"/>
        <v>1</v>
      </c>
      <c r="F17" s="6">
        <f t="shared" ca="1" si="4"/>
        <v>1</v>
      </c>
      <c r="G17" s="6">
        <f t="shared" ca="1" si="5"/>
        <v>1</v>
      </c>
      <c r="H17" s="6">
        <f t="shared" ca="1" si="6"/>
        <v>2</v>
      </c>
      <c r="I17" s="6">
        <f t="shared" ca="1" si="7"/>
        <v>2</v>
      </c>
      <c r="J17" s="6">
        <f t="shared" ca="1" si="8"/>
        <v>10</v>
      </c>
      <c r="K17" s="6">
        <f t="shared" ca="1" si="9"/>
        <v>10</v>
      </c>
      <c r="L17" s="6">
        <f t="shared" ca="1" si="10"/>
        <v>4</v>
      </c>
      <c r="M17" s="6">
        <f t="shared" ca="1" si="11"/>
        <v>5</v>
      </c>
      <c r="N17" s="6">
        <f t="shared" ca="1" si="12"/>
        <v>5</v>
      </c>
      <c r="O17" s="6">
        <f t="shared" ca="1" si="13"/>
        <v>1</v>
      </c>
      <c r="P17" s="6">
        <f t="shared" ca="1" si="14"/>
        <v>1</v>
      </c>
      <c r="Q17" s="6">
        <f t="shared" ca="1" si="15"/>
        <v>1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45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1</v>
      </c>
      <c r="F18" s="6">
        <f t="shared" ca="1" si="4"/>
        <v>0</v>
      </c>
      <c r="G18" s="6">
        <f t="shared" ca="1" si="5"/>
        <v>1</v>
      </c>
      <c r="H18" s="6">
        <f t="shared" ca="1" si="6"/>
        <v>1</v>
      </c>
      <c r="I18" s="6">
        <f t="shared" ca="1" si="7"/>
        <v>1</v>
      </c>
      <c r="J18" s="6">
        <f t="shared" ca="1" si="8"/>
        <v>7</v>
      </c>
      <c r="K18" s="6">
        <f t="shared" ca="1" si="9"/>
        <v>5</v>
      </c>
      <c r="L18" s="6">
        <f t="shared" ca="1" si="10"/>
        <v>4</v>
      </c>
      <c r="M18" s="6">
        <f t="shared" ca="1" si="11"/>
        <v>2</v>
      </c>
      <c r="N18" s="6">
        <f t="shared" ca="1" si="12"/>
        <v>10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1</v>
      </c>
      <c r="V18" s="6">
        <f t="shared" ca="1" si="20"/>
        <v>0</v>
      </c>
      <c r="W18" s="7">
        <f ca="1">SUM(C18:V18)</f>
        <v>33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1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1</v>
      </c>
      <c r="I19" s="6">
        <f t="shared" ca="1" si="7"/>
        <v>3</v>
      </c>
      <c r="J19" s="6">
        <f t="shared" ca="1" si="8"/>
        <v>0</v>
      </c>
      <c r="K19" s="6">
        <f t="shared" ca="1" si="9"/>
        <v>1</v>
      </c>
      <c r="L19" s="6">
        <f t="shared" ca="1" si="10"/>
        <v>2</v>
      </c>
      <c r="M19" s="6">
        <f t="shared" ca="1" si="11"/>
        <v>0</v>
      </c>
      <c r="N19" s="6">
        <f t="shared" ca="1" si="12"/>
        <v>5</v>
      </c>
      <c r="O19" s="6">
        <f t="shared" ca="1" si="13"/>
        <v>1</v>
      </c>
      <c r="P19" s="6">
        <f t="shared" ca="1" si="14"/>
        <v>1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16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1</v>
      </c>
      <c r="E20" s="6">
        <f t="shared" ca="1" si="3"/>
        <v>2</v>
      </c>
      <c r="F20" s="6">
        <f t="shared" ca="1" si="4"/>
        <v>0</v>
      </c>
      <c r="G20" s="6">
        <f t="shared" ca="1" si="5"/>
        <v>1</v>
      </c>
      <c r="H20" s="6">
        <f t="shared" ca="1" si="6"/>
        <v>1</v>
      </c>
      <c r="I20" s="6">
        <f t="shared" ca="1" si="7"/>
        <v>2</v>
      </c>
      <c r="J20" s="6">
        <f t="shared" ca="1" si="8"/>
        <v>0</v>
      </c>
      <c r="K20" s="6">
        <f t="shared" ca="1" si="9"/>
        <v>1</v>
      </c>
      <c r="L20" s="6">
        <f t="shared" ca="1" si="10"/>
        <v>0</v>
      </c>
      <c r="M20" s="6">
        <f t="shared" ca="1" si="11"/>
        <v>1</v>
      </c>
      <c r="N20" s="6">
        <f t="shared" ca="1" si="12"/>
        <v>1</v>
      </c>
      <c r="O20" s="6">
        <f t="shared" ca="1" si="13"/>
        <v>4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14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2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1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2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5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1</v>
      </c>
      <c r="F22" s="6">
        <f t="shared" ca="1" si="4"/>
        <v>2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1</v>
      </c>
      <c r="O22" s="6">
        <f t="shared" ca="1" si="13"/>
        <v>2</v>
      </c>
      <c r="P22" s="6">
        <f t="shared" ca="1" si="14"/>
        <v>0</v>
      </c>
      <c r="Q22" s="6">
        <f t="shared" ca="1" si="15"/>
        <v>2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8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1</v>
      </c>
      <c r="S24" s="6">
        <f t="shared" ca="1" si="17"/>
        <v>0</v>
      </c>
      <c r="T24" s="6">
        <f t="shared" ca="1" si="18"/>
        <v>0</v>
      </c>
      <c r="U24" s="6">
        <f t="shared" ca="1" si="19"/>
        <v>1</v>
      </c>
      <c r="V24" s="6">
        <f t="shared" ca="1" si="20"/>
        <v>0</v>
      </c>
      <c r="W24" s="7">
        <f t="shared" ca="1" si="0"/>
        <v>2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1</v>
      </c>
      <c r="H27" s="6">
        <f t="shared" ca="1" si="6"/>
        <v>0</v>
      </c>
      <c r="I27" s="6">
        <f t="shared" ca="1" si="7"/>
        <v>1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1</v>
      </c>
      <c r="N27" s="6">
        <f t="shared" ca="1" si="12"/>
        <v>1</v>
      </c>
      <c r="O27" s="6">
        <f t="shared" ca="1" si="13"/>
        <v>0</v>
      </c>
      <c r="P27" s="6">
        <f t="shared" ca="1" si="14"/>
        <v>1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5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1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1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1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5</v>
      </c>
      <c r="M32" s="6">
        <f t="shared" ca="1" si="11"/>
        <v>1</v>
      </c>
      <c r="N32" s="6">
        <f t="shared" ca="1" si="12"/>
        <v>0</v>
      </c>
      <c r="O32" s="6">
        <f t="shared" ca="1" si="13"/>
        <v>0</v>
      </c>
      <c r="P32" s="6">
        <f t="shared" ca="1" si="14"/>
        <v>1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8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4</v>
      </c>
      <c r="J33" s="6">
        <f t="shared" ca="1" si="8"/>
        <v>3</v>
      </c>
      <c r="K33" s="6">
        <f t="shared" ca="1" si="9"/>
        <v>1</v>
      </c>
      <c r="L33" s="6">
        <f t="shared" ca="1" si="10"/>
        <v>9</v>
      </c>
      <c r="M33" s="6">
        <f t="shared" ca="1" si="11"/>
        <v>1</v>
      </c>
      <c r="N33" s="6">
        <f t="shared" ca="1" si="12"/>
        <v>7</v>
      </c>
      <c r="O33" s="6">
        <f t="shared" ca="1" si="13"/>
        <v>2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27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2</v>
      </c>
      <c r="F34" s="6">
        <f t="shared" ca="1" si="4"/>
        <v>0</v>
      </c>
      <c r="G34" s="6">
        <f t="shared" ca="1" si="5"/>
        <v>2</v>
      </c>
      <c r="H34" s="6">
        <f t="shared" ca="1" si="6"/>
        <v>1</v>
      </c>
      <c r="I34" s="6">
        <f t="shared" ca="1" si="7"/>
        <v>1</v>
      </c>
      <c r="J34" s="6">
        <f t="shared" ca="1" si="8"/>
        <v>10</v>
      </c>
      <c r="K34" s="6">
        <f t="shared" ca="1" si="9"/>
        <v>9</v>
      </c>
      <c r="L34" s="6">
        <f t="shared" ca="1" si="10"/>
        <v>3</v>
      </c>
      <c r="M34" s="6">
        <f t="shared" ca="1" si="11"/>
        <v>2</v>
      </c>
      <c r="N34" s="6">
        <f t="shared" ca="1" si="12"/>
        <v>2</v>
      </c>
      <c r="O34" s="6">
        <f t="shared" ca="1" si="13"/>
        <v>1</v>
      </c>
      <c r="P34" s="6">
        <f t="shared" ca="1" si="14"/>
        <v>1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34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1</v>
      </c>
      <c r="H35" s="6">
        <f t="shared" ca="1" si="6"/>
        <v>0</v>
      </c>
      <c r="I35" s="6">
        <f t="shared" ca="1" si="7"/>
        <v>2</v>
      </c>
      <c r="J35" s="6">
        <f t="shared" ca="1" si="8"/>
        <v>0</v>
      </c>
      <c r="K35" s="6">
        <f t="shared" ca="1" si="9"/>
        <v>0</v>
      </c>
      <c r="L35" s="6">
        <f t="shared" ca="1" si="10"/>
        <v>2</v>
      </c>
      <c r="M35" s="6">
        <f t="shared" ca="1" si="11"/>
        <v>1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6</v>
      </c>
    </row>
    <row r="36" spans="1:23" x14ac:dyDescent="0.2">
      <c r="A36" s="10">
        <v>2024</v>
      </c>
      <c r="B36" s="11">
        <v>34</v>
      </c>
      <c r="C36" s="6">
        <f t="shared" ca="1" si="1"/>
        <v>1</v>
      </c>
      <c r="D36" s="6">
        <f t="shared" ca="1" si="2"/>
        <v>0</v>
      </c>
      <c r="E36" s="6">
        <f t="shared" ca="1" si="3"/>
        <v>1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1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3</v>
      </c>
    </row>
    <row r="37" spans="1:23" x14ac:dyDescent="0.2">
      <c r="A37" s="10">
        <v>2024</v>
      </c>
      <c r="B37" s="11">
        <v>35</v>
      </c>
      <c r="C37" s="6">
        <f t="shared" ca="1" si="1"/>
        <v>1</v>
      </c>
      <c r="D37" s="6">
        <f t="shared" ca="1" si="2"/>
        <v>0</v>
      </c>
      <c r="E37" s="6">
        <f t="shared" ca="1" si="3"/>
        <v>1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1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3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1</v>
      </c>
      <c r="M40" s="6">
        <f t="shared" ca="1" si="11"/>
        <v>0</v>
      </c>
      <c r="N40" s="6">
        <f t="shared" ca="1" si="12"/>
        <v>3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4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1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1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2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2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1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1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1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1</v>
      </c>
      <c r="U45" s="6">
        <f t="shared" ca="1" si="19"/>
        <v>0</v>
      </c>
      <c r="V45" s="6">
        <f t="shared" ca="1" si="20"/>
        <v>0</v>
      </c>
      <c r="W45" s="7">
        <f t="shared" ca="1" si="0"/>
        <v>2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1</v>
      </c>
      <c r="O46" s="6">
        <f t="shared" ca="1" si="13"/>
        <v>1</v>
      </c>
      <c r="P46" s="6">
        <f t="shared" ca="1" si="14"/>
        <v>0</v>
      </c>
      <c r="Q46" s="6">
        <f t="shared" ca="1" si="15"/>
        <v>0</v>
      </c>
      <c r="R46" s="6">
        <f t="shared" ca="1" si="16"/>
        <v>1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3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1</v>
      </c>
      <c r="G47" s="6">
        <f t="shared" ca="1" si="5"/>
        <v>0</v>
      </c>
      <c r="H47" s="6">
        <f t="shared" ca="1" si="6"/>
        <v>1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1</v>
      </c>
      <c r="O47" s="6">
        <f t="shared" ca="1" si="13"/>
        <v>1</v>
      </c>
      <c r="P47" s="6">
        <f t="shared" ca="1" si="14"/>
        <v>0</v>
      </c>
      <c r="Q47" s="6">
        <f t="shared" ca="1" si="15"/>
        <v>1</v>
      </c>
      <c r="R47" s="6">
        <f t="shared" ca="1" si="16"/>
        <v>2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7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2</v>
      </c>
      <c r="E48" s="6">
        <f t="shared" ca="1" si="3"/>
        <v>0</v>
      </c>
      <c r="F48" s="6">
        <f t="shared" ca="1" si="4"/>
        <v>1</v>
      </c>
      <c r="G48" s="6">
        <f t="shared" ca="1" si="5"/>
        <v>1</v>
      </c>
      <c r="H48" s="6">
        <f t="shared" ca="1" si="6"/>
        <v>0</v>
      </c>
      <c r="I48" s="6">
        <f t="shared" ca="1" si="7"/>
        <v>2</v>
      </c>
      <c r="J48" s="6">
        <f t="shared" ca="1" si="8"/>
        <v>2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4</v>
      </c>
      <c r="O48" s="6">
        <f t="shared" ca="1" si="13"/>
        <v>1</v>
      </c>
      <c r="P48" s="6">
        <f t="shared" ca="1" si="14"/>
        <v>0</v>
      </c>
      <c r="Q48" s="6">
        <f t="shared" ca="1" si="15"/>
        <v>1</v>
      </c>
      <c r="R48" s="6">
        <f t="shared" ca="1" si="16"/>
        <v>1</v>
      </c>
      <c r="S48" s="6">
        <f t="shared" ca="1" si="17"/>
        <v>0</v>
      </c>
      <c r="T48" s="6">
        <f t="shared" ca="1" si="18"/>
        <v>0</v>
      </c>
      <c r="U48" s="6">
        <f t="shared" ca="1" si="19"/>
        <v>1</v>
      </c>
      <c r="V48" s="6">
        <f t="shared" ca="1" si="20"/>
        <v>0</v>
      </c>
      <c r="W48" s="7">
        <f t="shared" ca="1" si="0"/>
        <v>16</v>
      </c>
    </row>
    <row r="49" spans="1:23" x14ac:dyDescent="0.2">
      <c r="A49" s="10">
        <v>2024</v>
      </c>
      <c r="B49" s="11">
        <v>47</v>
      </c>
      <c r="C49" s="6">
        <f t="shared" ca="1" si="1"/>
        <v>1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2</v>
      </c>
      <c r="I49" s="6">
        <f t="shared" ca="1" si="7"/>
        <v>3</v>
      </c>
      <c r="J49" s="6">
        <f t="shared" ca="1" si="8"/>
        <v>1</v>
      </c>
      <c r="K49" s="6">
        <f t="shared" ca="1" si="9"/>
        <v>2</v>
      </c>
      <c r="L49" s="6">
        <f t="shared" ca="1" si="10"/>
        <v>1</v>
      </c>
      <c r="M49" s="6">
        <f t="shared" ca="1" si="11"/>
        <v>1</v>
      </c>
      <c r="N49" s="6">
        <f t="shared" ca="1" si="12"/>
        <v>3</v>
      </c>
      <c r="O49" s="6">
        <f t="shared" ca="1" si="13"/>
        <v>0</v>
      </c>
      <c r="P49" s="6">
        <f t="shared" ca="1" si="14"/>
        <v>0</v>
      </c>
      <c r="Q49" s="6">
        <f t="shared" ca="1" si="15"/>
        <v>1</v>
      </c>
      <c r="R49" s="6">
        <f t="shared" ca="1" si="16"/>
        <v>1</v>
      </c>
      <c r="S49" s="6">
        <f t="shared" ca="1" si="17"/>
        <v>0</v>
      </c>
      <c r="T49" s="6">
        <f t="shared" ca="1" si="18"/>
        <v>0</v>
      </c>
      <c r="U49" s="6">
        <f t="shared" ca="1" si="19"/>
        <v>1</v>
      </c>
      <c r="V49" s="6">
        <f t="shared" ca="1" si="20"/>
        <v>0</v>
      </c>
      <c r="W49" s="7">
        <f t="shared" ca="1" si="0"/>
        <v>17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4</v>
      </c>
      <c r="I50" s="6">
        <f t="shared" ca="1" si="7"/>
        <v>1</v>
      </c>
      <c r="J50" s="6">
        <f t="shared" ca="1" si="8"/>
        <v>0</v>
      </c>
      <c r="K50" s="6">
        <f t="shared" ca="1" si="9"/>
        <v>0</v>
      </c>
      <c r="L50" s="6">
        <f t="shared" ca="1" si="10"/>
        <v>2</v>
      </c>
      <c r="M50" s="6">
        <f t="shared" ca="1" si="11"/>
        <v>1</v>
      </c>
      <c r="N50" s="6">
        <f t="shared" ca="1" si="12"/>
        <v>4</v>
      </c>
      <c r="O50" s="6">
        <f t="shared" ca="1" si="13"/>
        <v>0</v>
      </c>
      <c r="P50" s="6">
        <f t="shared" ca="1" si="14"/>
        <v>1</v>
      </c>
      <c r="Q50" s="6">
        <f t="shared" ca="1" si="15"/>
        <v>0</v>
      </c>
      <c r="R50" s="6">
        <f t="shared" ca="1" si="16"/>
        <v>3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16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5</v>
      </c>
      <c r="F51" s="6">
        <f t="shared" ca="1" si="4"/>
        <v>3</v>
      </c>
      <c r="G51" s="6">
        <f t="shared" ca="1" si="5"/>
        <v>3</v>
      </c>
      <c r="H51" s="6">
        <f t="shared" ca="1" si="6"/>
        <v>8</v>
      </c>
      <c r="I51" s="6">
        <f t="shared" ca="1" si="7"/>
        <v>5</v>
      </c>
      <c r="J51" s="6">
        <f t="shared" ca="1" si="8"/>
        <v>15</v>
      </c>
      <c r="K51" s="6">
        <f t="shared" ca="1" si="9"/>
        <v>6</v>
      </c>
      <c r="L51" s="6">
        <f t="shared" ca="1" si="10"/>
        <v>3</v>
      </c>
      <c r="M51" s="6">
        <f t="shared" ca="1" si="11"/>
        <v>5</v>
      </c>
      <c r="N51" s="6">
        <f t="shared" ca="1" si="12"/>
        <v>9</v>
      </c>
      <c r="O51" s="6">
        <f t="shared" ca="1" si="13"/>
        <v>3</v>
      </c>
      <c r="P51" s="6">
        <f t="shared" ca="1" si="14"/>
        <v>2</v>
      </c>
      <c r="Q51" s="6">
        <f t="shared" ca="1" si="15"/>
        <v>1</v>
      </c>
      <c r="R51" s="6">
        <f t="shared" ca="1" si="16"/>
        <v>7</v>
      </c>
      <c r="S51" s="6">
        <f t="shared" ca="1" si="17"/>
        <v>2</v>
      </c>
      <c r="T51" s="6">
        <f t="shared" ca="1" si="18"/>
        <v>1</v>
      </c>
      <c r="U51" s="6">
        <f t="shared" ca="1" si="19"/>
        <v>1</v>
      </c>
      <c r="V51" s="6">
        <f t="shared" ca="1" si="20"/>
        <v>0</v>
      </c>
      <c r="W51" s="7">
        <f t="shared" ca="1" si="0"/>
        <v>79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2</v>
      </c>
      <c r="E52" s="6">
        <f t="shared" ca="1" si="3"/>
        <v>7</v>
      </c>
      <c r="F52" s="6">
        <f t="shared" ca="1" si="4"/>
        <v>9</v>
      </c>
      <c r="G52" s="6">
        <f t="shared" ca="1" si="5"/>
        <v>19</v>
      </c>
      <c r="H52" s="6">
        <f t="shared" ca="1" si="6"/>
        <v>21</v>
      </c>
      <c r="I52" s="6">
        <f t="shared" ca="1" si="7"/>
        <v>13</v>
      </c>
      <c r="J52" s="6">
        <f t="shared" ca="1" si="8"/>
        <v>32</v>
      </c>
      <c r="K52" s="6">
        <f t="shared" ca="1" si="9"/>
        <v>24</v>
      </c>
      <c r="L52" s="6">
        <f t="shared" ca="1" si="10"/>
        <v>26</v>
      </c>
      <c r="M52" s="6">
        <f t="shared" ca="1" si="11"/>
        <v>39</v>
      </c>
      <c r="N52" s="6">
        <f t="shared" ca="1" si="12"/>
        <v>58</v>
      </c>
      <c r="O52" s="6">
        <f t="shared" ca="1" si="13"/>
        <v>4</v>
      </c>
      <c r="P52" s="6">
        <f t="shared" ca="1" si="14"/>
        <v>4</v>
      </c>
      <c r="Q52" s="6">
        <f t="shared" ca="1" si="15"/>
        <v>4</v>
      </c>
      <c r="R52" s="6">
        <f t="shared" ca="1" si="16"/>
        <v>7</v>
      </c>
      <c r="S52" s="6">
        <f t="shared" ca="1" si="17"/>
        <v>9</v>
      </c>
      <c r="T52" s="6">
        <f t="shared" ca="1" si="18"/>
        <v>6</v>
      </c>
      <c r="U52" s="6">
        <f t="shared" ca="1" si="19"/>
        <v>3</v>
      </c>
      <c r="V52" s="6">
        <f t="shared" ca="1" si="20"/>
        <v>3</v>
      </c>
      <c r="W52" s="7">
        <f t="shared" ca="1" si="0"/>
        <v>290</v>
      </c>
    </row>
    <row r="53" spans="1:23" x14ac:dyDescent="0.2">
      <c r="A53" s="10">
        <v>2024</v>
      </c>
      <c r="B53" s="11">
        <v>51</v>
      </c>
      <c r="C53" s="6">
        <f t="shared" ca="1" si="1"/>
        <v>2</v>
      </c>
      <c r="D53" s="6">
        <f t="shared" ca="1" si="2"/>
        <v>9</v>
      </c>
      <c r="E53" s="6">
        <f t="shared" ca="1" si="3"/>
        <v>11</v>
      </c>
      <c r="F53" s="6">
        <f t="shared" ca="1" si="4"/>
        <v>16</v>
      </c>
      <c r="G53" s="6">
        <f t="shared" ca="1" si="5"/>
        <v>20</v>
      </c>
      <c r="H53" s="6">
        <f t="shared" ca="1" si="6"/>
        <v>28</v>
      </c>
      <c r="I53" s="6">
        <f t="shared" ca="1" si="7"/>
        <v>40</v>
      </c>
      <c r="J53" s="6">
        <f t="shared" ca="1" si="8"/>
        <v>46</v>
      </c>
      <c r="K53" s="6">
        <f t="shared" ca="1" si="9"/>
        <v>61</v>
      </c>
      <c r="L53" s="6">
        <f t="shared" ca="1" si="10"/>
        <v>55</v>
      </c>
      <c r="M53" s="6">
        <f t="shared" ca="1" si="11"/>
        <v>61</v>
      </c>
      <c r="N53" s="6">
        <f t="shared" ca="1" si="12"/>
        <v>135</v>
      </c>
      <c r="O53" s="6">
        <f t="shared" ca="1" si="13"/>
        <v>25</v>
      </c>
      <c r="P53" s="6">
        <f t="shared" ca="1" si="14"/>
        <v>12</v>
      </c>
      <c r="Q53" s="6">
        <f t="shared" ca="1" si="15"/>
        <v>11</v>
      </c>
      <c r="R53" s="6">
        <f t="shared" ca="1" si="16"/>
        <v>16</v>
      </c>
      <c r="S53" s="6">
        <f t="shared" ca="1" si="17"/>
        <v>9</v>
      </c>
      <c r="T53" s="6">
        <f t="shared" ca="1" si="18"/>
        <v>10</v>
      </c>
      <c r="U53" s="6">
        <f t="shared" ca="1" si="19"/>
        <v>2</v>
      </c>
      <c r="V53" s="6">
        <f t="shared" ca="1" si="20"/>
        <v>3</v>
      </c>
      <c r="W53" s="7">
        <f t="shared" ca="1" si="0"/>
        <v>572</v>
      </c>
    </row>
    <row r="54" spans="1:23" x14ac:dyDescent="0.2">
      <c r="A54" s="10">
        <v>2024</v>
      </c>
      <c r="B54" s="12">
        <v>52</v>
      </c>
      <c r="C54" s="6">
        <f t="shared" ca="1" si="1"/>
        <v>3</v>
      </c>
      <c r="D54" s="6">
        <f t="shared" ca="1" si="2"/>
        <v>17</v>
      </c>
      <c r="E54" s="6">
        <f t="shared" ca="1" si="3"/>
        <v>45</v>
      </c>
      <c r="F54" s="6">
        <f t="shared" ca="1" si="4"/>
        <v>37</v>
      </c>
      <c r="G54" s="6">
        <f t="shared" ca="1" si="5"/>
        <v>57</v>
      </c>
      <c r="H54" s="6">
        <f t="shared" ca="1" si="6"/>
        <v>52</v>
      </c>
      <c r="I54" s="6">
        <f t="shared" ca="1" si="7"/>
        <v>62</v>
      </c>
      <c r="J54" s="6">
        <f t="shared" ca="1" si="8"/>
        <v>67</v>
      </c>
      <c r="K54" s="6">
        <f t="shared" ca="1" si="9"/>
        <v>106</v>
      </c>
      <c r="L54" s="6">
        <f t="shared" ca="1" si="10"/>
        <v>81</v>
      </c>
      <c r="M54" s="6">
        <f t="shared" ca="1" si="11"/>
        <v>86</v>
      </c>
      <c r="N54" s="6">
        <f t="shared" ca="1" si="12"/>
        <v>289</v>
      </c>
      <c r="O54" s="6">
        <f t="shared" ca="1" si="13"/>
        <v>51</v>
      </c>
      <c r="P54" s="6">
        <f t="shared" ca="1" si="14"/>
        <v>20</v>
      </c>
      <c r="Q54" s="6">
        <f t="shared" ca="1" si="15"/>
        <v>38</v>
      </c>
      <c r="R54" s="6">
        <f t="shared" ca="1" si="16"/>
        <v>49</v>
      </c>
      <c r="S54" s="6">
        <f t="shared" ca="1" si="17"/>
        <v>36</v>
      </c>
      <c r="T54" s="6">
        <f t="shared" ca="1" si="18"/>
        <v>22</v>
      </c>
      <c r="U54" s="6">
        <f t="shared" ca="1" si="19"/>
        <v>14</v>
      </c>
      <c r="V54" s="6">
        <f t="shared" ca="1" si="20"/>
        <v>5</v>
      </c>
      <c r="W54" s="8">
        <f t="shared" ca="1" si="0"/>
        <v>1137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72</v>
      </c>
      <c r="F57">
        <v>55</v>
      </c>
      <c r="H57" s="14">
        <v>18</v>
      </c>
      <c r="I57" t="s">
        <v>67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4</v>
      </c>
      <c r="D59" s="6">
        <f ca="1">IF(ISERROR(INDIRECT($A59 &amp; "w" &amp; $B59 &amp; "!$A$1")),"",INDIRECT($A59 &amp; "w" &amp; $B59 &amp; "!D$" &amp; $H$57))</f>
        <v>1</v>
      </c>
      <c r="E59" s="6">
        <f ca="1">IF(ISERROR(INDIRECT($A59 &amp; "w" &amp; $B59 &amp; "!$A$1")),"",INDIRECT($A59 &amp; "w" &amp; $B59 &amp; "!E$" &amp; $H$57))</f>
        <v>3</v>
      </c>
      <c r="F59" s="6">
        <f ca="1">IF(ISERROR(INDIRECT($A59 &amp; "w" &amp; $B59 &amp; "!$A$1")),"",INDIRECT($A59 &amp; "w" &amp; $B59 &amp; "!F$" &amp; $H$57))</f>
        <v>3</v>
      </c>
      <c r="G59" s="6">
        <f ca="1">IF(ISERROR(INDIRECT($A59 &amp; "w" &amp; $B59 &amp; "!$A$1")),"",INDIRECT($A59 &amp; "w" &amp; $B59 &amp; "!G$" &amp; $H$57))</f>
        <v>8</v>
      </c>
      <c r="H59" s="6">
        <f ca="1">IF(ISERROR(INDIRECT($A59 &amp; "w" &amp; $B59 &amp; "!$A$1")),"",INDIRECT($A59 &amp; "w" &amp; $B59 &amp; "!H$" &amp; $H$57))</f>
        <v>1</v>
      </c>
      <c r="I59" s="6">
        <f ca="1">IF(ISERROR(INDIRECT($A59 &amp; "w" &amp; $B59 &amp; "!$A$1")),"",INDIRECT($A59 &amp; "w" &amp; $B59 &amp; "!I$" &amp; $H$57))</f>
        <v>3</v>
      </c>
      <c r="J59" s="6">
        <f ca="1">IF(ISERROR(INDIRECT($A59 &amp; "w" &amp; $B59 &amp; "!$A$1")),"",INDIRECT($A59 &amp; "w" &amp; $B59 &amp; "!J$" &amp; $H$57))</f>
        <v>2</v>
      </c>
      <c r="K59" s="6">
        <f ca="1">IF(ISERROR(INDIRECT($A59 &amp; "w" &amp; $B59 &amp; "!$A$1")),"",INDIRECT($A59 &amp; "w" &amp; $B59 &amp; "!K$" &amp; $H$57))</f>
        <v>1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3</v>
      </c>
      <c r="N59" s="6">
        <f ca="1">IF(ISERROR(INDIRECT($A59 &amp; "w" &amp; $B59 &amp; "!$A$1")),"",INDIRECT($A59 &amp; "w" &amp; $B59 &amp; "!N$" &amp; $H$57))</f>
        <v>8</v>
      </c>
      <c r="O59" s="6">
        <f ca="1">IF(ISERROR(INDIRECT($A59 &amp; "w" &amp; $B59 &amp; "!$A$1")),"",INDIRECT($A59 &amp; "w" &amp; $B59 &amp; "!O$" &amp; $H$57))</f>
        <v>5</v>
      </c>
      <c r="P59" s="6">
        <f ca="1">IF(ISERROR(INDIRECT($A59 &amp; "w" &amp; $B59 &amp; "!$A$1")),"",INDIRECT($A59 &amp; "w" &amp; $B59 &amp; "!P$" &amp; $H$57))</f>
        <v>2</v>
      </c>
      <c r="Q59" s="6">
        <f ca="1">IF(ISERROR(INDIRECT($A59 &amp; "w" &amp; $B59 &amp; "!$A$1")),"",INDIRECT($A59 &amp; "w" &amp; $B59 &amp; "!Q$" &amp; $H$57))</f>
        <v>6</v>
      </c>
      <c r="R59" s="6">
        <f ca="1">IF(ISERROR(INDIRECT($A59 &amp; "w" &amp; $B59 &amp; "!$A$1")),"",INDIRECT($A59 &amp; "w" &amp; $B59 &amp; "!R$" &amp; $H$57))</f>
        <v>3</v>
      </c>
      <c r="S59" s="6">
        <f ca="1">IF(ISERROR(INDIRECT($A59 &amp; "w" &amp; $B59 &amp; "!$A$1")),"",INDIRECT($A59 &amp; "w" &amp; $B59 &amp; "!S$" &amp; $H$57))</f>
        <v>5</v>
      </c>
      <c r="T59" s="6">
        <f ca="1">IF(ISERROR(INDIRECT($A59 &amp; "w" &amp; $B59 &amp; "!$A$1")),"",INDIRECT($A59 &amp; "w" &amp; $B59 &amp; "!T$" &amp; $H$57))</f>
        <v>1</v>
      </c>
      <c r="U59" s="6">
        <f ca="1">IF(ISERROR(INDIRECT($A59 &amp; "w" &amp; $B59 &amp; "!$A$1")),"",INDIRECT($A59 &amp; "w" &amp; $B59 &amp; "!U$" &amp; $H$57))</f>
        <v>3</v>
      </c>
      <c r="V59" s="6">
        <f ca="1">IF(ISERROR(INDIRECT($A59 &amp; "w" &amp; $B59 &amp; "!$A$1")),"",INDIRECT($A59 &amp; "w" &amp; $B59 &amp; "!V$" &amp; $H$57))</f>
        <v>2</v>
      </c>
      <c r="W59" s="6">
        <f ca="1">SUM(C59:V59)</f>
        <v>64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2</v>
      </c>
      <c r="D60" s="6">
        <f t="shared" ref="D60:D111" ca="1" si="23">IF(ISERROR(INDIRECT($A60 &amp; "w" &amp; $B60 &amp; "!$A$1")),"",INDIRECT($A60 &amp; "w" &amp; $B60 &amp; "!D$" &amp; $H$57))</f>
        <v>3</v>
      </c>
      <c r="E60" s="6">
        <f t="shared" ref="E60:E111" ca="1" si="24">IF(ISERROR(INDIRECT($A60 &amp; "w" &amp; $B60 &amp; "!$A$1")),"",INDIRECT($A60 &amp; "w" &amp; $B60 &amp; "!E$" &amp; $H$57))</f>
        <v>2</v>
      </c>
      <c r="F60" s="6">
        <f t="shared" ref="F60:F111" ca="1" si="25">IF(ISERROR(INDIRECT($A60 &amp; "w" &amp; $B60 &amp; "!$A$1")),"",INDIRECT($A60 &amp; "w" &amp; $B60 &amp; "!F$" &amp; $H$57))</f>
        <v>5</v>
      </c>
      <c r="G60" s="6">
        <f t="shared" ref="G60:G111" ca="1" si="26">IF(ISERROR(INDIRECT($A60 &amp; "w" &amp; $B60 &amp; "!$A$1")),"",INDIRECT($A60 &amp; "w" &amp; $B60 &amp; "!G$" &amp; $H$57))</f>
        <v>3</v>
      </c>
      <c r="H60" s="6">
        <f t="shared" ref="H60:H111" ca="1" si="27">IF(ISERROR(INDIRECT($A60 &amp; "w" &amp; $B60 &amp; "!$A$1")),"",INDIRECT($A60 &amp; "w" &amp; $B60 &amp; "!H$" &amp; $H$57))</f>
        <v>2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3</v>
      </c>
      <c r="K60" s="6">
        <f t="shared" ref="K60:K111" ca="1" si="30">IF(ISERROR(INDIRECT($A60 &amp; "w" &amp; $B60 &amp; "!$A$1")),"",INDIRECT($A60 &amp; "w" &amp; $B60 &amp; "!K$" &amp; $H$57))</f>
        <v>1</v>
      </c>
      <c r="L60" s="6">
        <f t="shared" ref="L60:L111" ca="1" si="31">IF(ISERROR(INDIRECT($A60 &amp; "w" &amp; $B60 &amp; "!$A$1")),"",INDIRECT($A60 &amp; "w" &amp; $B60 &amp; "!L$" &amp; $H$57))</f>
        <v>7</v>
      </c>
      <c r="M60" s="6">
        <f t="shared" ref="M60:M111" ca="1" si="32">IF(ISERROR(INDIRECT($A60 &amp; "w" &amp; $B60 &amp; "!$A$1")),"",INDIRECT($A60 &amp; "w" &amp; $B60 &amp; "!M$" &amp; $H$57))</f>
        <v>0</v>
      </c>
      <c r="N60" s="6">
        <f t="shared" ref="N60:N111" ca="1" si="33">IF(ISERROR(INDIRECT($A60 &amp; "w" &amp; $B60 &amp; "!$A$1")),"",INDIRECT($A60 &amp; "w" &amp; $B60 &amp; "!N$" &amp; $H$57))</f>
        <v>9</v>
      </c>
      <c r="O60" s="6">
        <f t="shared" ref="O60:O111" ca="1" si="34">IF(ISERROR(INDIRECT($A60 &amp; "w" &amp; $B60 &amp; "!$A$1")),"",INDIRECT($A60 &amp; "w" &amp; $B60 &amp; "!O$" &amp; $H$57))</f>
        <v>3</v>
      </c>
      <c r="P60" s="6">
        <f t="shared" ref="P60:P111" ca="1" si="35">IF(ISERROR(INDIRECT($A60 &amp; "w" &amp; $B60 &amp; "!$A$1")),"",INDIRECT($A60 &amp; "w" &amp; $B60 &amp; "!P$" &amp; $H$57))</f>
        <v>7</v>
      </c>
      <c r="Q60" s="6">
        <f t="shared" ref="Q60:Q111" ca="1" si="36">IF(ISERROR(INDIRECT($A60 &amp; "w" &amp; $B60 &amp; "!$A$1")),"",INDIRECT($A60 &amp; "w" &amp; $B60 &amp; "!Q$" &amp; $H$57))</f>
        <v>5</v>
      </c>
      <c r="R60" s="6">
        <f t="shared" ref="R60:R111" ca="1" si="37">IF(ISERROR(INDIRECT($A60 &amp; "w" &amp; $B60 &amp; "!$A$1")),"",INDIRECT($A60 &amp; "w" &amp; $B60 &amp; "!R$" &amp; $H$57))</f>
        <v>8</v>
      </c>
      <c r="S60" s="6">
        <f t="shared" ref="S60:S111" ca="1" si="38">IF(ISERROR(INDIRECT($A60 &amp; "w" &amp; $B60 &amp; "!$A$1")),"",INDIRECT($A60 &amp; "w" &amp; $B60 &amp; "!S$" &amp; $H$57))</f>
        <v>4</v>
      </c>
      <c r="T60" s="6">
        <f t="shared" ref="T60:T111" ca="1" si="39">IF(ISERROR(INDIRECT($A60 &amp; "w" &amp; $B60 &amp; "!$A$1")),"",INDIRECT($A60 &amp; "w" &amp; $B60 &amp; "!T$" &amp; $H$57))</f>
        <v>1</v>
      </c>
      <c r="U60" s="6">
        <f t="shared" ref="U60:U111" ca="1" si="40">IF(ISERROR(INDIRECT($A60 &amp; "w" &amp; $B60 &amp; "!$A$1")),"",INDIRECT($A60 &amp; "w" &amp; $B60 &amp; "!U$" &amp; $H$57))</f>
        <v>1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66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3</v>
      </c>
      <c r="E61" s="6">
        <f t="shared" ca="1" si="24"/>
        <v>11</v>
      </c>
      <c r="F61" s="6">
        <f t="shared" ca="1" si="25"/>
        <v>8</v>
      </c>
      <c r="G61" s="6">
        <f t="shared" ca="1" si="26"/>
        <v>8</v>
      </c>
      <c r="H61" s="6">
        <f t="shared" ca="1" si="27"/>
        <v>6</v>
      </c>
      <c r="I61" s="6">
        <f t="shared" ca="1" si="28"/>
        <v>7</v>
      </c>
      <c r="J61" s="6">
        <f t="shared" ca="1" si="29"/>
        <v>3</v>
      </c>
      <c r="K61" s="6">
        <f t="shared" ca="1" si="30"/>
        <v>6</v>
      </c>
      <c r="L61" s="6">
        <f t="shared" ca="1" si="31"/>
        <v>6</v>
      </c>
      <c r="M61" s="6">
        <f t="shared" ca="1" si="32"/>
        <v>6</v>
      </c>
      <c r="N61" s="6">
        <f t="shared" ca="1" si="33"/>
        <v>21</v>
      </c>
      <c r="O61" s="6">
        <f t="shared" ca="1" si="34"/>
        <v>3</v>
      </c>
      <c r="P61" s="6">
        <f t="shared" ca="1" si="35"/>
        <v>7</v>
      </c>
      <c r="Q61" s="6">
        <f t="shared" ca="1" si="36"/>
        <v>6</v>
      </c>
      <c r="R61" s="6">
        <f t="shared" ca="1" si="37"/>
        <v>2</v>
      </c>
      <c r="S61" s="6">
        <f t="shared" ca="1" si="38"/>
        <v>5</v>
      </c>
      <c r="T61" s="6">
        <f t="shared" ca="1" si="39"/>
        <v>4</v>
      </c>
      <c r="U61" s="6">
        <f t="shared" ca="1" si="40"/>
        <v>1</v>
      </c>
      <c r="V61" s="6">
        <f t="shared" ca="1" si="41"/>
        <v>2</v>
      </c>
      <c r="W61" s="7">
        <f t="shared" ca="1" si="42"/>
        <v>116</v>
      </c>
    </row>
    <row r="62" spans="1:23" x14ac:dyDescent="0.2">
      <c r="A62" s="10">
        <v>2024</v>
      </c>
      <c r="B62" s="11">
        <v>4</v>
      </c>
      <c r="C62" s="6">
        <f t="shared" ca="1" si="22"/>
        <v>2</v>
      </c>
      <c r="D62" s="6">
        <f t="shared" ca="1" si="23"/>
        <v>3</v>
      </c>
      <c r="E62" s="6">
        <f t="shared" ca="1" si="24"/>
        <v>12</v>
      </c>
      <c r="F62" s="6">
        <f t="shared" ca="1" si="25"/>
        <v>9</v>
      </c>
      <c r="G62" s="6">
        <f t="shared" ca="1" si="26"/>
        <v>7</v>
      </c>
      <c r="H62" s="6">
        <f t="shared" ca="1" si="27"/>
        <v>4</v>
      </c>
      <c r="I62" s="6">
        <f t="shared" ca="1" si="28"/>
        <v>9</v>
      </c>
      <c r="J62" s="6">
        <f t="shared" ca="1" si="29"/>
        <v>17</v>
      </c>
      <c r="K62" s="6">
        <f t="shared" ca="1" si="30"/>
        <v>8</v>
      </c>
      <c r="L62" s="6">
        <f t="shared" ca="1" si="31"/>
        <v>9</v>
      </c>
      <c r="M62" s="6">
        <f t="shared" ca="1" si="32"/>
        <v>4</v>
      </c>
      <c r="N62" s="6">
        <f t="shared" ca="1" si="33"/>
        <v>25</v>
      </c>
      <c r="O62" s="6">
        <f t="shared" ca="1" si="34"/>
        <v>8</v>
      </c>
      <c r="P62" s="6">
        <f t="shared" ca="1" si="35"/>
        <v>3</v>
      </c>
      <c r="Q62" s="6">
        <f t="shared" ca="1" si="36"/>
        <v>10</v>
      </c>
      <c r="R62" s="6">
        <f t="shared" ca="1" si="37"/>
        <v>5</v>
      </c>
      <c r="S62" s="6">
        <f t="shared" ca="1" si="38"/>
        <v>3</v>
      </c>
      <c r="T62" s="6">
        <f t="shared" ca="1" si="39"/>
        <v>2</v>
      </c>
      <c r="U62" s="6">
        <f t="shared" ca="1" si="40"/>
        <v>3</v>
      </c>
      <c r="V62" s="6">
        <f t="shared" ca="1" si="41"/>
        <v>3</v>
      </c>
      <c r="W62" s="7">
        <f t="shared" ca="1" si="42"/>
        <v>146</v>
      </c>
    </row>
    <row r="63" spans="1:23" x14ac:dyDescent="0.2">
      <c r="A63" s="10">
        <v>2024</v>
      </c>
      <c r="B63" s="11">
        <v>5</v>
      </c>
      <c r="C63" s="6">
        <f t="shared" ca="1" si="22"/>
        <v>2</v>
      </c>
      <c r="D63" s="6">
        <f t="shared" ca="1" si="23"/>
        <v>4</v>
      </c>
      <c r="E63" s="6">
        <f t="shared" ca="1" si="24"/>
        <v>10</v>
      </c>
      <c r="F63" s="6">
        <f t="shared" ca="1" si="25"/>
        <v>12</v>
      </c>
      <c r="G63" s="6">
        <f t="shared" ca="1" si="26"/>
        <v>8</v>
      </c>
      <c r="H63" s="6">
        <f t="shared" ca="1" si="27"/>
        <v>4</v>
      </c>
      <c r="I63" s="6">
        <f t="shared" ca="1" si="28"/>
        <v>3</v>
      </c>
      <c r="J63" s="6">
        <f t="shared" ca="1" si="29"/>
        <v>7</v>
      </c>
      <c r="K63" s="6">
        <f t="shared" ca="1" si="30"/>
        <v>6</v>
      </c>
      <c r="L63" s="6">
        <f t="shared" ca="1" si="31"/>
        <v>5</v>
      </c>
      <c r="M63" s="6">
        <f t="shared" ca="1" si="32"/>
        <v>7</v>
      </c>
      <c r="N63" s="6">
        <f t="shared" ca="1" si="33"/>
        <v>23</v>
      </c>
      <c r="O63" s="6">
        <f t="shared" ca="1" si="34"/>
        <v>5</v>
      </c>
      <c r="P63" s="6">
        <f t="shared" ca="1" si="35"/>
        <v>5</v>
      </c>
      <c r="Q63" s="6">
        <f t="shared" ca="1" si="36"/>
        <v>8</v>
      </c>
      <c r="R63" s="6">
        <f t="shared" ca="1" si="37"/>
        <v>11</v>
      </c>
      <c r="S63" s="6">
        <f t="shared" ca="1" si="38"/>
        <v>2</v>
      </c>
      <c r="T63" s="6">
        <f t="shared" ca="1" si="39"/>
        <v>2</v>
      </c>
      <c r="U63" s="6">
        <f t="shared" ca="1" si="40"/>
        <v>5</v>
      </c>
      <c r="V63" s="6">
        <f t="shared" ca="1" si="41"/>
        <v>5</v>
      </c>
      <c r="W63" s="7">
        <f t="shared" ca="1" si="42"/>
        <v>134</v>
      </c>
    </row>
    <row r="64" spans="1:23" x14ac:dyDescent="0.2">
      <c r="A64" s="10">
        <v>2024</v>
      </c>
      <c r="B64" s="11">
        <v>6</v>
      </c>
      <c r="C64" s="6">
        <f t="shared" ca="1" si="22"/>
        <v>1</v>
      </c>
      <c r="D64" s="6">
        <f t="shared" ca="1" si="23"/>
        <v>3</v>
      </c>
      <c r="E64" s="6">
        <f t="shared" ca="1" si="24"/>
        <v>5</v>
      </c>
      <c r="F64" s="6">
        <f t="shared" ca="1" si="25"/>
        <v>5</v>
      </c>
      <c r="G64" s="6">
        <f t="shared" ca="1" si="26"/>
        <v>3</v>
      </c>
      <c r="H64" s="6">
        <f t="shared" ca="1" si="27"/>
        <v>12</v>
      </c>
      <c r="I64" s="6">
        <f t="shared" ca="1" si="28"/>
        <v>5</v>
      </c>
      <c r="J64" s="6">
        <f t="shared" ca="1" si="29"/>
        <v>4</v>
      </c>
      <c r="K64" s="6">
        <f t="shared" ca="1" si="30"/>
        <v>6</v>
      </c>
      <c r="L64" s="6">
        <f t="shared" ca="1" si="31"/>
        <v>9</v>
      </c>
      <c r="M64" s="6">
        <f t="shared" ca="1" si="32"/>
        <v>3</v>
      </c>
      <c r="N64" s="6">
        <f t="shared" ca="1" si="33"/>
        <v>32</v>
      </c>
      <c r="O64" s="6">
        <f t="shared" ca="1" si="34"/>
        <v>2</v>
      </c>
      <c r="P64" s="6">
        <f t="shared" ca="1" si="35"/>
        <v>3</v>
      </c>
      <c r="Q64" s="6">
        <f t="shared" ca="1" si="36"/>
        <v>2</v>
      </c>
      <c r="R64" s="6">
        <f t="shared" ca="1" si="37"/>
        <v>3</v>
      </c>
      <c r="S64" s="6">
        <f t="shared" ca="1" si="38"/>
        <v>8</v>
      </c>
      <c r="T64" s="6">
        <f t="shared" ca="1" si="39"/>
        <v>4</v>
      </c>
      <c r="U64" s="6">
        <f t="shared" ca="1" si="40"/>
        <v>2</v>
      </c>
      <c r="V64" s="6">
        <f t="shared" ca="1" si="41"/>
        <v>4</v>
      </c>
      <c r="W64" s="7">
        <f ca="1">SUM(C64:V64)</f>
        <v>116</v>
      </c>
    </row>
    <row r="65" spans="1:23" x14ac:dyDescent="0.2">
      <c r="A65" s="10">
        <v>2024</v>
      </c>
      <c r="B65" s="11">
        <v>7</v>
      </c>
      <c r="C65" s="6">
        <f t="shared" ca="1" si="22"/>
        <v>4</v>
      </c>
      <c r="D65" s="6">
        <f t="shared" ca="1" si="23"/>
        <v>4</v>
      </c>
      <c r="E65" s="6">
        <f t="shared" ca="1" si="24"/>
        <v>7</v>
      </c>
      <c r="F65" s="6">
        <f t="shared" ca="1" si="25"/>
        <v>5</v>
      </c>
      <c r="G65" s="6">
        <f t="shared" ca="1" si="26"/>
        <v>5</v>
      </c>
      <c r="H65" s="6">
        <f t="shared" ca="1" si="27"/>
        <v>5</v>
      </c>
      <c r="I65" s="6">
        <f t="shared" ca="1" si="28"/>
        <v>7</v>
      </c>
      <c r="J65" s="6">
        <f t="shared" ca="1" si="29"/>
        <v>7</v>
      </c>
      <c r="K65" s="6">
        <f t="shared" ca="1" si="30"/>
        <v>2</v>
      </c>
      <c r="L65" s="6">
        <f t="shared" ca="1" si="31"/>
        <v>10</v>
      </c>
      <c r="M65" s="6">
        <f t="shared" ca="1" si="32"/>
        <v>8</v>
      </c>
      <c r="N65" s="6">
        <f t="shared" ca="1" si="33"/>
        <v>30</v>
      </c>
      <c r="O65" s="6">
        <f t="shared" ca="1" si="34"/>
        <v>6</v>
      </c>
      <c r="P65" s="6">
        <f t="shared" ca="1" si="35"/>
        <v>6</v>
      </c>
      <c r="Q65" s="6">
        <f t="shared" ca="1" si="36"/>
        <v>5</v>
      </c>
      <c r="R65" s="6">
        <f t="shared" ca="1" si="37"/>
        <v>3</v>
      </c>
      <c r="S65" s="6">
        <f t="shared" ca="1" si="38"/>
        <v>5</v>
      </c>
      <c r="T65" s="6">
        <f t="shared" ca="1" si="39"/>
        <v>4</v>
      </c>
      <c r="U65" s="6">
        <f t="shared" ca="1" si="40"/>
        <v>5</v>
      </c>
      <c r="V65" s="6">
        <f t="shared" ca="1" si="41"/>
        <v>5</v>
      </c>
      <c r="W65" s="7">
        <f ca="1">SUM(C65:V65)</f>
        <v>133</v>
      </c>
    </row>
    <row r="66" spans="1:23" x14ac:dyDescent="0.2">
      <c r="A66" s="10">
        <v>2024</v>
      </c>
      <c r="B66" s="11">
        <v>8</v>
      </c>
      <c r="C66" s="6">
        <f t="shared" ca="1" si="22"/>
        <v>2</v>
      </c>
      <c r="D66" s="6">
        <f t="shared" ca="1" si="23"/>
        <v>3</v>
      </c>
      <c r="E66" s="6">
        <f t="shared" ca="1" si="24"/>
        <v>7</v>
      </c>
      <c r="F66" s="6">
        <f t="shared" ca="1" si="25"/>
        <v>1</v>
      </c>
      <c r="G66" s="6">
        <f t="shared" ca="1" si="26"/>
        <v>2</v>
      </c>
      <c r="H66" s="6">
        <f t="shared" ca="1" si="27"/>
        <v>7</v>
      </c>
      <c r="I66" s="6">
        <f t="shared" ca="1" si="28"/>
        <v>6</v>
      </c>
      <c r="J66" s="6">
        <f t="shared" ca="1" si="29"/>
        <v>9</v>
      </c>
      <c r="K66" s="6">
        <f t="shared" ca="1" si="30"/>
        <v>2</v>
      </c>
      <c r="L66" s="6">
        <f t="shared" ca="1" si="31"/>
        <v>4</v>
      </c>
      <c r="M66" s="6">
        <f t="shared" ca="1" si="32"/>
        <v>0</v>
      </c>
      <c r="N66" s="6">
        <f t="shared" ca="1" si="33"/>
        <v>10</v>
      </c>
      <c r="O66" s="6">
        <f t="shared" ca="1" si="34"/>
        <v>2</v>
      </c>
      <c r="P66" s="6">
        <f t="shared" ca="1" si="35"/>
        <v>4</v>
      </c>
      <c r="Q66" s="6">
        <f t="shared" ca="1" si="36"/>
        <v>5</v>
      </c>
      <c r="R66" s="6">
        <f t="shared" ca="1" si="37"/>
        <v>4</v>
      </c>
      <c r="S66" s="6">
        <f t="shared" ca="1" si="38"/>
        <v>3</v>
      </c>
      <c r="T66" s="6">
        <f t="shared" ca="1" si="39"/>
        <v>3</v>
      </c>
      <c r="U66" s="6">
        <f t="shared" ca="1" si="40"/>
        <v>6</v>
      </c>
      <c r="V66" s="6">
        <f t="shared" ca="1" si="41"/>
        <v>5</v>
      </c>
      <c r="W66" s="7">
        <f t="shared" ref="W66:W67" ca="1" si="43">SUM(C66:V66)</f>
        <v>85</v>
      </c>
    </row>
    <row r="67" spans="1:23" x14ac:dyDescent="0.2">
      <c r="A67" s="10">
        <v>2024</v>
      </c>
      <c r="B67" s="11">
        <v>9</v>
      </c>
      <c r="C67" s="6">
        <f t="shared" ca="1" si="22"/>
        <v>1</v>
      </c>
      <c r="D67" s="6">
        <f t="shared" ca="1" si="23"/>
        <v>0</v>
      </c>
      <c r="E67" s="6">
        <f t="shared" ca="1" si="24"/>
        <v>5</v>
      </c>
      <c r="F67" s="6">
        <f t="shared" ca="1" si="25"/>
        <v>5</v>
      </c>
      <c r="G67" s="6">
        <f t="shared" ca="1" si="26"/>
        <v>3</v>
      </c>
      <c r="H67" s="6">
        <f t="shared" ca="1" si="27"/>
        <v>5</v>
      </c>
      <c r="I67" s="6">
        <f t="shared" ca="1" si="28"/>
        <v>5</v>
      </c>
      <c r="J67" s="6">
        <f t="shared" ca="1" si="29"/>
        <v>0</v>
      </c>
      <c r="K67" s="6">
        <f t="shared" ca="1" si="30"/>
        <v>2</v>
      </c>
      <c r="L67" s="6">
        <f t="shared" ca="1" si="31"/>
        <v>5</v>
      </c>
      <c r="M67" s="6">
        <f t="shared" ca="1" si="32"/>
        <v>3</v>
      </c>
      <c r="N67" s="6">
        <f t="shared" ca="1" si="33"/>
        <v>10</v>
      </c>
      <c r="O67" s="6">
        <f t="shared" ca="1" si="34"/>
        <v>4</v>
      </c>
      <c r="P67" s="6">
        <f t="shared" ca="1" si="35"/>
        <v>3</v>
      </c>
      <c r="Q67" s="6">
        <f t="shared" ca="1" si="36"/>
        <v>3</v>
      </c>
      <c r="R67" s="6">
        <f t="shared" ca="1" si="37"/>
        <v>2</v>
      </c>
      <c r="S67" s="6">
        <f t="shared" ca="1" si="38"/>
        <v>4</v>
      </c>
      <c r="T67" s="6">
        <f t="shared" ca="1" si="39"/>
        <v>6</v>
      </c>
      <c r="U67" s="6">
        <f t="shared" ca="1" si="40"/>
        <v>2</v>
      </c>
      <c r="V67" s="6">
        <f t="shared" ca="1" si="41"/>
        <v>2</v>
      </c>
      <c r="W67" s="7">
        <f t="shared" ca="1" si="43"/>
        <v>70</v>
      </c>
    </row>
    <row r="68" spans="1:23" x14ac:dyDescent="0.2">
      <c r="A68" s="10">
        <v>2024</v>
      </c>
      <c r="B68" s="11">
        <v>10</v>
      </c>
      <c r="C68" s="6">
        <f t="shared" ca="1" si="22"/>
        <v>2</v>
      </c>
      <c r="D68" s="6">
        <f t="shared" ca="1" si="23"/>
        <v>1</v>
      </c>
      <c r="E68" s="6">
        <f t="shared" ca="1" si="24"/>
        <v>4</v>
      </c>
      <c r="F68" s="6">
        <f t="shared" ca="1" si="25"/>
        <v>4</v>
      </c>
      <c r="G68" s="6">
        <f t="shared" ca="1" si="26"/>
        <v>2</v>
      </c>
      <c r="H68" s="6">
        <f t="shared" ca="1" si="27"/>
        <v>5</v>
      </c>
      <c r="I68" s="6">
        <f t="shared" ca="1" si="28"/>
        <v>2</v>
      </c>
      <c r="J68" s="6">
        <f t="shared" ca="1" si="29"/>
        <v>4</v>
      </c>
      <c r="K68" s="6">
        <f t="shared" ca="1" si="30"/>
        <v>9</v>
      </c>
      <c r="L68" s="6">
        <f t="shared" ca="1" si="31"/>
        <v>9</v>
      </c>
      <c r="M68" s="6">
        <f t="shared" ca="1" si="32"/>
        <v>5</v>
      </c>
      <c r="N68" s="6">
        <f t="shared" ca="1" si="33"/>
        <v>17</v>
      </c>
      <c r="O68" s="6">
        <f t="shared" ca="1" si="34"/>
        <v>3</v>
      </c>
      <c r="P68" s="6">
        <f t="shared" ca="1" si="35"/>
        <v>3</v>
      </c>
      <c r="Q68" s="6">
        <f t="shared" ca="1" si="36"/>
        <v>2</v>
      </c>
      <c r="R68" s="6">
        <f t="shared" ca="1" si="37"/>
        <v>2</v>
      </c>
      <c r="S68" s="6">
        <f t="shared" ca="1" si="38"/>
        <v>3</v>
      </c>
      <c r="T68" s="6">
        <f t="shared" ca="1" si="39"/>
        <v>4</v>
      </c>
      <c r="U68" s="6">
        <f t="shared" ca="1" si="40"/>
        <v>5</v>
      </c>
      <c r="V68" s="6">
        <f t="shared" ca="1" si="41"/>
        <v>4</v>
      </c>
      <c r="W68" s="7">
        <f ca="1">SUM(C68:V68)</f>
        <v>90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1</v>
      </c>
      <c r="E69" s="6">
        <f t="shared" ca="1" si="24"/>
        <v>2</v>
      </c>
      <c r="F69" s="6">
        <f t="shared" ca="1" si="25"/>
        <v>4</v>
      </c>
      <c r="G69" s="6">
        <f t="shared" ca="1" si="26"/>
        <v>4</v>
      </c>
      <c r="H69" s="6">
        <f t="shared" ca="1" si="27"/>
        <v>3</v>
      </c>
      <c r="I69" s="6">
        <f t="shared" ca="1" si="28"/>
        <v>6</v>
      </c>
      <c r="J69" s="6">
        <f t="shared" ca="1" si="29"/>
        <v>5</v>
      </c>
      <c r="K69" s="6">
        <f t="shared" ca="1" si="30"/>
        <v>5</v>
      </c>
      <c r="L69" s="6">
        <f t="shared" ca="1" si="31"/>
        <v>3</v>
      </c>
      <c r="M69" s="6">
        <f t="shared" ca="1" si="32"/>
        <v>2</v>
      </c>
      <c r="N69" s="6">
        <f t="shared" ca="1" si="33"/>
        <v>17</v>
      </c>
      <c r="O69" s="6">
        <f t="shared" ca="1" si="34"/>
        <v>1</v>
      </c>
      <c r="P69" s="6">
        <f t="shared" ca="1" si="35"/>
        <v>4</v>
      </c>
      <c r="Q69" s="6">
        <f t="shared" ca="1" si="36"/>
        <v>5</v>
      </c>
      <c r="R69" s="6">
        <f t="shared" ca="1" si="37"/>
        <v>0</v>
      </c>
      <c r="S69" s="6">
        <f t="shared" ca="1" si="38"/>
        <v>3</v>
      </c>
      <c r="T69" s="6">
        <f t="shared" ca="1" si="39"/>
        <v>1</v>
      </c>
      <c r="U69" s="6">
        <f t="shared" ca="1" si="40"/>
        <v>2</v>
      </c>
      <c r="V69" s="6">
        <f t="shared" ca="1" si="41"/>
        <v>3</v>
      </c>
      <c r="W69" s="7">
        <f ca="1">SUM(C69:V69)</f>
        <v>71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2</v>
      </c>
      <c r="E70" s="6">
        <f t="shared" ca="1" si="24"/>
        <v>4</v>
      </c>
      <c r="F70" s="6">
        <f t="shared" ca="1" si="25"/>
        <v>4</v>
      </c>
      <c r="G70" s="6">
        <f t="shared" ca="1" si="26"/>
        <v>4</v>
      </c>
      <c r="H70" s="6">
        <f t="shared" ca="1" si="27"/>
        <v>3</v>
      </c>
      <c r="I70" s="6">
        <f t="shared" ca="1" si="28"/>
        <v>8</v>
      </c>
      <c r="J70" s="6">
        <f t="shared" ca="1" si="29"/>
        <v>5</v>
      </c>
      <c r="K70" s="6">
        <f t="shared" ca="1" si="30"/>
        <v>5</v>
      </c>
      <c r="L70" s="6">
        <f t="shared" ca="1" si="31"/>
        <v>6</v>
      </c>
      <c r="M70" s="6">
        <f t="shared" ca="1" si="32"/>
        <v>3</v>
      </c>
      <c r="N70" s="6">
        <f t="shared" ca="1" si="33"/>
        <v>13</v>
      </c>
      <c r="O70" s="6">
        <f t="shared" ca="1" si="34"/>
        <v>1</v>
      </c>
      <c r="P70" s="6">
        <f t="shared" ca="1" si="35"/>
        <v>0</v>
      </c>
      <c r="Q70" s="6">
        <f t="shared" ca="1" si="36"/>
        <v>6</v>
      </c>
      <c r="R70" s="6">
        <f t="shared" ca="1" si="37"/>
        <v>3</v>
      </c>
      <c r="S70" s="6">
        <f t="shared" ca="1" si="38"/>
        <v>4</v>
      </c>
      <c r="T70" s="6">
        <f t="shared" ca="1" si="39"/>
        <v>1</v>
      </c>
      <c r="U70" s="6">
        <f t="shared" ca="1" si="40"/>
        <v>0</v>
      </c>
      <c r="V70" s="6">
        <f t="shared" ca="1" si="41"/>
        <v>4</v>
      </c>
      <c r="W70" s="7">
        <f ca="1">SUM(C70:V70)</f>
        <v>76</v>
      </c>
    </row>
    <row r="71" spans="1:23" x14ac:dyDescent="0.2">
      <c r="A71" s="10">
        <v>2024</v>
      </c>
      <c r="B71" s="11">
        <v>13</v>
      </c>
      <c r="C71" s="6">
        <f t="shared" ca="1" si="22"/>
        <v>2</v>
      </c>
      <c r="D71" s="6">
        <f t="shared" ca="1" si="23"/>
        <v>4</v>
      </c>
      <c r="E71" s="6">
        <f t="shared" ca="1" si="24"/>
        <v>2</v>
      </c>
      <c r="F71" s="6">
        <f t="shared" ca="1" si="25"/>
        <v>2</v>
      </c>
      <c r="G71" s="6">
        <f t="shared" ca="1" si="26"/>
        <v>3</v>
      </c>
      <c r="H71" s="6">
        <f t="shared" ca="1" si="27"/>
        <v>0</v>
      </c>
      <c r="I71" s="6">
        <f t="shared" ca="1" si="28"/>
        <v>3</v>
      </c>
      <c r="J71" s="6">
        <f t="shared" ca="1" si="29"/>
        <v>1</v>
      </c>
      <c r="K71" s="6">
        <f t="shared" ca="1" si="30"/>
        <v>1</v>
      </c>
      <c r="L71" s="6">
        <f t="shared" ca="1" si="31"/>
        <v>1</v>
      </c>
      <c r="M71" s="6">
        <f t="shared" ca="1" si="32"/>
        <v>2</v>
      </c>
      <c r="N71" s="6">
        <f t="shared" ca="1" si="33"/>
        <v>2</v>
      </c>
      <c r="O71" s="6">
        <f t="shared" ca="1" si="34"/>
        <v>2</v>
      </c>
      <c r="P71" s="6">
        <f t="shared" ca="1" si="35"/>
        <v>2</v>
      </c>
      <c r="Q71" s="6">
        <f t="shared" ca="1" si="36"/>
        <v>5</v>
      </c>
      <c r="R71" s="6">
        <f t="shared" ca="1" si="37"/>
        <v>3</v>
      </c>
      <c r="S71" s="6">
        <f t="shared" ca="1" si="38"/>
        <v>7</v>
      </c>
      <c r="T71" s="6">
        <f t="shared" ca="1" si="39"/>
        <v>3</v>
      </c>
      <c r="U71" s="6">
        <f t="shared" ca="1" si="40"/>
        <v>4</v>
      </c>
      <c r="V71" s="6">
        <f t="shared" ca="1" si="41"/>
        <v>2</v>
      </c>
      <c r="W71" s="7">
        <f t="shared" ref="W71:W72" ca="1" si="44">SUM(C71:V71)</f>
        <v>51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1</v>
      </c>
      <c r="E72" s="6">
        <f t="shared" ca="1" si="24"/>
        <v>1</v>
      </c>
      <c r="F72" s="6">
        <f t="shared" ca="1" si="25"/>
        <v>1</v>
      </c>
      <c r="G72" s="6">
        <f t="shared" ca="1" si="26"/>
        <v>0</v>
      </c>
      <c r="H72" s="6">
        <f t="shared" ca="1" si="27"/>
        <v>1</v>
      </c>
      <c r="I72" s="6">
        <f t="shared" ca="1" si="28"/>
        <v>0</v>
      </c>
      <c r="J72" s="6">
        <f t="shared" ca="1" si="29"/>
        <v>0</v>
      </c>
      <c r="K72" s="6">
        <f t="shared" ca="1" si="30"/>
        <v>2</v>
      </c>
      <c r="L72" s="6">
        <f t="shared" ca="1" si="31"/>
        <v>0</v>
      </c>
      <c r="M72" s="6">
        <f t="shared" ca="1" si="32"/>
        <v>1</v>
      </c>
      <c r="N72" s="6">
        <f t="shared" ca="1" si="33"/>
        <v>5</v>
      </c>
      <c r="O72" s="6">
        <f t="shared" ca="1" si="34"/>
        <v>1</v>
      </c>
      <c r="P72" s="6">
        <f t="shared" ca="1" si="35"/>
        <v>0</v>
      </c>
      <c r="Q72" s="6">
        <f t="shared" ca="1" si="36"/>
        <v>3</v>
      </c>
      <c r="R72" s="6">
        <f t="shared" ca="1" si="37"/>
        <v>2</v>
      </c>
      <c r="S72" s="6">
        <f t="shared" ca="1" si="38"/>
        <v>1</v>
      </c>
      <c r="T72" s="6">
        <f t="shared" ca="1" si="39"/>
        <v>1</v>
      </c>
      <c r="U72" s="6">
        <f t="shared" ca="1" si="40"/>
        <v>2</v>
      </c>
      <c r="V72" s="6">
        <f t="shared" ca="1" si="41"/>
        <v>0</v>
      </c>
      <c r="W72" s="7">
        <f t="shared" ca="1" si="44"/>
        <v>22</v>
      </c>
    </row>
    <row r="73" spans="1:23" x14ac:dyDescent="0.2">
      <c r="A73" s="10">
        <v>2024</v>
      </c>
      <c r="B73" s="11">
        <v>15</v>
      </c>
      <c r="C73" s="6">
        <f t="shared" ca="1" si="22"/>
        <v>1</v>
      </c>
      <c r="D73" s="6">
        <f t="shared" ca="1" si="23"/>
        <v>1</v>
      </c>
      <c r="E73" s="6">
        <f t="shared" ca="1" si="24"/>
        <v>2</v>
      </c>
      <c r="F73" s="6">
        <f t="shared" ca="1" si="25"/>
        <v>1</v>
      </c>
      <c r="G73" s="6">
        <f t="shared" ca="1" si="26"/>
        <v>0</v>
      </c>
      <c r="H73" s="6">
        <f t="shared" ca="1" si="27"/>
        <v>1</v>
      </c>
      <c r="I73" s="6">
        <f t="shared" ca="1" si="28"/>
        <v>1</v>
      </c>
      <c r="J73" s="6">
        <f t="shared" ca="1" si="29"/>
        <v>1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2</v>
      </c>
      <c r="O73" s="6">
        <f t="shared" ca="1" si="34"/>
        <v>0</v>
      </c>
      <c r="P73" s="6">
        <f t="shared" ca="1" si="35"/>
        <v>0</v>
      </c>
      <c r="Q73" s="6">
        <f t="shared" ca="1" si="36"/>
        <v>3</v>
      </c>
      <c r="R73" s="6">
        <f t="shared" ca="1" si="37"/>
        <v>0</v>
      </c>
      <c r="S73" s="6">
        <f t="shared" ca="1" si="38"/>
        <v>1</v>
      </c>
      <c r="T73" s="6">
        <f t="shared" ca="1" si="39"/>
        <v>1</v>
      </c>
      <c r="U73" s="6">
        <f t="shared" ca="1" si="40"/>
        <v>0</v>
      </c>
      <c r="V73" s="6">
        <f t="shared" ca="1" si="41"/>
        <v>0</v>
      </c>
      <c r="W73" s="7">
        <f ca="1">SUM(C73:V73)</f>
        <v>15</v>
      </c>
    </row>
    <row r="74" spans="1:23" x14ac:dyDescent="0.2">
      <c r="A74" s="10">
        <v>2024</v>
      </c>
      <c r="B74" s="11">
        <v>16</v>
      </c>
      <c r="C74" s="6">
        <f t="shared" ca="1" si="22"/>
        <v>1</v>
      </c>
      <c r="D74" s="6">
        <f t="shared" ca="1" si="23"/>
        <v>1</v>
      </c>
      <c r="E74" s="6">
        <f t="shared" ca="1" si="24"/>
        <v>2</v>
      </c>
      <c r="F74" s="6">
        <f t="shared" ca="1" si="25"/>
        <v>3</v>
      </c>
      <c r="G74" s="6">
        <f t="shared" ca="1" si="26"/>
        <v>0</v>
      </c>
      <c r="H74" s="6">
        <f t="shared" ca="1" si="27"/>
        <v>1</v>
      </c>
      <c r="I74" s="6">
        <f t="shared" ca="1" si="28"/>
        <v>2</v>
      </c>
      <c r="J74" s="6">
        <f t="shared" ca="1" si="29"/>
        <v>1</v>
      </c>
      <c r="K74" s="6">
        <f t="shared" ca="1" si="30"/>
        <v>2</v>
      </c>
      <c r="L74" s="6">
        <f t="shared" ca="1" si="31"/>
        <v>1</v>
      </c>
      <c r="M74" s="6">
        <f t="shared" ca="1" si="32"/>
        <v>3</v>
      </c>
      <c r="N74" s="6">
        <f t="shared" ca="1" si="33"/>
        <v>3</v>
      </c>
      <c r="O74" s="6">
        <f t="shared" ca="1" si="34"/>
        <v>0</v>
      </c>
      <c r="P74" s="6">
        <f t="shared" ca="1" si="35"/>
        <v>2</v>
      </c>
      <c r="Q74" s="6">
        <f t="shared" ca="1" si="36"/>
        <v>5</v>
      </c>
      <c r="R74" s="6">
        <f t="shared" ca="1" si="37"/>
        <v>1</v>
      </c>
      <c r="S74" s="6">
        <f t="shared" ca="1" si="38"/>
        <v>3</v>
      </c>
      <c r="T74" s="6">
        <f t="shared" ca="1" si="39"/>
        <v>3</v>
      </c>
      <c r="U74" s="6">
        <f t="shared" ca="1" si="40"/>
        <v>4</v>
      </c>
      <c r="V74" s="6">
        <f t="shared" ca="1" si="41"/>
        <v>1</v>
      </c>
      <c r="W74" s="7">
        <f ca="1">SUM(C74:V74)</f>
        <v>39</v>
      </c>
    </row>
    <row r="75" spans="1:23" x14ac:dyDescent="0.2">
      <c r="A75" s="10">
        <v>2024</v>
      </c>
      <c r="B75" s="11">
        <v>17</v>
      </c>
      <c r="C75" s="6">
        <f t="shared" ca="1" si="22"/>
        <v>1</v>
      </c>
      <c r="D75" s="6">
        <f t="shared" ca="1" si="23"/>
        <v>0</v>
      </c>
      <c r="E75" s="6">
        <f t="shared" ca="1" si="24"/>
        <v>1</v>
      </c>
      <c r="F75" s="6">
        <f t="shared" ca="1" si="25"/>
        <v>1</v>
      </c>
      <c r="G75" s="6">
        <f t="shared" ca="1" si="26"/>
        <v>0</v>
      </c>
      <c r="H75" s="6">
        <f t="shared" ca="1" si="27"/>
        <v>0</v>
      </c>
      <c r="I75" s="6">
        <f t="shared" ca="1" si="28"/>
        <v>1</v>
      </c>
      <c r="J75" s="6">
        <f t="shared" ca="1" si="29"/>
        <v>0</v>
      </c>
      <c r="K75" s="6">
        <f t="shared" ca="1" si="30"/>
        <v>1</v>
      </c>
      <c r="L75" s="6">
        <f t="shared" ca="1" si="31"/>
        <v>0</v>
      </c>
      <c r="M75" s="6">
        <f t="shared" ca="1" si="32"/>
        <v>2</v>
      </c>
      <c r="N75" s="6">
        <f t="shared" ca="1" si="33"/>
        <v>2</v>
      </c>
      <c r="O75" s="6">
        <f t="shared" ca="1" si="34"/>
        <v>1</v>
      </c>
      <c r="P75" s="6">
        <f t="shared" ca="1" si="35"/>
        <v>3</v>
      </c>
      <c r="Q75" s="6">
        <f t="shared" ca="1" si="36"/>
        <v>1</v>
      </c>
      <c r="R75" s="6">
        <f t="shared" ca="1" si="37"/>
        <v>2</v>
      </c>
      <c r="S75" s="6">
        <f t="shared" ca="1" si="38"/>
        <v>1</v>
      </c>
      <c r="T75" s="6">
        <f t="shared" ca="1" si="39"/>
        <v>1</v>
      </c>
      <c r="U75" s="6">
        <f t="shared" ca="1" si="40"/>
        <v>1</v>
      </c>
      <c r="V75" s="6">
        <f t="shared" ca="1" si="41"/>
        <v>1</v>
      </c>
      <c r="W75" s="7">
        <f t="shared" ref="W75:W111" ca="1" si="45">SUM(C75:V75)</f>
        <v>20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2</v>
      </c>
      <c r="E76" s="6">
        <f t="shared" ca="1" si="24"/>
        <v>0</v>
      </c>
      <c r="F76" s="6">
        <f t="shared" ca="1" si="25"/>
        <v>1</v>
      </c>
      <c r="G76" s="6">
        <f t="shared" ca="1" si="26"/>
        <v>0</v>
      </c>
      <c r="H76" s="6">
        <f t="shared" ca="1" si="27"/>
        <v>1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1</v>
      </c>
      <c r="M76" s="6">
        <f t="shared" ca="1" si="32"/>
        <v>0</v>
      </c>
      <c r="N76" s="6">
        <f t="shared" ca="1" si="33"/>
        <v>0</v>
      </c>
      <c r="O76" s="6">
        <f t="shared" ca="1" si="34"/>
        <v>0</v>
      </c>
      <c r="P76" s="6">
        <f t="shared" ca="1" si="35"/>
        <v>1</v>
      </c>
      <c r="Q76" s="6">
        <f t="shared" ca="1" si="36"/>
        <v>0</v>
      </c>
      <c r="R76" s="6">
        <f t="shared" ca="1" si="37"/>
        <v>1</v>
      </c>
      <c r="S76" s="6">
        <f t="shared" ca="1" si="38"/>
        <v>1</v>
      </c>
      <c r="T76" s="6">
        <f t="shared" ca="1" si="39"/>
        <v>1</v>
      </c>
      <c r="U76" s="6">
        <f t="shared" ca="1" si="40"/>
        <v>1</v>
      </c>
      <c r="V76" s="6">
        <f t="shared" ca="1" si="41"/>
        <v>0</v>
      </c>
      <c r="W76" s="7">
        <f t="shared" ca="1" si="45"/>
        <v>10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1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1</v>
      </c>
      <c r="M77" s="6">
        <f t="shared" ca="1" si="32"/>
        <v>0</v>
      </c>
      <c r="N77" s="6">
        <f t="shared" ca="1" si="33"/>
        <v>2</v>
      </c>
      <c r="O77" s="6">
        <f t="shared" ca="1" si="34"/>
        <v>2</v>
      </c>
      <c r="P77" s="6">
        <f t="shared" ca="1" si="35"/>
        <v>2</v>
      </c>
      <c r="Q77" s="6">
        <f t="shared" ca="1" si="36"/>
        <v>1</v>
      </c>
      <c r="R77" s="6">
        <f t="shared" ca="1" si="37"/>
        <v>0</v>
      </c>
      <c r="S77" s="6">
        <f t="shared" ca="1" si="38"/>
        <v>1</v>
      </c>
      <c r="T77" s="6">
        <f t="shared" ca="1" si="39"/>
        <v>1</v>
      </c>
      <c r="U77" s="6">
        <f t="shared" ca="1" si="40"/>
        <v>3</v>
      </c>
      <c r="V77" s="6">
        <f t="shared" ca="1" si="41"/>
        <v>1</v>
      </c>
      <c r="W77" s="7">
        <f t="shared" ca="1" si="45"/>
        <v>15</v>
      </c>
    </row>
    <row r="78" spans="1:23" x14ac:dyDescent="0.2">
      <c r="A78" s="10">
        <v>2024</v>
      </c>
      <c r="B78" s="11">
        <v>20</v>
      </c>
      <c r="C78" s="6">
        <f t="shared" ca="1" si="22"/>
        <v>1</v>
      </c>
      <c r="D78" s="6">
        <f t="shared" ca="1" si="23"/>
        <v>0</v>
      </c>
      <c r="E78" s="6">
        <f t="shared" ca="1" si="24"/>
        <v>5</v>
      </c>
      <c r="F78" s="6">
        <f t="shared" ca="1" si="25"/>
        <v>0</v>
      </c>
      <c r="G78" s="6">
        <f t="shared" ca="1" si="26"/>
        <v>1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5</v>
      </c>
      <c r="O78" s="6">
        <f t="shared" ca="1" si="34"/>
        <v>0</v>
      </c>
      <c r="P78" s="6">
        <f t="shared" ca="1" si="35"/>
        <v>2</v>
      </c>
      <c r="Q78" s="6">
        <f t="shared" ca="1" si="36"/>
        <v>0</v>
      </c>
      <c r="R78" s="6">
        <f t="shared" ca="1" si="37"/>
        <v>2</v>
      </c>
      <c r="S78" s="6">
        <f t="shared" ca="1" si="38"/>
        <v>0</v>
      </c>
      <c r="T78" s="6">
        <f t="shared" ca="1" si="39"/>
        <v>0</v>
      </c>
      <c r="U78" s="6">
        <f t="shared" ca="1" si="40"/>
        <v>1</v>
      </c>
      <c r="V78" s="6">
        <f t="shared" ca="1" si="41"/>
        <v>1</v>
      </c>
      <c r="W78" s="7">
        <f t="shared" ca="1" si="45"/>
        <v>18</v>
      </c>
    </row>
    <row r="79" spans="1:23" x14ac:dyDescent="0.2">
      <c r="A79" s="10">
        <v>2024</v>
      </c>
      <c r="B79" s="11">
        <v>21</v>
      </c>
      <c r="C79" s="6">
        <f t="shared" ca="1" si="22"/>
        <v>1</v>
      </c>
      <c r="D79" s="6">
        <f t="shared" ca="1" si="23"/>
        <v>0</v>
      </c>
      <c r="E79" s="6">
        <f t="shared" ca="1" si="24"/>
        <v>0</v>
      </c>
      <c r="F79" s="6">
        <f t="shared" ca="1" si="25"/>
        <v>2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1</v>
      </c>
      <c r="M79" s="6">
        <f t="shared" ca="1" si="32"/>
        <v>1</v>
      </c>
      <c r="N79" s="6">
        <f t="shared" ca="1" si="33"/>
        <v>5</v>
      </c>
      <c r="O79" s="6">
        <f t="shared" ca="1" si="34"/>
        <v>2</v>
      </c>
      <c r="P79" s="6">
        <f t="shared" ca="1" si="35"/>
        <v>2</v>
      </c>
      <c r="Q79" s="6">
        <f t="shared" ca="1" si="36"/>
        <v>2</v>
      </c>
      <c r="R79" s="6">
        <f t="shared" ca="1" si="37"/>
        <v>2</v>
      </c>
      <c r="S79" s="6">
        <f t="shared" ca="1" si="38"/>
        <v>1</v>
      </c>
      <c r="T79" s="6">
        <f t="shared" ca="1" si="39"/>
        <v>1</v>
      </c>
      <c r="U79" s="6">
        <f t="shared" ca="1" si="40"/>
        <v>1</v>
      </c>
      <c r="V79" s="6">
        <f t="shared" ca="1" si="41"/>
        <v>4</v>
      </c>
      <c r="W79" s="7">
        <f t="shared" ca="1" si="45"/>
        <v>25</v>
      </c>
    </row>
    <row r="80" spans="1:23" x14ac:dyDescent="0.2">
      <c r="A80" s="10">
        <v>2024</v>
      </c>
      <c r="B80" s="11">
        <v>22</v>
      </c>
      <c r="C80" s="6">
        <f t="shared" ca="1" si="22"/>
        <v>1</v>
      </c>
      <c r="D80" s="6">
        <f t="shared" ca="1" si="23"/>
        <v>1</v>
      </c>
      <c r="E80" s="6">
        <f t="shared" ca="1" si="24"/>
        <v>2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1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1</v>
      </c>
      <c r="N80" s="6">
        <f t="shared" ca="1" si="33"/>
        <v>2</v>
      </c>
      <c r="O80" s="6">
        <f t="shared" ca="1" si="34"/>
        <v>3</v>
      </c>
      <c r="P80" s="6">
        <f t="shared" ca="1" si="35"/>
        <v>0</v>
      </c>
      <c r="Q80" s="6">
        <f t="shared" ca="1" si="36"/>
        <v>3</v>
      </c>
      <c r="R80" s="6">
        <f t="shared" ca="1" si="37"/>
        <v>3</v>
      </c>
      <c r="S80" s="6">
        <f t="shared" ca="1" si="38"/>
        <v>6</v>
      </c>
      <c r="T80" s="6">
        <f t="shared" ca="1" si="39"/>
        <v>1</v>
      </c>
      <c r="U80" s="6">
        <f t="shared" ca="1" si="40"/>
        <v>3</v>
      </c>
      <c r="V80" s="6">
        <f t="shared" ca="1" si="41"/>
        <v>1</v>
      </c>
      <c r="W80" s="7">
        <f t="shared" ca="1" si="45"/>
        <v>28</v>
      </c>
    </row>
    <row r="81" spans="1:23" x14ac:dyDescent="0.2">
      <c r="A81" s="10">
        <v>2024</v>
      </c>
      <c r="B81" s="11">
        <v>23</v>
      </c>
      <c r="C81" s="6">
        <f t="shared" ca="1" si="22"/>
        <v>2</v>
      </c>
      <c r="D81" s="6">
        <f t="shared" ca="1" si="23"/>
        <v>1</v>
      </c>
      <c r="E81" s="6">
        <f t="shared" ca="1" si="24"/>
        <v>2</v>
      </c>
      <c r="F81" s="6">
        <f t="shared" ca="1" si="25"/>
        <v>2</v>
      </c>
      <c r="G81" s="6">
        <f t="shared" ca="1" si="26"/>
        <v>0</v>
      </c>
      <c r="H81" s="6">
        <f t="shared" ca="1" si="27"/>
        <v>1</v>
      </c>
      <c r="I81" s="6">
        <f t="shared" ca="1" si="28"/>
        <v>2</v>
      </c>
      <c r="J81" s="6">
        <f t="shared" ca="1" si="29"/>
        <v>0</v>
      </c>
      <c r="K81" s="6">
        <f t="shared" ca="1" si="30"/>
        <v>1</v>
      </c>
      <c r="L81" s="6">
        <f t="shared" ca="1" si="31"/>
        <v>0</v>
      </c>
      <c r="M81" s="6">
        <f t="shared" ca="1" si="32"/>
        <v>2</v>
      </c>
      <c r="N81" s="6">
        <f t="shared" ca="1" si="33"/>
        <v>3</v>
      </c>
      <c r="O81" s="6">
        <f t="shared" ca="1" si="34"/>
        <v>4</v>
      </c>
      <c r="P81" s="6">
        <f t="shared" ca="1" si="35"/>
        <v>0</v>
      </c>
      <c r="Q81" s="6">
        <f t="shared" ca="1" si="36"/>
        <v>5</v>
      </c>
      <c r="R81" s="6">
        <f t="shared" ca="1" si="37"/>
        <v>7</v>
      </c>
      <c r="S81" s="6">
        <f t="shared" ca="1" si="38"/>
        <v>1</v>
      </c>
      <c r="T81" s="6">
        <f t="shared" ca="1" si="39"/>
        <v>1</v>
      </c>
      <c r="U81" s="6">
        <f t="shared" ca="1" si="40"/>
        <v>1</v>
      </c>
      <c r="V81" s="6">
        <f t="shared" ca="1" si="41"/>
        <v>0</v>
      </c>
      <c r="W81" s="7">
        <f t="shared" ca="1" si="45"/>
        <v>35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2</v>
      </c>
      <c r="E82" s="6">
        <f t="shared" ca="1" si="24"/>
        <v>1</v>
      </c>
      <c r="F82" s="6">
        <f t="shared" ca="1" si="25"/>
        <v>1</v>
      </c>
      <c r="G82" s="6">
        <f t="shared" ca="1" si="26"/>
        <v>0</v>
      </c>
      <c r="H82" s="6">
        <f t="shared" ca="1" si="27"/>
        <v>1</v>
      </c>
      <c r="I82" s="6">
        <f t="shared" ca="1" si="28"/>
        <v>5</v>
      </c>
      <c r="J82" s="6">
        <f t="shared" ca="1" si="29"/>
        <v>3</v>
      </c>
      <c r="K82" s="6">
        <f t="shared" ca="1" si="30"/>
        <v>2</v>
      </c>
      <c r="L82" s="6">
        <f t="shared" ca="1" si="31"/>
        <v>0</v>
      </c>
      <c r="M82" s="6">
        <f t="shared" ca="1" si="32"/>
        <v>1</v>
      </c>
      <c r="N82" s="6">
        <f t="shared" ca="1" si="33"/>
        <v>4</v>
      </c>
      <c r="O82" s="6">
        <f t="shared" ca="1" si="34"/>
        <v>6</v>
      </c>
      <c r="P82" s="6">
        <f t="shared" ca="1" si="35"/>
        <v>2</v>
      </c>
      <c r="Q82" s="6">
        <f t="shared" ca="1" si="36"/>
        <v>2</v>
      </c>
      <c r="R82" s="6">
        <f t="shared" ca="1" si="37"/>
        <v>1</v>
      </c>
      <c r="S82" s="6">
        <f t="shared" ca="1" si="38"/>
        <v>7</v>
      </c>
      <c r="T82" s="6">
        <f t="shared" ca="1" si="39"/>
        <v>0</v>
      </c>
      <c r="U82" s="6">
        <f t="shared" ca="1" si="40"/>
        <v>1</v>
      </c>
      <c r="V82" s="6">
        <f t="shared" ca="1" si="41"/>
        <v>2</v>
      </c>
      <c r="W82" s="7">
        <f t="shared" ca="1" si="45"/>
        <v>41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3</v>
      </c>
      <c r="E83" s="6">
        <f t="shared" ca="1" si="24"/>
        <v>3</v>
      </c>
      <c r="F83" s="6">
        <f t="shared" ca="1" si="25"/>
        <v>2</v>
      </c>
      <c r="G83" s="6">
        <f t="shared" ca="1" si="26"/>
        <v>3</v>
      </c>
      <c r="H83" s="6">
        <f t="shared" ca="1" si="27"/>
        <v>0</v>
      </c>
      <c r="I83" s="6">
        <f t="shared" ca="1" si="28"/>
        <v>2</v>
      </c>
      <c r="J83" s="6">
        <f t="shared" ca="1" si="29"/>
        <v>1</v>
      </c>
      <c r="K83" s="6">
        <f t="shared" ca="1" si="30"/>
        <v>2</v>
      </c>
      <c r="L83" s="6">
        <f t="shared" ca="1" si="31"/>
        <v>0</v>
      </c>
      <c r="M83" s="6">
        <f t="shared" ca="1" si="32"/>
        <v>2</v>
      </c>
      <c r="N83" s="6">
        <f t="shared" ca="1" si="33"/>
        <v>4</v>
      </c>
      <c r="O83" s="6">
        <f t="shared" ca="1" si="34"/>
        <v>0</v>
      </c>
      <c r="P83" s="6">
        <f t="shared" ca="1" si="35"/>
        <v>1</v>
      </c>
      <c r="Q83" s="6">
        <f t="shared" ca="1" si="36"/>
        <v>2</v>
      </c>
      <c r="R83" s="6">
        <f t="shared" ca="1" si="37"/>
        <v>5</v>
      </c>
      <c r="S83" s="6">
        <f t="shared" ca="1" si="38"/>
        <v>2</v>
      </c>
      <c r="T83" s="6">
        <f t="shared" ca="1" si="39"/>
        <v>0</v>
      </c>
      <c r="U83" s="6">
        <f t="shared" ca="1" si="40"/>
        <v>2</v>
      </c>
      <c r="V83" s="6">
        <f t="shared" ca="1" si="41"/>
        <v>5</v>
      </c>
      <c r="W83" s="7">
        <f t="shared" ca="1" si="45"/>
        <v>39</v>
      </c>
    </row>
    <row r="84" spans="1:23" x14ac:dyDescent="0.2">
      <c r="A84" s="10">
        <v>2024</v>
      </c>
      <c r="B84" s="11">
        <v>26</v>
      </c>
      <c r="C84" s="6">
        <f t="shared" ca="1" si="22"/>
        <v>3</v>
      </c>
      <c r="D84" s="6">
        <f t="shared" ca="1" si="23"/>
        <v>0</v>
      </c>
      <c r="E84" s="6">
        <f t="shared" ca="1" si="24"/>
        <v>1</v>
      </c>
      <c r="F84" s="6">
        <f t="shared" ca="1" si="25"/>
        <v>3</v>
      </c>
      <c r="G84" s="6">
        <f t="shared" ca="1" si="26"/>
        <v>1</v>
      </c>
      <c r="H84" s="6">
        <f t="shared" ca="1" si="27"/>
        <v>1</v>
      </c>
      <c r="I84" s="6">
        <f t="shared" ca="1" si="28"/>
        <v>1</v>
      </c>
      <c r="J84" s="6">
        <f t="shared" ca="1" si="29"/>
        <v>2</v>
      </c>
      <c r="K84" s="6">
        <f t="shared" ca="1" si="30"/>
        <v>0</v>
      </c>
      <c r="L84" s="6">
        <f t="shared" ca="1" si="31"/>
        <v>1</v>
      </c>
      <c r="M84" s="6">
        <f t="shared" ca="1" si="32"/>
        <v>6</v>
      </c>
      <c r="N84" s="6">
        <f t="shared" ca="1" si="33"/>
        <v>8</v>
      </c>
      <c r="O84" s="6">
        <f t="shared" ca="1" si="34"/>
        <v>2</v>
      </c>
      <c r="P84" s="6">
        <f t="shared" ca="1" si="35"/>
        <v>2</v>
      </c>
      <c r="Q84" s="6">
        <f t="shared" ca="1" si="36"/>
        <v>3</v>
      </c>
      <c r="R84" s="6">
        <f t="shared" ca="1" si="37"/>
        <v>10</v>
      </c>
      <c r="S84" s="6">
        <f t="shared" ca="1" si="38"/>
        <v>6</v>
      </c>
      <c r="T84" s="6">
        <f t="shared" ca="1" si="39"/>
        <v>4</v>
      </c>
      <c r="U84" s="6">
        <f t="shared" ca="1" si="40"/>
        <v>2</v>
      </c>
      <c r="V84" s="6">
        <f t="shared" ca="1" si="41"/>
        <v>4</v>
      </c>
      <c r="W84" s="7">
        <f t="shared" ca="1" si="45"/>
        <v>60</v>
      </c>
    </row>
    <row r="85" spans="1:23" x14ac:dyDescent="0.2">
      <c r="A85" s="10">
        <v>2024</v>
      </c>
      <c r="B85" s="11">
        <v>27</v>
      </c>
      <c r="C85" s="6">
        <f t="shared" ca="1" si="22"/>
        <v>1</v>
      </c>
      <c r="D85" s="6">
        <f t="shared" ca="1" si="23"/>
        <v>2</v>
      </c>
      <c r="E85" s="6">
        <f t="shared" ca="1" si="24"/>
        <v>2</v>
      </c>
      <c r="F85" s="6">
        <f t="shared" ca="1" si="25"/>
        <v>4</v>
      </c>
      <c r="G85" s="6">
        <f t="shared" ca="1" si="26"/>
        <v>7</v>
      </c>
      <c r="H85" s="6">
        <f t="shared" ca="1" si="27"/>
        <v>2</v>
      </c>
      <c r="I85" s="6">
        <f t="shared" ca="1" si="28"/>
        <v>3</v>
      </c>
      <c r="J85" s="6">
        <f t="shared" ca="1" si="29"/>
        <v>0</v>
      </c>
      <c r="K85" s="6">
        <f t="shared" ca="1" si="30"/>
        <v>1</v>
      </c>
      <c r="L85" s="6">
        <f t="shared" ca="1" si="31"/>
        <v>6</v>
      </c>
      <c r="M85" s="6">
        <f t="shared" ca="1" si="32"/>
        <v>3</v>
      </c>
      <c r="N85" s="6">
        <f t="shared" ca="1" si="33"/>
        <v>18</v>
      </c>
      <c r="O85" s="6">
        <f t="shared" ca="1" si="34"/>
        <v>7</v>
      </c>
      <c r="P85" s="6">
        <f t="shared" ca="1" si="35"/>
        <v>6</v>
      </c>
      <c r="Q85" s="6">
        <f t="shared" ca="1" si="36"/>
        <v>7</v>
      </c>
      <c r="R85" s="6">
        <f t="shared" ca="1" si="37"/>
        <v>10</v>
      </c>
      <c r="S85" s="6">
        <f t="shared" ca="1" si="38"/>
        <v>4</v>
      </c>
      <c r="T85" s="6">
        <f t="shared" ca="1" si="39"/>
        <v>8</v>
      </c>
      <c r="U85" s="6">
        <f t="shared" ca="1" si="40"/>
        <v>8</v>
      </c>
      <c r="V85" s="6">
        <f t="shared" ca="1" si="41"/>
        <v>4</v>
      </c>
      <c r="W85" s="7">
        <f t="shared" ca="1" si="45"/>
        <v>103</v>
      </c>
    </row>
    <row r="86" spans="1:23" x14ac:dyDescent="0.2">
      <c r="A86" s="10">
        <v>2024</v>
      </c>
      <c r="B86" s="11">
        <v>28</v>
      </c>
      <c r="C86" s="6">
        <f t="shared" ca="1" si="22"/>
        <v>4</v>
      </c>
      <c r="D86" s="6">
        <f t="shared" ca="1" si="23"/>
        <v>5</v>
      </c>
      <c r="E86" s="6">
        <f t="shared" ca="1" si="24"/>
        <v>6</v>
      </c>
      <c r="F86" s="6">
        <f t="shared" ca="1" si="25"/>
        <v>4</v>
      </c>
      <c r="G86" s="6">
        <f t="shared" ca="1" si="26"/>
        <v>4</v>
      </c>
      <c r="H86" s="6">
        <f t="shared" ca="1" si="27"/>
        <v>4</v>
      </c>
      <c r="I86" s="6">
        <f t="shared" ca="1" si="28"/>
        <v>6</v>
      </c>
      <c r="J86" s="6">
        <f t="shared" ca="1" si="29"/>
        <v>4</v>
      </c>
      <c r="K86" s="6">
        <f t="shared" ca="1" si="30"/>
        <v>4</v>
      </c>
      <c r="L86" s="6">
        <f t="shared" ca="1" si="31"/>
        <v>5</v>
      </c>
      <c r="M86" s="6">
        <f t="shared" ca="1" si="32"/>
        <v>7</v>
      </c>
      <c r="N86" s="6">
        <f t="shared" ca="1" si="33"/>
        <v>48</v>
      </c>
      <c r="O86" s="6">
        <f t="shared" ca="1" si="34"/>
        <v>17</v>
      </c>
      <c r="P86" s="6">
        <f t="shared" ca="1" si="35"/>
        <v>9</v>
      </c>
      <c r="Q86" s="6">
        <f t="shared" ca="1" si="36"/>
        <v>7</v>
      </c>
      <c r="R86" s="6">
        <f t="shared" ca="1" si="37"/>
        <v>10</v>
      </c>
      <c r="S86" s="6">
        <f t="shared" ca="1" si="38"/>
        <v>12</v>
      </c>
      <c r="T86" s="6">
        <f t="shared" ca="1" si="39"/>
        <v>6</v>
      </c>
      <c r="U86" s="6">
        <f t="shared" ca="1" si="40"/>
        <v>13</v>
      </c>
      <c r="V86" s="6">
        <f t="shared" ca="1" si="41"/>
        <v>4</v>
      </c>
      <c r="W86" s="7">
        <f t="shared" ca="1" si="45"/>
        <v>179</v>
      </c>
    </row>
    <row r="87" spans="1:23" x14ac:dyDescent="0.2">
      <c r="A87" s="10">
        <v>2024</v>
      </c>
      <c r="B87" s="11">
        <v>29</v>
      </c>
      <c r="C87" s="6">
        <f t="shared" ca="1" si="22"/>
        <v>5</v>
      </c>
      <c r="D87" s="6">
        <f t="shared" ca="1" si="23"/>
        <v>10</v>
      </c>
      <c r="E87" s="6">
        <f t="shared" ca="1" si="24"/>
        <v>7</v>
      </c>
      <c r="F87" s="6">
        <f t="shared" ca="1" si="25"/>
        <v>4</v>
      </c>
      <c r="G87" s="6">
        <f t="shared" ca="1" si="26"/>
        <v>5</v>
      </c>
      <c r="H87" s="6">
        <f t="shared" ca="1" si="27"/>
        <v>5</v>
      </c>
      <c r="I87" s="6">
        <f t="shared" ca="1" si="28"/>
        <v>2</v>
      </c>
      <c r="J87" s="6">
        <f t="shared" ca="1" si="29"/>
        <v>4</v>
      </c>
      <c r="K87" s="6">
        <f t="shared" ca="1" si="30"/>
        <v>3</v>
      </c>
      <c r="L87" s="6">
        <f t="shared" ca="1" si="31"/>
        <v>4</v>
      </c>
      <c r="M87" s="6">
        <f t="shared" ca="1" si="32"/>
        <v>4</v>
      </c>
      <c r="N87" s="6">
        <f t="shared" ca="1" si="33"/>
        <v>31</v>
      </c>
      <c r="O87" s="6">
        <f t="shared" ca="1" si="34"/>
        <v>10</v>
      </c>
      <c r="P87" s="6">
        <f t="shared" ca="1" si="35"/>
        <v>17</v>
      </c>
      <c r="Q87" s="6">
        <f t="shared" ca="1" si="36"/>
        <v>15</v>
      </c>
      <c r="R87" s="6">
        <f t="shared" ca="1" si="37"/>
        <v>11</v>
      </c>
      <c r="S87" s="6">
        <f t="shared" ca="1" si="38"/>
        <v>6</v>
      </c>
      <c r="T87" s="6">
        <f t="shared" ca="1" si="39"/>
        <v>4</v>
      </c>
      <c r="U87" s="6">
        <f t="shared" ca="1" si="40"/>
        <v>6</v>
      </c>
      <c r="V87" s="6">
        <f t="shared" ca="1" si="41"/>
        <v>4</v>
      </c>
      <c r="W87" s="7">
        <f t="shared" ca="1" si="45"/>
        <v>157</v>
      </c>
    </row>
    <row r="88" spans="1:23" x14ac:dyDescent="0.2">
      <c r="A88" s="10">
        <v>2024</v>
      </c>
      <c r="B88" s="11">
        <v>30</v>
      </c>
      <c r="C88" s="6">
        <f t="shared" ca="1" si="22"/>
        <v>1</v>
      </c>
      <c r="D88" s="6">
        <f t="shared" ca="1" si="23"/>
        <v>5</v>
      </c>
      <c r="E88" s="6">
        <f t="shared" ca="1" si="24"/>
        <v>11</v>
      </c>
      <c r="F88" s="6">
        <f t="shared" ca="1" si="25"/>
        <v>3</v>
      </c>
      <c r="G88" s="6">
        <f t="shared" ca="1" si="26"/>
        <v>2</v>
      </c>
      <c r="H88" s="6">
        <f t="shared" ca="1" si="27"/>
        <v>5</v>
      </c>
      <c r="I88" s="6">
        <f t="shared" ca="1" si="28"/>
        <v>5</v>
      </c>
      <c r="J88" s="6">
        <f t="shared" ca="1" si="29"/>
        <v>6</v>
      </c>
      <c r="K88" s="6">
        <f t="shared" ca="1" si="30"/>
        <v>4</v>
      </c>
      <c r="L88" s="6">
        <f t="shared" ca="1" si="31"/>
        <v>7</v>
      </c>
      <c r="M88" s="6">
        <f t="shared" ca="1" si="32"/>
        <v>3</v>
      </c>
      <c r="N88" s="6">
        <f t="shared" ca="1" si="33"/>
        <v>46</v>
      </c>
      <c r="O88" s="6">
        <f t="shared" ca="1" si="34"/>
        <v>11</v>
      </c>
      <c r="P88" s="6">
        <f t="shared" ca="1" si="35"/>
        <v>12</v>
      </c>
      <c r="Q88" s="6">
        <f t="shared" ca="1" si="36"/>
        <v>9</v>
      </c>
      <c r="R88" s="6">
        <f t="shared" ca="1" si="37"/>
        <v>7</v>
      </c>
      <c r="S88" s="6">
        <f t="shared" ca="1" si="38"/>
        <v>15</v>
      </c>
      <c r="T88" s="6">
        <f t="shared" ca="1" si="39"/>
        <v>4</v>
      </c>
      <c r="U88" s="6">
        <f t="shared" ca="1" si="40"/>
        <v>10</v>
      </c>
      <c r="V88" s="6">
        <f t="shared" ca="1" si="41"/>
        <v>6</v>
      </c>
      <c r="W88" s="7">
        <f t="shared" ca="1" si="45"/>
        <v>172</v>
      </c>
    </row>
    <row r="89" spans="1:23" x14ac:dyDescent="0.2">
      <c r="A89" s="10">
        <v>2024</v>
      </c>
      <c r="B89" s="11">
        <v>31</v>
      </c>
      <c r="C89" s="6">
        <f t="shared" ca="1" si="22"/>
        <v>4</v>
      </c>
      <c r="D89" s="6">
        <f t="shared" ca="1" si="23"/>
        <v>7</v>
      </c>
      <c r="E89" s="6">
        <f t="shared" ca="1" si="24"/>
        <v>8</v>
      </c>
      <c r="F89" s="6">
        <f t="shared" ca="1" si="25"/>
        <v>5</v>
      </c>
      <c r="G89" s="6">
        <f t="shared" ca="1" si="26"/>
        <v>3</v>
      </c>
      <c r="H89" s="6">
        <f t="shared" ca="1" si="27"/>
        <v>5</v>
      </c>
      <c r="I89" s="6">
        <f t="shared" ca="1" si="28"/>
        <v>2</v>
      </c>
      <c r="J89" s="6">
        <f t="shared" ca="1" si="29"/>
        <v>4</v>
      </c>
      <c r="K89" s="6">
        <f t="shared" ca="1" si="30"/>
        <v>4</v>
      </c>
      <c r="L89" s="6">
        <f t="shared" ca="1" si="31"/>
        <v>6</v>
      </c>
      <c r="M89" s="6">
        <f t="shared" ca="1" si="32"/>
        <v>2</v>
      </c>
      <c r="N89" s="6">
        <f t="shared" ca="1" si="33"/>
        <v>15</v>
      </c>
      <c r="O89" s="6">
        <f t="shared" ca="1" si="34"/>
        <v>6</v>
      </c>
      <c r="P89" s="6">
        <f t="shared" ca="1" si="35"/>
        <v>8</v>
      </c>
      <c r="Q89" s="6">
        <f t="shared" ca="1" si="36"/>
        <v>10</v>
      </c>
      <c r="R89" s="6">
        <f t="shared" ca="1" si="37"/>
        <v>12</v>
      </c>
      <c r="S89" s="6">
        <f t="shared" ca="1" si="38"/>
        <v>15</v>
      </c>
      <c r="T89" s="6">
        <f t="shared" ca="1" si="39"/>
        <v>18</v>
      </c>
      <c r="U89" s="6">
        <f t="shared" ca="1" si="40"/>
        <v>9</v>
      </c>
      <c r="V89" s="6">
        <f t="shared" ca="1" si="41"/>
        <v>12</v>
      </c>
      <c r="W89" s="7">
        <f t="shared" ca="1" si="45"/>
        <v>155</v>
      </c>
    </row>
    <row r="90" spans="1:23" x14ac:dyDescent="0.2">
      <c r="A90" s="10">
        <v>2024</v>
      </c>
      <c r="B90" s="11">
        <v>32</v>
      </c>
      <c r="C90" s="6">
        <f t="shared" ca="1" si="22"/>
        <v>3</v>
      </c>
      <c r="D90" s="6">
        <f t="shared" ca="1" si="23"/>
        <v>11</v>
      </c>
      <c r="E90" s="6">
        <f t="shared" ca="1" si="24"/>
        <v>4</v>
      </c>
      <c r="F90" s="6">
        <f t="shared" ca="1" si="25"/>
        <v>7</v>
      </c>
      <c r="G90" s="6">
        <f t="shared" ca="1" si="26"/>
        <v>0</v>
      </c>
      <c r="H90" s="6">
        <f t="shared" ca="1" si="27"/>
        <v>4</v>
      </c>
      <c r="I90" s="6">
        <f t="shared" ca="1" si="28"/>
        <v>2</v>
      </c>
      <c r="J90" s="6">
        <f t="shared" ca="1" si="29"/>
        <v>5</v>
      </c>
      <c r="K90" s="6">
        <f t="shared" ca="1" si="30"/>
        <v>4</v>
      </c>
      <c r="L90" s="6">
        <f t="shared" ca="1" si="31"/>
        <v>1</v>
      </c>
      <c r="M90" s="6">
        <f t="shared" ca="1" si="32"/>
        <v>3</v>
      </c>
      <c r="N90" s="6">
        <f t="shared" ca="1" si="33"/>
        <v>20</v>
      </c>
      <c r="O90" s="6">
        <f t="shared" ca="1" si="34"/>
        <v>6</v>
      </c>
      <c r="P90" s="6">
        <f t="shared" ca="1" si="35"/>
        <v>6</v>
      </c>
      <c r="Q90" s="6">
        <f t="shared" ca="1" si="36"/>
        <v>6</v>
      </c>
      <c r="R90" s="6">
        <f t="shared" ca="1" si="37"/>
        <v>13</v>
      </c>
      <c r="S90" s="6">
        <f t="shared" ca="1" si="38"/>
        <v>4</v>
      </c>
      <c r="T90" s="6">
        <f t="shared" ca="1" si="39"/>
        <v>16</v>
      </c>
      <c r="U90" s="6">
        <f t="shared" ca="1" si="40"/>
        <v>10</v>
      </c>
      <c r="V90" s="6">
        <f t="shared" ca="1" si="41"/>
        <v>3</v>
      </c>
      <c r="W90" s="7">
        <f t="shared" ca="1" si="45"/>
        <v>128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3</v>
      </c>
      <c r="E91" s="6">
        <f t="shared" ca="1" si="24"/>
        <v>5</v>
      </c>
      <c r="F91" s="6">
        <f t="shared" ca="1" si="25"/>
        <v>0</v>
      </c>
      <c r="G91" s="6">
        <f t="shared" ca="1" si="26"/>
        <v>2</v>
      </c>
      <c r="H91" s="6">
        <f t="shared" ca="1" si="27"/>
        <v>1</v>
      </c>
      <c r="I91" s="6">
        <f t="shared" ca="1" si="28"/>
        <v>0</v>
      </c>
      <c r="J91" s="6">
        <f t="shared" ca="1" si="29"/>
        <v>0</v>
      </c>
      <c r="K91" s="6">
        <f t="shared" ca="1" si="30"/>
        <v>2</v>
      </c>
      <c r="L91" s="6">
        <f t="shared" ca="1" si="31"/>
        <v>0</v>
      </c>
      <c r="M91" s="6">
        <f t="shared" ca="1" si="32"/>
        <v>0</v>
      </c>
      <c r="N91" s="6">
        <f t="shared" ca="1" si="33"/>
        <v>6</v>
      </c>
      <c r="O91" s="6">
        <f t="shared" ca="1" si="34"/>
        <v>3</v>
      </c>
      <c r="P91" s="6">
        <f t="shared" ca="1" si="35"/>
        <v>4</v>
      </c>
      <c r="Q91" s="6">
        <f t="shared" ca="1" si="36"/>
        <v>3</v>
      </c>
      <c r="R91" s="6">
        <f t="shared" ca="1" si="37"/>
        <v>0</v>
      </c>
      <c r="S91" s="6">
        <f t="shared" ca="1" si="38"/>
        <v>7</v>
      </c>
      <c r="T91" s="6">
        <f t="shared" ca="1" si="39"/>
        <v>4</v>
      </c>
      <c r="U91" s="6">
        <f t="shared" ca="1" si="40"/>
        <v>8</v>
      </c>
      <c r="V91" s="6">
        <f t="shared" ca="1" si="41"/>
        <v>5</v>
      </c>
      <c r="W91" s="7">
        <f t="shared" ca="1" si="45"/>
        <v>53</v>
      </c>
    </row>
    <row r="92" spans="1:23" x14ac:dyDescent="0.2">
      <c r="A92" s="10">
        <v>2024</v>
      </c>
      <c r="B92" s="11">
        <v>34</v>
      </c>
      <c r="C92" s="6">
        <f t="shared" ca="1" si="22"/>
        <v>3</v>
      </c>
      <c r="D92" s="6">
        <f t="shared" ca="1" si="23"/>
        <v>2</v>
      </c>
      <c r="E92" s="6">
        <f t="shared" ca="1" si="24"/>
        <v>11</v>
      </c>
      <c r="F92" s="6">
        <f t="shared" ca="1" si="25"/>
        <v>0</v>
      </c>
      <c r="G92" s="6">
        <f t="shared" ca="1" si="26"/>
        <v>2</v>
      </c>
      <c r="H92" s="6">
        <f t="shared" ca="1" si="27"/>
        <v>1</v>
      </c>
      <c r="I92" s="6">
        <f t="shared" ca="1" si="28"/>
        <v>0</v>
      </c>
      <c r="J92" s="6">
        <f t="shared" ca="1" si="29"/>
        <v>2</v>
      </c>
      <c r="K92" s="6">
        <f t="shared" ca="1" si="30"/>
        <v>1</v>
      </c>
      <c r="L92" s="6">
        <f t="shared" ca="1" si="31"/>
        <v>1</v>
      </c>
      <c r="M92" s="6">
        <f t="shared" ca="1" si="32"/>
        <v>1</v>
      </c>
      <c r="N92" s="6">
        <f t="shared" ca="1" si="33"/>
        <v>9</v>
      </c>
      <c r="O92" s="6">
        <f t="shared" ca="1" si="34"/>
        <v>3</v>
      </c>
      <c r="P92" s="6">
        <f t="shared" ca="1" si="35"/>
        <v>5</v>
      </c>
      <c r="Q92" s="6">
        <f t="shared" ca="1" si="36"/>
        <v>5</v>
      </c>
      <c r="R92" s="6">
        <f t="shared" ca="1" si="37"/>
        <v>3</v>
      </c>
      <c r="S92" s="6">
        <f t="shared" ca="1" si="38"/>
        <v>10</v>
      </c>
      <c r="T92" s="6">
        <f t="shared" ca="1" si="39"/>
        <v>1</v>
      </c>
      <c r="U92" s="6">
        <f t="shared" ca="1" si="40"/>
        <v>10</v>
      </c>
      <c r="V92" s="6">
        <f t="shared" ca="1" si="41"/>
        <v>10</v>
      </c>
      <c r="W92" s="7">
        <f t="shared" ca="1" si="45"/>
        <v>80</v>
      </c>
    </row>
    <row r="93" spans="1:23" x14ac:dyDescent="0.2">
      <c r="A93" s="10">
        <v>2024</v>
      </c>
      <c r="B93" s="11">
        <v>35</v>
      </c>
      <c r="C93" s="6">
        <f t="shared" ca="1" si="22"/>
        <v>0</v>
      </c>
      <c r="D93" s="6">
        <f t="shared" ca="1" si="23"/>
        <v>2</v>
      </c>
      <c r="E93" s="6">
        <f t="shared" ca="1" si="24"/>
        <v>5</v>
      </c>
      <c r="F93" s="6">
        <f t="shared" ca="1" si="25"/>
        <v>0</v>
      </c>
      <c r="G93" s="6">
        <f t="shared" ca="1" si="26"/>
        <v>3</v>
      </c>
      <c r="H93" s="6">
        <f t="shared" ca="1" si="27"/>
        <v>0</v>
      </c>
      <c r="I93" s="6">
        <f t="shared" ca="1" si="28"/>
        <v>2</v>
      </c>
      <c r="J93" s="6">
        <f t="shared" ca="1" si="29"/>
        <v>3</v>
      </c>
      <c r="K93" s="6">
        <f t="shared" ca="1" si="30"/>
        <v>1</v>
      </c>
      <c r="L93" s="6">
        <f t="shared" ca="1" si="31"/>
        <v>1</v>
      </c>
      <c r="M93" s="6">
        <f t="shared" ca="1" si="32"/>
        <v>3</v>
      </c>
      <c r="N93" s="6">
        <f t="shared" ca="1" si="33"/>
        <v>2</v>
      </c>
      <c r="O93" s="6">
        <f t="shared" ca="1" si="34"/>
        <v>0</v>
      </c>
      <c r="P93" s="6">
        <f t="shared" ca="1" si="35"/>
        <v>1</v>
      </c>
      <c r="Q93" s="6">
        <f t="shared" ca="1" si="36"/>
        <v>3</v>
      </c>
      <c r="R93" s="6">
        <f t="shared" ca="1" si="37"/>
        <v>5</v>
      </c>
      <c r="S93" s="6">
        <f t="shared" ca="1" si="38"/>
        <v>7</v>
      </c>
      <c r="T93" s="6">
        <f t="shared" ca="1" si="39"/>
        <v>5</v>
      </c>
      <c r="U93" s="6">
        <f t="shared" ca="1" si="40"/>
        <v>4</v>
      </c>
      <c r="V93" s="6">
        <f t="shared" ca="1" si="41"/>
        <v>2</v>
      </c>
      <c r="W93" s="7">
        <f t="shared" ca="1" si="45"/>
        <v>49</v>
      </c>
    </row>
    <row r="94" spans="1:23" x14ac:dyDescent="0.2">
      <c r="A94" s="10">
        <v>2024</v>
      </c>
      <c r="B94" s="11">
        <v>36</v>
      </c>
      <c r="C94" s="6">
        <f t="shared" ca="1" si="22"/>
        <v>1</v>
      </c>
      <c r="D94" s="6">
        <f t="shared" ca="1" si="23"/>
        <v>0</v>
      </c>
      <c r="E94" s="6">
        <f t="shared" ca="1" si="24"/>
        <v>3</v>
      </c>
      <c r="F94" s="6">
        <f t="shared" ca="1" si="25"/>
        <v>0</v>
      </c>
      <c r="G94" s="6">
        <f t="shared" ca="1" si="26"/>
        <v>0</v>
      </c>
      <c r="H94" s="6">
        <f t="shared" ca="1" si="27"/>
        <v>2</v>
      </c>
      <c r="I94" s="6">
        <f t="shared" ca="1" si="28"/>
        <v>1</v>
      </c>
      <c r="J94" s="6">
        <f t="shared" ca="1" si="29"/>
        <v>1</v>
      </c>
      <c r="K94" s="6">
        <f t="shared" ca="1" si="30"/>
        <v>1</v>
      </c>
      <c r="L94" s="6">
        <f t="shared" ca="1" si="31"/>
        <v>1</v>
      </c>
      <c r="M94" s="6">
        <f t="shared" ca="1" si="32"/>
        <v>1</v>
      </c>
      <c r="N94" s="6">
        <f t="shared" ca="1" si="33"/>
        <v>4</v>
      </c>
      <c r="O94" s="6">
        <f t="shared" ca="1" si="34"/>
        <v>1</v>
      </c>
      <c r="P94" s="6">
        <f t="shared" ca="1" si="35"/>
        <v>6</v>
      </c>
      <c r="Q94" s="6">
        <f t="shared" ca="1" si="36"/>
        <v>1</v>
      </c>
      <c r="R94" s="6">
        <f t="shared" ca="1" si="37"/>
        <v>4</v>
      </c>
      <c r="S94" s="6">
        <f t="shared" ca="1" si="38"/>
        <v>5</v>
      </c>
      <c r="T94" s="6">
        <f t="shared" ca="1" si="39"/>
        <v>2</v>
      </c>
      <c r="U94" s="6">
        <f t="shared" ca="1" si="40"/>
        <v>3</v>
      </c>
      <c r="V94" s="6">
        <f t="shared" ca="1" si="41"/>
        <v>4</v>
      </c>
      <c r="W94" s="7">
        <f t="shared" ca="1" si="45"/>
        <v>41</v>
      </c>
    </row>
    <row r="95" spans="1:23" x14ac:dyDescent="0.2">
      <c r="A95" s="10">
        <v>2024</v>
      </c>
      <c r="B95" s="11">
        <v>37</v>
      </c>
      <c r="C95" s="6">
        <f t="shared" ca="1" si="22"/>
        <v>1</v>
      </c>
      <c r="D95" s="6">
        <f t="shared" ca="1" si="23"/>
        <v>1</v>
      </c>
      <c r="E95" s="6">
        <f t="shared" ca="1" si="24"/>
        <v>0</v>
      </c>
      <c r="F95" s="6">
        <f t="shared" ca="1" si="25"/>
        <v>0</v>
      </c>
      <c r="G95" s="6">
        <f t="shared" ca="1" si="26"/>
        <v>0</v>
      </c>
      <c r="H95" s="6">
        <f t="shared" ca="1" si="27"/>
        <v>2</v>
      </c>
      <c r="I95" s="6">
        <f t="shared" ca="1" si="28"/>
        <v>0</v>
      </c>
      <c r="J95" s="6">
        <f t="shared" ca="1" si="29"/>
        <v>0</v>
      </c>
      <c r="K95" s="6">
        <f t="shared" ca="1" si="30"/>
        <v>3</v>
      </c>
      <c r="L95" s="6">
        <f t="shared" ca="1" si="31"/>
        <v>1</v>
      </c>
      <c r="M95" s="6">
        <f t="shared" ca="1" si="32"/>
        <v>2</v>
      </c>
      <c r="N95" s="6">
        <f t="shared" ca="1" si="33"/>
        <v>3</v>
      </c>
      <c r="O95" s="6">
        <f t="shared" ca="1" si="34"/>
        <v>8</v>
      </c>
      <c r="P95" s="6">
        <f t="shared" ca="1" si="35"/>
        <v>1</v>
      </c>
      <c r="Q95" s="6">
        <f t="shared" ca="1" si="36"/>
        <v>3</v>
      </c>
      <c r="R95" s="6">
        <f t="shared" ca="1" si="37"/>
        <v>2</v>
      </c>
      <c r="S95" s="6">
        <f t="shared" ca="1" si="38"/>
        <v>1</v>
      </c>
      <c r="T95" s="6">
        <f t="shared" ca="1" si="39"/>
        <v>2</v>
      </c>
      <c r="U95" s="6">
        <f t="shared" ca="1" si="40"/>
        <v>0</v>
      </c>
      <c r="V95" s="6">
        <f t="shared" ca="1" si="41"/>
        <v>3</v>
      </c>
      <c r="W95" s="7">
        <f t="shared" ca="1" si="45"/>
        <v>33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2</v>
      </c>
      <c r="E96" s="6">
        <f t="shared" ca="1" si="24"/>
        <v>0</v>
      </c>
      <c r="F96" s="6">
        <f t="shared" ca="1" si="25"/>
        <v>0</v>
      </c>
      <c r="G96" s="6">
        <f t="shared" ca="1" si="26"/>
        <v>1</v>
      </c>
      <c r="H96" s="6">
        <f t="shared" ca="1" si="27"/>
        <v>2</v>
      </c>
      <c r="I96" s="6">
        <f t="shared" ca="1" si="28"/>
        <v>1</v>
      </c>
      <c r="J96" s="6">
        <f t="shared" ca="1" si="29"/>
        <v>0</v>
      </c>
      <c r="K96" s="6">
        <f t="shared" ca="1" si="30"/>
        <v>0</v>
      </c>
      <c r="L96" s="6">
        <f t="shared" ca="1" si="31"/>
        <v>1</v>
      </c>
      <c r="M96" s="6">
        <f t="shared" ca="1" si="32"/>
        <v>0</v>
      </c>
      <c r="N96" s="6">
        <f t="shared" ca="1" si="33"/>
        <v>2</v>
      </c>
      <c r="O96" s="6">
        <f t="shared" ca="1" si="34"/>
        <v>7</v>
      </c>
      <c r="P96" s="6">
        <f t="shared" ca="1" si="35"/>
        <v>0</v>
      </c>
      <c r="Q96" s="6">
        <f t="shared" ca="1" si="36"/>
        <v>2</v>
      </c>
      <c r="R96" s="6">
        <f t="shared" ca="1" si="37"/>
        <v>2</v>
      </c>
      <c r="S96" s="6">
        <f t="shared" ca="1" si="38"/>
        <v>0</v>
      </c>
      <c r="T96" s="6">
        <f t="shared" ca="1" si="39"/>
        <v>1</v>
      </c>
      <c r="U96" s="6">
        <f t="shared" ca="1" si="40"/>
        <v>2</v>
      </c>
      <c r="V96" s="6">
        <f t="shared" ca="1" si="41"/>
        <v>2</v>
      </c>
      <c r="W96" s="7">
        <f t="shared" ca="1" si="45"/>
        <v>25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3</v>
      </c>
      <c r="F97" s="6">
        <f t="shared" ca="1" si="25"/>
        <v>1</v>
      </c>
      <c r="G97" s="6">
        <f t="shared" ca="1" si="26"/>
        <v>1</v>
      </c>
      <c r="H97" s="6">
        <f t="shared" ca="1" si="27"/>
        <v>1</v>
      </c>
      <c r="I97" s="6">
        <f t="shared" ca="1" si="28"/>
        <v>0</v>
      </c>
      <c r="J97" s="6">
        <f t="shared" ca="1" si="29"/>
        <v>2</v>
      </c>
      <c r="K97" s="6">
        <f t="shared" ca="1" si="30"/>
        <v>1</v>
      </c>
      <c r="L97" s="6">
        <f t="shared" ca="1" si="31"/>
        <v>2</v>
      </c>
      <c r="M97" s="6">
        <f t="shared" ca="1" si="32"/>
        <v>1</v>
      </c>
      <c r="N97" s="6">
        <f t="shared" ca="1" si="33"/>
        <v>7</v>
      </c>
      <c r="O97" s="6">
        <f t="shared" ca="1" si="34"/>
        <v>2</v>
      </c>
      <c r="P97" s="6">
        <f t="shared" ca="1" si="35"/>
        <v>1</v>
      </c>
      <c r="Q97" s="6">
        <f t="shared" ca="1" si="36"/>
        <v>1</v>
      </c>
      <c r="R97" s="6">
        <f t="shared" ca="1" si="37"/>
        <v>2</v>
      </c>
      <c r="S97" s="6">
        <f t="shared" ca="1" si="38"/>
        <v>1</v>
      </c>
      <c r="T97" s="6">
        <f t="shared" ca="1" si="39"/>
        <v>3</v>
      </c>
      <c r="U97" s="6">
        <f t="shared" ca="1" si="40"/>
        <v>2</v>
      </c>
      <c r="V97" s="6">
        <f t="shared" ca="1" si="41"/>
        <v>2</v>
      </c>
      <c r="W97" s="7">
        <f t="shared" ca="1" si="45"/>
        <v>34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2</v>
      </c>
      <c r="E98" s="6">
        <f t="shared" ca="1" si="24"/>
        <v>0</v>
      </c>
      <c r="F98" s="6">
        <f t="shared" ca="1" si="25"/>
        <v>0</v>
      </c>
      <c r="G98" s="6">
        <f t="shared" ca="1" si="26"/>
        <v>1</v>
      </c>
      <c r="H98" s="6">
        <f t="shared" ca="1" si="27"/>
        <v>0</v>
      </c>
      <c r="I98" s="6">
        <f t="shared" ca="1" si="28"/>
        <v>0</v>
      </c>
      <c r="J98" s="6">
        <f t="shared" ca="1" si="29"/>
        <v>2</v>
      </c>
      <c r="K98" s="6">
        <f t="shared" ca="1" si="30"/>
        <v>0</v>
      </c>
      <c r="L98" s="6">
        <f t="shared" ca="1" si="31"/>
        <v>1</v>
      </c>
      <c r="M98" s="6">
        <f t="shared" ca="1" si="32"/>
        <v>1</v>
      </c>
      <c r="N98" s="6">
        <f t="shared" ca="1" si="33"/>
        <v>4</v>
      </c>
      <c r="O98" s="6">
        <f t="shared" ca="1" si="34"/>
        <v>1</v>
      </c>
      <c r="P98" s="6">
        <f t="shared" ca="1" si="35"/>
        <v>1</v>
      </c>
      <c r="Q98" s="6">
        <f t="shared" ca="1" si="36"/>
        <v>0</v>
      </c>
      <c r="R98" s="6">
        <f t="shared" ca="1" si="37"/>
        <v>0</v>
      </c>
      <c r="S98" s="6">
        <f t="shared" ca="1" si="38"/>
        <v>3</v>
      </c>
      <c r="T98" s="6">
        <f t="shared" ca="1" si="39"/>
        <v>2</v>
      </c>
      <c r="U98" s="6">
        <f t="shared" ca="1" si="40"/>
        <v>2</v>
      </c>
      <c r="V98" s="6">
        <f t="shared" ca="1" si="41"/>
        <v>5</v>
      </c>
      <c r="W98" s="7">
        <f t="shared" ca="1" si="45"/>
        <v>25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1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2</v>
      </c>
      <c r="O99" s="6">
        <f t="shared" ca="1" si="34"/>
        <v>0</v>
      </c>
      <c r="P99" s="6">
        <f t="shared" ca="1" si="35"/>
        <v>2</v>
      </c>
      <c r="Q99" s="6">
        <f t="shared" ca="1" si="36"/>
        <v>2</v>
      </c>
      <c r="R99" s="6">
        <f t="shared" ca="1" si="37"/>
        <v>1</v>
      </c>
      <c r="S99" s="6">
        <f t="shared" ca="1" si="38"/>
        <v>1</v>
      </c>
      <c r="T99" s="6">
        <f t="shared" ca="1" si="39"/>
        <v>1</v>
      </c>
      <c r="U99" s="6">
        <f t="shared" ca="1" si="40"/>
        <v>2</v>
      </c>
      <c r="V99" s="6">
        <f t="shared" ca="1" si="41"/>
        <v>0</v>
      </c>
      <c r="W99" s="7">
        <f t="shared" ca="1" si="45"/>
        <v>12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1</v>
      </c>
      <c r="K100" s="6">
        <f t="shared" ca="1" si="30"/>
        <v>0</v>
      </c>
      <c r="L100" s="6">
        <f t="shared" ca="1" si="31"/>
        <v>0</v>
      </c>
      <c r="M100" s="6">
        <f t="shared" ca="1" si="32"/>
        <v>1</v>
      </c>
      <c r="N100" s="6">
        <f t="shared" ca="1" si="33"/>
        <v>0</v>
      </c>
      <c r="O100" s="6">
        <f t="shared" ca="1" si="34"/>
        <v>0</v>
      </c>
      <c r="P100" s="6">
        <f t="shared" ca="1" si="35"/>
        <v>0</v>
      </c>
      <c r="Q100" s="6">
        <f t="shared" ca="1" si="36"/>
        <v>0</v>
      </c>
      <c r="R100" s="6">
        <f t="shared" ca="1" si="37"/>
        <v>0</v>
      </c>
      <c r="S100" s="6">
        <f t="shared" ca="1" si="38"/>
        <v>0</v>
      </c>
      <c r="T100" s="6">
        <f t="shared" ca="1" si="39"/>
        <v>0</v>
      </c>
      <c r="U100" s="6">
        <f t="shared" ca="1" si="40"/>
        <v>0</v>
      </c>
      <c r="V100" s="6">
        <f t="shared" ca="1" si="41"/>
        <v>0</v>
      </c>
      <c r="W100" s="7">
        <f t="shared" ca="1" si="45"/>
        <v>2</v>
      </c>
    </row>
    <row r="101" spans="1:23" x14ac:dyDescent="0.2">
      <c r="A101" s="10">
        <v>2024</v>
      </c>
      <c r="B101" s="11">
        <v>43</v>
      </c>
      <c r="C101" s="6">
        <f t="shared" ca="1" si="22"/>
        <v>2</v>
      </c>
      <c r="D101" s="6">
        <f t="shared" ca="1" si="23"/>
        <v>0</v>
      </c>
      <c r="E101" s="6">
        <f t="shared" ca="1" si="24"/>
        <v>1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0</v>
      </c>
      <c r="O101" s="6">
        <f t="shared" ca="1" si="34"/>
        <v>0</v>
      </c>
      <c r="P101" s="6">
        <f t="shared" ca="1" si="35"/>
        <v>1</v>
      </c>
      <c r="Q101" s="6">
        <f t="shared" ca="1" si="36"/>
        <v>0</v>
      </c>
      <c r="R101" s="6">
        <f t="shared" ca="1" si="37"/>
        <v>0</v>
      </c>
      <c r="S101" s="6">
        <f t="shared" ca="1" si="38"/>
        <v>2</v>
      </c>
      <c r="T101" s="6">
        <f t="shared" ca="1" si="39"/>
        <v>0</v>
      </c>
      <c r="U101" s="6">
        <f t="shared" ca="1" si="40"/>
        <v>0</v>
      </c>
      <c r="V101" s="6">
        <f t="shared" ca="1" si="41"/>
        <v>0</v>
      </c>
      <c r="W101" s="7">
        <f t="shared" ca="1" si="45"/>
        <v>6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1</v>
      </c>
      <c r="E102" s="6">
        <f t="shared" ca="1" si="24"/>
        <v>4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0</v>
      </c>
      <c r="O102" s="6">
        <f t="shared" ca="1" si="34"/>
        <v>0</v>
      </c>
      <c r="P102" s="6">
        <f t="shared" ca="1" si="35"/>
        <v>1</v>
      </c>
      <c r="Q102" s="6">
        <f t="shared" ca="1" si="36"/>
        <v>0</v>
      </c>
      <c r="R102" s="6">
        <f t="shared" ca="1" si="37"/>
        <v>0</v>
      </c>
      <c r="S102" s="6">
        <f t="shared" ca="1" si="38"/>
        <v>0</v>
      </c>
      <c r="T102" s="6">
        <f t="shared" ca="1" si="39"/>
        <v>2</v>
      </c>
      <c r="U102" s="6">
        <f t="shared" ca="1" si="40"/>
        <v>2</v>
      </c>
      <c r="V102" s="6">
        <f t="shared" ca="1" si="41"/>
        <v>2</v>
      </c>
      <c r="W102" s="7">
        <f t="shared" ca="1" si="45"/>
        <v>12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1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1</v>
      </c>
      <c r="S103" s="6">
        <f t="shared" ca="1" si="38"/>
        <v>1</v>
      </c>
      <c r="T103" s="6">
        <f t="shared" ca="1" si="39"/>
        <v>4</v>
      </c>
      <c r="U103" s="6">
        <f t="shared" ca="1" si="40"/>
        <v>4</v>
      </c>
      <c r="V103" s="6">
        <f t="shared" ca="1" si="41"/>
        <v>0</v>
      </c>
      <c r="W103" s="7">
        <f t="shared" ca="1" si="45"/>
        <v>11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2</v>
      </c>
      <c r="O104" s="6">
        <f t="shared" ca="1" si="34"/>
        <v>2</v>
      </c>
      <c r="P104" s="6">
        <f t="shared" ca="1" si="35"/>
        <v>3</v>
      </c>
      <c r="Q104" s="6">
        <f t="shared" ca="1" si="36"/>
        <v>1</v>
      </c>
      <c r="R104" s="6">
        <f t="shared" ca="1" si="37"/>
        <v>1</v>
      </c>
      <c r="S104" s="6">
        <f t="shared" ca="1" si="38"/>
        <v>1</v>
      </c>
      <c r="T104" s="6">
        <f t="shared" ca="1" si="39"/>
        <v>1</v>
      </c>
      <c r="U104" s="6">
        <f t="shared" ca="1" si="40"/>
        <v>1</v>
      </c>
      <c r="V104" s="6">
        <f t="shared" ca="1" si="41"/>
        <v>1</v>
      </c>
      <c r="W104" s="7">
        <f t="shared" ca="1" si="45"/>
        <v>13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1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2</v>
      </c>
      <c r="L105" s="6">
        <f t="shared" ca="1" si="31"/>
        <v>1</v>
      </c>
      <c r="M105" s="6">
        <f t="shared" ca="1" si="32"/>
        <v>1</v>
      </c>
      <c r="N105" s="6">
        <f t="shared" ca="1" si="33"/>
        <v>2</v>
      </c>
      <c r="O105" s="6">
        <f t="shared" ca="1" si="34"/>
        <v>0</v>
      </c>
      <c r="P105" s="6">
        <f t="shared" ca="1" si="35"/>
        <v>0</v>
      </c>
      <c r="Q105" s="6">
        <f t="shared" ca="1" si="36"/>
        <v>0</v>
      </c>
      <c r="R105" s="6">
        <f t="shared" ca="1" si="37"/>
        <v>0</v>
      </c>
      <c r="S105" s="6">
        <f t="shared" ca="1" si="38"/>
        <v>1</v>
      </c>
      <c r="T105" s="6">
        <f t="shared" ca="1" si="39"/>
        <v>0</v>
      </c>
      <c r="U105" s="6">
        <f t="shared" ca="1" si="40"/>
        <v>1</v>
      </c>
      <c r="V105" s="6">
        <f t="shared" ca="1" si="41"/>
        <v>1</v>
      </c>
      <c r="W105" s="7">
        <f t="shared" ca="1" si="45"/>
        <v>10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1</v>
      </c>
      <c r="H106" s="6">
        <f t="shared" ca="1" si="27"/>
        <v>0</v>
      </c>
      <c r="I106" s="6">
        <f t="shared" ca="1" si="28"/>
        <v>1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2</v>
      </c>
      <c r="O106" s="6">
        <f t="shared" ca="1" si="34"/>
        <v>0</v>
      </c>
      <c r="P106" s="6">
        <f t="shared" ca="1" si="35"/>
        <v>5</v>
      </c>
      <c r="Q106" s="6">
        <f t="shared" ca="1" si="36"/>
        <v>0</v>
      </c>
      <c r="R106" s="6">
        <f t="shared" ca="1" si="37"/>
        <v>0</v>
      </c>
      <c r="S106" s="6">
        <f t="shared" ca="1" si="38"/>
        <v>1</v>
      </c>
      <c r="T106" s="6">
        <f t="shared" ca="1" si="39"/>
        <v>2</v>
      </c>
      <c r="U106" s="6">
        <f t="shared" ca="1" si="40"/>
        <v>0</v>
      </c>
      <c r="V106" s="6">
        <f t="shared" ca="1" si="41"/>
        <v>6</v>
      </c>
      <c r="W106" s="7">
        <f t="shared" ca="1" si="45"/>
        <v>18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1</v>
      </c>
      <c r="F107" s="6">
        <f t="shared" ca="1" si="25"/>
        <v>0</v>
      </c>
      <c r="G107" s="6">
        <f t="shared" ca="1" si="26"/>
        <v>1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3</v>
      </c>
      <c r="L107" s="6">
        <f t="shared" ca="1" si="31"/>
        <v>0</v>
      </c>
      <c r="M107" s="6">
        <f t="shared" ca="1" si="32"/>
        <v>0</v>
      </c>
      <c r="N107" s="6">
        <f t="shared" ca="1" si="33"/>
        <v>1</v>
      </c>
      <c r="O107" s="6">
        <f t="shared" ca="1" si="34"/>
        <v>2</v>
      </c>
      <c r="P107" s="6">
        <f t="shared" ca="1" si="35"/>
        <v>2</v>
      </c>
      <c r="Q107" s="6">
        <f t="shared" ca="1" si="36"/>
        <v>1</v>
      </c>
      <c r="R107" s="6">
        <f t="shared" ca="1" si="37"/>
        <v>0</v>
      </c>
      <c r="S107" s="6">
        <f t="shared" ca="1" si="38"/>
        <v>1</v>
      </c>
      <c r="T107" s="6">
        <f t="shared" ca="1" si="39"/>
        <v>2</v>
      </c>
      <c r="U107" s="6">
        <f t="shared" ca="1" si="40"/>
        <v>2</v>
      </c>
      <c r="V107" s="6">
        <f t="shared" ca="1" si="41"/>
        <v>4</v>
      </c>
      <c r="W107" s="7">
        <f t="shared" ca="1" si="45"/>
        <v>20</v>
      </c>
    </row>
    <row r="108" spans="1:23" x14ac:dyDescent="0.2">
      <c r="A108" s="10">
        <v>2024</v>
      </c>
      <c r="B108" s="11">
        <v>50</v>
      </c>
      <c r="C108" s="6">
        <f t="shared" ca="1" si="22"/>
        <v>1</v>
      </c>
      <c r="D108" s="6">
        <f t="shared" ca="1" si="23"/>
        <v>0</v>
      </c>
      <c r="E108" s="6">
        <f t="shared" ca="1" si="24"/>
        <v>1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0</v>
      </c>
      <c r="N108" s="6">
        <f t="shared" ca="1" si="33"/>
        <v>1</v>
      </c>
      <c r="O108" s="6">
        <f t="shared" ca="1" si="34"/>
        <v>1</v>
      </c>
      <c r="P108" s="6">
        <f t="shared" ca="1" si="35"/>
        <v>1</v>
      </c>
      <c r="Q108" s="6">
        <f t="shared" ca="1" si="36"/>
        <v>0</v>
      </c>
      <c r="R108" s="6">
        <f t="shared" ca="1" si="37"/>
        <v>2</v>
      </c>
      <c r="S108" s="6">
        <f t="shared" ca="1" si="38"/>
        <v>2</v>
      </c>
      <c r="T108" s="6">
        <f t="shared" ca="1" si="39"/>
        <v>1</v>
      </c>
      <c r="U108" s="6">
        <f t="shared" ca="1" si="40"/>
        <v>2</v>
      </c>
      <c r="V108" s="6">
        <f t="shared" ca="1" si="41"/>
        <v>0</v>
      </c>
      <c r="W108" s="7">
        <f t="shared" ca="1" si="45"/>
        <v>12</v>
      </c>
    </row>
    <row r="109" spans="1:23" x14ac:dyDescent="0.2">
      <c r="A109" s="10">
        <v>2024</v>
      </c>
      <c r="B109" s="11">
        <v>51</v>
      </c>
      <c r="C109" s="6">
        <f t="shared" ca="1" si="22"/>
        <v>3</v>
      </c>
      <c r="D109" s="6">
        <f t="shared" ca="1" si="23"/>
        <v>2</v>
      </c>
      <c r="E109" s="6">
        <f t="shared" ca="1" si="24"/>
        <v>1</v>
      </c>
      <c r="F109" s="6">
        <f t="shared" ca="1" si="25"/>
        <v>0</v>
      </c>
      <c r="G109" s="6">
        <f t="shared" ca="1" si="26"/>
        <v>2</v>
      </c>
      <c r="H109" s="6">
        <f t="shared" ca="1" si="27"/>
        <v>0</v>
      </c>
      <c r="I109" s="6">
        <f t="shared" ca="1" si="28"/>
        <v>1</v>
      </c>
      <c r="J109" s="6">
        <f t="shared" ca="1" si="29"/>
        <v>0</v>
      </c>
      <c r="K109" s="6">
        <f t="shared" ca="1" si="30"/>
        <v>1</v>
      </c>
      <c r="L109" s="6">
        <f t="shared" ca="1" si="31"/>
        <v>0</v>
      </c>
      <c r="M109" s="6">
        <f t="shared" ca="1" si="32"/>
        <v>0</v>
      </c>
      <c r="N109" s="6">
        <f t="shared" ca="1" si="33"/>
        <v>4</v>
      </c>
      <c r="O109" s="6">
        <f t="shared" ca="1" si="34"/>
        <v>5</v>
      </c>
      <c r="P109" s="6">
        <f t="shared" ca="1" si="35"/>
        <v>4</v>
      </c>
      <c r="Q109" s="6">
        <f t="shared" ca="1" si="36"/>
        <v>3</v>
      </c>
      <c r="R109" s="6">
        <f t="shared" ca="1" si="37"/>
        <v>2</v>
      </c>
      <c r="S109" s="6">
        <f t="shared" ca="1" si="38"/>
        <v>4</v>
      </c>
      <c r="T109" s="6">
        <f t="shared" ca="1" si="39"/>
        <v>6</v>
      </c>
      <c r="U109" s="6">
        <f t="shared" ca="1" si="40"/>
        <v>2</v>
      </c>
      <c r="V109" s="6">
        <f t="shared" ca="1" si="41"/>
        <v>3</v>
      </c>
      <c r="W109" s="7">
        <f t="shared" ca="1" si="45"/>
        <v>43</v>
      </c>
    </row>
    <row r="110" spans="1:23" x14ac:dyDescent="0.2">
      <c r="A110" s="10">
        <v>2024</v>
      </c>
      <c r="B110" s="12">
        <v>52</v>
      </c>
      <c r="C110" s="6">
        <f t="shared" ca="1" si="22"/>
        <v>1</v>
      </c>
      <c r="D110" s="6">
        <f t="shared" ca="1" si="23"/>
        <v>5</v>
      </c>
      <c r="E110" s="6">
        <f t="shared" ca="1" si="24"/>
        <v>5</v>
      </c>
      <c r="F110" s="6">
        <f t="shared" ca="1" si="25"/>
        <v>3</v>
      </c>
      <c r="G110" s="6">
        <f t="shared" ca="1" si="26"/>
        <v>0</v>
      </c>
      <c r="H110" s="6">
        <f t="shared" ca="1" si="27"/>
        <v>1</v>
      </c>
      <c r="I110" s="6">
        <f t="shared" ca="1" si="28"/>
        <v>1</v>
      </c>
      <c r="J110" s="6">
        <f t="shared" ca="1" si="29"/>
        <v>0</v>
      </c>
      <c r="K110" s="6">
        <f t="shared" ca="1" si="30"/>
        <v>1</v>
      </c>
      <c r="L110" s="6">
        <f t="shared" ca="1" si="31"/>
        <v>3</v>
      </c>
      <c r="M110" s="6">
        <f t="shared" ca="1" si="32"/>
        <v>0</v>
      </c>
      <c r="N110" s="6">
        <f t="shared" ca="1" si="33"/>
        <v>2</v>
      </c>
      <c r="O110" s="6">
        <f t="shared" ca="1" si="34"/>
        <v>3</v>
      </c>
      <c r="P110" s="6">
        <f t="shared" ca="1" si="35"/>
        <v>10</v>
      </c>
      <c r="Q110" s="6">
        <f t="shared" ca="1" si="36"/>
        <v>4</v>
      </c>
      <c r="R110" s="6">
        <f t="shared" ca="1" si="37"/>
        <v>8</v>
      </c>
      <c r="S110" s="6">
        <f t="shared" ca="1" si="38"/>
        <v>5</v>
      </c>
      <c r="T110" s="6">
        <f t="shared" ca="1" si="39"/>
        <v>1</v>
      </c>
      <c r="U110" s="6">
        <f t="shared" ca="1" si="40"/>
        <v>4</v>
      </c>
      <c r="V110" s="6">
        <f t="shared" ca="1" si="41"/>
        <v>8</v>
      </c>
      <c r="W110" s="8">
        <f t="shared" ca="1" si="45"/>
        <v>65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F48C-6088-4C6F-905B-8916A8CD6A32}">
  <sheetPr>
    <tabColor rgb="FF92D050"/>
  </sheetPr>
  <dimension ref="A1:Y25"/>
  <sheetViews>
    <sheetView zoomScale="85" zoomScaleNormal="85" workbookViewId="0">
      <selection activeCell="M36" sqref="M36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  <c r="W12" s="2">
        <v>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0</v>
      </c>
      <c r="E15" s="2">
        <v>0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</v>
      </c>
      <c r="O15" s="2">
        <v>3</v>
      </c>
      <c r="P15" s="2">
        <v>4</v>
      </c>
      <c r="Q15" s="2">
        <v>1</v>
      </c>
      <c r="R15" s="2">
        <v>6</v>
      </c>
      <c r="S15" s="2">
        <v>3</v>
      </c>
      <c r="T15" s="2">
        <v>3</v>
      </c>
      <c r="U15" s="2">
        <v>2</v>
      </c>
      <c r="V15" s="2">
        <v>3</v>
      </c>
      <c r="W15" s="2">
        <v>33</v>
      </c>
    </row>
    <row r="16" spans="1:25" x14ac:dyDescent="0.2">
      <c r="A16" t="s">
        <v>58</v>
      </c>
      <c r="B16" t="s">
        <v>80</v>
      </c>
      <c r="C16" s="2">
        <v>1</v>
      </c>
      <c r="D16" s="2">
        <v>2</v>
      </c>
      <c r="E16" s="2">
        <v>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1</v>
      </c>
      <c r="O16" s="2">
        <v>2</v>
      </c>
      <c r="P16" s="2">
        <v>2</v>
      </c>
      <c r="Q16" s="2">
        <v>1</v>
      </c>
      <c r="R16" s="2">
        <v>2</v>
      </c>
      <c r="S16" s="2">
        <v>2</v>
      </c>
      <c r="T16" s="2">
        <v>3</v>
      </c>
      <c r="U16" s="2">
        <v>1</v>
      </c>
      <c r="V16" s="2">
        <v>1</v>
      </c>
      <c r="W16" s="2">
        <v>21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2</v>
      </c>
      <c r="U17" s="2">
        <v>0</v>
      </c>
      <c r="V17" s="2">
        <v>1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1</v>
      </c>
      <c r="E18" s="2">
        <v>2</v>
      </c>
      <c r="F18" s="2">
        <v>2</v>
      </c>
      <c r="G18" s="2">
        <v>0</v>
      </c>
      <c r="H18" s="2">
        <v>1</v>
      </c>
      <c r="I18" s="2">
        <v>2</v>
      </c>
      <c r="J18" s="2">
        <v>0</v>
      </c>
      <c r="K18" s="2">
        <v>1</v>
      </c>
      <c r="L18" s="2">
        <v>0</v>
      </c>
      <c r="M18" s="2">
        <v>2</v>
      </c>
      <c r="N18" s="2">
        <v>3</v>
      </c>
      <c r="O18" s="2">
        <v>4</v>
      </c>
      <c r="P18" s="2">
        <v>0</v>
      </c>
      <c r="Q18" s="2">
        <v>5</v>
      </c>
      <c r="R18" s="2">
        <v>7</v>
      </c>
      <c r="S18" s="2">
        <v>1</v>
      </c>
      <c r="T18" s="2">
        <v>1</v>
      </c>
      <c r="U18" s="2">
        <v>1</v>
      </c>
      <c r="V18" s="2">
        <v>0</v>
      </c>
      <c r="W18" s="2">
        <v>35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1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2</v>
      </c>
      <c r="N19" s="2">
        <v>0</v>
      </c>
      <c r="O19" s="2">
        <v>0</v>
      </c>
      <c r="P19" s="2">
        <v>7</v>
      </c>
      <c r="Q19" s="2">
        <v>5</v>
      </c>
      <c r="R19" s="2">
        <v>3</v>
      </c>
      <c r="S19" s="2">
        <v>2</v>
      </c>
      <c r="T19" s="2">
        <v>1</v>
      </c>
      <c r="U19" s="2">
        <v>1</v>
      </c>
      <c r="V19" s="2">
        <v>3</v>
      </c>
      <c r="W19" s="2">
        <v>26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1</v>
      </c>
      <c r="N20" s="2">
        <v>4</v>
      </c>
      <c r="O20" s="2">
        <v>5</v>
      </c>
      <c r="P20" s="2">
        <v>9</v>
      </c>
      <c r="Q20" s="2">
        <v>3</v>
      </c>
      <c r="R20" s="2">
        <v>1</v>
      </c>
      <c r="S20" s="2">
        <v>4</v>
      </c>
      <c r="T20" s="2">
        <v>5</v>
      </c>
      <c r="U20" s="2">
        <v>2</v>
      </c>
      <c r="V20" s="2">
        <v>2</v>
      </c>
      <c r="W20" s="2">
        <v>37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4</v>
      </c>
      <c r="N21" s="2">
        <v>3</v>
      </c>
      <c r="O21" s="2">
        <v>0</v>
      </c>
      <c r="P21" s="2">
        <v>0</v>
      </c>
      <c r="Q21" s="2">
        <v>2</v>
      </c>
      <c r="R21" s="2">
        <v>0</v>
      </c>
      <c r="S21" s="2">
        <v>1</v>
      </c>
      <c r="T21" s="2">
        <v>0</v>
      </c>
      <c r="U21" s="2">
        <v>4</v>
      </c>
      <c r="V21" s="2">
        <v>0</v>
      </c>
      <c r="W21" s="2">
        <v>15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1</v>
      </c>
      <c r="U22" s="2">
        <v>0</v>
      </c>
      <c r="V22" s="2">
        <v>1</v>
      </c>
      <c r="W22" s="2">
        <v>4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1</v>
      </c>
      <c r="K23" s="2">
        <v>1</v>
      </c>
      <c r="L23" s="2">
        <v>0</v>
      </c>
      <c r="M23" s="2">
        <v>0</v>
      </c>
      <c r="N23" s="2">
        <v>7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1</v>
      </c>
      <c r="U23" s="2">
        <v>6</v>
      </c>
      <c r="V23" s="2">
        <v>0</v>
      </c>
      <c r="W23" s="2">
        <v>19</v>
      </c>
    </row>
    <row r="24" spans="1:24" x14ac:dyDescent="0.2">
      <c r="A24" t="s">
        <v>66</v>
      </c>
      <c r="B24" t="s">
        <v>80</v>
      </c>
      <c r="C24" s="2">
        <v>4</v>
      </c>
      <c r="D24" s="2">
        <v>4</v>
      </c>
      <c r="E24" s="2">
        <v>4</v>
      </c>
      <c r="F24" s="2">
        <v>5</v>
      </c>
      <c r="G24" s="2">
        <v>0</v>
      </c>
      <c r="H24" s="2">
        <v>4</v>
      </c>
      <c r="I24" s="2">
        <v>2</v>
      </c>
      <c r="J24" s="2">
        <v>2</v>
      </c>
      <c r="K24" s="2">
        <v>2</v>
      </c>
      <c r="L24" s="2">
        <v>2</v>
      </c>
      <c r="M24" s="2">
        <v>9</v>
      </c>
      <c r="N24" s="2">
        <v>24</v>
      </c>
      <c r="O24" s="2">
        <v>14</v>
      </c>
      <c r="P24" s="2">
        <v>22</v>
      </c>
      <c r="Q24" s="2">
        <v>17</v>
      </c>
      <c r="R24" s="2">
        <v>20</v>
      </c>
      <c r="S24" s="2">
        <v>15</v>
      </c>
      <c r="T24" s="2">
        <v>17</v>
      </c>
      <c r="U24" s="2">
        <v>17</v>
      </c>
      <c r="V24" s="2">
        <v>11</v>
      </c>
      <c r="W24" s="2">
        <v>195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724A-D29E-4842-88B6-F76825800EBA}">
  <sheetPr>
    <tabColor rgb="FF92D050"/>
  </sheetPr>
  <dimension ref="A1:Y25"/>
  <sheetViews>
    <sheetView zoomScale="85" zoomScaleNormal="85" workbookViewId="0">
      <selection activeCell="G28" sqref="G28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100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2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0</v>
      </c>
      <c r="W6" s="2">
        <v>2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1</v>
      </c>
      <c r="S12" s="2">
        <v>1</v>
      </c>
      <c r="T12" s="2">
        <v>0</v>
      </c>
      <c r="U12" s="2">
        <v>1</v>
      </c>
      <c r="V12" s="2">
        <v>0</v>
      </c>
      <c r="W12" s="2">
        <v>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2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1</v>
      </c>
      <c r="P15" s="2">
        <v>1</v>
      </c>
      <c r="Q15" s="2">
        <v>5</v>
      </c>
      <c r="R15" s="2">
        <v>4</v>
      </c>
      <c r="S15" s="2">
        <v>2</v>
      </c>
      <c r="T15" s="2">
        <v>1</v>
      </c>
      <c r="U15" s="2">
        <v>2</v>
      </c>
      <c r="V15" s="2">
        <v>0</v>
      </c>
      <c r="W15" s="2">
        <v>21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1</v>
      </c>
      <c r="F16" s="2">
        <v>1</v>
      </c>
      <c r="G16" s="2">
        <v>1</v>
      </c>
      <c r="H16" s="2">
        <v>0</v>
      </c>
      <c r="I16" s="2">
        <v>0</v>
      </c>
      <c r="J16" s="2">
        <v>2</v>
      </c>
      <c r="K16" s="2">
        <v>0</v>
      </c>
      <c r="L16" s="2">
        <v>0</v>
      </c>
      <c r="M16" s="2">
        <v>0</v>
      </c>
      <c r="N16" s="2">
        <v>3</v>
      </c>
      <c r="O16" s="2">
        <v>3</v>
      </c>
      <c r="P16" s="2">
        <v>3</v>
      </c>
      <c r="Q16" s="2">
        <v>4</v>
      </c>
      <c r="R16" s="2">
        <v>0</v>
      </c>
      <c r="S16" s="2">
        <v>2</v>
      </c>
      <c r="T16" s="2">
        <v>1</v>
      </c>
      <c r="U16" s="2">
        <v>1</v>
      </c>
      <c r="V16" s="2">
        <v>2</v>
      </c>
      <c r="W16" s="2">
        <v>24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0</v>
      </c>
      <c r="P17" s="2">
        <v>2</v>
      </c>
      <c r="Q17" s="2">
        <v>1</v>
      </c>
      <c r="R17" s="2">
        <v>0</v>
      </c>
      <c r="S17" s="2">
        <v>2</v>
      </c>
      <c r="T17" s="2">
        <v>2</v>
      </c>
      <c r="U17" s="2">
        <v>1</v>
      </c>
      <c r="V17" s="2">
        <v>2</v>
      </c>
      <c r="W17" s="2">
        <v>13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1</v>
      </c>
      <c r="E18" s="2">
        <v>2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1</v>
      </c>
      <c r="N18" s="2">
        <v>2</v>
      </c>
      <c r="O18" s="2">
        <v>3</v>
      </c>
      <c r="P18" s="2">
        <v>0</v>
      </c>
      <c r="Q18" s="2">
        <v>3</v>
      </c>
      <c r="R18" s="2">
        <v>3</v>
      </c>
      <c r="S18" s="2">
        <v>6</v>
      </c>
      <c r="T18" s="2">
        <v>1</v>
      </c>
      <c r="U18" s="2">
        <v>3</v>
      </c>
      <c r="V18" s="2">
        <v>1</v>
      </c>
      <c r="W18" s="2">
        <v>28</v>
      </c>
    </row>
    <row r="19" spans="1:24" x14ac:dyDescent="0.2">
      <c r="A19" t="s">
        <v>61</v>
      </c>
      <c r="B19" t="s">
        <v>80</v>
      </c>
      <c r="C19" s="2">
        <v>0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2</v>
      </c>
      <c r="Q19" s="2">
        <v>3</v>
      </c>
      <c r="R19" s="2">
        <v>2</v>
      </c>
      <c r="S19" s="2">
        <v>0</v>
      </c>
      <c r="T19" s="2">
        <v>1</v>
      </c>
      <c r="U19" s="2">
        <v>1</v>
      </c>
      <c r="V19" s="2">
        <v>0</v>
      </c>
      <c r="W19" s="2">
        <v>14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1</v>
      </c>
      <c r="N20" s="2">
        <v>7</v>
      </c>
      <c r="O20" s="2">
        <v>5</v>
      </c>
      <c r="P20" s="2">
        <v>7</v>
      </c>
      <c r="Q20" s="2">
        <v>7</v>
      </c>
      <c r="R20" s="2">
        <v>2</v>
      </c>
      <c r="S20" s="2">
        <v>3</v>
      </c>
      <c r="T20" s="2">
        <v>6</v>
      </c>
      <c r="U20" s="2">
        <v>2</v>
      </c>
      <c r="V20" s="2">
        <v>4</v>
      </c>
      <c r="W20" s="2">
        <v>45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1</v>
      </c>
      <c r="M21" s="2">
        <v>0</v>
      </c>
      <c r="N21" s="2">
        <v>1</v>
      </c>
      <c r="O21" s="2">
        <v>1</v>
      </c>
      <c r="P21" s="2">
        <v>1</v>
      </c>
      <c r="Q21" s="2">
        <v>1</v>
      </c>
      <c r="R21" s="2">
        <v>2</v>
      </c>
      <c r="S21" s="2">
        <v>1</v>
      </c>
      <c r="T21" s="2">
        <v>3</v>
      </c>
      <c r="U21" s="2">
        <v>2</v>
      </c>
      <c r="V21" s="2">
        <v>1</v>
      </c>
      <c r="W21" s="2">
        <v>17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1</v>
      </c>
      <c r="Q22" s="2">
        <v>0</v>
      </c>
      <c r="R22" s="2">
        <v>0</v>
      </c>
      <c r="S22" s="2">
        <v>1</v>
      </c>
      <c r="T22" s="2">
        <v>0</v>
      </c>
      <c r="U22" s="2">
        <v>2</v>
      </c>
      <c r="V22" s="2">
        <v>0</v>
      </c>
      <c r="W22" s="2">
        <v>5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2">
        <v>3</v>
      </c>
      <c r="U23" s="2">
        <v>1</v>
      </c>
      <c r="V23" s="2">
        <v>0</v>
      </c>
      <c r="W23" s="2">
        <v>8</v>
      </c>
    </row>
    <row r="24" spans="1:24" x14ac:dyDescent="0.2">
      <c r="A24" t="s">
        <v>66</v>
      </c>
      <c r="B24" t="s">
        <v>80</v>
      </c>
      <c r="C24" s="2">
        <v>1</v>
      </c>
      <c r="D24" s="2">
        <v>5</v>
      </c>
      <c r="E24" s="2">
        <v>8</v>
      </c>
      <c r="F24" s="2">
        <v>2</v>
      </c>
      <c r="G24" s="2">
        <v>1</v>
      </c>
      <c r="H24" s="2">
        <v>1</v>
      </c>
      <c r="I24" s="2">
        <v>2</v>
      </c>
      <c r="J24" s="2">
        <v>3</v>
      </c>
      <c r="K24" s="2">
        <v>1</v>
      </c>
      <c r="L24" s="2">
        <v>2</v>
      </c>
      <c r="M24" s="2">
        <v>3</v>
      </c>
      <c r="N24" s="2">
        <v>17</v>
      </c>
      <c r="O24" s="2">
        <v>14</v>
      </c>
      <c r="P24" s="2">
        <v>17</v>
      </c>
      <c r="Q24" s="2">
        <v>24</v>
      </c>
      <c r="R24" s="2">
        <v>14</v>
      </c>
      <c r="S24" s="2">
        <v>17</v>
      </c>
      <c r="T24" s="2">
        <v>18</v>
      </c>
      <c r="U24" s="2">
        <v>15</v>
      </c>
      <c r="V24" s="2">
        <v>10</v>
      </c>
      <c r="W24" s="2">
        <v>175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5D87-8FCD-4CB7-8672-293D68731FE2}">
  <sheetPr>
    <tabColor rgb="FF92D050"/>
  </sheetPr>
  <dimension ref="A1:Y25"/>
  <sheetViews>
    <sheetView zoomScale="85" zoomScaleNormal="85" workbookViewId="0">
      <selection activeCell="L37" sqref="L37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1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1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1</v>
      </c>
      <c r="S8" s="2">
        <v>0</v>
      </c>
      <c r="T8" s="2">
        <v>1</v>
      </c>
      <c r="U8" s="2">
        <v>0</v>
      </c>
      <c r="V8" s="2">
        <v>0</v>
      </c>
      <c r="W8" s="2">
        <v>3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1</v>
      </c>
      <c r="S12" s="2">
        <v>2</v>
      </c>
      <c r="T12" s="2">
        <v>1</v>
      </c>
      <c r="U12" s="2">
        <v>0</v>
      </c>
      <c r="V12" s="2">
        <v>0</v>
      </c>
      <c r="W12" s="2">
        <v>6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1</v>
      </c>
      <c r="K15" s="2">
        <v>0</v>
      </c>
      <c r="L15" s="2">
        <v>1</v>
      </c>
      <c r="M15" s="2">
        <v>0</v>
      </c>
      <c r="N15" s="2">
        <v>3</v>
      </c>
      <c r="O15" s="2">
        <v>5</v>
      </c>
      <c r="P15" s="2">
        <v>0</v>
      </c>
      <c r="Q15" s="2">
        <v>3</v>
      </c>
      <c r="R15" s="2">
        <v>5</v>
      </c>
      <c r="S15" s="2">
        <v>4</v>
      </c>
      <c r="T15" s="2">
        <v>2</v>
      </c>
      <c r="U15" s="2">
        <v>1</v>
      </c>
      <c r="V15" s="2">
        <v>1</v>
      </c>
      <c r="W15" s="2">
        <v>27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1</v>
      </c>
      <c r="N16" s="2">
        <v>5</v>
      </c>
      <c r="O16" s="2">
        <v>2</v>
      </c>
      <c r="P16" s="2">
        <v>2</v>
      </c>
      <c r="Q16" s="2">
        <v>1</v>
      </c>
      <c r="R16" s="2">
        <v>3</v>
      </c>
      <c r="S16" s="2">
        <v>2</v>
      </c>
      <c r="T16" s="2">
        <v>1</v>
      </c>
      <c r="U16" s="2">
        <v>1</v>
      </c>
      <c r="V16" s="2">
        <v>0</v>
      </c>
      <c r="W16" s="2">
        <v>20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4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0</v>
      </c>
      <c r="V17" s="2">
        <v>0</v>
      </c>
      <c r="W17" s="2">
        <v>6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1</v>
      </c>
      <c r="N18" s="2">
        <v>5</v>
      </c>
      <c r="O18" s="2">
        <v>2</v>
      </c>
      <c r="P18" s="2">
        <v>2</v>
      </c>
      <c r="Q18" s="2">
        <v>2</v>
      </c>
      <c r="R18" s="2">
        <v>2</v>
      </c>
      <c r="S18" s="2">
        <v>1</v>
      </c>
      <c r="T18" s="2">
        <v>1</v>
      </c>
      <c r="U18" s="2">
        <v>1</v>
      </c>
      <c r="V18" s="2">
        <v>4</v>
      </c>
      <c r="W18" s="2">
        <v>25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2</v>
      </c>
      <c r="F19" s="2">
        <v>1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1</v>
      </c>
      <c r="P19" s="2">
        <v>3</v>
      </c>
      <c r="Q19" s="2">
        <v>2</v>
      </c>
      <c r="R19" s="2">
        <v>0</v>
      </c>
      <c r="S19" s="2">
        <v>5</v>
      </c>
      <c r="T19" s="2">
        <v>3</v>
      </c>
      <c r="U19" s="2">
        <v>3</v>
      </c>
      <c r="V19" s="2">
        <v>2</v>
      </c>
      <c r="W19" s="2">
        <v>25</v>
      </c>
    </row>
    <row r="20" spans="1:24" x14ac:dyDescent="0.2">
      <c r="A20" t="s">
        <v>62</v>
      </c>
      <c r="B20" t="s">
        <v>80</v>
      </c>
      <c r="C20" s="2">
        <v>0</v>
      </c>
      <c r="D20" s="2">
        <v>2</v>
      </c>
      <c r="E20" s="2">
        <v>1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</v>
      </c>
      <c r="P20" s="2">
        <v>5</v>
      </c>
      <c r="Q20" s="2">
        <v>2</v>
      </c>
      <c r="R20" s="2">
        <v>6</v>
      </c>
      <c r="S20" s="2">
        <v>5</v>
      </c>
      <c r="T20" s="2">
        <v>2</v>
      </c>
      <c r="U20" s="2">
        <v>2</v>
      </c>
      <c r="V20" s="2">
        <v>1</v>
      </c>
      <c r="W20" s="2">
        <v>30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3</v>
      </c>
      <c r="I21" s="2">
        <v>0</v>
      </c>
      <c r="J21" s="2">
        <v>0</v>
      </c>
      <c r="K21" s="2">
        <v>0</v>
      </c>
      <c r="L21" s="2">
        <v>0</v>
      </c>
      <c r="M21" s="2">
        <v>3</v>
      </c>
      <c r="N21" s="2">
        <v>3</v>
      </c>
      <c r="O21" s="2">
        <v>0</v>
      </c>
      <c r="P21" s="2">
        <v>1</v>
      </c>
      <c r="Q21" s="2">
        <v>1</v>
      </c>
      <c r="R21" s="2">
        <v>2</v>
      </c>
      <c r="S21" s="2">
        <v>2</v>
      </c>
      <c r="T21" s="2">
        <v>1</v>
      </c>
      <c r="U21" s="2">
        <v>2</v>
      </c>
      <c r="V21" s="2">
        <v>0</v>
      </c>
      <c r="W21" s="2">
        <v>20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0</v>
      </c>
      <c r="S22" s="2">
        <v>2</v>
      </c>
      <c r="T22" s="2">
        <v>1</v>
      </c>
      <c r="U22" s="2">
        <v>0</v>
      </c>
      <c r="V22" s="2">
        <v>1</v>
      </c>
      <c r="W22" s="2">
        <v>5</v>
      </c>
    </row>
    <row r="23" spans="1:24" x14ac:dyDescent="0.2">
      <c r="A23" t="s">
        <v>65</v>
      </c>
      <c r="B23" t="s">
        <v>80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</v>
      </c>
      <c r="K23" s="2">
        <v>0</v>
      </c>
      <c r="L23" s="2">
        <v>2</v>
      </c>
      <c r="M23" s="2">
        <v>2</v>
      </c>
      <c r="N23" s="2">
        <v>2</v>
      </c>
      <c r="O23" s="2">
        <v>0</v>
      </c>
      <c r="P23" s="2">
        <v>1</v>
      </c>
      <c r="Q23" s="2">
        <v>1</v>
      </c>
      <c r="R23" s="2">
        <v>0</v>
      </c>
      <c r="S23" s="2">
        <v>1</v>
      </c>
      <c r="T23" s="2">
        <v>0</v>
      </c>
      <c r="U23" s="2">
        <v>2</v>
      </c>
      <c r="V23" s="2">
        <v>1</v>
      </c>
      <c r="W23" s="2">
        <v>15</v>
      </c>
    </row>
    <row r="24" spans="1:24" x14ac:dyDescent="0.2">
      <c r="A24" t="s">
        <v>66</v>
      </c>
      <c r="B24" t="s">
        <v>80</v>
      </c>
      <c r="C24" s="2">
        <v>2</v>
      </c>
      <c r="D24" s="2">
        <v>5</v>
      </c>
      <c r="E24" s="2">
        <v>4</v>
      </c>
      <c r="F24" s="2">
        <v>3</v>
      </c>
      <c r="G24" s="2">
        <v>2</v>
      </c>
      <c r="H24" s="2">
        <v>4</v>
      </c>
      <c r="I24" s="2">
        <v>0</v>
      </c>
      <c r="J24" s="2">
        <v>4</v>
      </c>
      <c r="K24" s="2">
        <v>0</v>
      </c>
      <c r="L24" s="2">
        <v>4</v>
      </c>
      <c r="M24" s="2">
        <v>7</v>
      </c>
      <c r="N24" s="2">
        <v>20</v>
      </c>
      <c r="O24" s="2">
        <v>17</v>
      </c>
      <c r="P24" s="2">
        <v>15</v>
      </c>
      <c r="Q24" s="2">
        <v>12</v>
      </c>
      <c r="R24" s="2">
        <v>18</v>
      </c>
      <c r="S24" s="2">
        <v>22</v>
      </c>
      <c r="T24" s="2">
        <v>12</v>
      </c>
      <c r="U24" s="2">
        <v>12</v>
      </c>
      <c r="V24" s="2">
        <v>10</v>
      </c>
      <c r="W24" s="2">
        <v>173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1CB4-A804-4914-A8C0-DC7FE19F1F6C}">
  <sheetPr>
    <tabColor rgb="FF92D050"/>
  </sheetPr>
  <dimension ref="A1:Y25"/>
  <sheetViews>
    <sheetView zoomScale="85" zoomScaleNormal="85" workbookViewId="0">
      <selection activeCell="G37" sqref="G37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2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2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4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</v>
      </c>
      <c r="O6" s="2">
        <v>2</v>
      </c>
      <c r="P6" s="2">
        <v>0</v>
      </c>
      <c r="Q6" s="2">
        <v>2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8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2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3</v>
      </c>
      <c r="G12" s="2">
        <v>1</v>
      </c>
      <c r="H12" s="2">
        <v>1</v>
      </c>
      <c r="I12" s="2">
        <v>1</v>
      </c>
      <c r="J12" s="2">
        <v>1</v>
      </c>
      <c r="K12" s="2">
        <v>0</v>
      </c>
      <c r="L12" s="2">
        <v>2</v>
      </c>
      <c r="M12" s="2">
        <v>0</v>
      </c>
      <c r="N12" s="2">
        <v>2</v>
      </c>
      <c r="O12" s="2">
        <v>4</v>
      </c>
      <c r="P12" s="2">
        <v>0</v>
      </c>
      <c r="Q12" s="2">
        <v>3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19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2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</v>
      </c>
      <c r="O15" s="2">
        <v>4</v>
      </c>
      <c r="P15" s="2">
        <v>0</v>
      </c>
      <c r="Q15" s="2">
        <v>1</v>
      </c>
      <c r="R15" s="2">
        <v>4</v>
      </c>
      <c r="S15" s="2">
        <v>2</v>
      </c>
      <c r="T15" s="2">
        <v>1</v>
      </c>
      <c r="U15" s="2">
        <v>2</v>
      </c>
      <c r="V15" s="2">
        <v>4</v>
      </c>
      <c r="W15" s="2">
        <v>24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6</v>
      </c>
      <c r="O16" s="2">
        <v>7</v>
      </c>
      <c r="P16" s="2">
        <v>3</v>
      </c>
      <c r="Q16" s="2">
        <v>0</v>
      </c>
      <c r="R16" s="2">
        <v>1</v>
      </c>
      <c r="S16" s="2">
        <v>6</v>
      </c>
      <c r="T16" s="2">
        <v>2</v>
      </c>
      <c r="U16" s="2">
        <v>1</v>
      </c>
      <c r="V16" s="2">
        <v>0</v>
      </c>
      <c r="W16" s="2">
        <v>27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1</v>
      </c>
      <c r="L17" s="2">
        <v>0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2</v>
      </c>
      <c r="S17" s="2">
        <v>0</v>
      </c>
      <c r="T17" s="2">
        <v>0</v>
      </c>
      <c r="U17" s="2">
        <v>2</v>
      </c>
      <c r="V17" s="2">
        <v>4</v>
      </c>
      <c r="W17" s="2">
        <v>16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5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</v>
      </c>
      <c r="O18" s="2">
        <v>0</v>
      </c>
      <c r="P18" s="2">
        <v>2</v>
      </c>
      <c r="Q18" s="2">
        <v>0</v>
      </c>
      <c r="R18" s="2">
        <v>2</v>
      </c>
      <c r="S18" s="2">
        <v>0</v>
      </c>
      <c r="T18" s="2">
        <v>0</v>
      </c>
      <c r="U18" s="2">
        <v>1</v>
      </c>
      <c r="V18" s="2">
        <v>1</v>
      </c>
      <c r="W18" s="2">
        <v>18</v>
      </c>
    </row>
    <row r="19" spans="1:24" x14ac:dyDescent="0.2">
      <c r="A19" t="s">
        <v>61</v>
      </c>
      <c r="B19" t="s">
        <v>80</v>
      </c>
      <c r="C19" s="2">
        <v>1</v>
      </c>
      <c r="D19" s="2">
        <v>1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1</v>
      </c>
      <c r="R19" s="2">
        <v>1</v>
      </c>
      <c r="S19" s="2">
        <v>1</v>
      </c>
      <c r="T19" s="2">
        <v>2</v>
      </c>
      <c r="U19" s="2">
        <v>1</v>
      </c>
      <c r="V19" s="2">
        <v>1</v>
      </c>
      <c r="W19" s="2">
        <v>11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1</v>
      </c>
      <c r="O20" s="2">
        <v>2</v>
      </c>
      <c r="P20" s="2">
        <v>5</v>
      </c>
      <c r="Q20" s="2">
        <v>5</v>
      </c>
      <c r="R20" s="2">
        <v>0</v>
      </c>
      <c r="S20" s="2">
        <v>3</v>
      </c>
      <c r="T20" s="2">
        <v>2</v>
      </c>
      <c r="U20" s="2">
        <v>0</v>
      </c>
      <c r="V20" s="2">
        <v>0</v>
      </c>
      <c r="W20" s="2">
        <v>20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0</v>
      </c>
      <c r="F21" s="2">
        <v>2</v>
      </c>
      <c r="G21" s="2">
        <v>1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1</v>
      </c>
      <c r="N21" s="2">
        <v>1</v>
      </c>
      <c r="O21" s="2">
        <v>0</v>
      </c>
      <c r="P21" s="2">
        <v>2</v>
      </c>
      <c r="Q21" s="2">
        <v>1</v>
      </c>
      <c r="R21" s="2">
        <v>1</v>
      </c>
      <c r="S21" s="2">
        <v>2</v>
      </c>
      <c r="T21" s="2">
        <v>0</v>
      </c>
      <c r="U21" s="2">
        <v>0</v>
      </c>
      <c r="V21" s="2">
        <v>0</v>
      </c>
      <c r="W21" s="2">
        <v>12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2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1</v>
      </c>
      <c r="W23" s="2">
        <v>6</v>
      </c>
    </row>
    <row r="24" spans="1:24" x14ac:dyDescent="0.2">
      <c r="A24" t="s">
        <v>66</v>
      </c>
      <c r="B24" t="s">
        <v>80</v>
      </c>
      <c r="C24" s="2">
        <v>2</v>
      </c>
      <c r="D24" s="2">
        <v>3</v>
      </c>
      <c r="E24" s="2">
        <v>8</v>
      </c>
      <c r="F24" s="2">
        <v>5</v>
      </c>
      <c r="G24" s="2">
        <v>2</v>
      </c>
      <c r="H24" s="2">
        <v>0</v>
      </c>
      <c r="I24" s="2">
        <v>2</v>
      </c>
      <c r="J24" s="2">
        <v>0</v>
      </c>
      <c r="K24" s="2">
        <v>1</v>
      </c>
      <c r="L24" s="2">
        <v>2</v>
      </c>
      <c r="M24" s="2">
        <v>2</v>
      </c>
      <c r="N24" s="2">
        <v>20</v>
      </c>
      <c r="O24" s="2">
        <v>15</v>
      </c>
      <c r="P24" s="2">
        <v>14</v>
      </c>
      <c r="Q24" s="2">
        <v>9</v>
      </c>
      <c r="R24" s="2">
        <v>11</v>
      </c>
      <c r="S24" s="2">
        <v>14</v>
      </c>
      <c r="T24" s="2">
        <v>7</v>
      </c>
      <c r="U24" s="2">
        <v>7</v>
      </c>
      <c r="V24" s="2">
        <v>11</v>
      </c>
      <c r="W24" s="2">
        <v>135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7D82-7F2D-4189-8C6B-BF5BE830E520}">
  <sheetPr>
    <tabColor rgb="FF92D050"/>
  </sheetPr>
  <dimension ref="A1:Y25"/>
  <sheetViews>
    <sheetView zoomScale="85" zoomScaleNormal="85" workbookViewId="0">
      <selection activeCell="H30" sqref="H30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2</v>
      </c>
      <c r="G3" s="2">
        <v>0</v>
      </c>
      <c r="H3" s="2">
        <v>0</v>
      </c>
      <c r="I3" s="2">
        <v>5</v>
      </c>
      <c r="J3" s="2">
        <v>0</v>
      </c>
      <c r="K3" s="2">
        <v>0</v>
      </c>
      <c r="L3" s="2">
        <v>0</v>
      </c>
      <c r="M3" s="2">
        <v>0</v>
      </c>
      <c r="N3" s="2">
        <v>3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1</v>
      </c>
      <c r="V3" s="2">
        <v>0</v>
      </c>
      <c r="W3" s="2">
        <v>12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1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1</v>
      </c>
      <c r="U5" s="2">
        <v>0</v>
      </c>
      <c r="V5" s="2">
        <v>0</v>
      </c>
      <c r="W5" s="2">
        <v>3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2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5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2">
        <v>0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3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1</v>
      </c>
      <c r="W8" s="2">
        <v>3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3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2</v>
      </c>
      <c r="F12" s="2">
        <v>2</v>
      </c>
      <c r="G12" s="2">
        <v>1</v>
      </c>
      <c r="H12" s="2">
        <v>0</v>
      </c>
      <c r="I12" s="2">
        <v>8</v>
      </c>
      <c r="J12" s="2">
        <v>0</v>
      </c>
      <c r="K12" s="2">
        <v>1</v>
      </c>
      <c r="L12" s="2">
        <v>1</v>
      </c>
      <c r="M12" s="2">
        <v>2</v>
      </c>
      <c r="N12" s="2">
        <v>4</v>
      </c>
      <c r="O12" s="2">
        <v>2</v>
      </c>
      <c r="P12" s="2">
        <v>1</v>
      </c>
      <c r="Q12" s="2">
        <v>1</v>
      </c>
      <c r="R12" s="2">
        <v>2</v>
      </c>
      <c r="S12" s="2">
        <v>0</v>
      </c>
      <c r="T12" s="2">
        <v>1</v>
      </c>
      <c r="U12" s="2">
        <v>1</v>
      </c>
      <c r="V12" s="2">
        <v>1</v>
      </c>
      <c r="W12" s="2">
        <v>30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4</v>
      </c>
      <c r="E15" s="2">
        <v>0</v>
      </c>
      <c r="F15" s="2">
        <v>2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1</v>
      </c>
      <c r="N15" s="2">
        <v>3</v>
      </c>
      <c r="O15" s="2">
        <v>5</v>
      </c>
      <c r="P15" s="2">
        <v>4</v>
      </c>
      <c r="Q15" s="2">
        <v>1</v>
      </c>
      <c r="R15" s="2">
        <v>2</v>
      </c>
      <c r="S15" s="2">
        <v>2</v>
      </c>
      <c r="T15" s="2">
        <v>2</v>
      </c>
      <c r="U15" s="2">
        <v>3</v>
      </c>
      <c r="V15" s="2">
        <v>3</v>
      </c>
      <c r="W15" s="2">
        <v>33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1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2</v>
      </c>
      <c r="O16" s="2">
        <v>4</v>
      </c>
      <c r="P16" s="2">
        <v>2</v>
      </c>
      <c r="Q16" s="2">
        <v>2</v>
      </c>
      <c r="R16" s="2">
        <v>5</v>
      </c>
      <c r="S16" s="2">
        <v>2</v>
      </c>
      <c r="T16" s="2">
        <v>3</v>
      </c>
      <c r="U16" s="2">
        <v>2</v>
      </c>
      <c r="V16" s="2">
        <v>2</v>
      </c>
      <c r="W16" s="2">
        <v>28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1</v>
      </c>
      <c r="P17" s="2">
        <v>0</v>
      </c>
      <c r="Q17" s="2">
        <v>1</v>
      </c>
      <c r="R17" s="2">
        <v>1</v>
      </c>
      <c r="S17" s="2">
        <v>3</v>
      </c>
      <c r="T17" s="2">
        <v>1</v>
      </c>
      <c r="U17" s="2">
        <v>1</v>
      </c>
      <c r="V17" s="2">
        <v>0</v>
      </c>
      <c r="W17" s="2">
        <v>10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0</v>
      </c>
      <c r="N18" s="2">
        <v>2</v>
      </c>
      <c r="O18" s="2">
        <v>2</v>
      </c>
      <c r="P18" s="2">
        <v>2</v>
      </c>
      <c r="Q18" s="2">
        <v>1</v>
      </c>
      <c r="R18" s="2">
        <v>0</v>
      </c>
      <c r="S18" s="2">
        <v>1</v>
      </c>
      <c r="T18" s="2">
        <v>1</v>
      </c>
      <c r="U18" s="2">
        <v>3</v>
      </c>
      <c r="V18" s="2">
        <v>1</v>
      </c>
      <c r="W18" s="2">
        <v>15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1</v>
      </c>
      <c r="P19" s="2">
        <v>2</v>
      </c>
      <c r="Q19" s="2">
        <v>1</v>
      </c>
      <c r="R19" s="2">
        <v>2</v>
      </c>
      <c r="S19" s="2">
        <v>0</v>
      </c>
      <c r="T19" s="2">
        <v>2</v>
      </c>
      <c r="U19" s="2">
        <v>1</v>
      </c>
      <c r="V19" s="2">
        <v>0</v>
      </c>
      <c r="W19" s="2">
        <v>11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</v>
      </c>
      <c r="P20" s="2">
        <v>1</v>
      </c>
      <c r="Q20" s="2">
        <v>1</v>
      </c>
      <c r="R20" s="2">
        <v>3</v>
      </c>
      <c r="S20" s="2">
        <v>1</v>
      </c>
      <c r="T20" s="2">
        <v>2</v>
      </c>
      <c r="U20" s="2">
        <v>1</v>
      </c>
      <c r="V20" s="2">
        <v>0</v>
      </c>
      <c r="W20" s="2">
        <v>11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2</v>
      </c>
      <c r="O21" s="2">
        <v>1</v>
      </c>
      <c r="P21" s="2">
        <v>1</v>
      </c>
      <c r="Q21" s="2">
        <v>0</v>
      </c>
      <c r="R21" s="2">
        <v>1</v>
      </c>
      <c r="S21" s="2">
        <v>1</v>
      </c>
      <c r="T21" s="2">
        <v>0</v>
      </c>
      <c r="U21" s="2">
        <v>0</v>
      </c>
      <c r="V21" s="2">
        <v>0</v>
      </c>
      <c r="W21" s="2">
        <v>9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2</v>
      </c>
      <c r="R22" s="2">
        <v>0</v>
      </c>
      <c r="S22" s="2">
        <v>0</v>
      </c>
      <c r="T22" s="2">
        <v>0</v>
      </c>
      <c r="U22" s="2">
        <v>2</v>
      </c>
      <c r="V22" s="2">
        <v>1</v>
      </c>
      <c r="W22" s="2">
        <v>6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3</v>
      </c>
      <c r="F23" s="2">
        <v>0</v>
      </c>
      <c r="G23" s="2">
        <v>0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1</v>
      </c>
      <c r="U23" s="2">
        <v>2</v>
      </c>
      <c r="V23" s="2">
        <v>2</v>
      </c>
      <c r="W23" s="2">
        <v>12</v>
      </c>
    </row>
    <row r="24" spans="1:24" x14ac:dyDescent="0.2">
      <c r="A24" t="s">
        <v>66</v>
      </c>
      <c r="B24" t="s">
        <v>80</v>
      </c>
      <c r="C24" s="2">
        <v>0</v>
      </c>
      <c r="D24" s="2">
        <v>7</v>
      </c>
      <c r="E24" s="2">
        <v>5</v>
      </c>
      <c r="F24" s="2">
        <v>3</v>
      </c>
      <c r="G24" s="2">
        <v>1</v>
      </c>
      <c r="H24" s="2">
        <v>2</v>
      </c>
      <c r="I24" s="2">
        <v>0</v>
      </c>
      <c r="J24" s="2">
        <v>2</v>
      </c>
      <c r="K24" s="2">
        <v>0</v>
      </c>
      <c r="L24" s="2">
        <v>1</v>
      </c>
      <c r="M24" s="2">
        <v>2</v>
      </c>
      <c r="N24" s="2">
        <v>13</v>
      </c>
      <c r="O24" s="2">
        <v>16</v>
      </c>
      <c r="P24" s="2">
        <v>13</v>
      </c>
      <c r="Q24" s="2">
        <v>9</v>
      </c>
      <c r="R24" s="2">
        <v>14</v>
      </c>
      <c r="S24" s="2">
        <v>11</v>
      </c>
      <c r="T24" s="2">
        <v>12</v>
      </c>
      <c r="U24" s="2">
        <v>15</v>
      </c>
      <c r="V24" s="2">
        <v>9</v>
      </c>
      <c r="W24" s="2">
        <v>135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BCCA-D831-4F8C-B954-89A3BFA99FF7}">
  <sheetPr>
    <tabColor rgb="FF92D050"/>
  </sheetPr>
  <dimension ref="A1:Y25"/>
  <sheetViews>
    <sheetView zoomScale="85" zoomScaleNormal="85" workbookViewId="0">
      <selection activeCell="N32" sqref="N3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3</v>
      </c>
      <c r="H3" s="2">
        <v>4</v>
      </c>
      <c r="I3" s="2">
        <v>4</v>
      </c>
      <c r="J3" s="2">
        <v>2</v>
      </c>
      <c r="K3" s="2">
        <v>3</v>
      </c>
      <c r="L3" s="2">
        <v>0</v>
      </c>
      <c r="M3" s="2">
        <v>2</v>
      </c>
      <c r="N3" s="2">
        <v>3</v>
      </c>
      <c r="O3" s="2">
        <v>1</v>
      </c>
      <c r="P3" s="2">
        <v>1</v>
      </c>
      <c r="Q3" s="2">
        <v>1</v>
      </c>
      <c r="R3" s="2">
        <v>0</v>
      </c>
      <c r="S3" s="2">
        <v>0</v>
      </c>
      <c r="T3" s="2">
        <v>1</v>
      </c>
      <c r="U3" s="2">
        <v>0</v>
      </c>
      <c r="V3" s="2">
        <v>0</v>
      </c>
      <c r="W3" s="2">
        <v>26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1</v>
      </c>
      <c r="J4" s="2">
        <v>2</v>
      </c>
      <c r="K4" s="2">
        <v>1</v>
      </c>
      <c r="L4" s="2">
        <v>0</v>
      </c>
      <c r="M4" s="2">
        <v>0</v>
      </c>
      <c r="N4" s="2">
        <v>2</v>
      </c>
      <c r="O4" s="2">
        <v>1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7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1</v>
      </c>
      <c r="L5" s="2">
        <v>0</v>
      </c>
      <c r="M5" s="2">
        <v>0</v>
      </c>
      <c r="N5" s="2">
        <v>0</v>
      </c>
      <c r="O5" s="2">
        <v>1</v>
      </c>
      <c r="P5" s="2">
        <v>1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3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2</v>
      </c>
      <c r="F6" s="2">
        <v>0</v>
      </c>
      <c r="G6" s="2">
        <v>1</v>
      </c>
      <c r="H6" s="2">
        <v>1</v>
      </c>
      <c r="I6" s="2">
        <v>2</v>
      </c>
      <c r="J6" s="2">
        <v>0</v>
      </c>
      <c r="K6" s="2">
        <v>1</v>
      </c>
      <c r="L6" s="2">
        <v>0</v>
      </c>
      <c r="M6" s="2">
        <v>1</v>
      </c>
      <c r="N6" s="2">
        <v>1</v>
      </c>
      <c r="O6" s="2">
        <v>4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14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1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1</v>
      </c>
      <c r="O8" s="2">
        <v>2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5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2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2">
      <c r="A12" t="s">
        <v>66</v>
      </c>
      <c r="B12" t="s">
        <v>57</v>
      </c>
      <c r="C12" s="2">
        <v>0</v>
      </c>
      <c r="D12" s="2">
        <v>1</v>
      </c>
      <c r="E12" s="2">
        <v>3</v>
      </c>
      <c r="F12" s="2">
        <v>2</v>
      </c>
      <c r="G12" s="2">
        <v>5</v>
      </c>
      <c r="H12" s="2">
        <v>5</v>
      </c>
      <c r="I12" s="2">
        <v>7</v>
      </c>
      <c r="J12" s="2">
        <v>4</v>
      </c>
      <c r="K12" s="2">
        <v>6</v>
      </c>
      <c r="L12" s="2">
        <v>0</v>
      </c>
      <c r="M12" s="2">
        <v>5</v>
      </c>
      <c r="N12" s="2">
        <v>7</v>
      </c>
      <c r="O12" s="2">
        <v>9</v>
      </c>
      <c r="P12" s="2">
        <v>3</v>
      </c>
      <c r="Q12" s="2">
        <v>1</v>
      </c>
      <c r="R12" s="2">
        <v>1</v>
      </c>
      <c r="S12" s="2">
        <v>0</v>
      </c>
      <c r="T12" s="2">
        <v>1</v>
      </c>
      <c r="U12" s="2">
        <v>0</v>
      </c>
      <c r="V12" s="2">
        <v>0</v>
      </c>
      <c r="W12" s="2">
        <v>60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1</v>
      </c>
      <c r="E15" s="2">
        <v>2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</v>
      </c>
      <c r="M15" s="2">
        <v>0</v>
      </c>
      <c r="N15" s="2">
        <v>1</v>
      </c>
      <c r="O15" s="2">
        <v>1</v>
      </c>
      <c r="P15" s="2">
        <v>4</v>
      </c>
      <c r="Q15" s="2">
        <v>0</v>
      </c>
      <c r="R15" s="2">
        <v>2</v>
      </c>
      <c r="S15" s="2">
        <v>1</v>
      </c>
      <c r="T15" s="2">
        <v>2</v>
      </c>
      <c r="U15" s="2">
        <v>1</v>
      </c>
      <c r="V15" s="2">
        <v>0</v>
      </c>
      <c r="W15" s="2">
        <v>19</v>
      </c>
    </row>
    <row r="16" spans="1:25" x14ac:dyDescent="0.2">
      <c r="A16" t="s">
        <v>58</v>
      </c>
      <c r="B16" t="s">
        <v>80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4</v>
      </c>
      <c r="O16" s="2">
        <v>1</v>
      </c>
      <c r="P16" s="2">
        <v>0</v>
      </c>
      <c r="Q16" s="2">
        <v>3</v>
      </c>
      <c r="R16" s="2">
        <v>1</v>
      </c>
      <c r="S16" s="2">
        <v>0</v>
      </c>
      <c r="T16" s="2">
        <v>2</v>
      </c>
      <c r="U16" s="2">
        <v>3</v>
      </c>
      <c r="V16" s="2">
        <v>0</v>
      </c>
      <c r="W16" s="2">
        <v>16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3</v>
      </c>
      <c r="T17" s="2">
        <v>0</v>
      </c>
      <c r="U17" s="2">
        <v>1</v>
      </c>
      <c r="V17" s="2">
        <v>0</v>
      </c>
      <c r="W17" s="2">
        <v>5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1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1</v>
      </c>
      <c r="S18" s="2">
        <v>1</v>
      </c>
      <c r="T18" s="2">
        <v>1</v>
      </c>
      <c r="U18" s="2">
        <v>1</v>
      </c>
      <c r="V18" s="2">
        <v>0</v>
      </c>
      <c r="W18" s="2">
        <v>10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1</v>
      </c>
      <c r="L19" s="2">
        <v>1</v>
      </c>
      <c r="M19" s="2">
        <v>0</v>
      </c>
      <c r="N19" s="2">
        <v>0</v>
      </c>
      <c r="O19" s="2">
        <v>1</v>
      </c>
      <c r="P19" s="2">
        <v>0</v>
      </c>
      <c r="Q19" s="2">
        <v>1</v>
      </c>
      <c r="R19" s="2">
        <v>1</v>
      </c>
      <c r="S19" s="2">
        <v>3</v>
      </c>
      <c r="T19" s="2">
        <v>1</v>
      </c>
      <c r="U19" s="2">
        <v>1</v>
      </c>
      <c r="V19" s="2">
        <v>3</v>
      </c>
      <c r="W19" s="2">
        <v>14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2</v>
      </c>
      <c r="P20" s="2">
        <v>2</v>
      </c>
      <c r="Q20" s="2">
        <v>0</v>
      </c>
      <c r="R20" s="2">
        <v>2</v>
      </c>
      <c r="S20" s="2">
        <v>3</v>
      </c>
      <c r="T20" s="2">
        <v>0</v>
      </c>
      <c r="U20" s="2">
        <v>0</v>
      </c>
      <c r="V20" s="2">
        <v>0</v>
      </c>
      <c r="W20" s="2">
        <v>12</v>
      </c>
    </row>
    <row r="21" spans="1:24" x14ac:dyDescent="0.2">
      <c r="A21" t="s">
        <v>63</v>
      </c>
      <c r="B21" t="s">
        <v>80</v>
      </c>
      <c r="C21" s="2">
        <v>0</v>
      </c>
      <c r="D21" s="2">
        <v>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</v>
      </c>
      <c r="O21" s="2">
        <v>1</v>
      </c>
      <c r="P21" s="2">
        <v>0</v>
      </c>
      <c r="Q21" s="2">
        <v>0</v>
      </c>
      <c r="R21" s="2">
        <v>1</v>
      </c>
      <c r="S21" s="2">
        <v>4</v>
      </c>
      <c r="T21" s="2">
        <v>1</v>
      </c>
      <c r="U21" s="2">
        <v>0</v>
      </c>
      <c r="V21" s="2">
        <v>0</v>
      </c>
      <c r="W21" s="2">
        <v>11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2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1</v>
      </c>
      <c r="V22" s="2">
        <v>2</v>
      </c>
      <c r="W22" s="2">
        <v>6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1</v>
      </c>
      <c r="U23" s="2">
        <v>0</v>
      </c>
      <c r="V23" s="2">
        <v>0</v>
      </c>
      <c r="W23" s="2">
        <v>3</v>
      </c>
    </row>
    <row r="24" spans="1:24" x14ac:dyDescent="0.2">
      <c r="A24" t="s">
        <v>66</v>
      </c>
      <c r="B24" t="s">
        <v>80</v>
      </c>
      <c r="C24" s="2">
        <v>1</v>
      </c>
      <c r="D24" s="2">
        <v>5</v>
      </c>
      <c r="E24" s="2">
        <v>2</v>
      </c>
      <c r="F24" s="2">
        <v>2</v>
      </c>
      <c r="G24" s="2">
        <v>1</v>
      </c>
      <c r="H24" s="2">
        <v>3</v>
      </c>
      <c r="I24" s="2">
        <v>1</v>
      </c>
      <c r="J24" s="2">
        <v>0</v>
      </c>
      <c r="K24" s="2">
        <v>2</v>
      </c>
      <c r="L24" s="2">
        <v>4</v>
      </c>
      <c r="M24" s="2">
        <v>0</v>
      </c>
      <c r="N24" s="2">
        <v>11</v>
      </c>
      <c r="O24" s="2">
        <v>8</v>
      </c>
      <c r="P24" s="2">
        <v>7</v>
      </c>
      <c r="Q24" s="2">
        <v>4</v>
      </c>
      <c r="R24" s="2">
        <v>8</v>
      </c>
      <c r="S24" s="2">
        <v>16</v>
      </c>
      <c r="T24" s="2">
        <v>8</v>
      </c>
      <c r="U24" s="2">
        <v>8</v>
      </c>
      <c r="V24" s="2">
        <v>5</v>
      </c>
      <c r="W24" s="2">
        <v>96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96D4-6490-446E-A4C5-05E7E1F45EED}">
  <sheetPr>
    <tabColor rgb="FF92D050"/>
  </sheetPr>
  <dimension ref="A1:Y25"/>
  <sheetViews>
    <sheetView zoomScale="85" zoomScaleNormal="85" workbookViewId="0">
      <selection activeCell="S29" sqref="S29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2</v>
      </c>
      <c r="I3" s="2">
        <v>0</v>
      </c>
      <c r="J3" s="2">
        <v>1</v>
      </c>
      <c r="K3" s="2">
        <v>5</v>
      </c>
      <c r="L3" s="2">
        <v>1</v>
      </c>
      <c r="M3" s="2">
        <v>1</v>
      </c>
      <c r="N3" s="2">
        <v>4</v>
      </c>
      <c r="O3" s="2">
        <v>7</v>
      </c>
      <c r="P3" s="2">
        <v>0</v>
      </c>
      <c r="Q3" s="2">
        <v>0</v>
      </c>
      <c r="R3" s="2">
        <v>2</v>
      </c>
      <c r="S3" s="2">
        <v>0</v>
      </c>
      <c r="T3" s="2">
        <v>0</v>
      </c>
      <c r="U3" s="2">
        <v>1</v>
      </c>
      <c r="V3" s="2">
        <v>0</v>
      </c>
      <c r="W3" s="2">
        <v>26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1</v>
      </c>
      <c r="G4" s="2">
        <v>0</v>
      </c>
      <c r="H4" s="2">
        <v>1</v>
      </c>
      <c r="I4" s="2">
        <v>0</v>
      </c>
      <c r="J4" s="2">
        <v>1</v>
      </c>
      <c r="K4" s="2">
        <v>2</v>
      </c>
      <c r="L4" s="2">
        <v>2</v>
      </c>
      <c r="M4" s="2">
        <v>2</v>
      </c>
      <c r="N4" s="2">
        <v>7</v>
      </c>
      <c r="O4" s="2">
        <v>1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18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4</v>
      </c>
      <c r="O5" s="2">
        <v>1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6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0</v>
      </c>
      <c r="F6" s="2">
        <v>0</v>
      </c>
      <c r="G6" s="2">
        <v>1</v>
      </c>
      <c r="H6" s="2">
        <v>1</v>
      </c>
      <c r="I6" s="2">
        <v>3</v>
      </c>
      <c r="J6" s="2">
        <v>0</v>
      </c>
      <c r="K6" s="2">
        <v>1</v>
      </c>
      <c r="L6" s="2">
        <v>2</v>
      </c>
      <c r="M6" s="2">
        <v>0</v>
      </c>
      <c r="N6" s="2">
        <v>5</v>
      </c>
      <c r="O6" s="2">
        <v>1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16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2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">
        <v>2</v>
      </c>
      <c r="O7" s="2">
        <v>3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8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1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4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</v>
      </c>
    </row>
    <row r="12" spans="1:25" x14ac:dyDescent="0.2">
      <c r="A12" t="s">
        <v>66</v>
      </c>
      <c r="B12" t="s">
        <v>57</v>
      </c>
      <c r="C12" s="2">
        <v>0</v>
      </c>
      <c r="D12" s="2">
        <v>2</v>
      </c>
      <c r="E12" s="2">
        <v>0</v>
      </c>
      <c r="F12" s="2">
        <v>1</v>
      </c>
      <c r="G12" s="2">
        <v>4</v>
      </c>
      <c r="H12" s="2">
        <v>7</v>
      </c>
      <c r="I12" s="2">
        <v>3</v>
      </c>
      <c r="J12" s="2">
        <v>2</v>
      </c>
      <c r="K12" s="2">
        <v>8</v>
      </c>
      <c r="L12" s="2">
        <v>11</v>
      </c>
      <c r="M12" s="2">
        <v>4</v>
      </c>
      <c r="N12" s="2">
        <v>23</v>
      </c>
      <c r="O12" s="2">
        <v>14</v>
      </c>
      <c r="P12" s="2">
        <v>1</v>
      </c>
      <c r="Q12" s="2">
        <v>0</v>
      </c>
      <c r="R12" s="2">
        <v>3</v>
      </c>
      <c r="S12" s="2">
        <v>0</v>
      </c>
      <c r="T12" s="2">
        <v>0</v>
      </c>
      <c r="U12" s="2">
        <v>1</v>
      </c>
      <c r="V12" s="2">
        <v>0</v>
      </c>
      <c r="W12" s="2">
        <v>84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3</v>
      </c>
      <c r="F15" s="2">
        <v>0</v>
      </c>
      <c r="G15" s="2">
        <v>0</v>
      </c>
      <c r="H15" s="2">
        <v>1</v>
      </c>
      <c r="I15" s="2">
        <v>2</v>
      </c>
      <c r="J15" s="2">
        <v>0</v>
      </c>
      <c r="K15" s="2">
        <v>0</v>
      </c>
      <c r="L15" s="2">
        <v>0</v>
      </c>
      <c r="M15" s="2">
        <v>2</v>
      </c>
      <c r="N15" s="2">
        <v>11</v>
      </c>
      <c r="O15" s="2">
        <v>3</v>
      </c>
      <c r="P15" s="2">
        <v>0</v>
      </c>
      <c r="Q15" s="2">
        <v>0</v>
      </c>
      <c r="R15" s="2">
        <v>3</v>
      </c>
      <c r="S15" s="2">
        <v>4</v>
      </c>
      <c r="T15" s="2">
        <v>2</v>
      </c>
      <c r="U15" s="2">
        <v>2</v>
      </c>
      <c r="V15" s="2">
        <v>0</v>
      </c>
      <c r="W15" s="2">
        <v>33</v>
      </c>
    </row>
    <row r="16" spans="1:25" x14ac:dyDescent="0.2">
      <c r="A16" t="s">
        <v>58</v>
      </c>
      <c r="B16" t="s">
        <v>80</v>
      </c>
      <c r="C16" s="2">
        <v>0</v>
      </c>
      <c r="D16" s="2">
        <v>2</v>
      </c>
      <c r="E16" s="2">
        <v>0</v>
      </c>
      <c r="F16" s="2">
        <v>1</v>
      </c>
      <c r="G16" s="2">
        <v>3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7</v>
      </c>
      <c r="O16" s="2">
        <v>0</v>
      </c>
      <c r="P16" s="2">
        <v>0</v>
      </c>
      <c r="Q16" s="2">
        <v>5</v>
      </c>
      <c r="R16" s="2">
        <v>3</v>
      </c>
      <c r="S16" s="2">
        <v>0</v>
      </c>
      <c r="T16" s="2">
        <v>1</v>
      </c>
      <c r="U16" s="2">
        <v>2</v>
      </c>
      <c r="V16" s="2">
        <v>1</v>
      </c>
      <c r="W16" s="2">
        <v>26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1</v>
      </c>
      <c r="L17" s="2">
        <v>1</v>
      </c>
      <c r="M17" s="2">
        <v>0</v>
      </c>
      <c r="N17" s="2">
        <v>3</v>
      </c>
      <c r="O17" s="2">
        <v>1</v>
      </c>
      <c r="P17" s="2">
        <v>0</v>
      </c>
      <c r="Q17" s="2">
        <v>0</v>
      </c>
      <c r="R17" s="2">
        <v>3</v>
      </c>
      <c r="S17" s="2">
        <v>0</v>
      </c>
      <c r="T17" s="2">
        <v>0</v>
      </c>
      <c r="U17" s="2">
        <v>0</v>
      </c>
      <c r="V17" s="2">
        <v>1</v>
      </c>
      <c r="W17" s="2">
        <v>11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1</v>
      </c>
      <c r="F18" s="2">
        <v>1</v>
      </c>
      <c r="G18" s="2">
        <v>0</v>
      </c>
      <c r="H18" s="2">
        <v>0</v>
      </c>
      <c r="I18" s="2">
        <v>1</v>
      </c>
      <c r="J18" s="2">
        <v>0</v>
      </c>
      <c r="K18" s="2">
        <v>1</v>
      </c>
      <c r="L18" s="2">
        <v>0</v>
      </c>
      <c r="M18" s="2">
        <v>2</v>
      </c>
      <c r="N18" s="2">
        <v>2</v>
      </c>
      <c r="O18" s="2">
        <v>1</v>
      </c>
      <c r="P18" s="2">
        <v>3</v>
      </c>
      <c r="Q18" s="2">
        <v>1</v>
      </c>
      <c r="R18" s="2">
        <v>2</v>
      </c>
      <c r="S18" s="2">
        <v>1</v>
      </c>
      <c r="T18" s="2">
        <v>1</v>
      </c>
      <c r="U18" s="2">
        <v>1</v>
      </c>
      <c r="V18" s="2">
        <v>1</v>
      </c>
      <c r="W18" s="2">
        <v>20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2</v>
      </c>
      <c r="O19" s="2">
        <v>0</v>
      </c>
      <c r="P19" s="2">
        <v>3</v>
      </c>
      <c r="Q19" s="2">
        <v>2</v>
      </c>
      <c r="R19" s="2">
        <v>2</v>
      </c>
      <c r="S19" s="2">
        <v>1</v>
      </c>
      <c r="T19" s="2">
        <v>2</v>
      </c>
      <c r="U19" s="2">
        <v>1</v>
      </c>
      <c r="V19" s="2">
        <v>3</v>
      </c>
      <c r="W19" s="2">
        <v>18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1</v>
      </c>
      <c r="O20" s="2">
        <v>0</v>
      </c>
      <c r="P20" s="2">
        <v>6</v>
      </c>
      <c r="Q20" s="2">
        <v>1</v>
      </c>
      <c r="R20" s="2">
        <v>1</v>
      </c>
      <c r="S20" s="2">
        <v>3</v>
      </c>
      <c r="T20" s="2">
        <v>1</v>
      </c>
      <c r="U20" s="2">
        <v>2</v>
      </c>
      <c r="V20" s="2">
        <v>0</v>
      </c>
      <c r="W20" s="2">
        <v>17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2</v>
      </c>
      <c r="F21" s="2">
        <v>2</v>
      </c>
      <c r="G21" s="2">
        <v>0</v>
      </c>
      <c r="H21" s="2">
        <v>1</v>
      </c>
      <c r="I21" s="2">
        <v>0</v>
      </c>
      <c r="J21" s="2">
        <v>1</v>
      </c>
      <c r="K21" s="2">
        <v>1</v>
      </c>
      <c r="L21" s="2">
        <v>1</v>
      </c>
      <c r="M21" s="2">
        <v>0</v>
      </c>
      <c r="N21" s="2">
        <v>5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1</v>
      </c>
      <c r="V21" s="2">
        <v>0</v>
      </c>
      <c r="W21" s="2">
        <v>17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  <c r="V22" s="2">
        <v>0</v>
      </c>
      <c r="W22" s="2">
        <v>3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3</v>
      </c>
      <c r="T23" s="2">
        <v>2</v>
      </c>
      <c r="U23" s="2">
        <v>1</v>
      </c>
      <c r="V23" s="2">
        <v>0</v>
      </c>
      <c r="W23" s="2">
        <v>7</v>
      </c>
    </row>
    <row r="24" spans="1:24" x14ac:dyDescent="0.2">
      <c r="A24" t="s">
        <v>66</v>
      </c>
      <c r="B24" t="s">
        <v>80</v>
      </c>
      <c r="C24" s="2">
        <v>2</v>
      </c>
      <c r="D24" s="2">
        <v>3</v>
      </c>
      <c r="E24" s="2">
        <v>7</v>
      </c>
      <c r="F24" s="2">
        <v>4</v>
      </c>
      <c r="G24" s="2">
        <v>4</v>
      </c>
      <c r="H24" s="2">
        <v>3</v>
      </c>
      <c r="I24" s="2">
        <v>5</v>
      </c>
      <c r="J24" s="2">
        <v>2</v>
      </c>
      <c r="K24" s="2">
        <v>4</v>
      </c>
      <c r="L24" s="2">
        <v>2</v>
      </c>
      <c r="M24" s="2">
        <v>5</v>
      </c>
      <c r="N24" s="2">
        <v>32</v>
      </c>
      <c r="O24" s="2">
        <v>5</v>
      </c>
      <c r="P24" s="2">
        <v>12</v>
      </c>
      <c r="Q24" s="2">
        <v>9</v>
      </c>
      <c r="R24" s="2">
        <v>14</v>
      </c>
      <c r="S24" s="2">
        <v>13</v>
      </c>
      <c r="T24" s="2">
        <v>10</v>
      </c>
      <c r="U24" s="2">
        <v>10</v>
      </c>
      <c r="V24" s="2">
        <v>6</v>
      </c>
      <c r="W24" s="2">
        <v>152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BF02-C964-4362-B3C0-AFCC83113E72}">
  <sheetPr>
    <tabColor rgb="FF92D050"/>
  </sheetPr>
  <dimension ref="A1:Y25"/>
  <sheetViews>
    <sheetView zoomScale="85" zoomScaleNormal="85" workbookViewId="0">
      <selection activeCell="Y22" sqref="Y2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1</v>
      </c>
      <c r="G3" s="2">
        <v>1</v>
      </c>
      <c r="H3" s="2">
        <v>0</v>
      </c>
      <c r="I3" s="2">
        <v>0</v>
      </c>
      <c r="J3" s="2">
        <v>0</v>
      </c>
      <c r="K3" s="2">
        <v>3</v>
      </c>
      <c r="L3" s="2">
        <v>2</v>
      </c>
      <c r="M3" s="2">
        <v>8</v>
      </c>
      <c r="N3" s="2">
        <v>7</v>
      </c>
      <c r="O3" s="2">
        <v>8</v>
      </c>
      <c r="P3" s="2">
        <v>1</v>
      </c>
      <c r="Q3" s="2">
        <v>1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33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0</v>
      </c>
      <c r="N4" s="2">
        <v>4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5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8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0</v>
      </c>
      <c r="G6" s="2">
        <v>1</v>
      </c>
      <c r="H6" s="2">
        <v>1</v>
      </c>
      <c r="I6" s="2">
        <v>1</v>
      </c>
      <c r="J6" s="2">
        <v>7</v>
      </c>
      <c r="K6" s="2">
        <v>5</v>
      </c>
      <c r="L6" s="2">
        <v>4</v>
      </c>
      <c r="M6" s="2">
        <v>2</v>
      </c>
      <c r="N6" s="2">
        <v>10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33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2</v>
      </c>
      <c r="I7" s="2">
        <v>0</v>
      </c>
      <c r="J7" s="2">
        <v>1</v>
      </c>
      <c r="K7" s="2">
        <v>0</v>
      </c>
      <c r="L7" s="2">
        <v>3</v>
      </c>
      <c r="M7" s="2">
        <v>3</v>
      </c>
      <c r="N7" s="2">
        <v>4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15</v>
      </c>
    </row>
    <row r="8" spans="1:25" x14ac:dyDescent="0.2">
      <c r="A8" t="s">
        <v>62</v>
      </c>
      <c r="B8" t="s">
        <v>57</v>
      </c>
      <c r="C8" s="2">
        <v>1</v>
      </c>
      <c r="D8" s="2">
        <v>0</v>
      </c>
      <c r="E8" s="2">
        <v>0</v>
      </c>
      <c r="F8" s="2">
        <v>2</v>
      </c>
      <c r="G8" s="2">
        <v>0</v>
      </c>
      <c r="H8" s="2">
        <v>1</v>
      </c>
      <c r="I8" s="2">
        <v>0</v>
      </c>
      <c r="J8" s="2">
        <v>5</v>
      </c>
      <c r="K8" s="2">
        <v>0</v>
      </c>
      <c r="L8" s="2">
        <v>2</v>
      </c>
      <c r="M8" s="2">
        <v>0</v>
      </c>
      <c r="N8" s="2">
        <v>2</v>
      </c>
      <c r="O8" s="2">
        <v>1</v>
      </c>
      <c r="P8" s="2">
        <v>1</v>
      </c>
      <c r="Q8" s="2">
        <v>2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18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2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0</v>
      </c>
      <c r="N9" s="2">
        <v>5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11</v>
      </c>
    </row>
    <row r="10" spans="1:25" x14ac:dyDescent="0.2">
      <c r="A10" t="s">
        <v>64</v>
      </c>
      <c r="B10" t="s">
        <v>57</v>
      </c>
      <c r="C10" s="2">
        <v>0</v>
      </c>
      <c r="D10" s="2">
        <v>1</v>
      </c>
      <c r="E10" s="2">
        <v>1</v>
      </c>
      <c r="F10" s="2">
        <v>1</v>
      </c>
      <c r="G10" s="2">
        <v>1</v>
      </c>
      <c r="H10" s="2">
        <v>0</v>
      </c>
      <c r="I10" s="2">
        <v>4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9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2</v>
      </c>
      <c r="J11" s="2">
        <v>0</v>
      </c>
      <c r="K11" s="2">
        <v>0</v>
      </c>
      <c r="L11" s="2">
        <v>3</v>
      </c>
      <c r="M11" s="2">
        <v>0</v>
      </c>
      <c r="N11" s="2">
        <v>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7</v>
      </c>
    </row>
    <row r="12" spans="1:25" x14ac:dyDescent="0.2">
      <c r="A12" t="s">
        <v>66</v>
      </c>
      <c r="B12" t="s">
        <v>57</v>
      </c>
      <c r="C12" s="2">
        <v>1</v>
      </c>
      <c r="D12" s="2">
        <v>1</v>
      </c>
      <c r="E12" s="2">
        <v>5</v>
      </c>
      <c r="F12" s="2">
        <v>4</v>
      </c>
      <c r="G12" s="2">
        <v>4</v>
      </c>
      <c r="H12" s="2">
        <v>4</v>
      </c>
      <c r="I12" s="2">
        <v>7</v>
      </c>
      <c r="J12" s="2">
        <v>17</v>
      </c>
      <c r="K12" s="2">
        <v>8</v>
      </c>
      <c r="L12" s="2">
        <v>15</v>
      </c>
      <c r="M12" s="2">
        <v>13</v>
      </c>
      <c r="N12" s="2">
        <v>43</v>
      </c>
      <c r="O12" s="2">
        <v>11</v>
      </c>
      <c r="P12" s="2">
        <v>2</v>
      </c>
      <c r="Q12" s="2">
        <v>3</v>
      </c>
      <c r="R12" s="2">
        <v>1</v>
      </c>
      <c r="S12" s="2">
        <v>1</v>
      </c>
      <c r="T12" s="2">
        <v>0</v>
      </c>
      <c r="U12" s="2">
        <v>1</v>
      </c>
      <c r="V12" s="2">
        <v>0</v>
      </c>
      <c r="W12" s="2">
        <v>141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2</v>
      </c>
      <c r="G15" s="2">
        <v>2</v>
      </c>
      <c r="H15" s="2">
        <v>0</v>
      </c>
      <c r="I15" s="2">
        <v>2</v>
      </c>
      <c r="J15" s="2">
        <v>0</v>
      </c>
      <c r="K15" s="2">
        <v>1</v>
      </c>
      <c r="L15" s="2">
        <v>0</v>
      </c>
      <c r="M15" s="2">
        <v>0</v>
      </c>
      <c r="N15" s="2">
        <v>1</v>
      </c>
      <c r="O15" s="2">
        <v>3</v>
      </c>
      <c r="P15" s="2">
        <v>2</v>
      </c>
      <c r="Q15" s="2">
        <v>0</v>
      </c>
      <c r="R15" s="2">
        <v>4</v>
      </c>
      <c r="S15" s="2">
        <v>2</v>
      </c>
      <c r="T15" s="2">
        <v>0</v>
      </c>
      <c r="U15" s="2">
        <v>0</v>
      </c>
      <c r="V15" s="2">
        <v>1</v>
      </c>
      <c r="W15" s="2">
        <v>20</v>
      </c>
    </row>
    <row r="16" spans="1:25" x14ac:dyDescent="0.2">
      <c r="A16" t="s">
        <v>58</v>
      </c>
      <c r="B16" t="s">
        <v>80</v>
      </c>
      <c r="C16" s="2">
        <v>0</v>
      </c>
      <c r="D16" s="2">
        <v>3</v>
      </c>
      <c r="E16" s="2">
        <v>1</v>
      </c>
      <c r="F16" s="2">
        <v>2</v>
      </c>
      <c r="G16" s="2">
        <v>0</v>
      </c>
      <c r="H16" s="2">
        <v>2</v>
      </c>
      <c r="I16" s="2">
        <v>1</v>
      </c>
      <c r="J16" s="2">
        <v>1</v>
      </c>
      <c r="K16" s="2">
        <v>2</v>
      </c>
      <c r="L16" s="2">
        <v>0</v>
      </c>
      <c r="M16" s="2">
        <v>1</v>
      </c>
      <c r="N16" s="2">
        <v>4</v>
      </c>
      <c r="O16" s="2">
        <v>1</v>
      </c>
      <c r="P16" s="2">
        <v>3</v>
      </c>
      <c r="Q16" s="2">
        <v>9</v>
      </c>
      <c r="R16" s="2">
        <v>7</v>
      </c>
      <c r="S16" s="2">
        <v>8</v>
      </c>
      <c r="T16" s="2">
        <v>4</v>
      </c>
      <c r="U16" s="2">
        <v>3</v>
      </c>
      <c r="V16" s="2">
        <v>1</v>
      </c>
      <c r="W16" s="2">
        <v>53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0</v>
      </c>
      <c r="E17" s="2">
        <v>0</v>
      </c>
      <c r="F17" s="2">
        <v>3</v>
      </c>
      <c r="G17" s="2">
        <v>1</v>
      </c>
      <c r="H17" s="2">
        <v>0</v>
      </c>
      <c r="I17" s="2">
        <v>2</v>
      </c>
      <c r="J17" s="2">
        <v>0</v>
      </c>
      <c r="K17" s="2">
        <v>1</v>
      </c>
      <c r="L17" s="2">
        <v>0</v>
      </c>
      <c r="M17" s="2">
        <v>0</v>
      </c>
      <c r="N17" s="2">
        <v>1</v>
      </c>
      <c r="O17" s="2">
        <v>1</v>
      </c>
      <c r="P17" s="2">
        <v>0</v>
      </c>
      <c r="Q17" s="2">
        <v>3</v>
      </c>
      <c r="R17" s="2">
        <v>2</v>
      </c>
      <c r="S17" s="2">
        <v>2</v>
      </c>
      <c r="T17" s="2">
        <v>3</v>
      </c>
      <c r="U17" s="2">
        <v>1</v>
      </c>
      <c r="V17" s="2">
        <v>0</v>
      </c>
      <c r="W17" s="2">
        <v>21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1</v>
      </c>
      <c r="E18" s="2">
        <v>2</v>
      </c>
      <c r="F18" s="2">
        <v>3</v>
      </c>
      <c r="G18" s="2">
        <v>0</v>
      </c>
      <c r="H18" s="2">
        <v>1</v>
      </c>
      <c r="I18" s="2">
        <v>2</v>
      </c>
      <c r="J18" s="2">
        <v>1</v>
      </c>
      <c r="K18" s="2">
        <v>2</v>
      </c>
      <c r="L18" s="2">
        <v>1</v>
      </c>
      <c r="M18" s="2">
        <v>3</v>
      </c>
      <c r="N18" s="2">
        <v>3</v>
      </c>
      <c r="O18" s="2">
        <v>0</v>
      </c>
      <c r="P18" s="2">
        <v>2</v>
      </c>
      <c r="Q18" s="2">
        <v>5</v>
      </c>
      <c r="R18" s="2">
        <v>1</v>
      </c>
      <c r="S18" s="2">
        <v>3</v>
      </c>
      <c r="T18" s="2">
        <v>3</v>
      </c>
      <c r="U18" s="2">
        <v>4</v>
      </c>
      <c r="V18" s="2">
        <v>1</v>
      </c>
      <c r="W18" s="2">
        <v>39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2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2</v>
      </c>
      <c r="O19" s="2">
        <v>1</v>
      </c>
      <c r="P19" s="2">
        <v>4</v>
      </c>
      <c r="Q19" s="2">
        <v>2</v>
      </c>
      <c r="R19" s="2">
        <v>0</v>
      </c>
      <c r="S19" s="2">
        <v>4</v>
      </c>
      <c r="T19" s="2">
        <v>1</v>
      </c>
      <c r="U19" s="2">
        <v>3</v>
      </c>
      <c r="V19" s="2">
        <v>1</v>
      </c>
      <c r="W19" s="2">
        <v>22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2</v>
      </c>
      <c r="O20" s="2">
        <v>4</v>
      </c>
      <c r="P20" s="2">
        <v>4</v>
      </c>
      <c r="Q20" s="2">
        <v>4</v>
      </c>
      <c r="R20" s="2">
        <v>3</v>
      </c>
      <c r="S20" s="2">
        <v>3</v>
      </c>
      <c r="T20" s="2">
        <v>1</v>
      </c>
      <c r="U20" s="2">
        <v>1</v>
      </c>
      <c r="V20" s="2">
        <v>2</v>
      </c>
      <c r="W20" s="2">
        <v>27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4</v>
      </c>
      <c r="F21" s="2">
        <v>4</v>
      </c>
      <c r="G21" s="2">
        <v>0</v>
      </c>
      <c r="H21" s="2">
        <v>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4</v>
      </c>
      <c r="O21" s="2">
        <v>1</v>
      </c>
      <c r="P21" s="2">
        <v>2</v>
      </c>
      <c r="Q21" s="2">
        <v>2</v>
      </c>
      <c r="R21" s="2">
        <v>3</v>
      </c>
      <c r="S21" s="2">
        <v>1</v>
      </c>
      <c r="T21" s="2">
        <v>3</v>
      </c>
      <c r="U21" s="2">
        <v>1</v>
      </c>
      <c r="V21" s="2">
        <v>0</v>
      </c>
      <c r="W21" s="2">
        <v>28</v>
      </c>
    </row>
    <row r="22" spans="1:24" x14ac:dyDescent="0.2">
      <c r="A22" t="s">
        <v>64</v>
      </c>
      <c r="B22" t="s">
        <v>80</v>
      </c>
      <c r="C22" s="2">
        <v>1</v>
      </c>
      <c r="D22" s="2">
        <v>0</v>
      </c>
      <c r="E22" s="2">
        <v>1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0</v>
      </c>
      <c r="S22" s="2">
        <v>0</v>
      </c>
      <c r="T22" s="2">
        <v>1</v>
      </c>
      <c r="U22" s="2">
        <v>1</v>
      </c>
      <c r="V22" s="2">
        <v>2</v>
      </c>
      <c r="W22" s="2">
        <v>8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0</v>
      </c>
      <c r="U23" s="2">
        <v>1</v>
      </c>
      <c r="V23" s="2">
        <v>0</v>
      </c>
      <c r="W23" s="2">
        <v>2</v>
      </c>
    </row>
    <row r="24" spans="1:24" x14ac:dyDescent="0.2">
      <c r="A24" t="s">
        <v>66</v>
      </c>
      <c r="B24" t="s">
        <v>80</v>
      </c>
      <c r="C24" s="2">
        <v>3</v>
      </c>
      <c r="D24" s="2">
        <v>5</v>
      </c>
      <c r="E24" s="2">
        <v>11</v>
      </c>
      <c r="F24" s="2">
        <v>16</v>
      </c>
      <c r="G24" s="2">
        <v>4</v>
      </c>
      <c r="H24" s="2">
        <v>4</v>
      </c>
      <c r="I24" s="2">
        <v>8</v>
      </c>
      <c r="J24" s="2">
        <v>3</v>
      </c>
      <c r="K24" s="2">
        <v>6</v>
      </c>
      <c r="L24" s="2">
        <v>2</v>
      </c>
      <c r="M24" s="2">
        <v>4</v>
      </c>
      <c r="N24" s="2">
        <v>17</v>
      </c>
      <c r="O24" s="2">
        <v>11</v>
      </c>
      <c r="P24" s="2">
        <v>18</v>
      </c>
      <c r="Q24" s="2">
        <v>26</v>
      </c>
      <c r="R24" s="2">
        <v>20</v>
      </c>
      <c r="S24" s="2">
        <v>23</v>
      </c>
      <c r="T24" s="2">
        <v>16</v>
      </c>
      <c r="U24" s="2">
        <v>15</v>
      </c>
      <c r="V24" s="2">
        <v>8</v>
      </c>
      <c r="W24" s="2">
        <v>220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50E4-7C2D-492F-926D-01AD92DE9A6D}">
  <sheetPr>
    <tabColor rgb="FF92D050"/>
  </sheetPr>
  <dimension ref="A1:Y25"/>
  <sheetViews>
    <sheetView zoomScale="85" zoomScaleNormal="85" workbookViewId="0">
      <selection activeCell="K31" sqref="K3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1</v>
      </c>
      <c r="F3" s="2">
        <v>3</v>
      </c>
      <c r="G3" s="2">
        <v>5</v>
      </c>
      <c r="H3" s="2">
        <v>1</v>
      </c>
      <c r="I3" s="2">
        <v>0</v>
      </c>
      <c r="J3" s="2">
        <v>3</v>
      </c>
      <c r="K3" s="2">
        <v>2</v>
      </c>
      <c r="L3" s="2">
        <v>2</v>
      </c>
      <c r="M3" s="2">
        <v>1</v>
      </c>
      <c r="N3" s="2">
        <v>7</v>
      </c>
      <c r="O3" s="2">
        <v>3</v>
      </c>
      <c r="P3" s="2">
        <v>2</v>
      </c>
      <c r="Q3" s="2">
        <v>2</v>
      </c>
      <c r="R3" s="2">
        <v>1</v>
      </c>
      <c r="S3" s="2">
        <v>0</v>
      </c>
      <c r="T3" s="2">
        <v>1</v>
      </c>
      <c r="U3" s="2">
        <v>0</v>
      </c>
      <c r="V3" s="2">
        <v>0</v>
      </c>
      <c r="W3" s="2">
        <v>35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2</v>
      </c>
      <c r="I4" s="2">
        <v>1</v>
      </c>
      <c r="J4" s="2">
        <v>2</v>
      </c>
      <c r="K4" s="2">
        <v>2</v>
      </c>
      <c r="L4" s="2">
        <v>3</v>
      </c>
      <c r="M4" s="2">
        <v>1</v>
      </c>
      <c r="N4" s="2">
        <v>3</v>
      </c>
      <c r="O4" s="2">
        <v>0</v>
      </c>
      <c r="P4" s="2">
        <v>2</v>
      </c>
      <c r="Q4" s="2">
        <v>1</v>
      </c>
      <c r="R4" s="2">
        <v>0</v>
      </c>
      <c r="S4" s="2">
        <v>1</v>
      </c>
      <c r="T4" s="2">
        <v>1</v>
      </c>
      <c r="U4" s="2">
        <v>0</v>
      </c>
      <c r="V4" s="2">
        <v>0</v>
      </c>
      <c r="W4" s="2">
        <v>20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1</v>
      </c>
      <c r="M5" s="2">
        <v>0</v>
      </c>
      <c r="N5" s="2">
        <v>4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8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1</v>
      </c>
      <c r="F6" s="2">
        <v>1</v>
      </c>
      <c r="G6" s="2">
        <v>1</v>
      </c>
      <c r="H6" s="2">
        <v>2</v>
      </c>
      <c r="I6" s="2">
        <v>2</v>
      </c>
      <c r="J6" s="2">
        <v>10</v>
      </c>
      <c r="K6" s="2">
        <v>10</v>
      </c>
      <c r="L6" s="2">
        <v>4</v>
      </c>
      <c r="M6" s="2">
        <v>5</v>
      </c>
      <c r="N6" s="2">
        <v>5</v>
      </c>
      <c r="O6" s="2">
        <v>1</v>
      </c>
      <c r="P6" s="2">
        <v>1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45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1</v>
      </c>
      <c r="G7" s="2">
        <v>0</v>
      </c>
      <c r="H7" s="2">
        <v>4</v>
      </c>
      <c r="I7" s="2">
        <v>0</v>
      </c>
      <c r="J7" s="2">
        <v>3</v>
      </c>
      <c r="K7" s="2">
        <v>1</v>
      </c>
      <c r="L7" s="2">
        <v>2</v>
      </c>
      <c r="M7" s="2">
        <v>0</v>
      </c>
      <c r="N7" s="2">
        <v>2</v>
      </c>
      <c r="O7" s="2">
        <v>1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15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3</v>
      </c>
      <c r="K8" s="2">
        <v>1</v>
      </c>
      <c r="L8" s="2">
        <v>2</v>
      </c>
      <c r="M8" s="2">
        <v>0</v>
      </c>
      <c r="N8" s="2">
        <v>6</v>
      </c>
      <c r="O8" s="2">
        <v>2</v>
      </c>
      <c r="P8" s="2">
        <v>1</v>
      </c>
      <c r="Q8" s="2">
        <v>3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20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2</v>
      </c>
      <c r="I9" s="2">
        <v>0</v>
      </c>
      <c r="J9" s="2">
        <v>1</v>
      </c>
      <c r="K9" s="2">
        <v>2</v>
      </c>
      <c r="L9" s="2">
        <v>1</v>
      </c>
      <c r="M9" s="2">
        <v>1</v>
      </c>
      <c r="N9" s="2">
        <v>4</v>
      </c>
      <c r="O9" s="2">
        <v>0</v>
      </c>
      <c r="P9" s="2">
        <v>2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16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2</v>
      </c>
      <c r="I10" s="2">
        <v>3</v>
      </c>
      <c r="J10" s="2">
        <v>0</v>
      </c>
      <c r="K10" s="2">
        <v>1</v>
      </c>
      <c r="L10" s="2">
        <v>0</v>
      </c>
      <c r="M10" s="2">
        <v>0</v>
      </c>
      <c r="N10" s="2">
        <v>2</v>
      </c>
      <c r="O10" s="2">
        <v>0</v>
      </c>
      <c r="P10" s="2">
        <v>1</v>
      </c>
      <c r="Q10" s="2">
        <v>2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11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2</v>
      </c>
      <c r="L11" s="2">
        <v>1</v>
      </c>
      <c r="M11" s="2">
        <v>1</v>
      </c>
      <c r="N11" s="2">
        <v>3</v>
      </c>
      <c r="O11" s="2">
        <v>0</v>
      </c>
      <c r="P11" s="2">
        <v>0</v>
      </c>
      <c r="Q11" s="2">
        <v>0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10</v>
      </c>
    </row>
    <row r="12" spans="1:25" x14ac:dyDescent="0.2">
      <c r="A12" t="s">
        <v>66</v>
      </c>
      <c r="B12" t="s">
        <v>57</v>
      </c>
      <c r="C12" s="2">
        <v>0</v>
      </c>
      <c r="D12" s="2">
        <v>2</v>
      </c>
      <c r="E12" s="2">
        <v>4</v>
      </c>
      <c r="F12" s="2">
        <v>7</v>
      </c>
      <c r="G12" s="2">
        <v>6</v>
      </c>
      <c r="H12" s="2">
        <v>14</v>
      </c>
      <c r="I12" s="2">
        <v>9</v>
      </c>
      <c r="J12" s="2">
        <v>22</v>
      </c>
      <c r="K12" s="2">
        <v>21</v>
      </c>
      <c r="L12" s="2">
        <v>16</v>
      </c>
      <c r="M12" s="2">
        <v>9</v>
      </c>
      <c r="N12" s="2">
        <v>36</v>
      </c>
      <c r="O12" s="2">
        <v>7</v>
      </c>
      <c r="P12" s="2">
        <v>9</v>
      </c>
      <c r="Q12" s="2">
        <v>11</v>
      </c>
      <c r="R12" s="2">
        <v>3</v>
      </c>
      <c r="S12" s="2">
        <v>2</v>
      </c>
      <c r="T12" s="2">
        <v>2</v>
      </c>
      <c r="U12" s="2">
        <v>0</v>
      </c>
      <c r="V12" s="2">
        <v>0</v>
      </c>
      <c r="W12" s="2">
        <v>180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0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  <c r="L15" s="2">
        <v>2</v>
      </c>
      <c r="M15" s="2">
        <v>0</v>
      </c>
      <c r="N15" s="2">
        <v>1</v>
      </c>
      <c r="O15" s="2">
        <v>3</v>
      </c>
      <c r="P15" s="2">
        <v>2</v>
      </c>
      <c r="Q15" s="2">
        <v>1</v>
      </c>
      <c r="R15" s="2">
        <v>7</v>
      </c>
      <c r="S15" s="2">
        <v>5</v>
      </c>
      <c r="T15" s="2">
        <v>1</v>
      </c>
      <c r="U15" s="2">
        <v>0</v>
      </c>
      <c r="V15" s="2">
        <v>1</v>
      </c>
      <c r="W15" s="2">
        <v>26</v>
      </c>
    </row>
    <row r="16" spans="1:25" x14ac:dyDescent="0.2">
      <c r="A16" t="s">
        <v>58</v>
      </c>
      <c r="B16" t="s">
        <v>80</v>
      </c>
      <c r="C16" s="2">
        <v>1</v>
      </c>
      <c r="D16" s="2">
        <v>1</v>
      </c>
      <c r="E16" s="2">
        <v>0</v>
      </c>
      <c r="F16" s="2">
        <v>0</v>
      </c>
      <c r="G16" s="2">
        <v>0</v>
      </c>
      <c r="H16" s="2">
        <v>4</v>
      </c>
      <c r="I16" s="2">
        <v>0</v>
      </c>
      <c r="J16" s="2">
        <v>1</v>
      </c>
      <c r="K16" s="2">
        <v>0</v>
      </c>
      <c r="L16" s="2">
        <v>0</v>
      </c>
      <c r="M16" s="2">
        <v>1</v>
      </c>
      <c r="N16" s="2">
        <v>7</v>
      </c>
      <c r="O16" s="2">
        <v>4</v>
      </c>
      <c r="P16" s="2">
        <v>2</v>
      </c>
      <c r="Q16" s="2">
        <v>2</v>
      </c>
      <c r="R16" s="2">
        <v>3</v>
      </c>
      <c r="S16" s="2">
        <v>7</v>
      </c>
      <c r="T16" s="2">
        <v>1</v>
      </c>
      <c r="U16" s="2">
        <v>2</v>
      </c>
      <c r="V16" s="2">
        <v>3</v>
      </c>
      <c r="W16" s="2">
        <v>39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1</v>
      </c>
      <c r="F17" s="2">
        <v>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  <c r="Q17" s="2">
        <v>2</v>
      </c>
      <c r="R17" s="2">
        <v>0</v>
      </c>
      <c r="S17" s="2">
        <v>1</v>
      </c>
      <c r="T17" s="2">
        <v>1</v>
      </c>
      <c r="U17" s="2">
        <v>1</v>
      </c>
      <c r="V17" s="2">
        <v>1</v>
      </c>
      <c r="W17" s="2">
        <v>13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1</v>
      </c>
      <c r="E18" s="2">
        <v>2</v>
      </c>
      <c r="F18" s="2">
        <v>1</v>
      </c>
      <c r="G18" s="2">
        <v>0</v>
      </c>
      <c r="H18" s="2">
        <v>1</v>
      </c>
      <c r="I18" s="2">
        <v>1</v>
      </c>
      <c r="J18" s="2">
        <v>1</v>
      </c>
      <c r="K18" s="2">
        <v>0</v>
      </c>
      <c r="L18" s="2">
        <v>0</v>
      </c>
      <c r="M18" s="2">
        <v>0</v>
      </c>
      <c r="N18" s="2">
        <v>2</v>
      </c>
      <c r="O18" s="2">
        <v>0</v>
      </c>
      <c r="P18" s="2">
        <v>0</v>
      </c>
      <c r="Q18" s="2">
        <v>3</v>
      </c>
      <c r="R18" s="2">
        <v>0</v>
      </c>
      <c r="S18" s="2">
        <v>1</v>
      </c>
      <c r="T18" s="2">
        <v>1</v>
      </c>
      <c r="U18" s="2">
        <v>0</v>
      </c>
      <c r="V18" s="2">
        <v>0</v>
      </c>
      <c r="W18" s="2">
        <v>15</v>
      </c>
    </row>
    <row r="19" spans="1:24" x14ac:dyDescent="0.2">
      <c r="A19" t="s">
        <v>61</v>
      </c>
      <c r="B19" t="s">
        <v>80</v>
      </c>
      <c r="C19" s="2">
        <v>0</v>
      </c>
      <c r="D19" s="2">
        <v>1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5</v>
      </c>
      <c r="R19" s="2">
        <v>1</v>
      </c>
      <c r="S19" s="2">
        <v>2</v>
      </c>
      <c r="T19" s="2">
        <v>1</v>
      </c>
      <c r="U19" s="2">
        <v>0</v>
      </c>
      <c r="V19" s="2">
        <v>0</v>
      </c>
      <c r="W19" s="2">
        <v>13</v>
      </c>
    </row>
    <row r="20" spans="1:24" x14ac:dyDescent="0.2">
      <c r="A20" t="s">
        <v>62</v>
      </c>
      <c r="B20" t="s">
        <v>80</v>
      </c>
      <c r="C20" s="2">
        <v>1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3</v>
      </c>
      <c r="P20" s="2">
        <v>6</v>
      </c>
      <c r="Q20" s="2">
        <v>3</v>
      </c>
      <c r="R20" s="2">
        <v>6</v>
      </c>
      <c r="S20" s="2">
        <v>3</v>
      </c>
      <c r="T20" s="2">
        <v>1</v>
      </c>
      <c r="U20" s="2">
        <v>3</v>
      </c>
      <c r="V20" s="2">
        <v>0</v>
      </c>
      <c r="W20" s="2">
        <v>29</v>
      </c>
    </row>
    <row r="21" spans="1:24" x14ac:dyDescent="0.2">
      <c r="A21" t="s">
        <v>63</v>
      </c>
      <c r="B21" t="s">
        <v>80</v>
      </c>
      <c r="C21" s="2">
        <v>0</v>
      </c>
      <c r="D21" s="2">
        <v>0</v>
      </c>
      <c r="E21" s="2">
        <v>1</v>
      </c>
      <c r="F21" s="2">
        <v>3</v>
      </c>
      <c r="G21" s="2">
        <v>1</v>
      </c>
      <c r="H21" s="2">
        <v>1</v>
      </c>
      <c r="I21" s="2">
        <v>1</v>
      </c>
      <c r="J21" s="2">
        <v>0</v>
      </c>
      <c r="K21" s="2">
        <v>1</v>
      </c>
      <c r="L21" s="2">
        <v>0</v>
      </c>
      <c r="M21" s="2">
        <v>1</v>
      </c>
      <c r="N21" s="2">
        <v>3</v>
      </c>
      <c r="O21" s="2">
        <v>2</v>
      </c>
      <c r="P21" s="2">
        <v>3</v>
      </c>
      <c r="Q21" s="2">
        <v>0</v>
      </c>
      <c r="R21" s="2">
        <v>1</v>
      </c>
      <c r="S21" s="2">
        <v>1</v>
      </c>
      <c r="T21" s="2">
        <v>1</v>
      </c>
      <c r="U21" s="2">
        <v>0</v>
      </c>
      <c r="V21" s="2">
        <v>0</v>
      </c>
      <c r="W21" s="2">
        <v>20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1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1</v>
      </c>
      <c r="O22" s="2">
        <v>0</v>
      </c>
      <c r="P22" s="2">
        <v>0</v>
      </c>
      <c r="Q22" s="2">
        <v>0</v>
      </c>
      <c r="R22" s="2">
        <v>1</v>
      </c>
      <c r="S22" s="2">
        <v>0</v>
      </c>
      <c r="T22" s="2">
        <v>1</v>
      </c>
      <c r="U22" s="2">
        <v>1</v>
      </c>
      <c r="V22" s="2">
        <v>0</v>
      </c>
      <c r="W22" s="2">
        <v>7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0</v>
      </c>
      <c r="N23" s="2">
        <v>2</v>
      </c>
      <c r="O23" s="2">
        <v>0</v>
      </c>
      <c r="P23" s="2">
        <v>0</v>
      </c>
      <c r="Q23" s="2">
        <v>0</v>
      </c>
      <c r="R23" s="2">
        <v>0</v>
      </c>
      <c r="S23" s="2">
        <v>2</v>
      </c>
      <c r="T23" s="2">
        <v>1</v>
      </c>
      <c r="U23" s="2">
        <v>0</v>
      </c>
      <c r="V23" s="2">
        <v>0</v>
      </c>
      <c r="W23" s="2">
        <v>7</v>
      </c>
    </row>
    <row r="24" spans="1:24" x14ac:dyDescent="0.2">
      <c r="A24" t="s">
        <v>66</v>
      </c>
      <c r="B24" t="s">
        <v>80</v>
      </c>
      <c r="C24" s="2">
        <v>3</v>
      </c>
      <c r="D24" s="2">
        <v>3</v>
      </c>
      <c r="E24" s="2">
        <v>8</v>
      </c>
      <c r="F24" s="2">
        <v>10</v>
      </c>
      <c r="G24" s="2">
        <v>2</v>
      </c>
      <c r="H24" s="2">
        <v>7</v>
      </c>
      <c r="I24" s="2">
        <v>2</v>
      </c>
      <c r="J24" s="2">
        <v>3</v>
      </c>
      <c r="K24" s="2">
        <v>3</v>
      </c>
      <c r="L24" s="2">
        <v>4</v>
      </c>
      <c r="M24" s="2">
        <v>3</v>
      </c>
      <c r="N24" s="2">
        <v>17</v>
      </c>
      <c r="O24" s="2">
        <v>12</v>
      </c>
      <c r="P24" s="2">
        <v>14</v>
      </c>
      <c r="Q24" s="2">
        <v>16</v>
      </c>
      <c r="R24" s="2">
        <v>19</v>
      </c>
      <c r="S24" s="2">
        <v>22</v>
      </c>
      <c r="T24" s="2">
        <v>9</v>
      </c>
      <c r="U24" s="2">
        <v>7</v>
      </c>
      <c r="V24" s="2">
        <v>5</v>
      </c>
      <c r="W24" s="2">
        <v>169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9335-3EB8-45B6-8EFC-230C36DD4E2F}">
  <sheetPr>
    <tabColor rgb="FF92D050"/>
  </sheetPr>
  <dimension ref="A1:Y25"/>
  <sheetViews>
    <sheetView zoomScale="85" zoomScaleNormal="85" workbookViewId="0">
      <selection activeCell="A2" sqref="A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2</v>
      </c>
      <c r="G3" s="2">
        <v>4</v>
      </c>
      <c r="H3" s="2">
        <v>2</v>
      </c>
      <c r="I3" s="2">
        <v>5</v>
      </c>
      <c r="J3" s="2">
        <v>7</v>
      </c>
      <c r="K3" s="2">
        <v>3</v>
      </c>
      <c r="L3" s="2">
        <v>2</v>
      </c>
      <c r="M3" s="2">
        <v>3</v>
      </c>
      <c r="N3" s="2">
        <v>23</v>
      </c>
      <c r="O3" s="2">
        <v>5</v>
      </c>
      <c r="P3" s="2">
        <v>2</v>
      </c>
      <c r="Q3" s="2">
        <v>3</v>
      </c>
      <c r="R3" s="2">
        <v>0</v>
      </c>
      <c r="S3" s="2">
        <v>2</v>
      </c>
      <c r="T3" s="2">
        <v>0</v>
      </c>
      <c r="U3" s="2">
        <v>1</v>
      </c>
      <c r="V3" s="2">
        <v>0</v>
      </c>
      <c r="W3" s="2">
        <v>67</v>
      </c>
    </row>
    <row r="4" spans="1:25" x14ac:dyDescent="0.2">
      <c r="A4" t="s">
        <v>58</v>
      </c>
      <c r="B4" t="s">
        <v>57</v>
      </c>
      <c r="C4" s="2">
        <v>1</v>
      </c>
      <c r="D4" s="2">
        <v>1</v>
      </c>
      <c r="E4" s="2">
        <v>2</v>
      </c>
      <c r="F4" s="2">
        <v>0</v>
      </c>
      <c r="G4" s="2">
        <v>1</v>
      </c>
      <c r="H4" s="2">
        <v>0</v>
      </c>
      <c r="I4" s="2">
        <v>1</v>
      </c>
      <c r="J4" s="2">
        <v>5</v>
      </c>
      <c r="K4" s="2">
        <v>2</v>
      </c>
      <c r="L4" s="2">
        <v>1</v>
      </c>
      <c r="M4" s="2">
        <v>2</v>
      </c>
      <c r="N4" s="2">
        <v>10</v>
      </c>
      <c r="O4" s="2">
        <v>3</v>
      </c>
      <c r="P4" s="2">
        <v>2</v>
      </c>
      <c r="Q4" s="2">
        <v>3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34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3</v>
      </c>
      <c r="J5" s="2">
        <v>0</v>
      </c>
      <c r="K5" s="2">
        <v>0</v>
      </c>
      <c r="L5" s="2">
        <v>0</v>
      </c>
      <c r="M5" s="2">
        <v>0</v>
      </c>
      <c r="N5" s="2">
        <v>4</v>
      </c>
      <c r="O5" s="2">
        <v>0</v>
      </c>
      <c r="P5" s="2">
        <v>0</v>
      </c>
      <c r="Q5" s="2">
        <v>0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8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5</v>
      </c>
      <c r="F6" s="2">
        <v>5</v>
      </c>
      <c r="G6" s="2">
        <v>2</v>
      </c>
      <c r="H6" s="2">
        <v>6</v>
      </c>
      <c r="I6" s="2">
        <v>10</v>
      </c>
      <c r="J6" s="2">
        <v>17</v>
      </c>
      <c r="K6" s="2">
        <v>9</v>
      </c>
      <c r="L6" s="2">
        <v>5</v>
      </c>
      <c r="M6" s="2">
        <v>14</v>
      </c>
      <c r="N6" s="2">
        <v>10</v>
      </c>
      <c r="O6" s="2">
        <v>3</v>
      </c>
      <c r="P6" s="2">
        <v>1</v>
      </c>
      <c r="Q6" s="2">
        <v>2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91</v>
      </c>
    </row>
    <row r="7" spans="1:25" x14ac:dyDescent="0.2">
      <c r="A7" t="s">
        <v>61</v>
      </c>
      <c r="B7" t="s">
        <v>57</v>
      </c>
      <c r="C7" s="2">
        <v>0</v>
      </c>
      <c r="D7" s="2">
        <v>1</v>
      </c>
      <c r="E7" s="2">
        <v>0</v>
      </c>
      <c r="F7" s="2">
        <v>0</v>
      </c>
      <c r="G7" s="2">
        <v>3</v>
      </c>
      <c r="H7" s="2">
        <v>6</v>
      </c>
      <c r="I7" s="2">
        <v>2</v>
      </c>
      <c r="J7" s="2">
        <v>4</v>
      </c>
      <c r="K7" s="2">
        <v>4</v>
      </c>
      <c r="L7" s="2">
        <v>1</v>
      </c>
      <c r="M7" s="2">
        <v>4</v>
      </c>
      <c r="N7" s="2">
        <v>6</v>
      </c>
      <c r="O7" s="2">
        <v>1</v>
      </c>
      <c r="P7" s="2">
        <v>0</v>
      </c>
      <c r="Q7" s="2">
        <v>1</v>
      </c>
      <c r="R7" s="2">
        <v>0</v>
      </c>
      <c r="S7" s="2">
        <v>2</v>
      </c>
      <c r="T7" s="2">
        <v>1</v>
      </c>
      <c r="U7" s="2">
        <v>0</v>
      </c>
      <c r="V7" s="2">
        <v>1</v>
      </c>
      <c r="W7" s="2">
        <v>37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0</v>
      </c>
      <c r="G8" s="2">
        <v>3</v>
      </c>
      <c r="H8" s="2">
        <v>2</v>
      </c>
      <c r="I8" s="2">
        <v>3</v>
      </c>
      <c r="J8" s="2">
        <v>6</v>
      </c>
      <c r="K8" s="2">
        <v>2</v>
      </c>
      <c r="L8" s="2">
        <v>5</v>
      </c>
      <c r="M8" s="2">
        <v>1</v>
      </c>
      <c r="N8" s="2">
        <v>32</v>
      </c>
      <c r="O8" s="2">
        <v>4</v>
      </c>
      <c r="P8" s="2">
        <v>0</v>
      </c>
      <c r="Q8" s="2">
        <v>6</v>
      </c>
      <c r="R8" s="2">
        <v>6</v>
      </c>
      <c r="S8" s="2">
        <v>0</v>
      </c>
      <c r="T8" s="2">
        <v>1</v>
      </c>
      <c r="U8" s="2">
        <v>0</v>
      </c>
      <c r="V8" s="2">
        <v>0</v>
      </c>
      <c r="W8" s="2">
        <v>72</v>
      </c>
    </row>
    <row r="9" spans="1:25" x14ac:dyDescent="0.2">
      <c r="A9" t="s">
        <v>63</v>
      </c>
      <c r="B9" t="s">
        <v>57</v>
      </c>
      <c r="C9" s="2">
        <v>0</v>
      </c>
      <c r="D9" s="2">
        <v>1</v>
      </c>
      <c r="E9" s="2">
        <v>4</v>
      </c>
      <c r="F9" s="2">
        <v>4</v>
      </c>
      <c r="G9" s="2">
        <v>3</v>
      </c>
      <c r="H9" s="2">
        <v>3</v>
      </c>
      <c r="I9" s="2">
        <v>4</v>
      </c>
      <c r="J9" s="2">
        <v>1</v>
      </c>
      <c r="K9" s="2">
        <v>4</v>
      </c>
      <c r="L9" s="2">
        <v>4</v>
      </c>
      <c r="M9" s="2">
        <v>8</v>
      </c>
      <c r="N9" s="2">
        <v>8</v>
      </c>
      <c r="O9" s="2">
        <v>2</v>
      </c>
      <c r="P9" s="2">
        <v>2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49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0</v>
      </c>
      <c r="G10" s="2">
        <v>3</v>
      </c>
      <c r="H10" s="2">
        <v>0</v>
      </c>
      <c r="I10" s="2">
        <v>2</v>
      </c>
      <c r="J10" s="2">
        <v>1</v>
      </c>
      <c r="K10" s="2">
        <v>0</v>
      </c>
      <c r="L10" s="2">
        <v>1</v>
      </c>
      <c r="M10" s="2">
        <v>2</v>
      </c>
      <c r="N10" s="2">
        <v>4</v>
      </c>
      <c r="O10" s="2">
        <v>2</v>
      </c>
      <c r="P10" s="2">
        <v>1</v>
      </c>
      <c r="Q10" s="2">
        <v>3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20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1</v>
      </c>
      <c r="G11" s="2">
        <v>2</v>
      </c>
      <c r="H11" s="2">
        <v>1</v>
      </c>
      <c r="I11" s="2">
        <v>1</v>
      </c>
      <c r="J11" s="2">
        <v>9</v>
      </c>
      <c r="K11" s="2">
        <v>1</v>
      </c>
      <c r="L11" s="2">
        <v>7</v>
      </c>
      <c r="M11" s="2">
        <v>3</v>
      </c>
      <c r="N11" s="2">
        <v>8</v>
      </c>
      <c r="O11" s="2">
        <v>3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37</v>
      </c>
    </row>
    <row r="12" spans="1:25" x14ac:dyDescent="0.2">
      <c r="A12" t="s">
        <v>66</v>
      </c>
      <c r="B12" t="s">
        <v>57</v>
      </c>
      <c r="C12" s="2">
        <v>1</v>
      </c>
      <c r="D12" s="2">
        <v>5</v>
      </c>
      <c r="E12" s="2">
        <v>16</v>
      </c>
      <c r="F12" s="2">
        <v>12</v>
      </c>
      <c r="G12" s="2">
        <v>21</v>
      </c>
      <c r="H12" s="2">
        <v>20</v>
      </c>
      <c r="I12" s="2">
        <v>31</v>
      </c>
      <c r="J12" s="2">
        <v>50</v>
      </c>
      <c r="K12" s="2">
        <v>25</v>
      </c>
      <c r="L12" s="2">
        <v>26</v>
      </c>
      <c r="M12" s="2">
        <v>37</v>
      </c>
      <c r="N12" s="2">
        <v>105</v>
      </c>
      <c r="O12" s="2">
        <v>23</v>
      </c>
      <c r="P12" s="2">
        <v>8</v>
      </c>
      <c r="Q12" s="2">
        <v>18</v>
      </c>
      <c r="R12" s="2">
        <v>8</v>
      </c>
      <c r="S12" s="2">
        <v>5</v>
      </c>
      <c r="T12" s="2">
        <v>2</v>
      </c>
      <c r="U12" s="2">
        <v>1</v>
      </c>
      <c r="V12" s="2">
        <v>1</v>
      </c>
      <c r="W12" s="2">
        <v>415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2</v>
      </c>
      <c r="P15" s="2">
        <v>3</v>
      </c>
      <c r="Q15" s="2">
        <v>4</v>
      </c>
      <c r="R15" s="2">
        <v>0</v>
      </c>
      <c r="S15" s="2">
        <v>2</v>
      </c>
      <c r="T15" s="2">
        <v>1</v>
      </c>
      <c r="U15" s="2">
        <v>3</v>
      </c>
      <c r="V15" s="2">
        <v>0</v>
      </c>
      <c r="W15" s="2">
        <v>21</v>
      </c>
    </row>
    <row r="16" spans="1:25" x14ac:dyDescent="0.2">
      <c r="A16" t="s">
        <v>58</v>
      </c>
      <c r="B16" t="s">
        <v>80</v>
      </c>
      <c r="C16" s="2">
        <v>0</v>
      </c>
      <c r="D16" s="2">
        <v>2</v>
      </c>
      <c r="E16" s="2">
        <v>1</v>
      </c>
      <c r="F16" s="2">
        <v>0</v>
      </c>
      <c r="G16" s="2">
        <v>0</v>
      </c>
      <c r="H16" s="2">
        <v>0</v>
      </c>
      <c r="I16" s="2">
        <v>2</v>
      </c>
      <c r="J16" s="2">
        <v>0</v>
      </c>
      <c r="K16" s="2">
        <v>0</v>
      </c>
      <c r="L16" s="2">
        <v>1</v>
      </c>
      <c r="M16" s="2">
        <v>0</v>
      </c>
      <c r="N16" s="2">
        <v>2</v>
      </c>
      <c r="O16" s="2">
        <v>2</v>
      </c>
      <c r="P16" s="2">
        <v>4</v>
      </c>
      <c r="Q16" s="2">
        <v>3</v>
      </c>
      <c r="R16" s="2">
        <v>2</v>
      </c>
      <c r="S16" s="2">
        <v>4</v>
      </c>
      <c r="T16" s="2">
        <v>4</v>
      </c>
      <c r="U16" s="2">
        <v>1</v>
      </c>
      <c r="V16" s="2">
        <v>1</v>
      </c>
      <c r="W16" s="2">
        <v>29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2</v>
      </c>
      <c r="F17" s="2">
        <v>1</v>
      </c>
      <c r="G17" s="2">
        <v>0</v>
      </c>
      <c r="H17" s="2">
        <v>1</v>
      </c>
      <c r="I17" s="2">
        <v>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</v>
      </c>
      <c r="P17" s="2">
        <v>1</v>
      </c>
      <c r="Q17" s="2">
        <v>1</v>
      </c>
      <c r="R17" s="2">
        <v>1</v>
      </c>
      <c r="S17" s="2">
        <v>0</v>
      </c>
      <c r="T17" s="2">
        <v>0</v>
      </c>
      <c r="U17" s="2">
        <v>1</v>
      </c>
      <c r="V17" s="2">
        <v>1</v>
      </c>
      <c r="W17" s="2">
        <v>13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1</v>
      </c>
      <c r="E18" s="2">
        <v>1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2</v>
      </c>
      <c r="L18" s="2">
        <v>0</v>
      </c>
      <c r="M18" s="2">
        <v>1</v>
      </c>
      <c r="N18" s="2">
        <v>5</v>
      </c>
      <c r="O18" s="2">
        <v>1</v>
      </c>
      <c r="P18" s="2">
        <v>0</v>
      </c>
      <c r="Q18" s="2">
        <v>3</v>
      </c>
      <c r="R18" s="2">
        <v>2</v>
      </c>
      <c r="S18" s="2">
        <v>1</v>
      </c>
      <c r="T18" s="2">
        <v>1</v>
      </c>
      <c r="U18" s="2">
        <v>2</v>
      </c>
      <c r="V18" s="2">
        <v>0</v>
      </c>
      <c r="W18" s="2">
        <v>22</v>
      </c>
    </row>
    <row r="19" spans="1:24" x14ac:dyDescent="0.2">
      <c r="A19" t="s">
        <v>61</v>
      </c>
      <c r="B19" t="s">
        <v>80</v>
      </c>
      <c r="C19" s="2">
        <v>1</v>
      </c>
      <c r="D19" s="2">
        <v>0</v>
      </c>
      <c r="E19" s="2">
        <v>1</v>
      </c>
      <c r="F19" s="2">
        <v>0</v>
      </c>
      <c r="G19" s="2">
        <v>1</v>
      </c>
      <c r="H19" s="2">
        <v>0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2</v>
      </c>
      <c r="O19" s="2">
        <v>1</v>
      </c>
      <c r="P19" s="2">
        <v>0</v>
      </c>
      <c r="Q19" s="2">
        <v>0</v>
      </c>
      <c r="R19" s="2">
        <v>3</v>
      </c>
      <c r="S19" s="2">
        <v>3</v>
      </c>
      <c r="T19" s="2">
        <v>1</v>
      </c>
      <c r="U19" s="2">
        <v>2</v>
      </c>
      <c r="V19" s="2">
        <v>1</v>
      </c>
      <c r="W19" s="2">
        <v>18</v>
      </c>
    </row>
    <row r="20" spans="1:24" x14ac:dyDescent="0.2">
      <c r="A20" t="s">
        <v>62</v>
      </c>
      <c r="B20" t="s">
        <v>80</v>
      </c>
      <c r="C20" s="2">
        <v>0</v>
      </c>
      <c r="D20" s="2">
        <v>3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1</v>
      </c>
      <c r="O20" s="2">
        <v>1</v>
      </c>
      <c r="P20" s="2">
        <v>4</v>
      </c>
      <c r="Q20" s="2">
        <v>4</v>
      </c>
      <c r="R20" s="2">
        <v>5</v>
      </c>
      <c r="S20" s="2">
        <v>4</v>
      </c>
      <c r="T20" s="2">
        <v>3</v>
      </c>
      <c r="U20" s="2">
        <v>2</v>
      </c>
      <c r="V20" s="2">
        <v>1</v>
      </c>
      <c r="W20" s="2">
        <v>29</v>
      </c>
    </row>
    <row r="21" spans="1:24" x14ac:dyDescent="0.2">
      <c r="A21" t="s">
        <v>63</v>
      </c>
      <c r="B21" t="s">
        <v>80</v>
      </c>
      <c r="C21" s="2">
        <v>1</v>
      </c>
      <c r="D21" s="2">
        <v>2</v>
      </c>
      <c r="E21" s="2">
        <v>2</v>
      </c>
      <c r="F21" s="2">
        <v>3</v>
      </c>
      <c r="G21" s="2">
        <v>2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2">
        <v>1</v>
      </c>
      <c r="Q21" s="2">
        <v>1</v>
      </c>
      <c r="R21" s="2">
        <v>2</v>
      </c>
      <c r="S21" s="2">
        <v>0</v>
      </c>
      <c r="T21" s="2">
        <v>2</v>
      </c>
      <c r="U21" s="2">
        <v>0</v>
      </c>
      <c r="V21" s="2">
        <v>0</v>
      </c>
      <c r="W21" s="2">
        <v>19</v>
      </c>
    </row>
    <row r="22" spans="1:24" x14ac:dyDescent="0.2">
      <c r="A22" t="s">
        <v>64</v>
      </c>
      <c r="B22" t="s">
        <v>80</v>
      </c>
      <c r="C22" s="2">
        <v>1</v>
      </c>
      <c r="D22" s="2">
        <v>0</v>
      </c>
      <c r="E22" s="2">
        <v>5</v>
      </c>
      <c r="F22" s="2">
        <v>0</v>
      </c>
      <c r="G22" s="2">
        <v>0</v>
      </c>
      <c r="H22" s="2">
        <v>0</v>
      </c>
      <c r="I22" s="2">
        <v>2</v>
      </c>
      <c r="J22" s="2">
        <v>2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1</v>
      </c>
      <c r="R22" s="2">
        <v>1</v>
      </c>
      <c r="S22" s="2">
        <v>1</v>
      </c>
      <c r="T22" s="2">
        <v>0</v>
      </c>
      <c r="U22" s="2">
        <v>1</v>
      </c>
      <c r="V22" s="2">
        <v>1</v>
      </c>
      <c r="W22" s="2">
        <v>16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</v>
      </c>
      <c r="S23" s="2">
        <v>2</v>
      </c>
      <c r="T23" s="2">
        <v>0</v>
      </c>
      <c r="U23" s="2">
        <v>2</v>
      </c>
      <c r="V23" s="2">
        <v>0</v>
      </c>
      <c r="W23" s="2">
        <v>6</v>
      </c>
    </row>
    <row r="24" spans="1:24" x14ac:dyDescent="0.2">
      <c r="A24" t="s">
        <v>66</v>
      </c>
      <c r="B24" t="s">
        <v>80</v>
      </c>
      <c r="C24" s="2">
        <v>3</v>
      </c>
      <c r="D24" s="2">
        <v>9</v>
      </c>
      <c r="E24" s="2">
        <v>13</v>
      </c>
      <c r="F24" s="2">
        <v>5</v>
      </c>
      <c r="G24" s="2">
        <v>3</v>
      </c>
      <c r="H24" s="2">
        <v>2</v>
      </c>
      <c r="I24" s="2">
        <v>11</v>
      </c>
      <c r="J24" s="2">
        <v>3</v>
      </c>
      <c r="K24" s="2">
        <v>2</v>
      </c>
      <c r="L24" s="2">
        <v>2</v>
      </c>
      <c r="M24" s="2">
        <v>1</v>
      </c>
      <c r="N24" s="2">
        <v>14</v>
      </c>
      <c r="O24" s="2">
        <v>9</v>
      </c>
      <c r="P24" s="2">
        <v>13</v>
      </c>
      <c r="Q24" s="2">
        <v>17</v>
      </c>
      <c r="R24" s="2">
        <v>18</v>
      </c>
      <c r="S24" s="2">
        <v>17</v>
      </c>
      <c r="T24" s="2">
        <v>12</v>
      </c>
      <c r="U24" s="2">
        <v>14</v>
      </c>
      <c r="V24" s="2">
        <v>5</v>
      </c>
      <c r="W24" s="2">
        <v>173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6">
    <tabColor rgb="FFFF0000"/>
    <pageSetUpPr fitToPage="1"/>
  </sheetPr>
  <dimension ref="A1:W111"/>
  <sheetViews>
    <sheetView topLeftCell="A40"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27</v>
      </c>
      <c r="F1">
        <v>56</v>
      </c>
      <c r="H1" s="14">
        <v>7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2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3</v>
      </c>
      <c r="F3" s="6">
        <f ca="1">IF(ISERROR(INDIRECT($A3 &amp; "w" &amp; $B3 &amp; "!$A$1")),"",INDIRECT($A3 &amp; "w" &amp; $B3 &amp; "!F$" &amp; $H$1))</f>
        <v>4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1</v>
      </c>
      <c r="I3" s="6">
        <f ca="1">IF(ISERROR(INDIRECT($A3 &amp; "w" &amp; $B3 &amp; "!$A$1")),"",INDIRECT($A3 &amp; "w" &amp; $B3 &amp; "!I$" &amp; $H$1))</f>
        <v>2</v>
      </c>
      <c r="J3" s="6">
        <f ca="1">IF(ISERROR(INDIRECT($A3 &amp; "w" &amp; $B3 &amp; "!$A$1")),"",INDIRECT($A3 &amp; "w" &amp; $B3 &amp; "!J$" &amp; $H$1))</f>
        <v>3</v>
      </c>
      <c r="K3" s="6">
        <f ca="1">IF(ISERROR(INDIRECT($A3 &amp; "w" &amp; $B3 &amp; "!$A$1")),"",INDIRECT($A3 &amp; "w" &amp; $B3 &amp; "!K$" &amp; $H$1))</f>
        <v>2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4</v>
      </c>
      <c r="N3" s="6">
        <f ca="1">IF(ISERROR(INDIRECT($A3 &amp; "w" &amp; $B3 &amp; "!$A$1")),"",INDIRECT($A3 &amp; "w" &amp; $B3 &amp; "!N$" &amp; $H$1))</f>
        <v>9</v>
      </c>
      <c r="O3" s="6">
        <f ca="1">IF(ISERROR(INDIRECT($A3 &amp; "w" &amp; $B3 &amp; "!$A$1")),"",INDIRECT($A3 &amp; "w" &amp; $B3 &amp; "!O$" &amp; $H$1))</f>
        <v>3</v>
      </c>
      <c r="P3" s="6">
        <f ca="1">IF(ISERROR(INDIRECT($A3 &amp; "w" &amp; $B3 &amp; "!$A$1")),"",INDIRECT($A3 &amp; "w" &amp; $B3 &amp; "!P$" &amp; $H$1))</f>
        <v>14</v>
      </c>
      <c r="Q3" s="6">
        <f ca="1">IF(ISERROR(INDIRECT($A3 &amp; "w" &amp; $B3 &amp; "!$A$1")),"",INDIRECT($A3 &amp; "w" &amp; $B3 &amp; "!Q$" &amp; $H$1))</f>
        <v>3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3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0</v>
      </c>
      <c r="W3" s="6">
        <f ca="1">SUM(C3:V3)</f>
        <v>60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2</v>
      </c>
      <c r="E4" s="6">
        <f ca="1">IF(ISERROR(INDIRECT($A4 &amp; "w" &amp; $B4 &amp; "!$A$1")),"",INDIRECT($A4 &amp; "w" &amp; $B4 &amp; "!E$" &amp; $H$1))</f>
        <v>6</v>
      </c>
      <c r="F4" s="6">
        <f ca="1">IF(ISERROR(INDIRECT($A4 &amp; "w" &amp; $B4 &amp; "!$A$1")),"",INDIRECT($A4 &amp; "w" &amp; $B4 &amp; "!F$" &amp; $H$1))</f>
        <v>6</v>
      </c>
      <c r="G4" s="6">
        <f ca="1">IF(ISERROR(INDIRECT($A4 &amp; "w" &amp; $B4 &amp; "!$A$1")),"",INDIRECT($A4 &amp; "w" &amp; $B4 &amp; "!G$" &amp; $H$1))</f>
        <v>8</v>
      </c>
      <c r="H4" s="6">
        <f ca="1">IF(ISERROR(INDIRECT($A4 &amp; "w" &amp; $B4 &amp; "!$A$1")),"",INDIRECT($A4 &amp; "w" &amp; $B4 &amp; "!H$" &amp; $H$1))</f>
        <v>4</v>
      </c>
      <c r="I4" s="6">
        <f ca="1">IF(ISERROR(INDIRECT($A4 &amp; "w" &amp; $B4 &amp; "!$A$1")),"",INDIRECT($A4 &amp; "w" &amp; $B4 &amp; "!I$" &amp; $H$1))</f>
        <v>4</v>
      </c>
      <c r="J4" s="6">
        <f ca="1">IF(ISERROR(INDIRECT($A4 &amp; "w" &amp; $B4 &amp; "!$A$1")),"",INDIRECT($A4 &amp; "w" &amp; $B4 &amp; "!J$" &amp; $H$1))</f>
        <v>4</v>
      </c>
      <c r="K4" s="6">
        <f ca="1">IF(ISERROR(INDIRECT($A4 &amp; "w" &amp; $B4 &amp; "!$A$1")),"",INDIRECT($A4 &amp; "w" &amp; $B4 &amp; "!K$" &amp; $H$1))</f>
        <v>1</v>
      </c>
      <c r="L4" s="6">
        <f ca="1">IF(ISERROR(INDIRECT($A4 &amp; "w" &amp; $B4 &amp; "!$A$1")),"",INDIRECT($A4 &amp; "w" &amp; $B4 &amp; "!L$" &amp; $H$1))</f>
        <v>4</v>
      </c>
      <c r="M4" s="6">
        <f ca="1">IF(ISERROR(INDIRECT($A4 &amp; "w" &amp; $B4 &amp; "!$A$1")),"",INDIRECT($A4 &amp; "w" &amp; $B4 &amp; "!M$" &amp; $H$1))</f>
        <v>1</v>
      </c>
      <c r="N4" s="6">
        <f ca="1">IF(ISERROR(INDIRECT($A4 &amp; "w" &amp; $B4 &amp; "!$A$1")),"",INDIRECT($A4 &amp; "w" &amp; $B4 &amp; "!N$" &amp; $H$1))</f>
        <v>8</v>
      </c>
      <c r="O4" s="6">
        <f ca="1">IF(ISERROR(INDIRECT($A4 &amp; "w" &amp; $B4 &amp; "!$A$1")),"",INDIRECT($A4 &amp; "w" &amp; $B4 &amp; "!O$" &amp; $H$1))</f>
        <v>5</v>
      </c>
      <c r="P4" s="6">
        <f ca="1">IF(ISERROR(INDIRECT($A4 &amp; "w" &amp; $B4 &amp; "!$A$1")),"",INDIRECT($A4 &amp; "w" &amp; $B4 &amp; "!P$" &amp; $H$1))</f>
        <v>12</v>
      </c>
      <c r="Q4" s="6">
        <f ca="1">IF(ISERROR(INDIRECT($A4 &amp; "w" &amp; $B4 &amp; "!$A$1")),"",INDIRECT($A4 &amp; "w" &amp; $B4 &amp; "!Q$" &amp; $H$1))</f>
        <v>4</v>
      </c>
      <c r="R4" s="6">
        <f ca="1">IF(ISERROR(INDIRECT($A4 &amp; "w" &amp; $B4 &amp; "!$A$1")),"",INDIRECT($A4 &amp; "w" &amp; $B4 &amp; "!R$" &amp; $H$1))</f>
        <v>8</v>
      </c>
      <c r="S4" s="6">
        <f ca="1">IF(ISERROR(INDIRECT($A4 &amp; "w" &amp; $B4 &amp; "!$A$1")),"",INDIRECT($A4 &amp; "w" &amp; $B4 &amp; "!S$" &amp; $H$1))</f>
        <v>5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2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86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8</v>
      </c>
      <c r="F5" s="6">
        <f ca="1">IF(ISERROR(INDIRECT($A5 &amp; "w" &amp; $B5 &amp; "!$A$1")),"",INDIRECT($A5 &amp; "w" &amp; $B5 &amp; "!F$" &amp; $H$1))</f>
        <v>4</v>
      </c>
      <c r="G5" s="6">
        <f ca="1">IF(ISERROR(INDIRECT($A5 &amp; "w" &amp; $B5 &amp; "!$A$1")),"",INDIRECT($A5 &amp; "w" &amp; $B5 &amp; "!G$" &amp; $H$1))</f>
        <v>3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2</v>
      </c>
      <c r="K5" s="6">
        <f ca="1">IF(ISERROR(INDIRECT($A5 &amp; "w" &amp; $B5 &amp; "!$A$1")),"",INDIRECT($A5 &amp; "w" &amp; $B5 &amp; "!K$" &amp; $H$1))</f>
        <v>7</v>
      </c>
      <c r="L5" s="6">
        <f ca="1">IF(ISERROR(INDIRECT($A5 &amp; "w" &amp; $B5 &amp; "!$A$1")),"",INDIRECT($A5 &amp; "w" &amp; $B5 &amp; "!L$" &amp; $H$1))</f>
        <v>5</v>
      </c>
      <c r="M5" s="6">
        <f ca="1">IF(ISERROR(INDIRECT($A5 &amp; "w" &amp; $B5 &amp; "!$A$1")),"",INDIRECT($A5 &amp; "w" &amp; $B5 &amp; "!M$" &amp; $H$1))</f>
        <v>2</v>
      </c>
      <c r="N5" s="6">
        <f ca="1">IF(ISERROR(INDIRECT($A5 &amp; "w" &amp; $B5 &amp; "!$A$1")),"",INDIRECT($A5 &amp; "w" &amp; $B5 &amp; "!N$" &amp; $H$1))</f>
        <v>7</v>
      </c>
      <c r="O5" s="6">
        <f ca="1">IF(ISERROR(INDIRECT($A5 &amp; "w" &amp; $B5 &amp; "!$A$1")),"",INDIRECT($A5 &amp; "w" &amp; $B5 &amp; "!O$" &amp; $H$1))</f>
        <v>1</v>
      </c>
      <c r="P5" s="6">
        <f ca="1">IF(ISERROR(INDIRECT($A5 &amp; "w" &amp; $B5 &amp; "!$A$1")),"",INDIRECT($A5 &amp; "w" &amp; $B5 &amp; "!P$" &amp; $H$1))</f>
        <v>3</v>
      </c>
      <c r="Q5" s="6">
        <f ca="1">IF(ISERROR(INDIRECT($A5 &amp; "w" &amp; $B5 &amp; "!$A$1")),"",INDIRECT($A5 &amp; "w" &amp; $B5 &amp; "!Q$" &amp; $H$1))</f>
        <v>5</v>
      </c>
      <c r="R5" s="6">
        <f ca="1">IF(ISERROR(INDIRECT($A5 &amp; "w" &amp; $B5 &amp; "!$A$1")),"",INDIRECT($A5 &amp; "w" &amp; $B5 &amp; "!R$" &amp; $H$1))</f>
        <v>1</v>
      </c>
      <c r="S5" s="6">
        <f ca="1">IF(ISERROR(INDIRECT($A5 &amp; "w" &amp; $B5 &amp; "!$A$1")),"",INDIRECT($A5 &amp; "w" &amp; $B5 &amp; "!S$" &amp; $H$1))</f>
        <v>4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1</v>
      </c>
      <c r="W5" s="7">
        <f t="shared" ca="1" si="0"/>
        <v>59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1</v>
      </c>
      <c r="E6" s="6">
        <f t="shared" ref="E6:E55" ca="1" si="3">IF(ISERROR(INDIRECT($A6 &amp; "w" &amp; $B6 &amp; "!$A$1")),"",INDIRECT($A6 &amp; "w" &amp; $B6 &amp; "!E$" &amp; $H$1))</f>
        <v>2</v>
      </c>
      <c r="F6" s="6">
        <f t="shared" ref="F6:F55" ca="1" si="4">IF(ISERROR(INDIRECT($A6 &amp; "w" &amp; $B6 &amp; "!$A$1")),"",INDIRECT($A6 &amp; "w" &amp; $B6 &amp; "!F$" &amp; $H$1))</f>
        <v>3</v>
      </c>
      <c r="G6" s="6">
        <f t="shared" ref="G6:G55" ca="1" si="5">IF(ISERROR(INDIRECT($A6 &amp; "w" &amp; $B6 &amp; "!$A$1")),"",INDIRECT($A6 &amp; "w" &amp; $B6 &amp; "!G$" &amp; $H$1))</f>
        <v>3</v>
      </c>
      <c r="H6" s="6">
        <f t="shared" ref="H6:H55" ca="1" si="6">IF(ISERROR(INDIRECT($A6 &amp; "w" &amp; $B6 &amp; "!$A$1")),"",INDIRECT($A6 &amp; "w" &amp; $B6 &amp; "!H$" &amp; $H$1))</f>
        <v>4</v>
      </c>
      <c r="I6" s="6">
        <f t="shared" ref="I6:I55" ca="1" si="7">IF(ISERROR(INDIRECT($A6 &amp; "w" &amp; $B6 &amp; "!$A$1")),"",INDIRECT($A6 &amp; "w" &amp; $B6 &amp; "!I$" &amp; $H$1))</f>
        <v>10</v>
      </c>
      <c r="J6" s="6">
        <f t="shared" ref="J6:J55" ca="1" si="8">IF(ISERROR(INDIRECT($A6 &amp; "w" &amp; $B6 &amp; "!$A$1")),"",INDIRECT($A6 &amp; "w" &amp; $B6 &amp; "!J$" &amp; $H$1))</f>
        <v>10</v>
      </c>
      <c r="K6" s="6">
        <f t="shared" ref="K6:K55" ca="1" si="9">IF(ISERROR(INDIRECT($A6 &amp; "w" &amp; $B6 &amp; "!$A$1")),"",INDIRECT($A6 &amp; "w" &amp; $B6 &amp; "!K$" &amp; $H$1))</f>
        <v>5</v>
      </c>
      <c r="L6" s="6">
        <f t="shared" ref="L6:L55" ca="1" si="10">IF(ISERROR(INDIRECT($A6 &amp; "w" &amp; $B6 &amp; "!$A$1")),"",INDIRECT($A6 &amp; "w" &amp; $B6 &amp; "!L$" &amp; $H$1))</f>
        <v>1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16</v>
      </c>
      <c r="O6" s="6">
        <f t="shared" ref="O6:O55" ca="1" si="13">IF(ISERROR(INDIRECT($A6 &amp; "w" &amp; $B6 &amp; "!$A$1")),"",INDIRECT($A6 &amp; "w" &amp; $B6 &amp; "!O$" &amp; $H$1))</f>
        <v>1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4</v>
      </c>
      <c r="R6" s="6">
        <f t="shared" ref="R6:R55" ca="1" si="16">IF(ISERROR(INDIRECT($A6 &amp; "w" &amp; $B6 &amp; "!$A$1")),"",INDIRECT($A6 &amp; "w" &amp; $B6 &amp; "!R$" &amp; $H$1))</f>
        <v>3</v>
      </c>
      <c r="S6" s="6">
        <f t="shared" ref="S6:S55" ca="1" si="17">IF(ISERROR(INDIRECT($A6 &amp; "w" &amp; $B6 &amp; "!$A$1")),"",INDIRECT($A6 &amp; "w" &amp; $B6 &amp; "!S$" &amp; $H$1))</f>
        <v>2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68</v>
      </c>
    </row>
    <row r="7" spans="1:23" x14ac:dyDescent="0.2">
      <c r="A7" s="10">
        <v>2024</v>
      </c>
      <c r="B7" s="11">
        <v>5</v>
      </c>
      <c r="C7" s="6">
        <f t="shared" ca="1" si="1"/>
        <v>1</v>
      </c>
      <c r="D7" s="6">
        <f t="shared" ca="1" si="2"/>
        <v>0</v>
      </c>
      <c r="E7" s="6">
        <f t="shared" ca="1" si="3"/>
        <v>2</v>
      </c>
      <c r="F7" s="6">
        <f t="shared" ca="1" si="4"/>
        <v>2</v>
      </c>
      <c r="G7" s="6">
        <f t="shared" ca="1" si="5"/>
        <v>3</v>
      </c>
      <c r="H7" s="6">
        <f t="shared" ca="1" si="6"/>
        <v>3</v>
      </c>
      <c r="I7" s="6">
        <f t="shared" ca="1" si="7"/>
        <v>3</v>
      </c>
      <c r="J7" s="6">
        <f t="shared" ca="1" si="8"/>
        <v>2</v>
      </c>
      <c r="K7" s="6">
        <f t="shared" ca="1" si="9"/>
        <v>4</v>
      </c>
      <c r="L7" s="6">
        <f t="shared" ca="1" si="10"/>
        <v>4</v>
      </c>
      <c r="M7" s="6">
        <f t="shared" ca="1" si="11"/>
        <v>4</v>
      </c>
      <c r="N7" s="6">
        <f t="shared" ca="1" si="12"/>
        <v>16</v>
      </c>
      <c r="O7" s="6">
        <f t="shared" ca="1" si="13"/>
        <v>6</v>
      </c>
      <c r="P7" s="6">
        <f t="shared" ca="1" si="14"/>
        <v>0</v>
      </c>
      <c r="Q7" s="6">
        <f t="shared" ca="1" si="15"/>
        <v>2</v>
      </c>
      <c r="R7" s="6">
        <f t="shared" ca="1" si="16"/>
        <v>2</v>
      </c>
      <c r="S7" s="6">
        <f t="shared" ca="1" si="17"/>
        <v>2</v>
      </c>
      <c r="T7" s="6">
        <f t="shared" ca="1" si="18"/>
        <v>2</v>
      </c>
      <c r="U7" s="6">
        <f t="shared" ca="1" si="19"/>
        <v>0</v>
      </c>
      <c r="V7" s="6">
        <f t="shared" ca="1" si="20"/>
        <v>2</v>
      </c>
      <c r="W7" s="7">
        <f t="shared" ca="1" si="0"/>
        <v>60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1</v>
      </c>
      <c r="E8" s="6">
        <f t="shared" ca="1" si="3"/>
        <v>2</v>
      </c>
      <c r="F8" s="6">
        <f t="shared" ca="1" si="4"/>
        <v>3</v>
      </c>
      <c r="G8" s="6">
        <f t="shared" ca="1" si="5"/>
        <v>2</v>
      </c>
      <c r="H8" s="6">
        <f t="shared" ca="1" si="6"/>
        <v>2</v>
      </c>
      <c r="I8" s="6">
        <f t="shared" ca="1" si="7"/>
        <v>1</v>
      </c>
      <c r="J8" s="6">
        <f t="shared" ca="1" si="8"/>
        <v>7</v>
      </c>
      <c r="K8" s="6">
        <f t="shared" ca="1" si="9"/>
        <v>9</v>
      </c>
      <c r="L8" s="6">
        <f t="shared" ca="1" si="10"/>
        <v>8</v>
      </c>
      <c r="M8" s="6">
        <f t="shared" ca="1" si="11"/>
        <v>4</v>
      </c>
      <c r="N8" s="6">
        <f t="shared" ca="1" si="12"/>
        <v>18</v>
      </c>
      <c r="O8" s="6">
        <f t="shared" ca="1" si="13"/>
        <v>5</v>
      </c>
      <c r="P8" s="6">
        <f t="shared" ca="1" si="14"/>
        <v>5</v>
      </c>
      <c r="Q8" s="6">
        <f t="shared" ca="1" si="15"/>
        <v>3</v>
      </c>
      <c r="R8" s="6">
        <f t="shared" ca="1" si="16"/>
        <v>0</v>
      </c>
      <c r="S8" s="6">
        <f t="shared" ca="1" si="17"/>
        <v>1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71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4</v>
      </c>
      <c r="G9" s="6">
        <f t="shared" ca="1" si="5"/>
        <v>2</v>
      </c>
      <c r="H9" s="6">
        <f t="shared" ca="1" si="6"/>
        <v>4</v>
      </c>
      <c r="I9" s="6">
        <f t="shared" ca="1" si="7"/>
        <v>6</v>
      </c>
      <c r="J9" s="6">
        <f t="shared" ca="1" si="8"/>
        <v>7</v>
      </c>
      <c r="K9" s="6">
        <f t="shared" ca="1" si="9"/>
        <v>11</v>
      </c>
      <c r="L9" s="6">
        <f t="shared" ca="1" si="10"/>
        <v>6</v>
      </c>
      <c r="M9" s="6">
        <f t="shared" ca="1" si="11"/>
        <v>4</v>
      </c>
      <c r="N9" s="6">
        <f t="shared" ca="1" si="12"/>
        <v>19</v>
      </c>
      <c r="O9" s="6">
        <f t="shared" ca="1" si="13"/>
        <v>0</v>
      </c>
      <c r="P9" s="6">
        <f t="shared" ca="1" si="14"/>
        <v>0</v>
      </c>
      <c r="Q9" s="6">
        <f t="shared" ca="1" si="15"/>
        <v>5</v>
      </c>
      <c r="R9" s="6">
        <f t="shared" ca="1" si="16"/>
        <v>0</v>
      </c>
      <c r="S9" s="6">
        <f t="shared" ca="1" si="17"/>
        <v>0</v>
      </c>
      <c r="T9" s="6">
        <f t="shared" ca="1" si="18"/>
        <v>1</v>
      </c>
      <c r="U9" s="6">
        <f t="shared" ca="1" si="19"/>
        <v>0</v>
      </c>
      <c r="V9" s="6">
        <f t="shared" ca="1" si="20"/>
        <v>0</v>
      </c>
      <c r="W9" s="7">
        <f ca="1">SUM(C9:V9)</f>
        <v>70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2</v>
      </c>
      <c r="F10" s="6">
        <f t="shared" ca="1" si="4"/>
        <v>0</v>
      </c>
      <c r="G10" s="6">
        <f t="shared" ca="1" si="5"/>
        <v>0</v>
      </c>
      <c r="H10" s="6">
        <f t="shared" ca="1" si="6"/>
        <v>3</v>
      </c>
      <c r="I10" s="6">
        <f t="shared" ca="1" si="7"/>
        <v>2</v>
      </c>
      <c r="J10" s="6">
        <f t="shared" ca="1" si="8"/>
        <v>6</v>
      </c>
      <c r="K10" s="6">
        <f t="shared" ca="1" si="9"/>
        <v>6</v>
      </c>
      <c r="L10" s="6">
        <f t="shared" ca="1" si="10"/>
        <v>4</v>
      </c>
      <c r="M10" s="6">
        <f t="shared" ca="1" si="11"/>
        <v>3</v>
      </c>
      <c r="N10" s="6">
        <f t="shared" ca="1" si="12"/>
        <v>8</v>
      </c>
      <c r="O10" s="6">
        <f t="shared" ca="1" si="13"/>
        <v>1</v>
      </c>
      <c r="P10" s="6">
        <f t="shared" ca="1" si="14"/>
        <v>3</v>
      </c>
      <c r="Q10" s="6">
        <f t="shared" ca="1" si="15"/>
        <v>2</v>
      </c>
      <c r="R10" s="6">
        <f t="shared" ca="1" si="16"/>
        <v>0</v>
      </c>
      <c r="S10" s="6">
        <f t="shared" ca="1" si="17"/>
        <v>1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41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2</v>
      </c>
      <c r="F11" s="6">
        <f t="shared" ca="1" si="4"/>
        <v>4</v>
      </c>
      <c r="G11" s="6">
        <f t="shared" ca="1" si="5"/>
        <v>1</v>
      </c>
      <c r="H11" s="6">
        <f t="shared" ca="1" si="6"/>
        <v>1</v>
      </c>
      <c r="I11" s="6">
        <f t="shared" ca="1" si="7"/>
        <v>2</v>
      </c>
      <c r="J11" s="6">
        <f t="shared" ca="1" si="8"/>
        <v>7</v>
      </c>
      <c r="K11" s="6">
        <f t="shared" ca="1" si="9"/>
        <v>2</v>
      </c>
      <c r="L11" s="6">
        <f t="shared" ca="1" si="10"/>
        <v>4</v>
      </c>
      <c r="M11" s="6">
        <f t="shared" ca="1" si="11"/>
        <v>3</v>
      </c>
      <c r="N11" s="6">
        <f t="shared" ca="1" si="12"/>
        <v>16</v>
      </c>
      <c r="O11" s="6">
        <f t="shared" ca="1" si="13"/>
        <v>1</v>
      </c>
      <c r="P11" s="6">
        <f t="shared" ca="1" si="14"/>
        <v>2</v>
      </c>
      <c r="Q11" s="6">
        <f t="shared" ca="1" si="15"/>
        <v>2</v>
      </c>
      <c r="R11" s="6">
        <f t="shared" ca="1" si="16"/>
        <v>2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49</v>
      </c>
    </row>
    <row r="12" spans="1:23" x14ac:dyDescent="0.2">
      <c r="A12" s="10">
        <v>2024</v>
      </c>
      <c r="B12" s="11">
        <v>10</v>
      </c>
      <c r="C12" s="6">
        <f t="shared" ca="1" si="1"/>
        <v>1</v>
      </c>
      <c r="D12" s="6">
        <f t="shared" ca="1" si="2"/>
        <v>0</v>
      </c>
      <c r="E12" s="6">
        <f t="shared" ca="1" si="3"/>
        <v>1</v>
      </c>
      <c r="F12" s="6">
        <f t="shared" ca="1" si="4"/>
        <v>0</v>
      </c>
      <c r="G12" s="6">
        <f t="shared" ca="1" si="5"/>
        <v>0</v>
      </c>
      <c r="H12" s="6">
        <f t="shared" ca="1" si="6"/>
        <v>4</v>
      </c>
      <c r="I12" s="6">
        <f t="shared" ca="1" si="7"/>
        <v>2</v>
      </c>
      <c r="J12" s="6">
        <f t="shared" ca="1" si="8"/>
        <v>1</v>
      </c>
      <c r="K12" s="6">
        <f t="shared" ca="1" si="9"/>
        <v>3</v>
      </c>
      <c r="L12" s="6">
        <f t="shared" ca="1" si="10"/>
        <v>3</v>
      </c>
      <c r="M12" s="6">
        <f t="shared" ca="1" si="11"/>
        <v>4</v>
      </c>
      <c r="N12" s="6">
        <f t="shared" ca="1" si="12"/>
        <v>18</v>
      </c>
      <c r="O12" s="6">
        <f t="shared" ca="1" si="13"/>
        <v>1</v>
      </c>
      <c r="P12" s="6">
        <f t="shared" ca="1" si="14"/>
        <v>1</v>
      </c>
      <c r="Q12" s="6">
        <f t="shared" ca="1" si="15"/>
        <v>4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43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1</v>
      </c>
      <c r="G13" s="6">
        <f t="shared" ca="1" si="5"/>
        <v>1</v>
      </c>
      <c r="H13" s="6">
        <f t="shared" ca="1" si="6"/>
        <v>1</v>
      </c>
      <c r="I13" s="6">
        <f t="shared" ca="1" si="7"/>
        <v>1</v>
      </c>
      <c r="J13" s="6">
        <f t="shared" ca="1" si="8"/>
        <v>1</v>
      </c>
      <c r="K13" s="6">
        <f t="shared" ca="1" si="9"/>
        <v>2</v>
      </c>
      <c r="L13" s="6">
        <f t="shared" ca="1" si="10"/>
        <v>4</v>
      </c>
      <c r="M13" s="6">
        <f t="shared" ca="1" si="11"/>
        <v>2</v>
      </c>
      <c r="N13" s="6">
        <f t="shared" ca="1" si="12"/>
        <v>10</v>
      </c>
      <c r="O13" s="6">
        <f t="shared" ca="1" si="13"/>
        <v>0</v>
      </c>
      <c r="P13" s="6">
        <f t="shared" ca="1" si="14"/>
        <v>2</v>
      </c>
      <c r="Q13" s="6">
        <f t="shared" ca="1" si="15"/>
        <v>1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26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1</v>
      </c>
      <c r="E14" s="6">
        <f t="shared" ca="1" si="3"/>
        <v>1</v>
      </c>
      <c r="F14" s="6">
        <f t="shared" ca="1" si="4"/>
        <v>1</v>
      </c>
      <c r="G14" s="6">
        <f t="shared" ca="1" si="5"/>
        <v>1</v>
      </c>
      <c r="H14" s="6">
        <f t="shared" ca="1" si="6"/>
        <v>0</v>
      </c>
      <c r="I14" s="6">
        <f t="shared" ca="1" si="7"/>
        <v>1</v>
      </c>
      <c r="J14" s="6">
        <f t="shared" ca="1" si="8"/>
        <v>2</v>
      </c>
      <c r="K14" s="6">
        <f t="shared" ca="1" si="9"/>
        <v>4</v>
      </c>
      <c r="L14" s="6">
        <f t="shared" ca="1" si="10"/>
        <v>5</v>
      </c>
      <c r="M14" s="6">
        <f t="shared" ca="1" si="11"/>
        <v>2</v>
      </c>
      <c r="N14" s="6">
        <f t="shared" ca="1" si="12"/>
        <v>7</v>
      </c>
      <c r="O14" s="6">
        <f t="shared" ca="1" si="13"/>
        <v>5</v>
      </c>
      <c r="P14" s="6">
        <f t="shared" ca="1" si="14"/>
        <v>1</v>
      </c>
      <c r="Q14" s="6">
        <f t="shared" ca="1" si="15"/>
        <v>1</v>
      </c>
      <c r="R14" s="6">
        <f t="shared" ca="1" si="16"/>
        <v>0</v>
      </c>
      <c r="S14" s="6">
        <f t="shared" ca="1" si="17"/>
        <v>1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33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2</v>
      </c>
      <c r="F15" s="6">
        <f t="shared" ca="1" si="4"/>
        <v>0</v>
      </c>
      <c r="G15" s="6">
        <f t="shared" ca="1" si="5"/>
        <v>1</v>
      </c>
      <c r="H15" s="6">
        <f t="shared" ca="1" si="6"/>
        <v>2</v>
      </c>
      <c r="I15" s="6">
        <f t="shared" ca="1" si="7"/>
        <v>1</v>
      </c>
      <c r="J15" s="6">
        <f t="shared" ca="1" si="8"/>
        <v>1</v>
      </c>
      <c r="K15" s="6">
        <f t="shared" ca="1" si="9"/>
        <v>2</v>
      </c>
      <c r="L15" s="6">
        <f t="shared" ca="1" si="10"/>
        <v>4</v>
      </c>
      <c r="M15" s="6">
        <f t="shared" ca="1" si="11"/>
        <v>2</v>
      </c>
      <c r="N15" s="6">
        <f t="shared" ca="1" si="12"/>
        <v>17</v>
      </c>
      <c r="O15" s="6">
        <f t="shared" ca="1" si="13"/>
        <v>4</v>
      </c>
      <c r="P15" s="6">
        <f t="shared" ca="1" si="14"/>
        <v>0</v>
      </c>
      <c r="Q15" s="6">
        <f t="shared" ca="1" si="15"/>
        <v>2</v>
      </c>
      <c r="R15" s="6">
        <f t="shared" ca="1" si="16"/>
        <v>1</v>
      </c>
      <c r="S15" s="6">
        <f t="shared" ca="1" si="17"/>
        <v>1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40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0</v>
      </c>
      <c r="F16" s="6">
        <f t="shared" ca="1" si="4"/>
        <v>0</v>
      </c>
      <c r="G16" s="6">
        <f t="shared" ca="1" si="5"/>
        <v>3</v>
      </c>
      <c r="H16" s="6">
        <f t="shared" ca="1" si="6"/>
        <v>6</v>
      </c>
      <c r="I16" s="6">
        <f t="shared" ca="1" si="7"/>
        <v>2</v>
      </c>
      <c r="J16" s="6">
        <f t="shared" ca="1" si="8"/>
        <v>4</v>
      </c>
      <c r="K16" s="6">
        <f t="shared" ca="1" si="9"/>
        <v>4</v>
      </c>
      <c r="L16" s="6">
        <f t="shared" ca="1" si="10"/>
        <v>1</v>
      </c>
      <c r="M16" s="6">
        <f t="shared" ca="1" si="11"/>
        <v>4</v>
      </c>
      <c r="N16" s="6">
        <f t="shared" ca="1" si="12"/>
        <v>6</v>
      </c>
      <c r="O16" s="6">
        <f t="shared" ca="1" si="13"/>
        <v>1</v>
      </c>
      <c r="P16" s="6">
        <f t="shared" ca="1" si="14"/>
        <v>0</v>
      </c>
      <c r="Q16" s="6">
        <f t="shared" ca="1" si="15"/>
        <v>1</v>
      </c>
      <c r="R16" s="6">
        <f t="shared" ca="1" si="16"/>
        <v>0</v>
      </c>
      <c r="S16" s="6">
        <f t="shared" ca="1" si="17"/>
        <v>2</v>
      </c>
      <c r="T16" s="6">
        <f t="shared" ca="1" si="18"/>
        <v>1</v>
      </c>
      <c r="U16" s="6">
        <f t="shared" ca="1" si="19"/>
        <v>0</v>
      </c>
      <c r="V16" s="6">
        <f t="shared" ca="1" si="20"/>
        <v>1</v>
      </c>
      <c r="W16" s="7">
        <f t="shared" ca="1" si="21"/>
        <v>37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1</v>
      </c>
      <c r="G17" s="6">
        <f t="shared" ca="1" si="5"/>
        <v>0</v>
      </c>
      <c r="H17" s="6">
        <f t="shared" ca="1" si="6"/>
        <v>4</v>
      </c>
      <c r="I17" s="6">
        <f t="shared" ca="1" si="7"/>
        <v>0</v>
      </c>
      <c r="J17" s="6">
        <f t="shared" ca="1" si="8"/>
        <v>3</v>
      </c>
      <c r="K17" s="6">
        <f t="shared" ca="1" si="9"/>
        <v>1</v>
      </c>
      <c r="L17" s="6">
        <f t="shared" ca="1" si="10"/>
        <v>2</v>
      </c>
      <c r="M17" s="6">
        <f t="shared" ca="1" si="11"/>
        <v>0</v>
      </c>
      <c r="N17" s="6">
        <f t="shared" ca="1" si="12"/>
        <v>2</v>
      </c>
      <c r="O17" s="6">
        <f t="shared" ca="1" si="13"/>
        <v>1</v>
      </c>
      <c r="P17" s="6">
        <f t="shared" ca="1" si="14"/>
        <v>0</v>
      </c>
      <c r="Q17" s="6">
        <f t="shared" ca="1" si="15"/>
        <v>1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15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1</v>
      </c>
      <c r="H18" s="6">
        <f t="shared" ca="1" si="6"/>
        <v>2</v>
      </c>
      <c r="I18" s="6">
        <f t="shared" ca="1" si="7"/>
        <v>0</v>
      </c>
      <c r="J18" s="6">
        <f t="shared" ca="1" si="8"/>
        <v>1</v>
      </c>
      <c r="K18" s="6">
        <f t="shared" ca="1" si="9"/>
        <v>0</v>
      </c>
      <c r="L18" s="6">
        <f t="shared" ca="1" si="10"/>
        <v>3</v>
      </c>
      <c r="M18" s="6">
        <f t="shared" ca="1" si="11"/>
        <v>3</v>
      </c>
      <c r="N18" s="6">
        <f t="shared" ca="1" si="12"/>
        <v>4</v>
      </c>
      <c r="O18" s="6">
        <f t="shared" ca="1" si="13"/>
        <v>1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15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2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1</v>
      </c>
      <c r="M19" s="6">
        <f t="shared" ca="1" si="11"/>
        <v>0</v>
      </c>
      <c r="N19" s="6">
        <f t="shared" ca="1" si="12"/>
        <v>2</v>
      </c>
      <c r="O19" s="6">
        <f t="shared" ca="1" si="13"/>
        <v>3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8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1</v>
      </c>
      <c r="G20" s="6">
        <f t="shared" ca="1" si="5"/>
        <v>1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2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1</v>
      </c>
      <c r="L21" s="6">
        <f t="shared" ca="1" si="10"/>
        <v>1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1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3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1</v>
      </c>
      <c r="K22" s="6">
        <f t="shared" ca="1" si="9"/>
        <v>0</v>
      </c>
      <c r="L22" s="6">
        <f t="shared" ca="1" si="10"/>
        <v>2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3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1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1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1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1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1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2</v>
      </c>
      <c r="M29" s="6">
        <f t="shared" ca="1" si="11"/>
        <v>0</v>
      </c>
      <c r="N29" s="6">
        <f t="shared" ca="1" si="12"/>
        <v>1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4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3</v>
      </c>
      <c r="H30" s="6">
        <f t="shared" ca="1" si="6"/>
        <v>1</v>
      </c>
      <c r="I30" s="6">
        <f t="shared" ca="1" si="7"/>
        <v>1</v>
      </c>
      <c r="J30" s="6">
        <f t="shared" ca="1" si="8"/>
        <v>10</v>
      </c>
      <c r="K30" s="6">
        <f t="shared" ca="1" si="9"/>
        <v>8</v>
      </c>
      <c r="L30" s="6">
        <f t="shared" ca="1" si="10"/>
        <v>3</v>
      </c>
      <c r="M30" s="6">
        <f t="shared" ca="1" si="11"/>
        <v>3</v>
      </c>
      <c r="N30" s="6">
        <f t="shared" ca="1" si="12"/>
        <v>5</v>
      </c>
      <c r="O30" s="6">
        <f t="shared" ca="1" si="13"/>
        <v>1</v>
      </c>
      <c r="P30" s="6">
        <f t="shared" ca="1" si="14"/>
        <v>0</v>
      </c>
      <c r="Q30" s="6">
        <f t="shared" ca="1" si="15"/>
        <v>1</v>
      </c>
      <c r="R30" s="6">
        <f t="shared" ca="1" si="16"/>
        <v>2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38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1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1</v>
      </c>
      <c r="J31" s="6">
        <f t="shared" ca="1" si="8"/>
        <v>1</v>
      </c>
      <c r="K31" s="6">
        <f t="shared" ca="1" si="9"/>
        <v>3</v>
      </c>
      <c r="L31" s="6">
        <f t="shared" ca="1" si="10"/>
        <v>1</v>
      </c>
      <c r="M31" s="6">
        <f t="shared" ca="1" si="11"/>
        <v>1</v>
      </c>
      <c r="N31" s="6">
        <f t="shared" ca="1" si="12"/>
        <v>3</v>
      </c>
      <c r="O31" s="6">
        <f t="shared" ca="1" si="13"/>
        <v>0</v>
      </c>
      <c r="P31" s="6">
        <f t="shared" ca="1" si="14"/>
        <v>0</v>
      </c>
      <c r="Q31" s="6">
        <f t="shared" ca="1" si="15"/>
        <v>3</v>
      </c>
      <c r="R31" s="6">
        <f t="shared" ca="1" si="16"/>
        <v>3</v>
      </c>
      <c r="S31" s="6">
        <f t="shared" ca="1" si="17"/>
        <v>1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18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1</v>
      </c>
      <c r="F32" s="6">
        <f t="shared" ca="1" si="4"/>
        <v>0</v>
      </c>
      <c r="G32" s="6">
        <f t="shared" ca="1" si="5"/>
        <v>1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2</v>
      </c>
      <c r="P32" s="6">
        <f t="shared" ca="1" si="14"/>
        <v>0</v>
      </c>
      <c r="Q32" s="6">
        <f t="shared" ca="1" si="15"/>
        <v>0</v>
      </c>
      <c r="R32" s="6">
        <f t="shared" ca="1" si="16"/>
        <v>1</v>
      </c>
      <c r="S32" s="6">
        <f t="shared" ca="1" si="17"/>
        <v>0</v>
      </c>
      <c r="T32" s="6">
        <f t="shared" ca="1" si="18"/>
        <v>1</v>
      </c>
      <c r="U32" s="6">
        <f t="shared" ca="1" si="19"/>
        <v>0</v>
      </c>
      <c r="V32" s="6">
        <f t="shared" ca="1" si="20"/>
        <v>0</v>
      </c>
      <c r="W32" s="7">
        <f t="shared" ca="1" si="0"/>
        <v>6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2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1</v>
      </c>
      <c r="Q33" s="6">
        <f t="shared" ca="1" si="15"/>
        <v>0</v>
      </c>
      <c r="R33" s="6">
        <f t="shared" ca="1" si="16"/>
        <v>0</v>
      </c>
      <c r="S33" s="6">
        <f t="shared" ca="1" si="17"/>
        <v>1</v>
      </c>
      <c r="T33" s="6">
        <f t="shared" ca="1" si="18"/>
        <v>0</v>
      </c>
      <c r="U33" s="6">
        <f t="shared" ca="1" si="19"/>
        <v>1</v>
      </c>
      <c r="V33" s="6">
        <f t="shared" ca="1" si="20"/>
        <v>0</v>
      </c>
      <c r="W33" s="7">
        <f t="shared" ca="1" si="0"/>
        <v>5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1</v>
      </c>
      <c r="H34" s="6">
        <f t="shared" ca="1" si="6"/>
        <v>1</v>
      </c>
      <c r="I34" s="6">
        <f t="shared" ca="1" si="7"/>
        <v>5</v>
      </c>
      <c r="J34" s="6">
        <f t="shared" ca="1" si="8"/>
        <v>1</v>
      </c>
      <c r="K34" s="6">
        <f t="shared" ca="1" si="9"/>
        <v>1</v>
      </c>
      <c r="L34" s="6">
        <f t="shared" ca="1" si="10"/>
        <v>0</v>
      </c>
      <c r="M34" s="6">
        <f t="shared" ca="1" si="11"/>
        <v>1</v>
      </c>
      <c r="N34" s="6">
        <f t="shared" ca="1" si="12"/>
        <v>1</v>
      </c>
      <c r="O34" s="6">
        <f t="shared" ca="1" si="13"/>
        <v>0</v>
      </c>
      <c r="P34" s="6">
        <f t="shared" ca="1" si="14"/>
        <v>1</v>
      </c>
      <c r="Q34" s="6">
        <f t="shared" ca="1" si="15"/>
        <v>1</v>
      </c>
      <c r="R34" s="6">
        <f t="shared" ca="1" si="16"/>
        <v>0</v>
      </c>
      <c r="S34" s="6">
        <f t="shared" ca="1" si="17"/>
        <v>1</v>
      </c>
      <c r="T34" s="6">
        <f t="shared" ca="1" si="18"/>
        <v>0</v>
      </c>
      <c r="U34" s="6">
        <f t="shared" ca="1" si="19"/>
        <v>0</v>
      </c>
      <c r="V34" s="6">
        <f t="shared" ca="1" si="20"/>
        <v>3</v>
      </c>
      <c r="W34" s="7">
        <f t="shared" ca="1" si="0"/>
        <v>17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1</v>
      </c>
      <c r="U35" s="6">
        <f t="shared" ca="1" si="19"/>
        <v>0</v>
      </c>
      <c r="V35" s="6">
        <f t="shared" ca="1" si="20"/>
        <v>0</v>
      </c>
      <c r="W35" s="7">
        <f t="shared" ca="1" si="0"/>
        <v>1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1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1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1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1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1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1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1</v>
      </c>
      <c r="K39" s="6">
        <f t="shared" ca="1" si="9"/>
        <v>0</v>
      </c>
      <c r="L39" s="6">
        <f t="shared" ca="1" si="10"/>
        <v>2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3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1</v>
      </c>
      <c r="E42" s="6">
        <f t="shared" ca="1" si="3"/>
        <v>5</v>
      </c>
      <c r="F42" s="6">
        <f t="shared" ca="1" si="4"/>
        <v>0</v>
      </c>
      <c r="G42" s="6">
        <f t="shared" ca="1" si="5"/>
        <v>2</v>
      </c>
      <c r="H42" s="6">
        <f t="shared" ca="1" si="6"/>
        <v>1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1</v>
      </c>
      <c r="V42" s="6">
        <f t="shared" ca="1" si="20"/>
        <v>0</v>
      </c>
      <c r="W42" s="7">
        <f t="shared" ca="1" si="0"/>
        <v>10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1</v>
      </c>
      <c r="G43" s="6">
        <f t="shared" ca="1" si="5"/>
        <v>0</v>
      </c>
      <c r="H43" s="6">
        <f t="shared" ca="1" si="6"/>
        <v>1</v>
      </c>
      <c r="I43" s="6">
        <f t="shared" ca="1" si="7"/>
        <v>1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3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1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1</v>
      </c>
      <c r="E45" s="6">
        <f t="shared" ca="1" si="3"/>
        <v>0</v>
      </c>
      <c r="F45" s="6">
        <f t="shared" ca="1" si="4"/>
        <v>0</v>
      </c>
      <c r="G45" s="6">
        <f t="shared" ca="1" si="5"/>
        <v>1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2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1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1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1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1</v>
      </c>
      <c r="T47" s="6">
        <f t="shared" ca="1" si="18"/>
        <v>1</v>
      </c>
      <c r="U47" s="6">
        <f t="shared" ca="1" si="19"/>
        <v>0</v>
      </c>
      <c r="V47" s="6">
        <f t="shared" ca="1" si="20"/>
        <v>3</v>
      </c>
      <c r="W47" s="7">
        <f t="shared" ca="1" si="0"/>
        <v>6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2</v>
      </c>
      <c r="J48" s="6">
        <f t="shared" ca="1" si="8"/>
        <v>1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1</v>
      </c>
      <c r="V48" s="6">
        <f t="shared" ca="1" si="20"/>
        <v>0</v>
      </c>
      <c r="W48" s="7">
        <f t="shared" ca="1" si="0"/>
        <v>4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1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1</v>
      </c>
      <c r="J49" s="6">
        <f t="shared" ca="1" si="8"/>
        <v>2</v>
      </c>
      <c r="K49" s="6">
        <f t="shared" ca="1" si="9"/>
        <v>1</v>
      </c>
      <c r="L49" s="6">
        <f t="shared" ca="1" si="10"/>
        <v>0</v>
      </c>
      <c r="M49" s="6">
        <f t="shared" ca="1" si="11"/>
        <v>0</v>
      </c>
      <c r="N49" s="6">
        <f t="shared" ca="1" si="12"/>
        <v>2</v>
      </c>
      <c r="O49" s="6">
        <f t="shared" ca="1" si="13"/>
        <v>0</v>
      </c>
      <c r="P49" s="6">
        <f t="shared" ca="1" si="14"/>
        <v>0</v>
      </c>
      <c r="Q49" s="6">
        <f t="shared" ca="1" si="15"/>
        <v>1</v>
      </c>
      <c r="R49" s="6">
        <f t="shared" ca="1" si="16"/>
        <v>0</v>
      </c>
      <c r="S49" s="6">
        <f t="shared" ca="1" si="17"/>
        <v>1</v>
      </c>
      <c r="T49" s="6">
        <f t="shared" ca="1" si="18"/>
        <v>0</v>
      </c>
      <c r="U49" s="6">
        <f t="shared" ca="1" si="19"/>
        <v>0</v>
      </c>
      <c r="V49" s="6">
        <f t="shared" ca="1" si="20"/>
        <v>1</v>
      </c>
      <c r="W49" s="7">
        <f t="shared" ca="1" si="0"/>
        <v>10</v>
      </c>
    </row>
    <row r="50" spans="1:23" x14ac:dyDescent="0.2">
      <c r="A50" s="10">
        <v>2024</v>
      </c>
      <c r="B50" s="11">
        <v>48</v>
      </c>
      <c r="C50" s="6">
        <f t="shared" ca="1" si="1"/>
        <v>1</v>
      </c>
      <c r="D50" s="6">
        <f t="shared" ca="1" si="2"/>
        <v>0</v>
      </c>
      <c r="E50" s="6">
        <f t="shared" ca="1" si="3"/>
        <v>1</v>
      </c>
      <c r="F50" s="6">
        <f t="shared" ca="1" si="4"/>
        <v>1</v>
      </c>
      <c r="G50" s="6">
        <f t="shared" ca="1" si="5"/>
        <v>0</v>
      </c>
      <c r="H50" s="6">
        <f t="shared" ca="1" si="6"/>
        <v>1</v>
      </c>
      <c r="I50" s="6">
        <f t="shared" ca="1" si="7"/>
        <v>2</v>
      </c>
      <c r="J50" s="6">
        <f t="shared" ca="1" si="8"/>
        <v>9</v>
      </c>
      <c r="K50" s="6">
        <f t="shared" ca="1" si="9"/>
        <v>0</v>
      </c>
      <c r="L50" s="6">
        <f t="shared" ca="1" si="10"/>
        <v>8</v>
      </c>
      <c r="M50" s="6">
        <f t="shared" ca="1" si="11"/>
        <v>10</v>
      </c>
      <c r="N50" s="6">
        <f t="shared" ca="1" si="12"/>
        <v>2</v>
      </c>
      <c r="O50" s="6">
        <f t="shared" ca="1" si="13"/>
        <v>6</v>
      </c>
      <c r="P50" s="6">
        <f t="shared" ca="1" si="14"/>
        <v>0</v>
      </c>
      <c r="Q50" s="6">
        <f t="shared" ca="1" si="15"/>
        <v>2</v>
      </c>
      <c r="R50" s="6">
        <f t="shared" ca="1" si="16"/>
        <v>0</v>
      </c>
      <c r="S50" s="6">
        <f t="shared" ca="1" si="17"/>
        <v>1</v>
      </c>
      <c r="T50" s="6">
        <f t="shared" ca="1" si="18"/>
        <v>0</v>
      </c>
      <c r="U50" s="6">
        <f t="shared" ca="1" si="19"/>
        <v>1</v>
      </c>
      <c r="V50" s="6">
        <f t="shared" ca="1" si="20"/>
        <v>2</v>
      </c>
      <c r="W50" s="7">
        <f t="shared" ca="1" si="0"/>
        <v>47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3</v>
      </c>
      <c r="F51" s="6">
        <f t="shared" ca="1" si="4"/>
        <v>2</v>
      </c>
      <c r="G51" s="6">
        <f t="shared" ca="1" si="5"/>
        <v>7</v>
      </c>
      <c r="H51" s="6">
        <f t="shared" ca="1" si="6"/>
        <v>3</v>
      </c>
      <c r="I51" s="6">
        <f t="shared" ca="1" si="7"/>
        <v>3</v>
      </c>
      <c r="J51" s="6">
        <f t="shared" ca="1" si="8"/>
        <v>7</v>
      </c>
      <c r="K51" s="6">
        <f t="shared" ca="1" si="9"/>
        <v>3</v>
      </c>
      <c r="L51" s="6">
        <f t="shared" ca="1" si="10"/>
        <v>4</v>
      </c>
      <c r="M51" s="6">
        <f t="shared" ca="1" si="11"/>
        <v>9</v>
      </c>
      <c r="N51" s="6">
        <f t="shared" ca="1" si="12"/>
        <v>11</v>
      </c>
      <c r="O51" s="6">
        <f t="shared" ca="1" si="13"/>
        <v>5</v>
      </c>
      <c r="P51" s="6">
        <f t="shared" ca="1" si="14"/>
        <v>5</v>
      </c>
      <c r="Q51" s="6">
        <f t="shared" ca="1" si="15"/>
        <v>3</v>
      </c>
      <c r="R51" s="6">
        <f t="shared" ca="1" si="16"/>
        <v>4</v>
      </c>
      <c r="S51" s="6">
        <f t="shared" ca="1" si="17"/>
        <v>2</v>
      </c>
      <c r="T51" s="6">
        <f t="shared" ca="1" si="18"/>
        <v>1</v>
      </c>
      <c r="U51" s="6">
        <f t="shared" ca="1" si="19"/>
        <v>0</v>
      </c>
      <c r="V51" s="6">
        <f t="shared" ca="1" si="20"/>
        <v>1</v>
      </c>
      <c r="W51" s="7">
        <f t="shared" ca="1" si="0"/>
        <v>73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7</v>
      </c>
      <c r="F52" s="6">
        <f t="shared" ca="1" si="4"/>
        <v>2</v>
      </c>
      <c r="G52" s="6">
        <f t="shared" ca="1" si="5"/>
        <v>2</v>
      </c>
      <c r="H52" s="6">
        <f t="shared" ca="1" si="6"/>
        <v>3</v>
      </c>
      <c r="I52" s="6">
        <f t="shared" ca="1" si="7"/>
        <v>14</v>
      </c>
      <c r="J52" s="6">
        <f t="shared" ca="1" si="8"/>
        <v>7</v>
      </c>
      <c r="K52" s="6">
        <f t="shared" ca="1" si="9"/>
        <v>7</v>
      </c>
      <c r="L52" s="6">
        <f t="shared" ca="1" si="10"/>
        <v>3</v>
      </c>
      <c r="M52" s="6">
        <f t="shared" ca="1" si="11"/>
        <v>6</v>
      </c>
      <c r="N52" s="6">
        <f t="shared" ca="1" si="12"/>
        <v>22</v>
      </c>
      <c r="O52" s="6">
        <f t="shared" ca="1" si="13"/>
        <v>3</v>
      </c>
      <c r="P52" s="6">
        <f t="shared" ca="1" si="14"/>
        <v>2</v>
      </c>
      <c r="Q52" s="6">
        <f t="shared" ca="1" si="15"/>
        <v>7</v>
      </c>
      <c r="R52" s="6">
        <f t="shared" ca="1" si="16"/>
        <v>7</v>
      </c>
      <c r="S52" s="6">
        <f t="shared" ca="1" si="17"/>
        <v>6</v>
      </c>
      <c r="T52" s="6">
        <f t="shared" ca="1" si="18"/>
        <v>0</v>
      </c>
      <c r="U52" s="6">
        <f t="shared" ca="1" si="19"/>
        <v>1</v>
      </c>
      <c r="V52" s="6">
        <f t="shared" ca="1" si="20"/>
        <v>1</v>
      </c>
      <c r="W52" s="7">
        <f t="shared" ca="1" si="0"/>
        <v>100</v>
      </c>
    </row>
    <row r="53" spans="1:23" x14ac:dyDescent="0.2">
      <c r="A53" s="10">
        <v>2024</v>
      </c>
      <c r="B53" s="11">
        <v>51</v>
      </c>
      <c r="C53" s="6">
        <f t="shared" ca="1" si="1"/>
        <v>1</v>
      </c>
      <c r="D53" s="6">
        <f t="shared" ca="1" si="2"/>
        <v>3</v>
      </c>
      <c r="E53" s="6">
        <f t="shared" ca="1" si="3"/>
        <v>7</v>
      </c>
      <c r="F53" s="6">
        <f t="shared" ca="1" si="4"/>
        <v>9</v>
      </c>
      <c r="G53" s="6">
        <f t="shared" ca="1" si="5"/>
        <v>14</v>
      </c>
      <c r="H53" s="6">
        <f t="shared" ca="1" si="6"/>
        <v>12</v>
      </c>
      <c r="I53" s="6">
        <f t="shared" ca="1" si="7"/>
        <v>17</v>
      </c>
      <c r="J53" s="6">
        <f t="shared" ca="1" si="8"/>
        <v>11</v>
      </c>
      <c r="K53" s="6">
        <f t="shared" ca="1" si="9"/>
        <v>10</v>
      </c>
      <c r="L53" s="6">
        <f t="shared" ca="1" si="10"/>
        <v>11</v>
      </c>
      <c r="M53" s="6">
        <f t="shared" ca="1" si="11"/>
        <v>7</v>
      </c>
      <c r="N53" s="6">
        <f t="shared" ca="1" si="12"/>
        <v>40</v>
      </c>
      <c r="O53" s="6">
        <f t="shared" ca="1" si="13"/>
        <v>20</v>
      </c>
      <c r="P53" s="6">
        <f t="shared" ca="1" si="14"/>
        <v>11</v>
      </c>
      <c r="Q53" s="6">
        <f t="shared" ca="1" si="15"/>
        <v>11</v>
      </c>
      <c r="R53" s="6">
        <f t="shared" ca="1" si="16"/>
        <v>10</v>
      </c>
      <c r="S53" s="6">
        <f t="shared" ca="1" si="17"/>
        <v>11</v>
      </c>
      <c r="T53" s="6">
        <f t="shared" ca="1" si="18"/>
        <v>6</v>
      </c>
      <c r="U53" s="6">
        <f t="shared" ca="1" si="19"/>
        <v>3</v>
      </c>
      <c r="V53" s="6">
        <f t="shared" ca="1" si="20"/>
        <v>5</v>
      </c>
      <c r="W53" s="7">
        <f t="shared" ca="1" si="0"/>
        <v>219</v>
      </c>
    </row>
    <row r="54" spans="1:23" x14ac:dyDescent="0.2">
      <c r="A54" s="10">
        <v>2024</v>
      </c>
      <c r="B54" s="12">
        <v>52</v>
      </c>
      <c r="C54" s="6">
        <f t="shared" ca="1" si="1"/>
        <v>1</v>
      </c>
      <c r="D54" s="6">
        <f t="shared" ca="1" si="2"/>
        <v>2</v>
      </c>
      <c r="E54" s="6">
        <f t="shared" ca="1" si="3"/>
        <v>16</v>
      </c>
      <c r="F54" s="6">
        <f t="shared" ca="1" si="4"/>
        <v>16</v>
      </c>
      <c r="G54" s="6">
        <f t="shared" ca="1" si="5"/>
        <v>16</v>
      </c>
      <c r="H54" s="6">
        <f t="shared" ca="1" si="6"/>
        <v>15</v>
      </c>
      <c r="I54" s="6">
        <f t="shared" ca="1" si="7"/>
        <v>16</v>
      </c>
      <c r="J54" s="6">
        <f t="shared" ca="1" si="8"/>
        <v>17</v>
      </c>
      <c r="K54" s="6">
        <f t="shared" ca="1" si="9"/>
        <v>14</v>
      </c>
      <c r="L54" s="6">
        <f t="shared" ca="1" si="10"/>
        <v>20</v>
      </c>
      <c r="M54" s="6">
        <f t="shared" ca="1" si="11"/>
        <v>26</v>
      </c>
      <c r="N54" s="6">
        <f t="shared" ca="1" si="12"/>
        <v>94</v>
      </c>
      <c r="O54" s="6">
        <f t="shared" ca="1" si="13"/>
        <v>42</v>
      </c>
      <c r="P54" s="6">
        <f t="shared" ca="1" si="14"/>
        <v>20</v>
      </c>
      <c r="Q54" s="6">
        <f t="shared" ca="1" si="15"/>
        <v>22</v>
      </c>
      <c r="R54" s="6">
        <f t="shared" ca="1" si="16"/>
        <v>48</v>
      </c>
      <c r="S54" s="6">
        <f t="shared" ca="1" si="17"/>
        <v>36</v>
      </c>
      <c r="T54" s="6">
        <f t="shared" ca="1" si="18"/>
        <v>13</v>
      </c>
      <c r="U54" s="6">
        <f t="shared" ca="1" si="19"/>
        <v>13</v>
      </c>
      <c r="V54" s="6">
        <f t="shared" ca="1" si="20"/>
        <v>4</v>
      </c>
      <c r="W54" s="8">
        <f t="shared" ca="1" si="0"/>
        <v>451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73</v>
      </c>
      <c r="F57">
        <v>56</v>
      </c>
      <c r="H57" s="14">
        <v>19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0</v>
      </c>
      <c r="E59" s="6">
        <f ca="1">IF(ISERROR(INDIRECT($A59 &amp; "w" &amp; $B59 &amp; "!$A$1")),"",INDIRECT($A59 &amp; "w" &amp; $B59 &amp; "!E$" &amp; $H$57))</f>
        <v>1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1</v>
      </c>
      <c r="H59" s="6">
        <f ca="1">IF(ISERROR(INDIRECT($A59 &amp; "w" &amp; $B59 &amp; "!$A$1")),"",INDIRECT($A59 &amp; "w" &amp; $B59 &amp; "!H$" &amp; $H$57))</f>
        <v>1</v>
      </c>
      <c r="I59" s="6">
        <f ca="1">IF(ISERROR(INDIRECT($A59 &amp; "w" &amp; $B59 &amp; "!$A$1")),"",INDIRECT($A59 &amp; "w" &amp; $B59 &amp; "!I$" &amp; $H$57))</f>
        <v>1</v>
      </c>
      <c r="J59" s="6">
        <f ca="1">IF(ISERROR(INDIRECT($A59 &amp; "w" &amp; $B59 &amp; "!$A$1")),"",INDIRECT($A59 &amp; "w" &amp; $B59 &amp; "!J$" &amp; $H$57))</f>
        <v>1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1</v>
      </c>
      <c r="M59" s="6">
        <f ca="1">IF(ISERROR(INDIRECT($A59 &amp; "w" &amp; $B59 &amp; "!$A$1")),"",INDIRECT($A59 &amp; "w" &amp; $B59 &amp; "!M$" &amp; $H$57))</f>
        <v>2</v>
      </c>
      <c r="N59" s="6">
        <f ca="1">IF(ISERROR(INDIRECT($A59 &amp; "w" &amp; $B59 &amp; "!$A$1")),"",INDIRECT($A59 &amp; "w" &amp; $B59 &amp; "!N$" &amp; $H$57))</f>
        <v>1</v>
      </c>
      <c r="O59" s="6">
        <f ca="1">IF(ISERROR(INDIRECT($A59 &amp; "w" &amp; $B59 &amp; "!$A$1")),"",INDIRECT($A59 &amp; "w" &amp; $B59 &amp; "!O$" &amp; $H$57))</f>
        <v>1</v>
      </c>
      <c r="P59" s="6">
        <f ca="1">IF(ISERROR(INDIRECT($A59 &amp; "w" &amp; $B59 &amp; "!$A$1")),"",INDIRECT($A59 &amp; "w" &amp; $B59 &amp; "!P$" &amp; $H$57))</f>
        <v>1</v>
      </c>
      <c r="Q59" s="6">
        <f ca="1">IF(ISERROR(INDIRECT($A59 &amp; "w" &amp; $B59 &amp; "!$A$1")),"",INDIRECT($A59 &amp; "w" &amp; $B59 &amp; "!Q$" &amp; $H$57))</f>
        <v>4</v>
      </c>
      <c r="R59" s="6">
        <f ca="1">IF(ISERROR(INDIRECT($A59 &amp; "w" &amp; $B59 &amp; "!$A$1")),"",INDIRECT($A59 &amp; "w" &amp; $B59 &amp; "!R$" &amp; $H$57))</f>
        <v>4</v>
      </c>
      <c r="S59" s="6">
        <f ca="1">IF(ISERROR(INDIRECT($A59 &amp; "w" &amp; $B59 &amp; "!$A$1")),"",INDIRECT($A59 &amp; "w" &amp; $B59 &amp; "!S$" &amp; $H$57))</f>
        <v>5</v>
      </c>
      <c r="T59" s="6">
        <f ca="1">IF(ISERROR(INDIRECT($A59 &amp; "w" &amp; $B59 &amp; "!$A$1")),"",INDIRECT($A59 &amp; "w" &amp; $B59 &amp; "!T$" &amp; $H$57))</f>
        <v>3</v>
      </c>
      <c r="U59" s="6">
        <f ca="1">IF(ISERROR(INDIRECT($A59 &amp; "w" &amp; $B59 &amp; "!$A$1")),"",INDIRECT($A59 &amp; "w" &amp; $B59 &amp; "!U$" &amp; $H$57))</f>
        <v>1</v>
      </c>
      <c r="V59" s="6">
        <f ca="1">IF(ISERROR(INDIRECT($A59 &amp; "w" &amp; $B59 &amp; "!$A$1")),"",INDIRECT($A59 &amp; "w" &amp; $B59 &amp; "!V$" &amp; $H$57))</f>
        <v>5</v>
      </c>
      <c r="W59" s="6">
        <f ca="1">SUM(C59:V59)</f>
        <v>33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3</v>
      </c>
      <c r="D60" s="6">
        <f t="shared" ref="D60:D111" ca="1" si="23">IF(ISERROR(INDIRECT($A60 &amp; "w" &amp; $B60 &amp; "!$A$1")),"",INDIRECT($A60 &amp; "w" &amp; $B60 &amp; "!D$" &amp; $H$57))</f>
        <v>1</v>
      </c>
      <c r="E60" s="6">
        <f t="shared" ref="E60:E111" ca="1" si="24">IF(ISERROR(INDIRECT($A60 &amp; "w" &amp; $B60 &amp; "!$A$1")),"",INDIRECT($A60 &amp; "w" &amp; $B60 &amp; "!E$" &amp; $H$57))</f>
        <v>0</v>
      </c>
      <c r="F60" s="6">
        <f t="shared" ref="F60:F111" ca="1" si="25">IF(ISERROR(INDIRECT($A60 &amp; "w" &amp; $B60 &amp; "!$A$1")),"",INDIRECT($A60 &amp; "w" &amp; $B60 &amp; "!F$" &amp; $H$57))</f>
        <v>1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5</v>
      </c>
      <c r="I60" s="6">
        <f t="shared" ref="I60:I111" ca="1" si="28">IF(ISERROR(INDIRECT($A60 &amp; "w" &amp; $B60 &amp; "!$A$1")),"",INDIRECT($A60 &amp; "w" &amp; $B60 &amp; "!I$" &amp; $H$57))</f>
        <v>1</v>
      </c>
      <c r="J60" s="6">
        <f t="shared" ref="J60:J111" ca="1" si="29">IF(ISERROR(INDIRECT($A60 &amp; "w" &amp; $B60 &amp; "!$A$1")),"",INDIRECT($A60 &amp; "w" &amp; $B60 &amp; "!J$" &amp; $H$57))</f>
        <v>1</v>
      </c>
      <c r="K60" s="6">
        <f t="shared" ref="K60:K111" ca="1" si="30">IF(ISERROR(INDIRECT($A60 &amp; "w" &amp; $B60 &amp; "!$A$1")),"",INDIRECT($A60 &amp; "w" &amp; $B60 &amp; "!K$" &amp; $H$57))</f>
        <v>1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2</v>
      </c>
      <c r="N60" s="6">
        <f t="shared" ref="N60:N111" ca="1" si="33">IF(ISERROR(INDIRECT($A60 &amp; "w" &amp; $B60 &amp; "!$A$1")),"",INDIRECT($A60 &amp; "w" &amp; $B60 &amp; "!N$" &amp; $H$57))</f>
        <v>4</v>
      </c>
      <c r="O60" s="6">
        <f t="shared" ref="O60:O111" ca="1" si="34">IF(ISERROR(INDIRECT($A60 &amp; "w" &amp; $B60 &amp; "!$A$1")),"",INDIRECT($A60 &amp; "w" &amp; $B60 &amp; "!O$" &amp; $H$57))</f>
        <v>2</v>
      </c>
      <c r="P60" s="6">
        <f t="shared" ref="P60:P111" ca="1" si="35">IF(ISERROR(INDIRECT($A60 &amp; "w" &amp; $B60 &amp; "!$A$1")),"",INDIRECT($A60 &amp; "w" &amp; $B60 &amp; "!P$" &amp; $H$57))</f>
        <v>5</v>
      </c>
      <c r="Q60" s="6">
        <f t="shared" ref="Q60:Q111" ca="1" si="36">IF(ISERROR(INDIRECT($A60 &amp; "w" &amp; $B60 &amp; "!$A$1")),"",INDIRECT($A60 &amp; "w" &amp; $B60 &amp; "!Q$" &amp; $H$57))</f>
        <v>5</v>
      </c>
      <c r="R60" s="6">
        <f t="shared" ref="R60:R111" ca="1" si="37">IF(ISERROR(INDIRECT($A60 &amp; "w" &amp; $B60 &amp; "!$A$1")),"",INDIRECT($A60 &amp; "w" &amp; $B60 &amp; "!R$" &amp; $H$57))</f>
        <v>7</v>
      </c>
      <c r="S60" s="6">
        <f t="shared" ref="S60:S111" ca="1" si="38">IF(ISERROR(INDIRECT($A60 &amp; "w" &amp; $B60 &amp; "!$A$1")),"",INDIRECT($A60 &amp; "w" &amp; $B60 &amp; "!S$" &amp; $H$57))</f>
        <v>10</v>
      </c>
      <c r="T60" s="6">
        <f t="shared" ref="T60:T111" ca="1" si="39">IF(ISERROR(INDIRECT($A60 &amp; "w" &amp; $B60 &amp; "!$A$1")),"",INDIRECT($A60 &amp; "w" &amp; $B60 &amp; "!T$" &amp; $H$57))</f>
        <v>1</v>
      </c>
      <c r="U60" s="6">
        <f t="shared" ref="U60:U111" ca="1" si="40">IF(ISERROR(INDIRECT($A60 &amp; "w" &amp; $B60 &amp; "!$A$1")),"",INDIRECT($A60 &amp; "w" &amp; $B60 &amp; "!U$" &amp; $H$57))</f>
        <v>5</v>
      </c>
      <c r="V60" s="6">
        <f t="shared" ref="V60:V111" ca="1" si="41">IF(ISERROR(INDIRECT($A60 &amp; "w" &amp; $B60 &amp; "!$A$1")),"",INDIRECT($A60 &amp; "w" &amp; $B60 &amp; "!V$" &amp; $H$57))</f>
        <v>5</v>
      </c>
      <c r="W60" s="7">
        <f t="shared" ref="W60:W63" ca="1" si="42">SUM(C60:V60)</f>
        <v>59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1</v>
      </c>
      <c r="E61" s="6">
        <f t="shared" ca="1" si="24"/>
        <v>5</v>
      </c>
      <c r="F61" s="6">
        <f t="shared" ca="1" si="25"/>
        <v>3</v>
      </c>
      <c r="G61" s="6">
        <f t="shared" ca="1" si="26"/>
        <v>3</v>
      </c>
      <c r="H61" s="6">
        <f t="shared" ca="1" si="27"/>
        <v>1</v>
      </c>
      <c r="I61" s="6">
        <f t="shared" ca="1" si="28"/>
        <v>5</v>
      </c>
      <c r="J61" s="6">
        <f t="shared" ca="1" si="29"/>
        <v>0</v>
      </c>
      <c r="K61" s="6">
        <f t="shared" ca="1" si="30"/>
        <v>2</v>
      </c>
      <c r="L61" s="6">
        <f t="shared" ca="1" si="31"/>
        <v>1</v>
      </c>
      <c r="M61" s="6">
        <f t="shared" ca="1" si="32"/>
        <v>2</v>
      </c>
      <c r="N61" s="6">
        <f t="shared" ca="1" si="33"/>
        <v>10</v>
      </c>
      <c r="O61" s="6">
        <f t="shared" ca="1" si="34"/>
        <v>6</v>
      </c>
      <c r="P61" s="6">
        <f t="shared" ca="1" si="35"/>
        <v>2</v>
      </c>
      <c r="Q61" s="6">
        <f t="shared" ca="1" si="36"/>
        <v>3</v>
      </c>
      <c r="R61" s="6">
        <f t="shared" ca="1" si="37"/>
        <v>6</v>
      </c>
      <c r="S61" s="6">
        <f t="shared" ca="1" si="38"/>
        <v>7</v>
      </c>
      <c r="T61" s="6">
        <f t="shared" ca="1" si="39"/>
        <v>7</v>
      </c>
      <c r="U61" s="6">
        <f t="shared" ca="1" si="40"/>
        <v>7</v>
      </c>
      <c r="V61" s="6">
        <f t="shared" ca="1" si="41"/>
        <v>4</v>
      </c>
      <c r="W61" s="7">
        <f t="shared" ca="1" si="42"/>
        <v>76</v>
      </c>
    </row>
    <row r="62" spans="1:23" x14ac:dyDescent="0.2">
      <c r="A62" s="10">
        <v>2024</v>
      </c>
      <c r="B62" s="11">
        <v>4</v>
      </c>
      <c r="C62" s="6">
        <f t="shared" ca="1" si="22"/>
        <v>0</v>
      </c>
      <c r="D62" s="6">
        <f t="shared" ca="1" si="23"/>
        <v>3</v>
      </c>
      <c r="E62" s="6">
        <f t="shared" ca="1" si="24"/>
        <v>1</v>
      </c>
      <c r="F62" s="6">
        <f t="shared" ca="1" si="25"/>
        <v>4</v>
      </c>
      <c r="G62" s="6">
        <f t="shared" ca="1" si="26"/>
        <v>1</v>
      </c>
      <c r="H62" s="6">
        <f t="shared" ca="1" si="27"/>
        <v>5</v>
      </c>
      <c r="I62" s="6">
        <f t="shared" ca="1" si="28"/>
        <v>3</v>
      </c>
      <c r="J62" s="6">
        <f t="shared" ca="1" si="29"/>
        <v>3</v>
      </c>
      <c r="K62" s="6">
        <f t="shared" ca="1" si="30"/>
        <v>8</v>
      </c>
      <c r="L62" s="6">
        <f t="shared" ca="1" si="31"/>
        <v>2</v>
      </c>
      <c r="M62" s="6">
        <f t="shared" ca="1" si="32"/>
        <v>3</v>
      </c>
      <c r="N62" s="6">
        <f t="shared" ca="1" si="33"/>
        <v>16</v>
      </c>
      <c r="O62" s="6">
        <f t="shared" ca="1" si="34"/>
        <v>3</v>
      </c>
      <c r="P62" s="6">
        <f t="shared" ca="1" si="35"/>
        <v>2</v>
      </c>
      <c r="Q62" s="6">
        <f t="shared" ca="1" si="36"/>
        <v>6</v>
      </c>
      <c r="R62" s="6">
        <f t="shared" ca="1" si="37"/>
        <v>8</v>
      </c>
      <c r="S62" s="6">
        <f t="shared" ca="1" si="38"/>
        <v>10</v>
      </c>
      <c r="T62" s="6">
        <f t="shared" ca="1" si="39"/>
        <v>5</v>
      </c>
      <c r="U62" s="6">
        <f t="shared" ca="1" si="40"/>
        <v>3</v>
      </c>
      <c r="V62" s="6">
        <f t="shared" ca="1" si="41"/>
        <v>4</v>
      </c>
      <c r="W62" s="7">
        <f t="shared" ca="1" si="42"/>
        <v>90</v>
      </c>
    </row>
    <row r="63" spans="1:23" x14ac:dyDescent="0.2">
      <c r="A63" s="10">
        <v>2024</v>
      </c>
      <c r="B63" s="11">
        <v>5</v>
      </c>
      <c r="C63" s="6">
        <f t="shared" ca="1" si="22"/>
        <v>2</v>
      </c>
      <c r="D63" s="6">
        <f t="shared" ca="1" si="23"/>
        <v>2</v>
      </c>
      <c r="E63" s="6">
        <f t="shared" ca="1" si="24"/>
        <v>3</v>
      </c>
      <c r="F63" s="6">
        <f t="shared" ca="1" si="25"/>
        <v>1</v>
      </c>
      <c r="G63" s="6">
        <f t="shared" ca="1" si="26"/>
        <v>1</v>
      </c>
      <c r="H63" s="6">
        <f t="shared" ca="1" si="27"/>
        <v>2</v>
      </c>
      <c r="I63" s="6">
        <f t="shared" ca="1" si="28"/>
        <v>1</v>
      </c>
      <c r="J63" s="6">
        <f t="shared" ca="1" si="29"/>
        <v>11</v>
      </c>
      <c r="K63" s="6">
        <f t="shared" ca="1" si="30"/>
        <v>6</v>
      </c>
      <c r="L63" s="6">
        <f t="shared" ca="1" si="31"/>
        <v>3</v>
      </c>
      <c r="M63" s="6">
        <f t="shared" ca="1" si="32"/>
        <v>5</v>
      </c>
      <c r="N63" s="6">
        <f t="shared" ca="1" si="33"/>
        <v>17</v>
      </c>
      <c r="O63" s="6">
        <f t="shared" ca="1" si="34"/>
        <v>8</v>
      </c>
      <c r="P63" s="6">
        <f t="shared" ca="1" si="35"/>
        <v>5</v>
      </c>
      <c r="Q63" s="6">
        <f t="shared" ca="1" si="36"/>
        <v>15</v>
      </c>
      <c r="R63" s="6">
        <f t="shared" ca="1" si="37"/>
        <v>14</v>
      </c>
      <c r="S63" s="6">
        <f t="shared" ca="1" si="38"/>
        <v>9</v>
      </c>
      <c r="T63" s="6">
        <f t="shared" ca="1" si="39"/>
        <v>7</v>
      </c>
      <c r="U63" s="6">
        <f t="shared" ca="1" si="40"/>
        <v>5</v>
      </c>
      <c r="V63" s="6">
        <f t="shared" ca="1" si="41"/>
        <v>7</v>
      </c>
      <c r="W63" s="7">
        <f t="shared" ca="1" si="42"/>
        <v>124</v>
      </c>
    </row>
    <row r="64" spans="1:23" x14ac:dyDescent="0.2">
      <c r="A64" s="10">
        <v>2024</v>
      </c>
      <c r="B64" s="11">
        <v>6</v>
      </c>
      <c r="C64" s="6">
        <f t="shared" ca="1" si="22"/>
        <v>2</v>
      </c>
      <c r="D64" s="6">
        <f t="shared" ca="1" si="23"/>
        <v>1</v>
      </c>
      <c r="E64" s="6">
        <f t="shared" ca="1" si="24"/>
        <v>6</v>
      </c>
      <c r="F64" s="6">
        <f t="shared" ca="1" si="25"/>
        <v>2</v>
      </c>
      <c r="G64" s="6">
        <f t="shared" ca="1" si="26"/>
        <v>5</v>
      </c>
      <c r="H64" s="6">
        <f t="shared" ca="1" si="27"/>
        <v>5</v>
      </c>
      <c r="I64" s="6">
        <f t="shared" ca="1" si="28"/>
        <v>4</v>
      </c>
      <c r="J64" s="6">
        <f t="shared" ca="1" si="29"/>
        <v>6</v>
      </c>
      <c r="K64" s="6">
        <f t="shared" ca="1" si="30"/>
        <v>4</v>
      </c>
      <c r="L64" s="6">
        <f t="shared" ca="1" si="31"/>
        <v>6</v>
      </c>
      <c r="M64" s="6">
        <f t="shared" ca="1" si="32"/>
        <v>3</v>
      </c>
      <c r="N64" s="6">
        <f t="shared" ca="1" si="33"/>
        <v>23</v>
      </c>
      <c r="O64" s="6">
        <f t="shared" ca="1" si="34"/>
        <v>6</v>
      </c>
      <c r="P64" s="6">
        <f t="shared" ca="1" si="35"/>
        <v>5</v>
      </c>
      <c r="Q64" s="6">
        <f t="shared" ca="1" si="36"/>
        <v>5</v>
      </c>
      <c r="R64" s="6">
        <f t="shared" ca="1" si="37"/>
        <v>14</v>
      </c>
      <c r="S64" s="6">
        <f t="shared" ca="1" si="38"/>
        <v>11</v>
      </c>
      <c r="T64" s="6">
        <f t="shared" ca="1" si="39"/>
        <v>4</v>
      </c>
      <c r="U64" s="6">
        <f t="shared" ca="1" si="40"/>
        <v>1</v>
      </c>
      <c r="V64" s="6">
        <f t="shared" ca="1" si="41"/>
        <v>1</v>
      </c>
      <c r="W64" s="7">
        <f ca="1">SUM(C64:V64)</f>
        <v>114</v>
      </c>
    </row>
    <row r="65" spans="1:23" x14ac:dyDescent="0.2">
      <c r="A65" s="10">
        <v>2024</v>
      </c>
      <c r="B65" s="11">
        <v>7</v>
      </c>
      <c r="C65" s="6">
        <f t="shared" ca="1" si="22"/>
        <v>2</v>
      </c>
      <c r="D65" s="6">
        <f t="shared" ca="1" si="23"/>
        <v>2</v>
      </c>
      <c r="E65" s="6">
        <f t="shared" ca="1" si="24"/>
        <v>1</v>
      </c>
      <c r="F65" s="6">
        <f t="shared" ca="1" si="25"/>
        <v>1</v>
      </c>
      <c r="G65" s="6">
        <f t="shared" ca="1" si="26"/>
        <v>1</v>
      </c>
      <c r="H65" s="6">
        <f t="shared" ca="1" si="27"/>
        <v>2</v>
      </c>
      <c r="I65" s="6">
        <f t="shared" ca="1" si="28"/>
        <v>0</v>
      </c>
      <c r="J65" s="6">
        <f t="shared" ca="1" si="29"/>
        <v>4</v>
      </c>
      <c r="K65" s="6">
        <f t="shared" ca="1" si="30"/>
        <v>0</v>
      </c>
      <c r="L65" s="6">
        <f t="shared" ca="1" si="31"/>
        <v>2</v>
      </c>
      <c r="M65" s="6">
        <f t="shared" ca="1" si="32"/>
        <v>3</v>
      </c>
      <c r="N65" s="6">
        <f t="shared" ca="1" si="33"/>
        <v>13</v>
      </c>
      <c r="O65" s="6">
        <f t="shared" ca="1" si="34"/>
        <v>2</v>
      </c>
      <c r="P65" s="6">
        <f t="shared" ca="1" si="35"/>
        <v>8</v>
      </c>
      <c r="Q65" s="6">
        <f t="shared" ca="1" si="36"/>
        <v>12</v>
      </c>
      <c r="R65" s="6">
        <f t="shared" ca="1" si="37"/>
        <v>6</v>
      </c>
      <c r="S65" s="6">
        <f t="shared" ca="1" si="38"/>
        <v>10</v>
      </c>
      <c r="T65" s="6">
        <f t="shared" ca="1" si="39"/>
        <v>4</v>
      </c>
      <c r="U65" s="6">
        <f t="shared" ca="1" si="40"/>
        <v>2</v>
      </c>
      <c r="V65" s="6">
        <f t="shared" ca="1" si="41"/>
        <v>0</v>
      </c>
      <c r="W65" s="7">
        <f ca="1">SUM(C65:V65)</f>
        <v>75</v>
      </c>
    </row>
    <row r="66" spans="1:23" x14ac:dyDescent="0.2">
      <c r="A66" s="10">
        <v>2024</v>
      </c>
      <c r="B66" s="11">
        <v>8</v>
      </c>
      <c r="C66" s="6">
        <f t="shared" ca="1" si="22"/>
        <v>1</v>
      </c>
      <c r="D66" s="6">
        <f t="shared" ca="1" si="23"/>
        <v>2</v>
      </c>
      <c r="E66" s="6">
        <f t="shared" ca="1" si="24"/>
        <v>7</v>
      </c>
      <c r="F66" s="6">
        <f t="shared" ca="1" si="25"/>
        <v>3</v>
      </c>
      <c r="G66" s="6">
        <f t="shared" ca="1" si="26"/>
        <v>1</v>
      </c>
      <c r="H66" s="6">
        <f t="shared" ca="1" si="27"/>
        <v>4</v>
      </c>
      <c r="I66" s="6">
        <f t="shared" ca="1" si="28"/>
        <v>1</v>
      </c>
      <c r="J66" s="6">
        <f t="shared" ca="1" si="29"/>
        <v>2</v>
      </c>
      <c r="K66" s="6">
        <f t="shared" ca="1" si="30"/>
        <v>1</v>
      </c>
      <c r="L66" s="6">
        <f t="shared" ca="1" si="31"/>
        <v>5</v>
      </c>
      <c r="M66" s="6">
        <f t="shared" ca="1" si="32"/>
        <v>2</v>
      </c>
      <c r="N66" s="6">
        <f t="shared" ca="1" si="33"/>
        <v>5</v>
      </c>
      <c r="O66" s="6">
        <f t="shared" ca="1" si="34"/>
        <v>6</v>
      </c>
      <c r="P66" s="6">
        <f t="shared" ca="1" si="35"/>
        <v>7</v>
      </c>
      <c r="Q66" s="6">
        <f t="shared" ca="1" si="36"/>
        <v>6</v>
      </c>
      <c r="R66" s="6">
        <f t="shared" ca="1" si="37"/>
        <v>9</v>
      </c>
      <c r="S66" s="6">
        <f t="shared" ca="1" si="38"/>
        <v>11</v>
      </c>
      <c r="T66" s="6">
        <f t="shared" ca="1" si="39"/>
        <v>7</v>
      </c>
      <c r="U66" s="6">
        <f t="shared" ca="1" si="40"/>
        <v>1</v>
      </c>
      <c r="V66" s="6">
        <f t="shared" ca="1" si="41"/>
        <v>0</v>
      </c>
      <c r="W66" s="7">
        <f t="shared" ref="W66:W67" ca="1" si="43">SUM(C66:V66)</f>
        <v>81</v>
      </c>
    </row>
    <row r="67" spans="1:23" x14ac:dyDescent="0.2">
      <c r="A67" s="10">
        <v>2024</v>
      </c>
      <c r="B67" s="11">
        <v>9</v>
      </c>
      <c r="C67" s="6">
        <f t="shared" ca="1" si="22"/>
        <v>2</v>
      </c>
      <c r="D67" s="6">
        <f t="shared" ca="1" si="23"/>
        <v>1</v>
      </c>
      <c r="E67" s="6">
        <f t="shared" ca="1" si="24"/>
        <v>2</v>
      </c>
      <c r="F67" s="6">
        <f t="shared" ca="1" si="25"/>
        <v>1</v>
      </c>
      <c r="G67" s="6">
        <f t="shared" ca="1" si="26"/>
        <v>2</v>
      </c>
      <c r="H67" s="6">
        <f t="shared" ca="1" si="27"/>
        <v>5</v>
      </c>
      <c r="I67" s="6">
        <f t="shared" ca="1" si="28"/>
        <v>1</v>
      </c>
      <c r="J67" s="6">
        <f t="shared" ca="1" si="29"/>
        <v>0</v>
      </c>
      <c r="K67" s="6">
        <f t="shared" ca="1" si="30"/>
        <v>0</v>
      </c>
      <c r="L67" s="6">
        <f t="shared" ca="1" si="31"/>
        <v>3</v>
      </c>
      <c r="M67" s="6">
        <f t="shared" ca="1" si="32"/>
        <v>1</v>
      </c>
      <c r="N67" s="6">
        <f t="shared" ca="1" si="33"/>
        <v>1</v>
      </c>
      <c r="O67" s="6">
        <f t="shared" ca="1" si="34"/>
        <v>2</v>
      </c>
      <c r="P67" s="6">
        <f t="shared" ca="1" si="35"/>
        <v>4</v>
      </c>
      <c r="Q67" s="6">
        <f t="shared" ca="1" si="36"/>
        <v>4</v>
      </c>
      <c r="R67" s="6">
        <f t="shared" ca="1" si="37"/>
        <v>5</v>
      </c>
      <c r="S67" s="6">
        <f t="shared" ca="1" si="38"/>
        <v>3</v>
      </c>
      <c r="T67" s="6">
        <f t="shared" ca="1" si="39"/>
        <v>5</v>
      </c>
      <c r="U67" s="6">
        <f t="shared" ca="1" si="40"/>
        <v>3</v>
      </c>
      <c r="V67" s="6">
        <f t="shared" ca="1" si="41"/>
        <v>6</v>
      </c>
      <c r="W67" s="7">
        <f t="shared" ca="1" si="43"/>
        <v>51</v>
      </c>
    </row>
    <row r="68" spans="1:23" x14ac:dyDescent="0.2">
      <c r="A68" s="10">
        <v>2024</v>
      </c>
      <c r="B68" s="11">
        <v>10</v>
      </c>
      <c r="C68" s="6">
        <f t="shared" ca="1" si="22"/>
        <v>1</v>
      </c>
      <c r="D68" s="6">
        <f t="shared" ca="1" si="23"/>
        <v>0</v>
      </c>
      <c r="E68" s="6">
        <f t="shared" ca="1" si="24"/>
        <v>1</v>
      </c>
      <c r="F68" s="6">
        <f t="shared" ca="1" si="25"/>
        <v>1</v>
      </c>
      <c r="G68" s="6">
        <f t="shared" ca="1" si="26"/>
        <v>1</v>
      </c>
      <c r="H68" s="6">
        <f t="shared" ca="1" si="27"/>
        <v>2</v>
      </c>
      <c r="I68" s="6">
        <f t="shared" ca="1" si="28"/>
        <v>0</v>
      </c>
      <c r="J68" s="6">
        <f t="shared" ca="1" si="29"/>
        <v>0</v>
      </c>
      <c r="K68" s="6">
        <f t="shared" ca="1" si="30"/>
        <v>0</v>
      </c>
      <c r="L68" s="6">
        <f t="shared" ca="1" si="31"/>
        <v>1</v>
      </c>
      <c r="M68" s="6">
        <f t="shared" ca="1" si="32"/>
        <v>0</v>
      </c>
      <c r="N68" s="6">
        <f t="shared" ca="1" si="33"/>
        <v>1</v>
      </c>
      <c r="O68" s="6">
        <f t="shared" ca="1" si="34"/>
        <v>0</v>
      </c>
      <c r="P68" s="6">
        <f t="shared" ca="1" si="35"/>
        <v>3</v>
      </c>
      <c r="Q68" s="6">
        <f t="shared" ca="1" si="36"/>
        <v>1</v>
      </c>
      <c r="R68" s="6">
        <f t="shared" ca="1" si="37"/>
        <v>2</v>
      </c>
      <c r="S68" s="6">
        <f t="shared" ca="1" si="38"/>
        <v>2</v>
      </c>
      <c r="T68" s="6">
        <f t="shared" ca="1" si="39"/>
        <v>2</v>
      </c>
      <c r="U68" s="6">
        <f t="shared" ca="1" si="40"/>
        <v>6</v>
      </c>
      <c r="V68" s="6">
        <f t="shared" ca="1" si="41"/>
        <v>3</v>
      </c>
      <c r="W68" s="7">
        <f ca="1">SUM(C68:V68)</f>
        <v>27</v>
      </c>
    </row>
    <row r="69" spans="1:23" x14ac:dyDescent="0.2">
      <c r="A69" s="10">
        <v>2024</v>
      </c>
      <c r="B69" s="11">
        <v>11</v>
      </c>
      <c r="C69" s="6">
        <f t="shared" ca="1" si="22"/>
        <v>2</v>
      </c>
      <c r="D69" s="6">
        <f t="shared" ca="1" si="23"/>
        <v>1</v>
      </c>
      <c r="E69" s="6">
        <f t="shared" ca="1" si="24"/>
        <v>0</v>
      </c>
      <c r="F69" s="6">
        <f t="shared" ca="1" si="25"/>
        <v>3</v>
      </c>
      <c r="G69" s="6">
        <f t="shared" ca="1" si="26"/>
        <v>0</v>
      </c>
      <c r="H69" s="6">
        <f t="shared" ca="1" si="27"/>
        <v>1</v>
      </c>
      <c r="I69" s="6">
        <f t="shared" ca="1" si="28"/>
        <v>0</v>
      </c>
      <c r="J69" s="6">
        <f t="shared" ca="1" si="29"/>
        <v>0</v>
      </c>
      <c r="K69" s="6">
        <f t="shared" ca="1" si="30"/>
        <v>2</v>
      </c>
      <c r="L69" s="6">
        <f t="shared" ca="1" si="31"/>
        <v>0</v>
      </c>
      <c r="M69" s="6">
        <f t="shared" ca="1" si="32"/>
        <v>1</v>
      </c>
      <c r="N69" s="6">
        <f t="shared" ca="1" si="33"/>
        <v>2</v>
      </c>
      <c r="O69" s="6">
        <f t="shared" ca="1" si="34"/>
        <v>0</v>
      </c>
      <c r="P69" s="6">
        <f t="shared" ca="1" si="35"/>
        <v>5</v>
      </c>
      <c r="Q69" s="6">
        <f t="shared" ca="1" si="36"/>
        <v>3</v>
      </c>
      <c r="R69" s="6">
        <f t="shared" ca="1" si="37"/>
        <v>3</v>
      </c>
      <c r="S69" s="6">
        <f t="shared" ca="1" si="38"/>
        <v>4</v>
      </c>
      <c r="T69" s="6">
        <f t="shared" ca="1" si="39"/>
        <v>1</v>
      </c>
      <c r="U69" s="6">
        <f t="shared" ca="1" si="40"/>
        <v>12</v>
      </c>
      <c r="V69" s="6">
        <f t="shared" ca="1" si="41"/>
        <v>2</v>
      </c>
      <c r="W69" s="7">
        <f ca="1">SUM(C69:V69)</f>
        <v>42</v>
      </c>
    </row>
    <row r="70" spans="1:23" x14ac:dyDescent="0.2">
      <c r="A70" s="10">
        <v>2024</v>
      </c>
      <c r="B70" s="11">
        <v>12</v>
      </c>
      <c r="C70" s="6">
        <f t="shared" ca="1" si="22"/>
        <v>1</v>
      </c>
      <c r="D70" s="6">
        <f t="shared" ca="1" si="23"/>
        <v>1</v>
      </c>
      <c r="E70" s="6">
        <f t="shared" ca="1" si="24"/>
        <v>0</v>
      </c>
      <c r="F70" s="6">
        <f t="shared" ca="1" si="25"/>
        <v>1</v>
      </c>
      <c r="G70" s="6">
        <f t="shared" ca="1" si="26"/>
        <v>1</v>
      </c>
      <c r="H70" s="6">
        <f t="shared" ca="1" si="27"/>
        <v>2</v>
      </c>
      <c r="I70" s="6">
        <f t="shared" ca="1" si="28"/>
        <v>2</v>
      </c>
      <c r="J70" s="6">
        <f t="shared" ca="1" si="29"/>
        <v>0</v>
      </c>
      <c r="K70" s="6">
        <f t="shared" ca="1" si="30"/>
        <v>2</v>
      </c>
      <c r="L70" s="6">
        <f t="shared" ca="1" si="31"/>
        <v>1</v>
      </c>
      <c r="M70" s="6">
        <f t="shared" ca="1" si="32"/>
        <v>0</v>
      </c>
      <c r="N70" s="6">
        <f t="shared" ca="1" si="33"/>
        <v>2</v>
      </c>
      <c r="O70" s="6">
        <f t="shared" ca="1" si="34"/>
        <v>1</v>
      </c>
      <c r="P70" s="6">
        <f t="shared" ca="1" si="35"/>
        <v>3</v>
      </c>
      <c r="Q70" s="6">
        <f t="shared" ca="1" si="36"/>
        <v>3</v>
      </c>
      <c r="R70" s="6">
        <f t="shared" ca="1" si="37"/>
        <v>1</v>
      </c>
      <c r="S70" s="6">
        <f t="shared" ca="1" si="38"/>
        <v>2</v>
      </c>
      <c r="T70" s="6">
        <f t="shared" ca="1" si="39"/>
        <v>1</v>
      </c>
      <c r="U70" s="6">
        <f t="shared" ca="1" si="40"/>
        <v>2</v>
      </c>
      <c r="V70" s="6">
        <f t="shared" ca="1" si="41"/>
        <v>4</v>
      </c>
      <c r="W70" s="7">
        <f ca="1">SUM(C70:V70)</f>
        <v>30</v>
      </c>
    </row>
    <row r="71" spans="1:23" x14ac:dyDescent="0.2">
      <c r="A71" s="10">
        <v>2024</v>
      </c>
      <c r="B71" s="11">
        <v>13</v>
      </c>
      <c r="C71" s="6">
        <f t="shared" ca="1" si="22"/>
        <v>2</v>
      </c>
      <c r="D71" s="6">
        <f t="shared" ca="1" si="23"/>
        <v>1</v>
      </c>
      <c r="E71" s="6">
        <f t="shared" ca="1" si="24"/>
        <v>1</v>
      </c>
      <c r="F71" s="6">
        <f t="shared" ca="1" si="25"/>
        <v>0</v>
      </c>
      <c r="G71" s="6">
        <f t="shared" ca="1" si="26"/>
        <v>0</v>
      </c>
      <c r="H71" s="6">
        <f t="shared" ca="1" si="27"/>
        <v>3</v>
      </c>
      <c r="I71" s="6">
        <f t="shared" ca="1" si="28"/>
        <v>0</v>
      </c>
      <c r="J71" s="6">
        <f t="shared" ca="1" si="29"/>
        <v>1</v>
      </c>
      <c r="K71" s="6">
        <f t="shared" ca="1" si="30"/>
        <v>1</v>
      </c>
      <c r="L71" s="6">
        <f t="shared" ca="1" si="31"/>
        <v>0</v>
      </c>
      <c r="M71" s="6">
        <f t="shared" ca="1" si="32"/>
        <v>0</v>
      </c>
      <c r="N71" s="6">
        <f t="shared" ca="1" si="33"/>
        <v>4</v>
      </c>
      <c r="O71" s="6">
        <f t="shared" ca="1" si="34"/>
        <v>2</v>
      </c>
      <c r="P71" s="6">
        <f t="shared" ca="1" si="35"/>
        <v>1</v>
      </c>
      <c r="Q71" s="6">
        <f t="shared" ca="1" si="36"/>
        <v>2</v>
      </c>
      <c r="R71" s="6">
        <f t="shared" ca="1" si="37"/>
        <v>6</v>
      </c>
      <c r="S71" s="6">
        <f t="shared" ca="1" si="38"/>
        <v>2</v>
      </c>
      <c r="T71" s="6">
        <f t="shared" ca="1" si="39"/>
        <v>4</v>
      </c>
      <c r="U71" s="6">
        <f t="shared" ca="1" si="40"/>
        <v>3</v>
      </c>
      <c r="V71" s="6">
        <f t="shared" ca="1" si="41"/>
        <v>1</v>
      </c>
      <c r="W71" s="7">
        <f t="shared" ref="W71:W72" ca="1" si="44">SUM(C71:V71)</f>
        <v>34</v>
      </c>
    </row>
    <row r="72" spans="1:23" x14ac:dyDescent="0.2">
      <c r="A72" s="10">
        <v>2024</v>
      </c>
      <c r="B72" s="11">
        <v>14</v>
      </c>
      <c r="C72" s="6">
        <f t="shared" ca="1" si="22"/>
        <v>1</v>
      </c>
      <c r="D72" s="6">
        <f t="shared" ca="1" si="23"/>
        <v>0</v>
      </c>
      <c r="E72" s="6">
        <f t="shared" ca="1" si="24"/>
        <v>1</v>
      </c>
      <c r="F72" s="6">
        <f t="shared" ca="1" si="25"/>
        <v>0</v>
      </c>
      <c r="G72" s="6">
        <f t="shared" ca="1" si="26"/>
        <v>1</v>
      </c>
      <c r="H72" s="6">
        <f t="shared" ca="1" si="27"/>
        <v>0</v>
      </c>
      <c r="I72" s="6">
        <f t="shared" ca="1" si="28"/>
        <v>2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2</v>
      </c>
      <c r="O72" s="6">
        <f t="shared" ca="1" si="34"/>
        <v>1</v>
      </c>
      <c r="P72" s="6">
        <f t="shared" ca="1" si="35"/>
        <v>0</v>
      </c>
      <c r="Q72" s="6">
        <f t="shared" ca="1" si="36"/>
        <v>0</v>
      </c>
      <c r="R72" s="6">
        <f t="shared" ca="1" si="37"/>
        <v>3</v>
      </c>
      <c r="S72" s="6">
        <f t="shared" ca="1" si="38"/>
        <v>3</v>
      </c>
      <c r="T72" s="6">
        <f t="shared" ca="1" si="39"/>
        <v>1</v>
      </c>
      <c r="U72" s="6">
        <f t="shared" ca="1" si="40"/>
        <v>2</v>
      </c>
      <c r="V72" s="6">
        <f t="shared" ca="1" si="41"/>
        <v>1</v>
      </c>
      <c r="W72" s="7">
        <f t="shared" ca="1" si="44"/>
        <v>18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1</v>
      </c>
      <c r="E73" s="6">
        <f t="shared" ca="1" si="24"/>
        <v>2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0</v>
      </c>
      <c r="O73" s="6">
        <f t="shared" ca="1" si="34"/>
        <v>0</v>
      </c>
      <c r="P73" s="6">
        <f t="shared" ca="1" si="35"/>
        <v>1</v>
      </c>
      <c r="Q73" s="6">
        <f t="shared" ca="1" si="36"/>
        <v>5</v>
      </c>
      <c r="R73" s="6">
        <f t="shared" ca="1" si="37"/>
        <v>1</v>
      </c>
      <c r="S73" s="6">
        <f t="shared" ca="1" si="38"/>
        <v>2</v>
      </c>
      <c r="T73" s="6">
        <f t="shared" ca="1" si="39"/>
        <v>1</v>
      </c>
      <c r="U73" s="6">
        <f t="shared" ca="1" si="40"/>
        <v>0</v>
      </c>
      <c r="V73" s="6">
        <f t="shared" ca="1" si="41"/>
        <v>0</v>
      </c>
      <c r="W73" s="7">
        <f ca="1">SUM(C73:V73)</f>
        <v>13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2</v>
      </c>
      <c r="F74" s="6">
        <f t="shared" ca="1" si="25"/>
        <v>1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1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2</v>
      </c>
      <c r="O74" s="6">
        <f t="shared" ca="1" si="34"/>
        <v>1</v>
      </c>
      <c r="P74" s="6">
        <f t="shared" ca="1" si="35"/>
        <v>4</v>
      </c>
      <c r="Q74" s="6">
        <f t="shared" ca="1" si="36"/>
        <v>2</v>
      </c>
      <c r="R74" s="6">
        <f t="shared" ca="1" si="37"/>
        <v>0</v>
      </c>
      <c r="S74" s="6">
        <f t="shared" ca="1" si="38"/>
        <v>4</v>
      </c>
      <c r="T74" s="6">
        <f t="shared" ca="1" si="39"/>
        <v>1</v>
      </c>
      <c r="U74" s="6">
        <f t="shared" ca="1" si="40"/>
        <v>3</v>
      </c>
      <c r="V74" s="6">
        <f t="shared" ca="1" si="41"/>
        <v>1</v>
      </c>
      <c r="W74" s="7">
        <f ca="1">SUM(C74:V74)</f>
        <v>22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1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1</v>
      </c>
      <c r="L75" s="6">
        <f t="shared" ca="1" si="31"/>
        <v>0</v>
      </c>
      <c r="M75" s="6">
        <f t="shared" ca="1" si="32"/>
        <v>0</v>
      </c>
      <c r="N75" s="6">
        <f t="shared" ca="1" si="33"/>
        <v>2</v>
      </c>
      <c r="O75" s="6">
        <f t="shared" ca="1" si="34"/>
        <v>0</v>
      </c>
      <c r="P75" s="6">
        <f t="shared" ca="1" si="35"/>
        <v>3</v>
      </c>
      <c r="Q75" s="6">
        <f t="shared" ca="1" si="36"/>
        <v>2</v>
      </c>
      <c r="R75" s="6">
        <f t="shared" ca="1" si="37"/>
        <v>2</v>
      </c>
      <c r="S75" s="6">
        <f t="shared" ca="1" si="38"/>
        <v>1</v>
      </c>
      <c r="T75" s="6">
        <f t="shared" ca="1" si="39"/>
        <v>2</v>
      </c>
      <c r="U75" s="6">
        <f t="shared" ca="1" si="40"/>
        <v>1</v>
      </c>
      <c r="V75" s="6">
        <f t="shared" ca="1" si="41"/>
        <v>3</v>
      </c>
      <c r="W75" s="7">
        <f t="shared" ref="W75:W111" ca="1" si="45">SUM(C75:V75)</f>
        <v>18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1</v>
      </c>
      <c r="I76" s="6">
        <f t="shared" ca="1" si="28"/>
        <v>0</v>
      </c>
      <c r="J76" s="6">
        <f t="shared" ca="1" si="29"/>
        <v>0</v>
      </c>
      <c r="K76" s="6">
        <f t="shared" ca="1" si="30"/>
        <v>1</v>
      </c>
      <c r="L76" s="6">
        <f t="shared" ca="1" si="31"/>
        <v>1</v>
      </c>
      <c r="M76" s="6">
        <f t="shared" ca="1" si="32"/>
        <v>0</v>
      </c>
      <c r="N76" s="6">
        <f t="shared" ca="1" si="33"/>
        <v>0</v>
      </c>
      <c r="O76" s="6">
        <f t="shared" ca="1" si="34"/>
        <v>1</v>
      </c>
      <c r="P76" s="6">
        <f t="shared" ca="1" si="35"/>
        <v>0</v>
      </c>
      <c r="Q76" s="6">
        <f t="shared" ca="1" si="36"/>
        <v>1</v>
      </c>
      <c r="R76" s="6">
        <f t="shared" ca="1" si="37"/>
        <v>1</v>
      </c>
      <c r="S76" s="6">
        <f t="shared" ca="1" si="38"/>
        <v>3</v>
      </c>
      <c r="T76" s="6">
        <f t="shared" ca="1" si="39"/>
        <v>1</v>
      </c>
      <c r="U76" s="6">
        <f t="shared" ca="1" si="40"/>
        <v>1</v>
      </c>
      <c r="V76" s="6">
        <f t="shared" ca="1" si="41"/>
        <v>3</v>
      </c>
      <c r="W76" s="7">
        <f t="shared" ca="1" si="45"/>
        <v>14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2</v>
      </c>
      <c r="O77" s="6">
        <f t="shared" ca="1" si="34"/>
        <v>1</v>
      </c>
      <c r="P77" s="6">
        <f t="shared" ca="1" si="35"/>
        <v>2</v>
      </c>
      <c r="Q77" s="6">
        <f t="shared" ca="1" si="36"/>
        <v>1</v>
      </c>
      <c r="R77" s="6">
        <f t="shared" ca="1" si="37"/>
        <v>2</v>
      </c>
      <c r="S77" s="6">
        <f t="shared" ca="1" si="38"/>
        <v>0</v>
      </c>
      <c r="T77" s="6">
        <f t="shared" ca="1" si="39"/>
        <v>2</v>
      </c>
      <c r="U77" s="6">
        <f t="shared" ca="1" si="40"/>
        <v>1</v>
      </c>
      <c r="V77" s="6">
        <f t="shared" ca="1" si="41"/>
        <v>0</v>
      </c>
      <c r="W77" s="7">
        <f t="shared" ca="1" si="45"/>
        <v>11</v>
      </c>
    </row>
    <row r="78" spans="1:23" x14ac:dyDescent="0.2">
      <c r="A78" s="10">
        <v>2024</v>
      </c>
      <c r="B78" s="11">
        <v>20</v>
      </c>
      <c r="C78" s="6">
        <f t="shared" ca="1" si="22"/>
        <v>1</v>
      </c>
      <c r="D78" s="6">
        <f t="shared" ca="1" si="23"/>
        <v>1</v>
      </c>
      <c r="E78" s="6">
        <f t="shared" ca="1" si="24"/>
        <v>1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0</v>
      </c>
      <c r="O78" s="6">
        <f t="shared" ca="1" si="34"/>
        <v>0</v>
      </c>
      <c r="P78" s="6">
        <f t="shared" ca="1" si="35"/>
        <v>1</v>
      </c>
      <c r="Q78" s="6">
        <f t="shared" ca="1" si="36"/>
        <v>1</v>
      </c>
      <c r="R78" s="6">
        <f t="shared" ca="1" si="37"/>
        <v>1</v>
      </c>
      <c r="S78" s="6">
        <f t="shared" ca="1" si="38"/>
        <v>1</v>
      </c>
      <c r="T78" s="6">
        <f t="shared" ca="1" si="39"/>
        <v>2</v>
      </c>
      <c r="U78" s="6">
        <f t="shared" ca="1" si="40"/>
        <v>1</v>
      </c>
      <c r="V78" s="6">
        <f t="shared" ca="1" si="41"/>
        <v>1</v>
      </c>
      <c r="W78" s="7">
        <f t="shared" ca="1" si="45"/>
        <v>11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2</v>
      </c>
      <c r="F79" s="6">
        <f t="shared" ca="1" si="25"/>
        <v>1</v>
      </c>
      <c r="G79" s="6">
        <f t="shared" ca="1" si="26"/>
        <v>1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0</v>
      </c>
      <c r="N79" s="6">
        <f t="shared" ca="1" si="33"/>
        <v>2</v>
      </c>
      <c r="O79" s="6">
        <f t="shared" ca="1" si="34"/>
        <v>1</v>
      </c>
      <c r="P79" s="6">
        <f t="shared" ca="1" si="35"/>
        <v>3</v>
      </c>
      <c r="Q79" s="6">
        <f t="shared" ca="1" si="36"/>
        <v>2</v>
      </c>
      <c r="R79" s="6">
        <f t="shared" ca="1" si="37"/>
        <v>0</v>
      </c>
      <c r="S79" s="6">
        <f t="shared" ca="1" si="38"/>
        <v>5</v>
      </c>
      <c r="T79" s="6">
        <f t="shared" ca="1" si="39"/>
        <v>3</v>
      </c>
      <c r="U79" s="6">
        <f t="shared" ca="1" si="40"/>
        <v>3</v>
      </c>
      <c r="V79" s="6">
        <f t="shared" ca="1" si="41"/>
        <v>2</v>
      </c>
      <c r="W79" s="7">
        <f t="shared" ca="1" si="45"/>
        <v>25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2</v>
      </c>
      <c r="E80" s="6">
        <f t="shared" ca="1" si="24"/>
        <v>1</v>
      </c>
      <c r="F80" s="6">
        <f t="shared" ca="1" si="25"/>
        <v>1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0</v>
      </c>
      <c r="O80" s="6">
        <f t="shared" ca="1" si="34"/>
        <v>1</v>
      </c>
      <c r="P80" s="6">
        <f t="shared" ca="1" si="35"/>
        <v>2</v>
      </c>
      <c r="Q80" s="6">
        <f t="shared" ca="1" si="36"/>
        <v>3</v>
      </c>
      <c r="R80" s="6">
        <f t="shared" ca="1" si="37"/>
        <v>2</v>
      </c>
      <c r="S80" s="6">
        <f t="shared" ca="1" si="38"/>
        <v>0</v>
      </c>
      <c r="T80" s="6">
        <f t="shared" ca="1" si="39"/>
        <v>1</v>
      </c>
      <c r="U80" s="6">
        <f t="shared" ca="1" si="40"/>
        <v>1</v>
      </c>
      <c r="V80" s="6">
        <f t="shared" ca="1" si="41"/>
        <v>0</v>
      </c>
      <c r="W80" s="7">
        <f t="shared" ca="1" si="45"/>
        <v>14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1</v>
      </c>
      <c r="G81" s="6">
        <f t="shared" ca="1" si="26"/>
        <v>0</v>
      </c>
      <c r="H81" s="6">
        <f t="shared" ca="1" si="27"/>
        <v>1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0</v>
      </c>
      <c r="M81" s="6">
        <f t="shared" ca="1" si="32"/>
        <v>2</v>
      </c>
      <c r="N81" s="6">
        <f t="shared" ca="1" si="33"/>
        <v>0</v>
      </c>
      <c r="O81" s="6">
        <f t="shared" ca="1" si="34"/>
        <v>0</v>
      </c>
      <c r="P81" s="6">
        <f t="shared" ca="1" si="35"/>
        <v>7</v>
      </c>
      <c r="Q81" s="6">
        <f t="shared" ca="1" si="36"/>
        <v>5</v>
      </c>
      <c r="R81" s="6">
        <f t="shared" ca="1" si="37"/>
        <v>3</v>
      </c>
      <c r="S81" s="6">
        <f t="shared" ca="1" si="38"/>
        <v>2</v>
      </c>
      <c r="T81" s="6">
        <f t="shared" ca="1" si="39"/>
        <v>1</v>
      </c>
      <c r="U81" s="6">
        <f t="shared" ca="1" si="40"/>
        <v>1</v>
      </c>
      <c r="V81" s="6">
        <f t="shared" ca="1" si="41"/>
        <v>3</v>
      </c>
      <c r="W81" s="7">
        <f t="shared" ca="1" si="45"/>
        <v>26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1</v>
      </c>
      <c r="E82" s="6">
        <f t="shared" ca="1" si="24"/>
        <v>2</v>
      </c>
      <c r="F82" s="6">
        <f t="shared" ca="1" si="25"/>
        <v>1</v>
      </c>
      <c r="G82" s="6">
        <f t="shared" ca="1" si="26"/>
        <v>1</v>
      </c>
      <c r="H82" s="6">
        <f t="shared" ca="1" si="27"/>
        <v>0</v>
      </c>
      <c r="I82" s="6">
        <f t="shared" ca="1" si="28"/>
        <v>0</v>
      </c>
      <c r="J82" s="6">
        <f t="shared" ca="1" si="29"/>
        <v>0</v>
      </c>
      <c r="K82" s="6">
        <f t="shared" ca="1" si="30"/>
        <v>0</v>
      </c>
      <c r="L82" s="6">
        <f t="shared" ca="1" si="31"/>
        <v>0</v>
      </c>
      <c r="M82" s="6">
        <f t="shared" ca="1" si="32"/>
        <v>0</v>
      </c>
      <c r="N82" s="6">
        <f t="shared" ca="1" si="33"/>
        <v>0</v>
      </c>
      <c r="O82" s="6">
        <f t="shared" ca="1" si="34"/>
        <v>5</v>
      </c>
      <c r="P82" s="6">
        <f t="shared" ca="1" si="35"/>
        <v>7</v>
      </c>
      <c r="Q82" s="6">
        <f t="shared" ca="1" si="36"/>
        <v>2</v>
      </c>
      <c r="R82" s="6">
        <f t="shared" ca="1" si="37"/>
        <v>7</v>
      </c>
      <c r="S82" s="6">
        <f t="shared" ca="1" si="38"/>
        <v>2</v>
      </c>
      <c r="T82" s="6">
        <f t="shared" ca="1" si="39"/>
        <v>0</v>
      </c>
      <c r="U82" s="6">
        <f t="shared" ca="1" si="40"/>
        <v>0</v>
      </c>
      <c r="V82" s="6">
        <f t="shared" ca="1" si="41"/>
        <v>5</v>
      </c>
      <c r="W82" s="7">
        <f t="shared" ca="1" si="45"/>
        <v>33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1</v>
      </c>
      <c r="F83" s="6">
        <f t="shared" ca="1" si="25"/>
        <v>0</v>
      </c>
      <c r="G83" s="6">
        <f t="shared" ca="1" si="26"/>
        <v>0</v>
      </c>
      <c r="H83" s="6">
        <f t="shared" ca="1" si="27"/>
        <v>0</v>
      </c>
      <c r="I83" s="6">
        <f t="shared" ca="1" si="28"/>
        <v>0</v>
      </c>
      <c r="J83" s="6">
        <f t="shared" ca="1" si="29"/>
        <v>0</v>
      </c>
      <c r="K83" s="6">
        <f t="shared" ca="1" si="30"/>
        <v>0</v>
      </c>
      <c r="L83" s="6">
        <f t="shared" ca="1" si="31"/>
        <v>0</v>
      </c>
      <c r="M83" s="6">
        <f t="shared" ca="1" si="32"/>
        <v>0</v>
      </c>
      <c r="N83" s="6">
        <f t="shared" ca="1" si="33"/>
        <v>1</v>
      </c>
      <c r="O83" s="6">
        <f t="shared" ca="1" si="34"/>
        <v>4</v>
      </c>
      <c r="P83" s="6">
        <f t="shared" ca="1" si="35"/>
        <v>4</v>
      </c>
      <c r="Q83" s="6">
        <f t="shared" ca="1" si="36"/>
        <v>1</v>
      </c>
      <c r="R83" s="6">
        <f t="shared" ca="1" si="37"/>
        <v>1</v>
      </c>
      <c r="S83" s="6">
        <f t="shared" ca="1" si="38"/>
        <v>1</v>
      </c>
      <c r="T83" s="6">
        <f t="shared" ca="1" si="39"/>
        <v>2</v>
      </c>
      <c r="U83" s="6">
        <f t="shared" ca="1" si="40"/>
        <v>2</v>
      </c>
      <c r="V83" s="6">
        <f t="shared" ca="1" si="41"/>
        <v>3</v>
      </c>
      <c r="W83" s="7">
        <f t="shared" ca="1" si="45"/>
        <v>20</v>
      </c>
    </row>
    <row r="84" spans="1:23" x14ac:dyDescent="0.2">
      <c r="A84" s="10">
        <v>2024</v>
      </c>
      <c r="B84" s="11">
        <v>26</v>
      </c>
      <c r="C84" s="6">
        <f t="shared" ca="1" si="22"/>
        <v>0</v>
      </c>
      <c r="D84" s="6">
        <f t="shared" ca="1" si="23"/>
        <v>1</v>
      </c>
      <c r="E84" s="6">
        <f t="shared" ca="1" si="24"/>
        <v>0</v>
      </c>
      <c r="F84" s="6">
        <f t="shared" ca="1" si="25"/>
        <v>0</v>
      </c>
      <c r="G84" s="6">
        <f t="shared" ca="1" si="26"/>
        <v>1</v>
      </c>
      <c r="H84" s="6">
        <f t="shared" ca="1" si="27"/>
        <v>2</v>
      </c>
      <c r="I84" s="6">
        <f t="shared" ca="1" si="28"/>
        <v>0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1</v>
      </c>
      <c r="O84" s="6">
        <f t="shared" ca="1" si="34"/>
        <v>1</v>
      </c>
      <c r="P84" s="6">
        <f t="shared" ca="1" si="35"/>
        <v>3</v>
      </c>
      <c r="Q84" s="6">
        <f t="shared" ca="1" si="36"/>
        <v>5</v>
      </c>
      <c r="R84" s="6">
        <f t="shared" ca="1" si="37"/>
        <v>6</v>
      </c>
      <c r="S84" s="6">
        <f t="shared" ca="1" si="38"/>
        <v>5</v>
      </c>
      <c r="T84" s="6">
        <f t="shared" ca="1" si="39"/>
        <v>4</v>
      </c>
      <c r="U84" s="6">
        <f t="shared" ca="1" si="40"/>
        <v>1</v>
      </c>
      <c r="V84" s="6">
        <f t="shared" ca="1" si="41"/>
        <v>1</v>
      </c>
      <c r="W84" s="7">
        <f t="shared" ca="1" si="45"/>
        <v>31</v>
      </c>
    </row>
    <row r="85" spans="1:23" x14ac:dyDescent="0.2">
      <c r="A85" s="10">
        <v>2024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3</v>
      </c>
      <c r="F85" s="6">
        <f t="shared" ca="1" si="25"/>
        <v>1</v>
      </c>
      <c r="G85" s="6">
        <f t="shared" ca="1" si="26"/>
        <v>1</v>
      </c>
      <c r="H85" s="6">
        <f t="shared" ca="1" si="27"/>
        <v>6</v>
      </c>
      <c r="I85" s="6">
        <f t="shared" ca="1" si="28"/>
        <v>1</v>
      </c>
      <c r="J85" s="6">
        <f t="shared" ca="1" si="29"/>
        <v>0</v>
      </c>
      <c r="K85" s="6">
        <f t="shared" ca="1" si="30"/>
        <v>0</v>
      </c>
      <c r="L85" s="6">
        <f t="shared" ca="1" si="31"/>
        <v>1</v>
      </c>
      <c r="M85" s="6">
        <f t="shared" ca="1" si="32"/>
        <v>1</v>
      </c>
      <c r="N85" s="6">
        <f t="shared" ca="1" si="33"/>
        <v>0</v>
      </c>
      <c r="O85" s="6">
        <f t="shared" ca="1" si="34"/>
        <v>1</v>
      </c>
      <c r="P85" s="6">
        <f t="shared" ca="1" si="35"/>
        <v>3</v>
      </c>
      <c r="Q85" s="6">
        <f t="shared" ca="1" si="36"/>
        <v>5</v>
      </c>
      <c r="R85" s="6">
        <f t="shared" ca="1" si="37"/>
        <v>7</v>
      </c>
      <c r="S85" s="6">
        <f t="shared" ca="1" si="38"/>
        <v>6</v>
      </c>
      <c r="T85" s="6">
        <f t="shared" ca="1" si="39"/>
        <v>7</v>
      </c>
      <c r="U85" s="6">
        <f t="shared" ca="1" si="40"/>
        <v>2</v>
      </c>
      <c r="V85" s="6">
        <f t="shared" ca="1" si="41"/>
        <v>2</v>
      </c>
      <c r="W85" s="7">
        <f t="shared" ca="1" si="45"/>
        <v>47</v>
      </c>
    </row>
    <row r="86" spans="1:23" x14ac:dyDescent="0.2">
      <c r="A86" s="10">
        <v>2024</v>
      </c>
      <c r="B86" s="11">
        <v>28</v>
      </c>
      <c r="C86" s="6">
        <f t="shared" ca="1" si="22"/>
        <v>0</v>
      </c>
      <c r="D86" s="6">
        <f t="shared" ca="1" si="23"/>
        <v>2</v>
      </c>
      <c r="E86" s="6">
        <f t="shared" ca="1" si="24"/>
        <v>1</v>
      </c>
      <c r="F86" s="6">
        <f t="shared" ca="1" si="25"/>
        <v>1</v>
      </c>
      <c r="G86" s="6">
        <f t="shared" ca="1" si="26"/>
        <v>0</v>
      </c>
      <c r="H86" s="6">
        <f t="shared" ca="1" si="27"/>
        <v>0</v>
      </c>
      <c r="I86" s="6">
        <f t="shared" ca="1" si="28"/>
        <v>2</v>
      </c>
      <c r="J86" s="6">
        <f t="shared" ca="1" si="29"/>
        <v>2</v>
      </c>
      <c r="K86" s="6">
        <f t="shared" ca="1" si="30"/>
        <v>0</v>
      </c>
      <c r="L86" s="6">
        <f t="shared" ca="1" si="31"/>
        <v>1</v>
      </c>
      <c r="M86" s="6">
        <f t="shared" ca="1" si="32"/>
        <v>0</v>
      </c>
      <c r="N86" s="6">
        <f t="shared" ca="1" si="33"/>
        <v>13</v>
      </c>
      <c r="O86" s="6">
        <f t="shared" ca="1" si="34"/>
        <v>9</v>
      </c>
      <c r="P86" s="6">
        <f t="shared" ca="1" si="35"/>
        <v>8</v>
      </c>
      <c r="Q86" s="6">
        <f t="shared" ca="1" si="36"/>
        <v>11</v>
      </c>
      <c r="R86" s="6">
        <f t="shared" ca="1" si="37"/>
        <v>12</v>
      </c>
      <c r="S86" s="6">
        <f t="shared" ca="1" si="38"/>
        <v>11</v>
      </c>
      <c r="T86" s="6">
        <f t="shared" ca="1" si="39"/>
        <v>12</v>
      </c>
      <c r="U86" s="6">
        <f t="shared" ca="1" si="40"/>
        <v>8</v>
      </c>
      <c r="V86" s="6">
        <f t="shared" ca="1" si="41"/>
        <v>3</v>
      </c>
      <c r="W86" s="7">
        <f t="shared" ca="1" si="45"/>
        <v>96</v>
      </c>
    </row>
    <row r="87" spans="1:23" x14ac:dyDescent="0.2">
      <c r="A87" s="10">
        <v>2024</v>
      </c>
      <c r="B87" s="11">
        <v>29</v>
      </c>
      <c r="C87" s="6">
        <f t="shared" ca="1" si="22"/>
        <v>0</v>
      </c>
      <c r="D87" s="6">
        <f t="shared" ca="1" si="23"/>
        <v>2</v>
      </c>
      <c r="E87" s="6">
        <f t="shared" ca="1" si="24"/>
        <v>3</v>
      </c>
      <c r="F87" s="6">
        <f t="shared" ca="1" si="25"/>
        <v>0</v>
      </c>
      <c r="G87" s="6">
        <f t="shared" ca="1" si="26"/>
        <v>3</v>
      </c>
      <c r="H87" s="6">
        <f t="shared" ca="1" si="27"/>
        <v>0</v>
      </c>
      <c r="I87" s="6">
        <f t="shared" ca="1" si="28"/>
        <v>1</v>
      </c>
      <c r="J87" s="6">
        <f t="shared" ca="1" si="29"/>
        <v>1</v>
      </c>
      <c r="K87" s="6">
        <f t="shared" ca="1" si="30"/>
        <v>0</v>
      </c>
      <c r="L87" s="6">
        <f t="shared" ca="1" si="31"/>
        <v>1</v>
      </c>
      <c r="M87" s="6">
        <f t="shared" ca="1" si="32"/>
        <v>2</v>
      </c>
      <c r="N87" s="6">
        <f t="shared" ca="1" si="33"/>
        <v>7</v>
      </c>
      <c r="O87" s="6">
        <f t="shared" ca="1" si="34"/>
        <v>1</v>
      </c>
      <c r="P87" s="6">
        <f t="shared" ca="1" si="35"/>
        <v>10</v>
      </c>
      <c r="Q87" s="6">
        <f t="shared" ca="1" si="36"/>
        <v>12</v>
      </c>
      <c r="R87" s="6">
        <f t="shared" ca="1" si="37"/>
        <v>10</v>
      </c>
      <c r="S87" s="6">
        <f t="shared" ca="1" si="38"/>
        <v>16</v>
      </c>
      <c r="T87" s="6">
        <f t="shared" ca="1" si="39"/>
        <v>12</v>
      </c>
      <c r="U87" s="6">
        <f t="shared" ca="1" si="40"/>
        <v>5</v>
      </c>
      <c r="V87" s="6">
        <f t="shared" ca="1" si="41"/>
        <v>6</v>
      </c>
      <c r="W87" s="7">
        <f t="shared" ca="1" si="45"/>
        <v>92</v>
      </c>
    </row>
    <row r="88" spans="1:23" x14ac:dyDescent="0.2">
      <c r="A88" s="10">
        <v>2024</v>
      </c>
      <c r="B88" s="11">
        <v>30</v>
      </c>
      <c r="C88" s="6">
        <f t="shared" ca="1" si="22"/>
        <v>0</v>
      </c>
      <c r="D88" s="6">
        <f t="shared" ca="1" si="23"/>
        <v>5</v>
      </c>
      <c r="E88" s="6">
        <f t="shared" ca="1" si="24"/>
        <v>5</v>
      </c>
      <c r="F88" s="6">
        <f t="shared" ca="1" si="25"/>
        <v>0</v>
      </c>
      <c r="G88" s="6">
        <f t="shared" ca="1" si="26"/>
        <v>4</v>
      </c>
      <c r="H88" s="6">
        <f t="shared" ca="1" si="27"/>
        <v>1</v>
      </c>
      <c r="I88" s="6">
        <f t="shared" ca="1" si="28"/>
        <v>0</v>
      </c>
      <c r="J88" s="6">
        <f t="shared" ca="1" si="29"/>
        <v>0</v>
      </c>
      <c r="K88" s="6">
        <f t="shared" ca="1" si="30"/>
        <v>1</v>
      </c>
      <c r="L88" s="6">
        <f t="shared" ca="1" si="31"/>
        <v>2</v>
      </c>
      <c r="M88" s="6">
        <f t="shared" ca="1" si="32"/>
        <v>1</v>
      </c>
      <c r="N88" s="6">
        <f t="shared" ca="1" si="33"/>
        <v>7</v>
      </c>
      <c r="O88" s="6">
        <f t="shared" ca="1" si="34"/>
        <v>11</v>
      </c>
      <c r="P88" s="6">
        <f t="shared" ca="1" si="35"/>
        <v>20</v>
      </c>
      <c r="Q88" s="6">
        <f t="shared" ca="1" si="36"/>
        <v>14</v>
      </c>
      <c r="R88" s="6">
        <f t="shared" ca="1" si="37"/>
        <v>11</v>
      </c>
      <c r="S88" s="6">
        <f t="shared" ca="1" si="38"/>
        <v>22</v>
      </c>
      <c r="T88" s="6">
        <f t="shared" ca="1" si="39"/>
        <v>22</v>
      </c>
      <c r="U88" s="6">
        <f t="shared" ca="1" si="40"/>
        <v>14</v>
      </c>
      <c r="V88" s="6">
        <f t="shared" ca="1" si="41"/>
        <v>9</v>
      </c>
      <c r="W88" s="7">
        <f t="shared" ca="1" si="45"/>
        <v>149</v>
      </c>
    </row>
    <row r="89" spans="1:23" x14ac:dyDescent="0.2">
      <c r="A89" s="10">
        <v>2024</v>
      </c>
      <c r="B89" s="11">
        <v>31</v>
      </c>
      <c r="C89" s="6">
        <f t="shared" ca="1" si="22"/>
        <v>2</v>
      </c>
      <c r="D89" s="6">
        <f t="shared" ca="1" si="23"/>
        <v>6</v>
      </c>
      <c r="E89" s="6">
        <f t="shared" ca="1" si="24"/>
        <v>6</v>
      </c>
      <c r="F89" s="6">
        <f t="shared" ca="1" si="25"/>
        <v>2</v>
      </c>
      <c r="G89" s="6">
        <f t="shared" ca="1" si="26"/>
        <v>4</v>
      </c>
      <c r="H89" s="6">
        <f t="shared" ca="1" si="27"/>
        <v>4</v>
      </c>
      <c r="I89" s="6">
        <f t="shared" ca="1" si="28"/>
        <v>3</v>
      </c>
      <c r="J89" s="6">
        <f t="shared" ca="1" si="29"/>
        <v>2</v>
      </c>
      <c r="K89" s="6">
        <f t="shared" ca="1" si="30"/>
        <v>2</v>
      </c>
      <c r="L89" s="6">
        <f t="shared" ca="1" si="31"/>
        <v>1</v>
      </c>
      <c r="M89" s="6">
        <f t="shared" ca="1" si="32"/>
        <v>2</v>
      </c>
      <c r="N89" s="6">
        <f t="shared" ca="1" si="33"/>
        <v>5</v>
      </c>
      <c r="O89" s="6">
        <f t="shared" ca="1" si="34"/>
        <v>5</v>
      </c>
      <c r="P89" s="6">
        <f t="shared" ca="1" si="35"/>
        <v>23</v>
      </c>
      <c r="Q89" s="6">
        <f t="shared" ca="1" si="36"/>
        <v>20</v>
      </c>
      <c r="R89" s="6">
        <f t="shared" ca="1" si="37"/>
        <v>23</v>
      </c>
      <c r="S89" s="6">
        <f t="shared" ca="1" si="38"/>
        <v>22</v>
      </c>
      <c r="T89" s="6">
        <f t="shared" ca="1" si="39"/>
        <v>16</v>
      </c>
      <c r="U89" s="6">
        <f t="shared" ca="1" si="40"/>
        <v>15</v>
      </c>
      <c r="V89" s="6">
        <f t="shared" ca="1" si="41"/>
        <v>13</v>
      </c>
      <c r="W89" s="7">
        <f t="shared" ca="1" si="45"/>
        <v>176</v>
      </c>
    </row>
    <row r="90" spans="1:23" x14ac:dyDescent="0.2">
      <c r="A90" s="10">
        <v>2024</v>
      </c>
      <c r="B90" s="11">
        <v>32</v>
      </c>
      <c r="C90" s="6">
        <f t="shared" ca="1" si="22"/>
        <v>0</v>
      </c>
      <c r="D90" s="6">
        <f t="shared" ca="1" si="23"/>
        <v>1</v>
      </c>
      <c r="E90" s="6">
        <f t="shared" ca="1" si="24"/>
        <v>10</v>
      </c>
      <c r="F90" s="6">
        <f t="shared" ca="1" si="25"/>
        <v>5</v>
      </c>
      <c r="G90" s="6">
        <f t="shared" ca="1" si="26"/>
        <v>0</v>
      </c>
      <c r="H90" s="6">
        <f t="shared" ca="1" si="27"/>
        <v>2</v>
      </c>
      <c r="I90" s="6">
        <f t="shared" ca="1" si="28"/>
        <v>3</v>
      </c>
      <c r="J90" s="6">
        <f t="shared" ca="1" si="29"/>
        <v>2</v>
      </c>
      <c r="K90" s="6">
        <f t="shared" ca="1" si="30"/>
        <v>2</v>
      </c>
      <c r="L90" s="6">
        <f t="shared" ca="1" si="31"/>
        <v>0</v>
      </c>
      <c r="M90" s="6">
        <f t="shared" ca="1" si="32"/>
        <v>3</v>
      </c>
      <c r="N90" s="6">
        <f t="shared" ca="1" si="33"/>
        <v>3</v>
      </c>
      <c r="O90" s="6">
        <f t="shared" ca="1" si="34"/>
        <v>5</v>
      </c>
      <c r="P90" s="6">
        <f t="shared" ca="1" si="35"/>
        <v>12</v>
      </c>
      <c r="Q90" s="6">
        <f t="shared" ca="1" si="36"/>
        <v>13</v>
      </c>
      <c r="R90" s="6">
        <f t="shared" ca="1" si="37"/>
        <v>6</v>
      </c>
      <c r="S90" s="6">
        <f t="shared" ca="1" si="38"/>
        <v>10</v>
      </c>
      <c r="T90" s="6">
        <f t="shared" ca="1" si="39"/>
        <v>5</v>
      </c>
      <c r="U90" s="6">
        <f t="shared" ca="1" si="40"/>
        <v>13</v>
      </c>
      <c r="V90" s="6">
        <f t="shared" ca="1" si="41"/>
        <v>13</v>
      </c>
      <c r="W90" s="7">
        <f t="shared" ca="1" si="45"/>
        <v>108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1</v>
      </c>
      <c r="E91" s="6">
        <f t="shared" ca="1" si="24"/>
        <v>2</v>
      </c>
      <c r="F91" s="6">
        <f t="shared" ca="1" si="25"/>
        <v>2</v>
      </c>
      <c r="G91" s="6">
        <f t="shared" ca="1" si="26"/>
        <v>0</v>
      </c>
      <c r="H91" s="6">
        <f t="shared" ca="1" si="27"/>
        <v>0</v>
      </c>
      <c r="I91" s="6">
        <f t="shared" ca="1" si="28"/>
        <v>1</v>
      </c>
      <c r="J91" s="6">
        <f t="shared" ca="1" si="29"/>
        <v>0</v>
      </c>
      <c r="K91" s="6">
        <f t="shared" ca="1" si="30"/>
        <v>0</v>
      </c>
      <c r="L91" s="6">
        <f t="shared" ca="1" si="31"/>
        <v>0</v>
      </c>
      <c r="M91" s="6">
        <f t="shared" ca="1" si="32"/>
        <v>0</v>
      </c>
      <c r="N91" s="6">
        <f t="shared" ca="1" si="33"/>
        <v>1</v>
      </c>
      <c r="O91" s="6">
        <f t="shared" ca="1" si="34"/>
        <v>2</v>
      </c>
      <c r="P91" s="6">
        <f t="shared" ca="1" si="35"/>
        <v>3</v>
      </c>
      <c r="Q91" s="6">
        <f t="shared" ca="1" si="36"/>
        <v>5</v>
      </c>
      <c r="R91" s="6">
        <f t="shared" ca="1" si="37"/>
        <v>5</v>
      </c>
      <c r="S91" s="6">
        <f t="shared" ca="1" si="38"/>
        <v>4</v>
      </c>
      <c r="T91" s="6">
        <f t="shared" ca="1" si="39"/>
        <v>5</v>
      </c>
      <c r="U91" s="6">
        <f t="shared" ca="1" si="40"/>
        <v>7</v>
      </c>
      <c r="V91" s="6">
        <f t="shared" ca="1" si="41"/>
        <v>7</v>
      </c>
      <c r="W91" s="7">
        <f t="shared" ca="1" si="45"/>
        <v>45</v>
      </c>
    </row>
    <row r="92" spans="1:23" x14ac:dyDescent="0.2">
      <c r="A92" s="10">
        <v>2024</v>
      </c>
      <c r="B92" s="11">
        <v>34</v>
      </c>
      <c r="C92" s="6">
        <f t="shared" ca="1" si="22"/>
        <v>1</v>
      </c>
      <c r="D92" s="6">
        <f t="shared" ca="1" si="23"/>
        <v>1</v>
      </c>
      <c r="E92" s="6">
        <f t="shared" ca="1" si="24"/>
        <v>1</v>
      </c>
      <c r="F92" s="6">
        <f t="shared" ca="1" si="25"/>
        <v>3</v>
      </c>
      <c r="G92" s="6">
        <f t="shared" ca="1" si="26"/>
        <v>0</v>
      </c>
      <c r="H92" s="6">
        <f t="shared" ca="1" si="27"/>
        <v>2</v>
      </c>
      <c r="I92" s="6">
        <f t="shared" ca="1" si="28"/>
        <v>2</v>
      </c>
      <c r="J92" s="6">
        <f t="shared" ca="1" si="29"/>
        <v>2</v>
      </c>
      <c r="K92" s="6">
        <f t="shared" ca="1" si="30"/>
        <v>1</v>
      </c>
      <c r="L92" s="6">
        <f t="shared" ca="1" si="31"/>
        <v>0</v>
      </c>
      <c r="M92" s="6">
        <f t="shared" ca="1" si="32"/>
        <v>3</v>
      </c>
      <c r="N92" s="6">
        <f t="shared" ca="1" si="33"/>
        <v>6</v>
      </c>
      <c r="O92" s="6">
        <f t="shared" ca="1" si="34"/>
        <v>2</v>
      </c>
      <c r="P92" s="6">
        <f t="shared" ca="1" si="35"/>
        <v>8</v>
      </c>
      <c r="Q92" s="6">
        <f t="shared" ca="1" si="36"/>
        <v>7</v>
      </c>
      <c r="R92" s="6">
        <f t="shared" ca="1" si="37"/>
        <v>7</v>
      </c>
      <c r="S92" s="6">
        <f t="shared" ca="1" si="38"/>
        <v>8</v>
      </c>
      <c r="T92" s="6">
        <f t="shared" ca="1" si="39"/>
        <v>11</v>
      </c>
      <c r="U92" s="6">
        <f t="shared" ca="1" si="40"/>
        <v>4</v>
      </c>
      <c r="V92" s="6">
        <f t="shared" ca="1" si="41"/>
        <v>5</v>
      </c>
      <c r="W92" s="7">
        <f t="shared" ca="1" si="45"/>
        <v>74</v>
      </c>
    </row>
    <row r="93" spans="1:23" x14ac:dyDescent="0.2">
      <c r="A93" s="10">
        <v>2024</v>
      </c>
      <c r="B93" s="11">
        <v>35</v>
      </c>
      <c r="C93" s="6">
        <f t="shared" ca="1" si="22"/>
        <v>3</v>
      </c>
      <c r="D93" s="6">
        <f t="shared" ca="1" si="23"/>
        <v>2</v>
      </c>
      <c r="E93" s="6">
        <f t="shared" ca="1" si="24"/>
        <v>2</v>
      </c>
      <c r="F93" s="6">
        <f t="shared" ca="1" si="25"/>
        <v>1</v>
      </c>
      <c r="G93" s="6">
        <f t="shared" ca="1" si="26"/>
        <v>0</v>
      </c>
      <c r="H93" s="6">
        <f t="shared" ca="1" si="27"/>
        <v>1</v>
      </c>
      <c r="I93" s="6">
        <f t="shared" ca="1" si="28"/>
        <v>0</v>
      </c>
      <c r="J93" s="6">
        <f t="shared" ca="1" si="29"/>
        <v>2</v>
      </c>
      <c r="K93" s="6">
        <f t="shared" ca="1" si="30"/>
        <v>0</v>
      </c>
      <c r="L93" s="6">
        <f t="shared" ca="1" si="31"/>
        <v>0</v>
      </c>
      <c r="M93" s="6">
        <f t="shared" ca="1" si="32"/>
        <v>0</v>
      </c>
      <c r="N93" s="6">
        <f t="shared" ca="1" si="33"/>
        <v>2</v>
      </c>
      <c r="O93" s="6">
        <f t="shared" ca="1" si="34"/>
        <v>2</v>
      </c>
      <c r="P93" s="6">
        <f t="shared" ca="1" si="35"/>
        <v>2</v>
      </c>
      <c r="Q93" s="6">
        <f t="shared" ca="1" si="36"/>
        <v>3</v>
      </c>
      <c r="R93" s="6">
        <f t="shared" ca="1" si="37"/>
        <v>6</v>
      </c>
      <c r="S93" s="6">
        <f t="shared" ca="1" si="38"/>
        <v>5</v>
      </c>
      <c r="T93" s="6">
        <f t="shared" ca="1" si="39"/>
        <v>3</v>
      </c>
      <c r="U93" s="6">
        <f t="shared" ca="1" si="40"/>
        <v>4</v>
      </c>
      <c r="V93" s="6">
        <f t="shared" ca="1" si="41"/>
        <v>7</v>
      </c>
      <c r="W93" s="7">
        <f t="shared" ca="1" si="45"/>
        <v>45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2</v>
      </c>
      <c r="E94" s="6">
        <f t="shared" ca="1" si="24"/>
        <v>0</v>
      </c>
      <c r="F94" s="6">
        <f t="shared" ca="1" si="25"/>
        <v>2</v>
      </c>
      <c r="G94" s="6">
        <f t="shared" ca="1" si="26"/>
        <v>0</v>
      </c>
      <c r="H94" s="6">
        <f t="shared" ca="1" si="27"/>
        <v>0</v>
      </c>
      <c r="I94" s="6">
        <f t="shared" ca="1" si="28"/>
        <v>0</v>
      </c>
      <c r="J94" s="6">
        <f t="shared" ca="1" si="29"/>
        <v>1</v>
      </c>
      <c r="K94" s="6">
        <f t="shared" ca="1" si="30"/>
        <v>1</v>
      </c>
      <c r="L94" s="6">
        <f t="shared" ca="1" si="31"/>
        <v>0</v>
      </c>
      <c r="M94" s="6">
        <f t="shared" ca="1" si="32"/>
        <v>0</v>
      </c>
      <c r="N94" s="6">
        <f t="shared" ca="1" si="33"/>
        <v>3</v>
      </c>
      <c r="O94" s="6">
        <f t="shared" ca="1" si="34"/>
        <v>0</v>
      </c>
      <c r="P94" s="6">
        <f t="shared" ca="1" si="35"/>
        <v>2</v>
      </c>
      <c r="Q94" s="6">
        <f t="shared" ca="1" si="36"/>
        <v>2</v>
      </c>
      <c r="R94" s="6">
        <f t="shared" ca="1" si="37"/>
        <v>4</v>
      </c>
      <c r="S94" s="6">
        <f t="shared" ca="1" si="38"/>
        <v>2</v>
      </c>
      <c r="T94" s="6">
        <f t="shared" ca="1" si="39"/>
        <v>3</v>
      </c>
      <c r="U94" s="6">
        <f t="shared" ca="1" si="40"/>
        <v>0</v>
      </c>
      <c r="V94" s="6">
        <f t="shared" ca="1" si="41"/>
        <v>7</v>
      </c>
      <c r="W94" s="7">
        <f t="shared" ca="1" si="45"/>
        <v>29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0</v>
      </c>
      <c r="F95" s="6">
        <f t="shared" ca="1" si="25"/>
        <v>0</v>
      </c>
      <c r="G95" s="6">
        <f t="shared" ca="1" si="26"/>
        <v>1</v>
      </c>
      <c r="H95" s="6">
        <f t="shared" ca="1" si="27"/>
        <v>3</v>
      </c>
      <c r="I95" s="6">
        <f t="shared" ca="1" si="28"/>
        <v>0</v>
      </c>
      <c r="J95" s="6">
        <f t="shared" ca="1" si="29"/>
        <v>0</v>
      </c>
      <c r="K95" s="6">
        <f t="shared" ca="1" si="30"/>
        <v>0</v>
      </c>
      <c r="L95" s="6">
        <f t="shared" ca="1" si="31"/>
        <v>0</v>
      </c>
      <c r="M95" s="6">
        <f t="shared" ca="1" si="32"/>
        <v>1</v>
      </c>
      <c r="N95" s="6">
        <f t="shared" ca="1" si="33"/>
        <v>0</v>
      </c>
      <c r="O95" s="6">
        <f t="shared" ca="1" si="34"/>
        <v>0</v>
      </c>
      <c r="P95" s="6">
        <f t="shared" ca="1" si="35"/>
        <v>1</v>
      </c>
      <c r="Q95" s="6">
        <f t="shared" ca="1" si="36"/>
        <v>1</v>
      </c>
      <c r="R95" s="6">
        <f t="shared" ca="1" si="37"/>
        <v>1</v>
      </c>
      <c r="S95" s="6">
        <f t="shared" ca="1" si="38"/>
        <v>3</v>
      </c>
      <c r="T95" s="6">
        <f t="shared" ca="1" si="39"/>
        <v>3</v>
      </c>
      <c r="U95" s="6">
        <f t="shared" ca="1" si="40"/>
        <v>1</v>
      </c>
      <c r="V95" s="6">
        <f t="shared" ca="1" si="41"/>
        <v>7</v>
      </c>
      <c r="W95" s="7">
        <f t="shared" ca="1" si="45"/>
        <v>22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1</v>
      </c>
      <c r="E96" s="6">
        <f t="shared" ca="1" si="24"/>
        <v>0</v>
      </c>
      <c r="F96" s="6">
        <f t="shared" ca="1" si="25"/>
        <v>1</v>
      </c>
      <c r="G96" s="6">
        <f t="shared" ca="1" si="26"/>
        <v>1</v>
      </c>
      <c r="H96" s="6">
        <f t="shared" ca="1" si="27"/>
        <v>1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1</v>
      </c>
      <c r="N96" s="6">
        <f t="shared" ca="1" si="33"/>
        <v>6</v>
      </c>
      <c r="O96" s="6">
        <f t="shared" ca="1" si="34"/>
        <v>1</v>
      </c>
      <c r="P96" s="6">
        <f t="shared" ca="1" si="35"/>
        <v>2</v>
      </c>
      <c r="Q96" s="6">
        <f t="shared" ca="1" si="36"/>
        <v>3</v>
      </c>
      <c r="R96" s="6">
        <f t="shared" ca="1" si="37"/>
        <v>3</v>
      </c>
      <c r="S96" s="6">
        <f t="shared" ca="1" si="38"/>
        <v>0</v>
      </c>
      <c r="T96" s="6">
        <f t="shared" ca="1" si="39"/>
        <v>1</v>
      </c>
      <c r="U96" s="6">
        <f t="shared" ca="1" si="40"/>
        <v>1</v>
      </c>
      <c r="V96" s="6">
        <f t="shared" ca="1" si="41"/>
        <v>1</v>
      </c>
      <c r="W96" s="7">
        <f t="shared" ca="1" si="45"/>
        <v>23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0</v>
      </c>
      <c r="E97" s="6">
        <f t="shared" ca="1" si="24"/>
        <v>0</v>
      </c>
      <c r="F97" s="6">
        <f t="shared" ca="1" si="25"/>
        <v>0</v>
      </c>
      <c r="G97" s="6">
        <f t="shared" ca="1" si="26"/>
        <v>0</v>
      </c>
      <c r="H97" s="6">
        <f t="shared" ca="1" si="27"/>
        <v>1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13</v>
      </c>
      <c r="O97" s="6">
        <f t="shared" ca="1" si="34"/>
        <v>2</v>
      </c>
      <c r="P97" s="6">
        <f t="shared" ca="1" si="35"/>
        <v>1</v>
      </c>
      <c r="Q97" s="6">
        <f t="shared" ca="1" si="36"/>
        <v>3</v>
      </c>
      <c r="R97" s="6">
        <f t="shared" ca="1" si="37"/>
        <v>3</v>
      </c>
      <c r="S97" s="6">
        <f t="shared" ca="1" si="38"/>
        <v>4</v>
      </c>
      <c r="T97" s="6">
        <f t="shared" ca="1" si="39"/>
        <v>1</v>
      </c>
      <c r="U97" s="6">
        <f t="shared" ca="1" si="40"/>
        <v>3</v>
      </c>
      <c r="V97" s="6">
        <f t="shared" ca="1" si="41"/>
        <v>2</v>
      </c>
      <c r="W97" s="7">
        <f t="shared" ca="1" si="45"/>
        <v>33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1</v>
      </c>
      <c r="F98" s="6">
        <f t="shared" ca="1" si="25"/>
        <v>2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1</v>
      </c>
      <c r="K98" s="6">
        <f t="shared" ca="1" si="30"/>
        <v>0</v>
      </c>
      <c r="L98" s="6">
        <f t="shared" ca="1" si="31"/>
        <v>1</v>
      </c>
      <c r="M98" s="6">
        <f t="shared" ca="1" si="32"/>
        <v>1</v>
      </c>
      <c r="N98" s="6">
        <f t="shared" ca="1" si="33"/>
        <v>6</v>
      </c>
      <c r="O98" s="6">
        <f t="shared" ca="1" si="34"/>
        <v>0</v>
      </c>
      <c r="P98" s="6">
        <f t="shared" ca="1" si="35"/>
        <v>2</v>
      </c>
      <c r="Q98" s="6">
        <f t="shared" ca="1" si="36"/>
        <v>4</v>
      </c>
      <c r="R98" s="6">
        <f t="shared" ca="1" si="37"/>
        <v>7</v>
      </c>
      <c r="S98" s="6">
        <f t="shared" ca="1" si="38"/>
        <v>3</v>
      </c>
      <c r="T98" s="6">
        <f t="shared" ca="1" si="39"/>
        <v>0</v>
      </c>
      <c r="U98" s="6">
        <f t="shared" ca="1" si="40"/>
        <v>6</v>
      </c>
      <c r="V98" s="6">
        <f t="shared" ca="1" si="41"/>
        <v>3</v>
      </c>
      <c r="W98" s="7">
        <f t="shared" ca="1" si="45"/>
        <v>37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0</v>
      </c>
      <c r="O99" s="6">
        <f t="shared" ca="1" si="34"/>
        <v>2</v>
      </c>
      <c r="P99" s="6">
        <f t="shared" ca="1" si="35"/>
        <v>0</v>
      </c>
      <c r="Q99" s="6">
        <f t="shared" ca="1" si="36"/>
        <v>1</v>
      </c>
      <c r="R99" s="6">
        <f t="shared" ca="1" si="37"/>
        <v>2</v>
      </c>
      <c r="S99" s="6">
        <f t="shared" ca="1" si="38"/>
        <v>2</v>
      </c>
      <c r="T99" s="6">
        <f t="shared" ca="1" si="39"/>
        <v>1</v>
      </c>
      <c r="U99" s="6">
        <f t="shared" ca="1" si="40"/>
        <v>2</v>
      </c>
      <c r="V99" s="6">
        <f t="shared" ca="1" si="41"/>
        <v>1</v>
      </c>
      <c r="W99" s="7">
        <f t="shared" ca="1" si="45"/>
        <v>11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0</v>
      </c>
      <c r="O100" s="6">
        <f t="shared" ca="1" si="34"/>
        <v>2</v>
      </c>
      <c r="P100" s="6">
        <f t="shared" ca="1" si="35"/>
        <v>0</v>
      </c>
      <c r="Q100" s="6">
        <f t="shared" ca="1" si="36"/>
        <v>0</v>
      </c>
      <c r="R100" s="6">
        <f t="shared" ca="1" si="37"/>
        <v>1</v>
      </c>
      <c r="S100" s="6">
        <f t="shared" ca="1" si="38"/>
        <v>1</v>
      </c>
      <c r="T100" s="6">
        <f t="shared" ca="1" si="39"/>
        <v>0</v>
      </c>
      <c r="U100" s="6">
        <f t="shared" ca="1" si="40"/>
        <v>0</v>
      </c>
      <c r="V100" s="6">
        <f t="shared" ca="1" si="41"/>
        <v>2</v>
      </c>
      <c r="W100" s="7">
        <f t="shared" ca="1" si="45"/>
        <v>6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1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0</v>
      </c>
      <c r="O101" s="6">
        <f t="shared" ca="1" si="34"/>
        <v>0</v>
      </c>
      <c r="P101" s="6">
        <f t="shared" ca="1" si="35"/>
        <v>0</v>
      </c>
      <c r="Q101" s="6">
        <f t="shared" ca="1" si="36"/>
        <v>1</v>
      </c>
      <c r="R101" s="6">
        <f t="shared" ca="1" si="37"/>
        <v>0</v>
      </c>
      <c r="S101" s="6">
        <f t="shared" ca="1" si="38"/>
        <v>1</v>
      </c>
      <c r="T101" s="6">
        <f t="shared" ca="1" si="39"/>
        <v>3</v>
      </c>
      <c r="U101" s="6">
        <f t="shared" ca="1" si="40"/>
        <v>0</v>
      </c>
      <c r="V101" s="6">
        <f t="shared" ca="1" si="41"/>
        <v>1</v>
      </c>
      <c r="W101" s="7">
        <f t="shared" ca="1" si="45"/>
        <v>7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1</v>
      </c>
      <c r="N102" s="6">
        <f t="shared" ca="1" si="33"/>
        <v>0</v>
      </c>
      <c r="O102" s="6">
        <f t="shared" ca="1" si="34"/>
        <v>1</v>
      </c>
      <c r="P102" s="6">
        <f t="shared" ca="1" si="35"/>
        <v>0</v>
      </c>
      <c r="Q102" s="6">
        <f t="shared" ca="1" si="36"/>
        <v>0</v>
      </c>
      <c r="R102" s="6">
        <f t="shared" ca="1" si="37"/>
        <v>0</v>
      </c>
      <c r="S102" s="6">
        <f t="shared" ca="1" si="38"/>
        <v>1</v>
      </c>
      <c r="T102" s="6">
        <f t="shared" ca="1" si="39"/>
        <v>0</v>
      </c>
      <c r="U102" s="6">
        <f t="shared" ca="1" si="40"/>
        <v>2</v>
      </c>
      <c r="V102" s="6">
        <f t="shared" ca="1" si="41"/>
        <v>0</v>
      </c>
      <c r="W102" s="7">
        <f t="shared" ca="1" si="45"/>
        <v>5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2</v>
      </c>
      <c r="V103" s="6">
        <f t="shared" ca="1" si="41"/>
        <v>2</v>
      </c>
      <c r="W103" s="7">
        <f t="shared" ca="1" si="45"/>
        <v>4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1</v>
      </c>
      <c r="Q104" s="6">
        <f t="shared" ca="1" si="36"/>
        <v>1</v>
      </c>
      <c r="R104" s="6">
        <f t="shared" ca="1" si="37"/>
        <v>0</v>
      </c>
      <c r="S104" s="6">
        <f t="shared" ca="1" si="38"/>
        <v>0</v>
      </c>
      <c r="T104" s="6">
        <f t="shared" ca="1" si="39"/>
        <v>1</v>
      </c>
      <c r="U104" s="6">
        <f t="shared" ca="1" si="40"/>
        <v>0</v>
      </c>
      <c r="V104" s="6">
        <f t="shared" ca="1" si="41"/>
        <v>0</v>
      </c>
      <c r="W104" s="7">
        <f t="shared" ca="1" si="45"/>
        <v>3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1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1</v>
      </c>
      <c r="P105" s="6">
        <f t="shared" ca="1" si="35"/>
        <v>0</v>
      </c>
      <c r="Q105" s="6">
        <f t="shared" ca="1" si="36"/>
        <v>1</v>
      </c>
      <c r="R105" s="6">
        <f t="shared" ca="1" si="37"/>
        <v>1</v>
      </c>
      <c r="S105" s="6">
        <f t="shared" ca="1" si="38"/>
        <v>1</v>
      </c>
      <c r="T105" s="6">
        <f t="shared" ca="1" si="39"/>
        <v>0</v>
      </c>
      <c r="U105" s="6">
        <f t="shared" ca="1" si="40"/>
        <v>2</v>
      </c>
      <c r="V105" s="6">
        <f t="shared" ca="1" si="41"/>
        <v>0</v>
      </c>
      <c r="W105" s="7">
        <f t="shared" ca="1" si="45"/>
        <v>7</v>
      </c>
    </row>
    <row r="106" spans="1:23" x14ac:dyDescent="0.2">
      <c r="A106" s="10">
        <v>2024</v>
      </c>
      <c r="B106" s="11">
        <v>48</v>
      </c>
      <c r="C106" s="6">
        <f t="shared" ca="1" si="22"/>
        <v>1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1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0</v>
      </c>
      <c r="O106" s="6">
        <f t="shared" ca="1" si="34"/>
        <v>3</v>
      </c>
      <c r="P106" s="6">
        <f t="shared" ca="1" si="35"/>
        <v>0</v>
      </c>
      <c r="Q106" s="6">
        <f t="shared" ca="1" si="36"/>
        <v>2</v>
      </c>
      <c r="R106" s="6">
        <f t="shared" ca="1" si="37"/>
        <v>3</v>
      </c>
      <c r="S106" s="6">
        <f t="shared" ca="1" si="38"/>
        <v>2</v>
      </c>
      <c r="T106" s="6">
        <f t="shared" ca="1" si="39"/>
        <v>1</v>
      </c>
      <c r="U106" s="6">
        <f t="shared" ca="1" si="40"/>
        <v>2</v>
      </c>
      <c r="V106" s="6">
        <f t="shared" ca="1" si="41"/>
        <v>0</v>
      </c>
      <c r="W106" s="7">
        <f t="shared" ca="1" si="45"/>
        <v>15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1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0</v>
      </c>
      <c r="O107" s="6">
        <f t="shared" ca="1" si="34"/>
        <v>1</v>
      </c>
      <c r="P107" s="6">
        <f t="shared" ca="1" si="35"/>
        <v>1</v>
      </c>
      <c r="Q107" s="6">
        <f t="shared" ca="1" si="36"/>
        <v>3</v>
      </c>
      <c r="R107" s="6">
        <f t="shared" ca="1" si="37"/>
        <v>2</v>
      </c>
      <c r="S107" s="6">
        <f t="shared" ca="1" si="38"/>
        <v>3</v>
      </c>
      <c r="T107" s="6">
        <f t="shared" ca="1" si="39"/>
        <v>1</v>
      </c>
      <c r="U107" s="6">
        <f t="shared" ca="1" si="40"/>
        <v>1</v>
      </c>
      <c r="V107" s="6">
        <f t="shared" ca="1" si="41"/>
        <v>2</v>
      </c>
      <c r="W107" s="7">
        <f t="shared" ca="1" si="45"/>
        <v>15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1</v>
      </c>
      <c r="L108" s="6">
        <f t="shared" ca="1" si="31"/>
        <v>1</v>
      </c>
      <c r="M108" s="6">
        <f t="shared" ca="1" si="32"/>
        <v>0</v>
      </c>
      <c r="N108" s="6">
        <f t="shared" ca="1" si="33"/>
        <v>4</v>
      </c>
      <c r="O108" s="6">
        <f t="shared" ca="1" si="34"/>
        <v>0</v>
      </c>
      <c r="P108" s="6">
        <f t="shared" ca="1" si="35"/>
        <v>2</v>
      </c>
      <c r="Q108" s="6">
        <f t="shared" ca="1" si="36"/>
        <v>1</v>
      </c>
      <c r="R108" s="6">
        <f t="shared" ca="1" si="37"/>
        <v>3</v>
      </c>
      <c r="S108" s="6">
        <f t="shared" ca="1" si="38"/>
        <v>0</v>
      </c>
      <c r="T108" s="6">
        <f t="shared" ca="1" si="39"/>
        <v>1</v>
      </c>
      <c r="U108" s="6">
        <f t="shared" ca="1" si="40"/>
        <v>0</v>
      </c>
      <c r="V108" s="6">
        <f t="shared" ca="1" si="41"/>
        <v>1</v>
      </c>
      <c r="W108" s="7">
        <f t="shared" ca="1" si="45"/>
        <v>14</v>
      </c>
    </row>
    <row r="109" spans="1:23" x14ac:dyDescent="0.2">
      <c r="A109" s="10">
        <v>2024</v>
      </c>
      <c r="B109" s="11">
        <v>51</v>
      </c>
      <c r="C109" s="6">
        <f t="shared" ca="1" si="22"/>
        <v>3</v>
      </c>
      <c r="D109" s="6">
        <f t="shared" ca="1" si="23"/>
        <v>1</v>
      </c>
      <c r="E109" s="6">
        <f t="shared" ca="1" si="24"/>
        <v>1</v>
      </c>
      <c r="F109" s="6">
        <f t="shared" ca="1" si="25"/>
        <v>1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1</v>
      </c>
      <c r="K109" s="6">
        <f t="shared" ca="1" si="30"/>
        <v>1</v>
      </c>
      <c r="L109" s="6">
        <f t="shared" ca="1" si="31"/>
        <v>0</v>
      </c>
      <c r="M109" s="6">
        <f t="shared" ca="1" si="32"/>
        <v>0</v>
      </c>
      <c r="N109" s="6">
        <f t="shared" ca="1" si="33"/>
        <v>2</v>
      </c>
      <c r="O109" s="6">
        <f t="shared" ca="1" si="34"/>
        <v>0</v>
      </c>
      <c r="P109" s="6">
        <f t="shared" ca="1" si="35"/>
        <v>2</v>
      </c>
      <c r="Q109" s="6">
        <f t="shared" ca="1" si="36"/>
        <v>8</v>
      </c>
      <c r="R109" s="6">
        <f t="shared" ca="1" si="37"/>
        <v>2</v>
      </c>
      <c r="S109" s="6">
        <f t="shared" ca="1" si="38"/>
        <v>5</v>
      </c>
      <c r="T109" s="6">
        <f t="shared" ca="1" si="39"/>
        <v>1</v>
      </c>
      <c r="U109" s="6">
        <f t="shared" ca="1" si="40"/>
        <v>2</v>
      </c>
      <c r="V109" s="6">
        <f t="shared" ca="1" si="41"/>
        <v>7</v>
      </c>
      <c r="W109" s="7">
        <f t="shared" ca="1" si="45"/>
        <v>37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1</v>
      </c>
      <c r="F110" s="6">
        <f t="shared" ca="1" si="25"/>
        <v>0</v>
      </c>
      <c r="G110" s="6">
        <f t="shared" ca="1" si="26"/>
        <v>0</v>
      </c>
      <c r="H110" s="6">
        <f t="shared" ca="1" si="27"/>
        <v>1</v>
      </c>
      <c r="I110" s="6">
        <f t="shared" ca="1" si="28"/>
        <v>0</v>
      </c>
      <c r="J110" s="6">
        <f t="shared" ca="1" si="29"/>
        <v>1</v>
      </c>
      <c r="K110" s="6">
        <f t="shared" ca="1" si="30"/>
        <v>0</v>
      </c>
      <c r="L110" s="6">
        <f t="shared" ca="1" si="31"/>
        <v>1</v>
      </c>
      <c r="M110" s="6">
        <f t="shared" ca="1" si="32"/>
        <v>3</v>
      </c>
      <c r="N110" s="6">
        <f t="shared" ca="1" si="33"/>
        <v>2</v>
      </c>
      <c r="O110" s="6">
        <f t="shared" ca="1" si="34"/>
        <v>1</v>
      </c>
      <c r="P110" s="6">
        <f t="shared" ca="1" si="35"/>
        <v>8</v>
      </c>
      <c r="Q110" s="6">
        <f t="shared" ca="1" si="36"/>
        <v>4</v>
      </c>
      <c r="R110" s="6">
        <f t="shared" ca="1" si="37"/>
        <v>7</v>
      </c>
      <c r="S110" s="6">
        <f t="shared" ca="1" si="38"/>
        <v>5</v>
      </c>
      <c r="T110" s="6">
        <f t="shared" ca="1" si="39"/>
        <v>9</v>
      </c>
      <c r="U110" s="6">
        <f t="shared" ca="1" si="40"/>
        <v>4</v>
      </c>
      <c r="V110" s="6">
        <f t="shared" ca="1" si="41"/>
        <v>6</v>
      </c>
      <c r="W110" s="8">
        <f t="shared" ca="1" si="45"/>
        <v>53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  <ignoredErrors>
    <ignoredError sqref="D59" formula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2E95-B772-4095-8799-6C3E7631E085}">
  <sheetPr>
    <tabColor rgb="FF92D050"/>
  </sheetPr>
  <dimension ref="A1:Y25"/>
  <sheetViews>
    <sheetView zoomScale="85" zoomScaleNormal="85" workbookViewId="0">
      <selection activeCell="K34" sqref="K34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1</v>
      </c>
      <c r="D3" s="2">
        <v>0</v>
      </c>
      <c r="E3" s="2">
        <v>3</v>
      </c>
      <c r="F3" s="2">
        <v>0</v>
      </c>
      <c r="G3" s="2">
        <v>1</v>
      </c>
      <c r="H3" s="2">
        <v>5</v>
      </c>
      <c r="I3" s="2">
        <v>2</v>
      </c>
      <c r="J3" s="2">
        <v>5</v>
      </c>
      <c r="K3" s="2">
        <v>9</v>
      </c>
      <c r="L3" s="2">
        <v>15</v>
      </c>
      <c r="M3" s="2">
        <v>4</v>
      </c>
      <c r="N3" s="2">
        <v>38</v>
      </c>
      <c r="O3" s="2">
        <v>7</v>
      </c>
      <c r="P3" s="2">
        <v>3</v>
      </c>
      <c r="Q3" s="2">
        <v>7</v>
      </c>
      <c r="R3" s="2">
        <v>5</v>
      </c>
      <c r="S3" s="2">
        <v>0</v>
      </c>
      <c r="T3" s="2">
        <v>0</v>
      </c>
      <c r="U3" s="2">
        <v>0</v>
      </c>
      <c r="V3" s="2">
        <v>0</v>
      </c>
      <c r="W3" s="2">
        <v>105</v>
      </c>
    </row>
    <row r="4" spans="1:25" x14ac:dyDescent="0.2">
      <c r="A4" t="s">
        <v>58</v>
      </c>
      <c r="B4" t="s">
        <v>57</v>
      </c>
      <c r="C4" s="2">
        <v>1</v>
      </c>
      <c r="D4" s="2">
        <v>2</v>
      </c>
      <c r="E4" s="2">
        <v>1</v>
      </c>
      <c r="F4" s="2">
        <v>1</v>
      </c>
      <c r="G4" s="2">
        <v>4</v>
      </c>
      <c r="H4" s="2">
        <v>0</v>
      </c>
      <c r="I4" s="2">
        <v>5</v>
      </c>
      <c r="J4" s="2">
        <v>8</v>
      </c>
      <c r="K4" s="2">
        <v>3</v>
      </c>
      <c r="L4" s="2">
        <v>10</v>
      </c>
      <c r="M4" s="2">
        <v>4</v>
      </c>
      <c r="N4" s="2">
        <v>14</v>
      </c>
      <c r="O4" s="2">
        <v>3</v>
      </c>
      <c r="P4" s="2">
        <v>2</v>
      </c>
      <c r="Q4" s="2">
        <v>4</v>
      </c>
      <c r="R4" s="2">
        <v>2</v>
      </c>
      <c r="S4" s="2">
        <v>2</v>
      </c>
      <c r="T4" s="2">
        <v>0</v>
      </c>
      <c r="U4" s="2">
        <v>0</v>
      </c>
      <c r="V4" s="2">
        <v>0</v>
      </c>
      <c r="W4" s="2">
        <v>66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3</v>
      </c>
      <c r="N5" s="2">
        <v>7</v>
      </c>
      <c r="O5" s="2">
        <v>1</v>
      </c>
      <c r="P5" s="2">
        <v>1</v>
      </c>
      <c r="Q5" s="2">
        <v>3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16</v>
      </c>
    </row>
    <row r="6" spans="1:25" x14ac:dyDescent="0.2">
      <c r="A6" t="s">
        <v>60</v>
      </c>
      <c r="B6" t="s">
        <v>57</v>
      </c>
      <c r="C6" s="2">
        <v>0</v>
      </c>
      <c r="D6" s="2">
        <v>2</v>
      </c>
      <c r="E6" s="2">
        <v>6</v>
      </c>
      <c r="F6" s="2">
        <v>5</v>
      </c>
      <c r="G6" s="2">
        <v>5</v>
      </c>
      <c r="H6" s="2">
        <v>13</v>
      </c>
      <c r="I6" s="2">
        <v>18</v>
      </c>
      <c r="J6" s="2">
        <v>16</v>
      </c>
      <c r="K6" s="2">
        <v>26</v>
      </c>
      <c r="L6" s="2">
        <v>16</v>
      </c>
      <c r="M6" s="2">
        <v>15</v>
      </c>
      <c r="N6" s="2">
        <v>42</v>
      </c>
      <c r="O6" s="2">
        <v>11</v>
      </c>
      <c r="P6" s="2">
        <v>1</v>
      </c>
      <c r="Q6" s="2">
        <v>2</v>
      </c>
      <c r="R6" s="2">
        <v>3</v>
      </c>
      <c r="S6" s="2">
        <v>0</v>
      </c>
      <c r="T6" s="2">
        <v>0</v>
      </c>
      <c r="U6" s="2">
        <v>0</v>
      </c>
      <c r="V6" s="2">
        <v>0</v>
      </c>
      <c r="W6" s="2">
        <v>181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0</v>
      </c>
      <c r="G7" s="2">
        <v>1</v>
      </c>
      <c r="H7" s="2">
        <v>2</v>
      </c>
      <c r="I7" s="2">
        <v>1</v>
      </c>
      <c r="J7" s="2">
        <v>1</v>
      </c>
      <c r="K7" s="2">
        <v>2</v>
      </c>
      <c r="L7" s="2">
        <v>4</v>
      </c>
      <c r="M7" s="2">
        <v>2</v>
      </c>
      <c r="N7" s="2">
        <v>17</v>
      </c>
      <c r="O7" s="2">
        <v>4</v>
      </c>
      <c r="P7" s="2">
        <v>0</v>
      </c>
      <c r="Q7" s="2">
        <v>2</v>
      </c>
      <c r="R7" s="2">
        <v>1</v>
      </c>
      <c r="S7" s="2">
        <v>1</v>
      </c>
      <c r="T7" s="2">
        <v>0</v>
      </c>
      <c r="U7" s="2">
        <v>0</v>
      </c>
      <c r="V7" s="2">
        <v>0</v>
      </c>
      <c r="W7" s="2">
        <v>40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3</v>
      </c>
      <c r="F8" s="2">
        <v>0</v>
      </c>
      <c r="G8" s="2">
        <v>6</v>
      </c>
      <c r="H8" s="2">
        <v>4</v>
      </c>
      <c r="I8" s="2">
        <v>11</v>
      </c>
      <c r="J8" s="2">
        <v>12</v>
      </c>
      <c r="K8" s="2">
        <v>19</v>
      </c>
      <c r="L8" s="2">
        <v>11</v>
      </c>
      <c r="M8" s="2">
        <v>14</v>
      </c>
      <c r="N8" s="2">
        <v>73</v>
      </c>
      <c r="O8" s="2">
        <v>13</v>
      </c>
      <c r="P8" s="2">
        <v>6</v>
      </c>
      <c r="Q8" s="2">
        <v>9</v>
      </c>
      <c r="R8" s="2">
        <v>6</v>
      </c>
      <c r="S8" s="2">
        <v>3</v>
      </c>
      <c r="T8" s="2">
        <v>1</v>
      </c>
      <c r="U8" s="2">
        <v>0</v>
      </c>
      <c r="V8" s="2">
        <v>1</v>
      </c>
      <c r="W8" s="2">
        <v>192</v>
      </c>
    </row>
    <row r="9" spans="1:25" x14ac:dyDescent="0.2">
      <c r="A9" t="s">
        <v>63</v>
      </c>
      <c r="B9" t="s">
        <v>57</v>
      </c>
      <c r="C9" s="2">
        <v>0</v>
      </c>
      <c r="D9" s="2">
        <v>4</v>
      </c>
      <c r="E9" s="2">
        <v>6</v>
      </c>
      <c r="F9" s="2">
        <v>2</v>
      </c>
      <c r="G9" s="2">
        <v>1</v>
      </c>
      <c r="H9" s="2">
        <v>7</v>
      </c>
      <c r="I9" s="2">
        <v>9</v>
      </c>
      <c r="J9" s="2">
        <v>7</v>
      </c>
      <c r="K9" s="2">
        <v>13</v>
      </c>
      <c r="L9" s="2">
        <v>9</v>
      </c>
      <c r="M9" s="2">
        <v>23</v>
      </c>
      <c r="N9" s="2">
        <v>37</v>
      </c>
      <c r="O9" s="2">
        <v>3</v>
      </c>
      <c r="P9" s="2">
        <v>1</v>
      </c>
      <c r="Q9" s="2">
        <v>1</v>
      </c>
      <c r="R9" s="2">
        <v>0</v>
      </c>
      <c r="S9" s="2">
        <v>0</v>
      </c>
      <c r="T9" s="2">
        <v>3</v>
      </c>
      <c r="U9" s="2">
        <v>0</v>
      </c>
      <c r="V9" s="2">
        <v>0</v>
      </c>
      <c r="W9" s="2">
        <v>126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2</v>
      </c>
      <c r="G10" s="2">
        <v>3</v>
      </c>
      <c r="H10" s="2">
        <v>1</v>
      </c>
      <c r="I10" s="2">
        <v>1</v>
      </c>
      <c r="J10" s="2">
        <v>0</v>
      </c>
      <c r="K10" s="2">
        <v>22</v>
      </c>
      <c r="L10" s="2">
        <v>1</v>
      </c>
      <c r="M10" s="2">
        <v>6</v>
      </c>
      <c r="N10" s="2">
        <v>23</v>
      </c>
      <c r="O10" s="2">
        <v>2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64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2</v>
      </c>
      <c r="F11" s="2">
        <v>0</v>
      </c>
      <c r="G11" s="2">
        <v>1</v>
      </c>
      <c r="H11" s="2">
        <v>5</v>
      </c>
      <c r="I11" s="2">
        <v>6</v>
      </c>
      <c r="J11" s="2">
        <v>10</v>
      </c>
      <c r="K11" s="2">
        <v>9</v>
      </c>
      <c r="L11" s="2">
        <v>6</v>
      </c>
      <c r="M11" s="2">
        <v>1</v>
      </c>
      <c r="N11" s="2">
        <v>8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48</v>
      </c>
    </row>
    <row r="12" spans="1:25" x14ac:dyDescent="0.2">
      <c r="A12" t="s">
        <v>66</v>
      </c>
      <c r="B12" t="s">
        <v>57</v>
      </c>
      <c r="C12" s="2">
        <v>2</v>
      </c>
      <c r="D12" s="2">
        <v>8</v>
      </c>
      <c r="E12" s="2">
        <v>24</v>
      </c>
      <c r="F12" s="2">
        <v>10</v>
      </c>
      <c r="G12" s="2">
        <v>22</v>
      </c>
      <c r="H12" s="2">
        <v>37</v>
      </c>
      <c r="I12" s="2">
        <v>53</v>
      </c>
      <c r="J12" s="2">
        <v>59</v>
      </c>
      <c r="K12" s="2">
        <v>103</v>
      </c>
      <c r="L12" s="2">
        <v>73</v>
      </c>
      <c r="M12" s="2">
        <v>72</v>
      </c>
      <c r="N12" s="2">
        <v>259</v>
      </c>
      <c r="O12" s="2">
        <v>44</v>
      </c>
      <c r="P12" s="2">
        <v>15</v>
      </c>
      <c r="Q12" s="2">
        <v>29</v>
      </c>
      <c r="R12" s="2">
        <v>17</v>
      </c>
      <c r="S12" s="2">
        <v>6</v>
      </c>
      <c r="T12" s="2">
        <v>4</v>
      </c>
      <c r="U12" s="2">
        <v>0</v>
      </c>
      <c r="V12" s="2">
        <v>1</v>
      </c>
      <c r="W12" s="2">
        <v>838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1</v>
      </c>
      <c r="E15" s="2">
        <v>2</v>
      </c>
      <c r="F15" s="2">
        <v>0</v>
      </c>
      <c r="G15" s="2">
        <v>1</v>
      </c>
      <c r="H15" s="2">
        <v>0</v>
      </c>
      <c r="I15" s="2">
        <v>0</v>
      </c>
      <c r="J15" s="2">
        <v>1</v>
      </c>
      <c r="K15" s="2">
        <v>0</v>
      </c>
      <c r="L15" s="2">
        <v>2</v>
      </c>
      <c r="M15" s="2">
        <v>0</v>
      </c>
      <c r="N15" s="2">
        <v>1</v>
      </c>
      <c r="O15" s="2">
        <v>2</v>
      </c>
      <c r="P15" s="2">
        <v>4</v>
      </c>
      <c r="Q15" s="2">
        <v>4</v>
      </c>
      <c r="R15" s="2">
        <v>6</v>
      </c>
      <c r="S15" s="2">
        <v>2</v>
      </c>
      <c r="T15" s="2">
        <v>4</v>
      </c>
      <c r="U15" s="2">
        <v>2</v>
      </c>
      <c r="V15" s="2">
        <v>2</v>
      </c>
      <c r="W15" s="2">
        <v>34</v>
      </c>
    </row>
    <row r="16" spans="1:25" x14ac:dyDescent="0.2">
      <c r="A16" t="s">
        <v>58</v>
      </c>
      <c r="B16" t="s">
        <v>80</v>
      </c>
      <c r="C16" s="2">
        <v>1</v>
      </c>
      <c r="D16" s="2">
        <v>2</v>
      </c>
      <c r="E16" s="2">
        <v>0</v>
      </c>
      <c r="F16" s="2">
        <v>0</v>
      </c>
      <c r="G16" s="2">
        <v>2</v>
      </c>
      <c r="H16" s="2">
        <v>1</v>
      </c>
      <c r="I16" s="2">
        <v>2</v>
      </c>
      <c r="J16" s="2">
        <v>0</v>
      </c>
      <c r="K16" s="2">
        <v>0</v>
      </c>
      <c r="L16" s="2">
        <v>1</v>
      </c>
      <c r="M16" s="2">
        <v>0</v>
      </c>
      <c r="N16" s="2">
        <v>7</v>
      </c>
      <c r="O16" s="2">
        <v>2</v>
      </c>
      <c r="P16" s="2">
        <v>2</v>
      </c>
      <c r="Q16" s="2">
        <v>2</v>
      </c>
      <c r="R16" s="2">
        <v>7</v>
      </c>
      <c r="S16" s="2">
        <v>6</v>
      </c>
      <c r="T16" s="2">
        <v>5</v>
      </c>
      <c r="U16" s="2">
        <v>1</v>
      </c>
      <c r="V16" s="2">
        <v>1</v>
      </c>
      <c r="W16" s="2">
        <v>42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2</v>
      </c>
      <c r="J17" s="2">
        <v>2</v>
      </c>
      <c r="K17" s="2">
        <v>0</v>
      </c>
      <c r="L17" s="2">
        <v>0</v>
      </c>
      <c r="M17" s="2">
        <v>0</v>
      </c>
      <c r="N17" s="2">
        <v>2</v>
      </c>
      <c r="O17" s="2">
        <v>0</v>
      </c>
      <c r="P17" s="2">
        <v>4</v>
      </c>
      <c r="Q17" s="2">
        <v>0</v>
      </c>
      <c r="R17" s="2">
        <v>2</v>
      </c>
      <c r="S17" s="2">
        <v>2</v>
      </c>
      <c r="T17" s="2">
        <v>2</v>
      </c>
      <c r="U17" s="2">
        <v>1</v>
      </c>
      <c r="V17" s="2">
        <v>4</v>
      </c>
      <c r="W17" s="2">
        <v>23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4</v>
      </c>
      <c r="E18" s="2">
        <v>2</v>
      </c>
      <c r="F18" s="2">
        <v>2</v>
      </c>
      <c r="G18" s="2">
        <v>3</v>
      </c>
      <c r="H18" s="2">
        <v>0</v>
      </c>
      <c r="I18" s="2">
        <v>3</v>
      </c>
      <c r="J18" s="2">
        <v>1</v>
      </c>
      <c r="K18" s="2">
        <v>1</v>
      </c>
      <c r="L18" s="2">
        <v>1</v>
      </c>
      <c r="M18" s="2">
        <v>2</v>
      </c>
      <c r="N18" s="2">
        <v>2</v>
      </c>
      <c r="O18" s="2">
        <v>2</v>
      </c>
      <c r="P18" s="2">
        <v>2</v>
      </c>
      <c r="Q18" s="2">
        <v>5</v>
      </c>
      <c r="R18" s="2">
        <v>3</v>
      </c>
      <c r="S18" s="2">
        <v>7</v>
      </c>
      <c r="T18" s="2">
        <v>3</v>
      </c>
      <c r="U18" s="2">
        <v>4</v>
      </c>
      <c r="V18" s="2">
        <v>2</v>
      </c>
      <c r="W18" s="2">
        <v>51</v>
      </c>
    </row>
    <row r="19" spans="1:24" x14ac:dyDescent="0.2">
      <c r="A19" t="s">
        <v>61</v>
      </c>
      <c r="B19" t="s">
        <v>80</v>
      </c>
      <c r="C19" s="2">
        <v>2</v>
      </c>
      <c r="D19" s="2">
        <v>1</v>
      </c>
      <c r="E19" s="2">
        <v>1</v>
      </c>
      <c r="F19" s="2">
        <v>0</v>
      </c>
      <c r="G19" s="2">
        <v>0</v>
      </c>
      <c r="H19" s="2">
        <v>3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4</v>
      </c>
      <c r="O19" s="2">
        <v>2</v>
      </c>
      <c r="P19" s="2">
        <v>1</v>
      </c>
      <c r="Q19" s="2">
        <v>2</v>
      </c>
      <c r="R19" s="2">
        <v>6</v>
      </c>
      <c r="S19" s="2">
        <v>2</v>
      </c>
      <c r="T19" s="2">
        <v>4</v>
      </c>
      <c r="U19" s="2">
        <v>3</v>
      </c>
      <c r="V19" s="2">
        <v>1</v>
      </c>
      <c r="W19" s="2">
        <v>34</v>
      </c>
    </row>
    <row r="20" spans="1:24" x14ac:dyDescent="0.2">
      <c r="A20" t="s">
        <v>62</v>
      </c>
      <c r="B20" t="s">
        <v>80</v>
      </c>
      <c r="C20" s="2">
        <v>1</v>
      </c>
      <c r="D20" s="2">
        <v>2</v>
      </c>
      <c r="E20" s="2">
        <v>1</v>
      </c>
      <c r="F20" s="2">
        <v>0</v>
      </c>
      <c r="G20" s="2">
        <v>1</v>
      </c>
      <c r="H20" s="2">
        <v>0</v>
      </c>
      <c r="I20" s="2">
        <v>2</v>
      </c>
      <c r="J20" s="2">
        <v>1</v>
      </c>
      <c r="K20" s="2">
        <v>0</v>
      </c>
      <c r="L20" s="2">
        <v>1</v>
      </c>
      <c r="M20" s="2">
        <v>0</v>
      </c>
      <c r="N20" s="2">
        <v>1</v>
      </c>
      <c r="O20" s="2">
        <v>1</v>
      </c>
      <c r="P20" s="2">
        <v>5</v>
      </c>
      <c r="Q20" s="2">
        <v>3</v>
      </c>
      <c r="R20" s="2">
        <v>2</v>
      </c>
      <c r="S20" s="2">
        <v>5</v>
      </c>
      <c r="T20" s="2">
        <v>2</v>
      </c>
      <c r="U20" s="2">
        <v>4</v>
      </c>
      <c r="V20" s="2">
        <v>1</v>
      </c>
      <c r="W20" s="2">
        <v>33</v>
      </c>
    </row>
    <row r="21" spans="1:24" x14ac:dyDescent="0.2">
      <c r="A21" t="s">
        <v>63</v>
      </c>
      <c r="B21" t="s">
        <v>80</v>
      </c>
      <c r="C21" s="2">
        <v>2</v>
      </c>
      <c r="D21" s="2">
        <v>0</v>
      </c>
      <c r="E21" s="2">
        <v>2</v>
      </c>
      <c r="F21" s="2">
        <v>1</v>
      </c>
      <c r="G21" s="2">
        <v>0</v>
      </c>
      <c r="H21" s="2">
        <v>1</v>
      </c>
      <c r="I21" s="2">
        <v>0</v>
      </c>
      <c r="J21" s="2">
        <v>2</v>
      </c>
      <c r="K21" s="2">
        <v>1</v>
      </c>
      <c r="L21" s="2">
        <v>1</v>
      </c>
      <c r="M21" s="2">
        <v>0</v>
      </c>
      <c r="N21" s="2">
        <v>4</v>
      </c>
      <c r="O21" s="2">
        <v>0</v>
      </c>
      <c r="P21" s="2">
        <v>0</v>
      </c>
      <c r="Q21" s="2">
        <v>2</v>
      </c>
      <c r="R21" s="2">
        <v>1</v>
      </c>
      <c r="S21" s="2">
        <v>0</v>
      </c>
      <c r="T21" s="2">
        <v>0</v>
      </c>
      <c r="U21" s="2">
        <v>2</v>
      </c>
      <c r="V21" s="2">
        <v>0</v>
      </c>
      <c r="W21" s="2">
        <v>19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2</v>
      </c>
      <c r="H22" s="2">
        <v>1</v>
      </c>
      <c r="I22" s="2">
        <v>1</v>
      </c>
      <c r="J22" s="2">
        <v>0</v>
      </c>
      <c r="K22" s="2">
        <v>0</v>
      </c>
      <c r="L22" s="2">
        <v>0</v>
      </c>
      <c r="M22" s="2">
        <v>1</v>
      </c>
      <c r="N22" s="2">
        <v>6</v>
      </c>
      <c r="O22" s="2">
        <v>2</v>
      </c>
      <c r="P22" s="2">
        <v>0</v>
      </c>
      <c r="Q22" s="2">
        <v>1</v>
      </c>
      <c r="R22" s="2">
        <v>2</v>
      </c>
      <c r="S22" s="2">
        <v>1</v>
      </c>
      <c r="T22" s="2">
        <v>0</v>
      </c>
      <c r="U22" s="2">
        <v>1</v>
      </c>
      <c r="V22" s="2">
        <v>0</v>
      </c>
      <c r="W22" s="2">
        <v>18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1</v>
      </c>
      <c r="T23" s="2">
        <v>0</v>
      </c>
      <c r="U23" s="2">
        <v>0</v>
      </c>
      <c r="V23" s="2">
        <v>0</v>
      </c>
      <c r="W23" s="2">
        <v>2</v>
      </c>
    </row>
    <row r="24" spans="1:24" x14ac:dyDescent="0.2">
      <c r="A24" t="s">
        <v>66</v>
      </c>
      <c r="B24" t="s">
        <v>80</v>
      </c>
      <c r="C24" s="2">
        <v>9</v>
      </c>
      <c r="D24" s="2">
        <v>11</v>
      </c>
      <c r="E24" s="2">
        <v>9</v>
      </c>
      <c r="F24" s="2">
        <v>3</v>
      </c>
      <c r="G24" s="2">
        <v>9</v>
      </c>
      <c r="H24" s="2">
        <v>6</v>
      </c>
      <c r="I24" s="2">
        <v>10</v>
      </c>
      <c r="J24" s="2">
        <v>8</v>
      </c>
      <c r="K24" s="2">
        <v>3</v>
      </c>
      <c r="L24" s="2">
        <v>6</v>
      </c>
      <c r="M24" s="2">
        <v>3</v>
      </c>
      <c r="N24" s="2">
        <v>27</v>
      </c>
      <c r="O24" s="2">
        <v>11</v>
      </c>
      <c r="P24" s="2">
        <v>18</v>
      </c>
      <c r="Q24" s="2">
        <v>19</v>
      </c>
      <c r="R24" s="2">
        <v>29</v>
      </c>
      <c r="S24" s="2">
        <v>26</v>
      </c>
      <c r="T24" s="2">
        <v>20</v>
      </c>
      <c r="U24" s="2">
        <v>18</v>
      </c>
      <c r="V24" s="2">
        <v>11</v>
      </c>
      <c r="W24" s="2">
        <v>256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25"/>
  <sheetViews>
    <sheetView zoomScale="85" zoomScaleNormal="85" workbookViewId="0">
      <selection activeCell="X1" sqref="X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2</v>
      </c>
      <c r="F3" s="2">
        <v>2</v>
      </c>
      <c r="G3" s="2">
        <v>5</v>
      </c>
      <c r="H3" s="2">
        <v>6</v>
      </c>
      <c r="I3" s="2">
        <v>5</v>
      </c>
      <c r="J3" s="2">
        <v>9</v>
      </c>
      <c r="K3" s="2">
        <v>8</v>
      </c>
      <c r="L3" s="2">
        <v>5</v>
      </c>
      <c r="M3" s="2">
        <v>4</v>
      </c>
      <c r="N3" s="2">
        <v>51</v>
      </c>
      <c r="O3" s="2">
        <v>14</v>
      </c>
      <c r="P3" s="2">
        <v>5</v>
      </c>
      <c r="Q3" s="2">
        <v>3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120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3</v>
      </c>
      <c r="F4" s="2">
        <v>1</v>
      </c>
      <c r="G4" s="2">
        <v>3</v>
      </c>
      <c r="H4" s="2">
        <v>2</v>
      </c>
      <c r="I4" s="2">
        <v>3</v>
      </c>
      <c r="J4" s="2">
        <v>7</v>
      </c>
      <c r="K4" s="2">
        <v>5</v>
      </c>
      <c r="L4" s="2">
        <v>9</v>
      </c>
      <c r="M4" s="2">
        <v>20</v>
      </c>
      <c r="N4" s="2">
        <v>29</v>
      </c>
      <c r="O4" s="2">
        <v>2</v>
      </c>
      <c r="P4" s="2">
        <v>1</v>
      </c>
      <c r="Q4" s="2">
        <v>5</v>
      </c>
      <c r="R4" s="2">
        <v>5</v>
      </c>
      <c r="S4" s="2">
        <v>0</v>
      </c>
      <c r="T4" s="2">
        <v>0</v>
      </c>
      <c r="U4" s="2">
        <v>0</v>
      </c>
      <c r="V4" s="2">
        <v>0</v>
      </c>
      <c r="W4" s="2">
        <v>95</v>
      </c>
    </row>
    <row r="5" spans="1:25" x14ac:dyDescent="0.2">
      <c r="A5" t="s">
        <v>59</v>
      </c>
      <c r="B5" t="s">
        <v>57</v>
      </c>
      <c r="C5" s="2">
        <v>1</v>
      </c>
      <c r="D5" s="2">
        <v>0</v>
      </c>
      <c r="E5" s="2">
        <v>1</v>
      </c>
      <c r="F5" s="2">
        <v>0</v>
      </c>
      <c r="G5" s="2">
        <v>1</v>
      </c>
      <c r="H5" s="2">
        <v>1</v>
      </c>
      <c r="I5" s="2">
        <v>3</v>
      </c>
      <c r="J5" s="2">
        <v>1</v>
      </c>
      <c r="K5" s="2">
        <v>0</v>
      </c>
      <c r="L5" s="2">
        <v>0</v>
      </c>
      <c r="M5" s="2">
        <v>7</v>
      </c>
      <c r="N5" s="2">
        <v>6</v>
      </c>
      <c r="O5" s="2">
        <v>2</v>
      </c>
      <c r="P5" s="2">
        <v>0</v>
      </c>
      <c r="Q5" s="2">
        <v>1</v>
      </c>
      <c r="R5" s="2">
        <v>3</v>
      </c>
      <c r="S5" s="2">
        <v>0</v>
      </c>
      <c r="T5" s="2">
        <v>0</v>
      </c>
      <c r="U5" s="2">
        <v>0</v>
      </c>
      <c r="V5" s="2">
        <v>0</v>
      </c>
      <c r="W5" s="2">
        <v>27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3</v>
      </c>
      <c r="F6" s="2">
        <v>2</v>
      </c>
      <c r="G6" s="2">
        <v>2</v>
      </c>
      <c r="H6" s="2">
        <v>8</v>
      </c>
      <c r="I6" s="2">
        <v>17</v>
      </c>
      <c r="J6" s="2">
        <v>13</v>
      </c>
      <c r="K6" s="2">
        <v>19</v>
      </c>
      <c r="L6" s="2">
        <v>19</v>
      </c>
      <c r="M6" s="2">
        <v>25</v>
      </c>
      <c r="N6" s="2">
        <v>56</v>
      </c>
      <c r="O6" s="2">
        <v>9</v>
      </c>
      <c r="P6" s="2">
        <v>2</v>
      </c>
      <c r="Q6" s="2">
        <v>2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178</v>
      </c>
    </row>
    <row r="7" spans="1:25" x14ac:dyDescent="0.2">
      <c r="A7" t="s">
        <v>61</v>
      </c>
      <c r="B7" t="s">
        <v>57</v>
      </c>
      <c r="C7" s="2">
        <v>0</v>
      </c>
      <c r="D7" s="2">
        <v>1</v>
      </c>
      <c r="E7" s="2">
        <v>1</v>
      </c>
      <c r="F7" s="2">
        <v>1</v>
      </c>
      <c r="G7" s="2">
        <v>1</v>
      </c>
      <c r="H7" s="2">
        <v>0</v>
      </c>
      <c r="I7" s="2">
        <v>1</v>
      </c>
      <c r="J7" s="2">
        <v>2</v>
      </c>
      <c r="K7" s="2">
        <v>4</v>
      </c>
      <c r="L7" s="2">
        <v>5</v>
      </c>
      <c r="M7" s="2">
        <v>2</v>
      </c>
      <c r="N7" s="2">
        <v>7</v>
      </c>
      <c r="O7" s="2">
        <v>5</v>
      </c>
      <c r="P7" s="2">
        <v>1</v>
      </c>
      <c r="Q7" s="2">
        <v>1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33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4</v>
      </c>
      <c r="G8" s="2">
        <v>2</v>
      </c>
      <c r="H8" s="2">
        <v>5</v>
      </c>
      <c r="I8" s="2">
        <v>7</v>
      </c>
      <c r="J8" s="2">
        <v>8</v>
      </c>
      <c r="K8" s="2">
        <v>30</v>
      </c>
      <c r="L8" s="2">
        <v>23</v>
      </c>
      <c r="M8" s="2">
        <v>26</v>
      </c>
      <c r="N8" s="2">
        <v>124</v>
      </c>
      <c r="O8" s="2">
        <v>16</v>
      </c>
      <c r="P8" s="2">
        <v>4</v>
      </c>
      <c r="Q8" s="2">
        <v>11</v>
      </c>
      <c r="R8" s="2">
        <v>2</v>
      </c>
      <c r="S8" s="2">
        <v>1</v>
      </c>
      <c r="T8" s="2">
        <v>0</v>
      </c>
      <c r="U8" s="2">
        <v>0</v>
      </c>
      <c r="V8" s="2">
        <v>0</v>
      </c>
      <c r="W8" s="2">
        <v>263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3</v>
      </c>
      <c r="F9" s="2">
        <v>4</v>
      </c>
      <c r="G9" s="2">
        <v>9</v>
      </c>
      <c r="H9" s="2">
        <v>3</v>
      </c>
      <c r="I9" s="2">
        <v>13</v>
      </c>
      <c r="J9" s="2">
        <v>6</v>
      </c>
      <c r="K9" s="2">
        <v>18</v>
      </c>
      <c r="L9" s="2">
        <v>15</v>
      </c>
      <c r="M9" s="2">
        <v>13</v>
      </c>
      <c r="N9" s="2">
        <v>35</v>
      </c>
      <c r="O9" s="2">
        <v>4</v>
      </c>
      <c r="P9" s="2">
        <v>2</v>
      </c>
      <c r="Q9" s="2">
        <v>3</v>
      </c>
      <c r="R9" s="2">
        <v>1</v>
      </c>
      <c r="S9" s="2">
        <v>1</v>
      </c>
      <c r="T9" s="2">
        <v>0</v>
      </c>
      <c r="U9" s="2">
        <v>0</v>
      </c>
      <c r="V9" s="2">
        <v>1</v>
      </c>
      <c r="W9" s="2">
        <v>131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6</v>
      </c>
      <c r="L10" s="2">
        <v>2</v>
      </c>
      <c r="M10" s="2">
        <v>3</v>
      </c>
      <c r="N10" s="2">
        <v>14</v>
      </c>
      <c r="O10" s="2">
        <v>1</v>
      </c>
      <c r="P10" s="2">
        <v>0</v>
      </c>
      <c r="Q10" s="2">
        <v>1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28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2</v>
      </c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8</v>
      </c>
      <c r="L11" s="2">
        <v>6</v>
      </c>
      <c r="M11" s="2">
        <v>3</v>
      </c>
      <c r="N11" s="2">
        <v>19</v>
      </c>
      <c r="O11" s="2">
        <v>1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41</v>
      </c>
    </row>
    <row r="12" spans="1:25" x14ac:dyDescent="0.2">
      <c r="A12" t="s">
        <v>66</v>
      </c>
      <c r="B12" t="s">
        <v>57</v>
      </c>
      <c r="C12" s="2">
        <v>1</v>
      </c>
      <c r="D12" s="2">
        <v>2</v>
      </c>
      <c r="E12" s="2">
        <v>15</v>
      </c>
      <c r="F12" s="2">
        <v>14</v>
      </c>
      <c r="G12" s="2">
        <v>23</v>
      </c>
      <c r="H12" s="2">
        <v>25</v>
      </c>
      <c r="I12" s="2">
        <v>50</v>
      </c>
      <c r="J12" s="2">
        <v>47</v>
      </c>
      <c r="K12" s="2">
        <v>98</v>
      </c>
      <c r="L12" s="2">
        <v>84</v>
      </c>
      <c r="M12" s="2">
        <v>103</v>
      </c>
      <c r="N12" s="2">
        <v>341</v>
      </c>
      <c r="O12" s="2">
        <v>54</v>
      </c>
      <c r="P12" s="2">
        <v>15</v>
      </c>
      <c r="Q12" s="2">
        <v>27</v>
      </c>
      <c r="R12" s="2">
        <v>12</v>
      </c>
      <c r="S12" s="2">
        <v>4</v>
      </c>
      <c r="T12" s="2">
        <v>0</v>
      </c>
      <c r="U12" s="2">
        <v>0</v>
      </c>
      <c r="V12" s="2">
        <v>1</v>
      </c>
      <c r="W12" s="2">
        <v>916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2</v>
      </c>
      <c r="F15" s="2">
        <v>1</v>
      </c>
      <c r="G15" s="2">
        <v>1</v>
      </c>
      <c r="H15" s="2">
        <v>0</v>
      </c>
      <c r="I15" s="2">
        <v>1</v>
      </c>
      <c r="J15" s="2">
        <v>0</v>
      </c>
      <c r="K15" s="2">
        <v>1</v>
      </c>
      <c r="L15" s="2">
        <v>0</v>
      </c>
      <c r="M15" s="2">
        <v>0</v>
      </c>
      <c r="N15" s="2">
        <v>5</v>
      </c>
      <c r="O15" s="2">
        <v>1</v>
      </c>
      <c r="P15" s="2">
        <v>3</v>
      </c>
      <c r="Q15" s="2">
        <v>2</v>
      </c>
      <c r="R15" s="2">
        <v>5</v>
      </c>
      <c r="S15" s="2">
        <v>0</v>
      </c>
      <c r="T15" s="2">
        <v>1</v>
      </c>
      <c r="U15" s="2">
        <v>2</v>
      </c>
      <c r="V15" s="2">
        <v>1</v>
      </c>
      <c r="W15" s="2">
        <v>26</v>
      </c>
    </row>
    <row r="16" spans="1:25" x14ac:dyDescent="0.2">
      <c r="A16" t="s">
        <v>58</v>
      </c>
      <c r="B16" t="s">
        <v>80</v>
      </c>
      <c r="C16" s="2">
        <v>1</v>
      </c>
      <c r="D16" s="2">
        <v>2</v>
      </c>
      <c r="E16" s="2">
        <v>6</v>
      </c>
      <c r="F16" s="2">
        <v>3</v>
      </c>
      <c r="G16" s="2">
        <v>2</v>
      </c>
      <c r="H16" s="2">
        <v>1</v>
      </c>
      <c r="I16" s="2">
        <v>0</v>
      </c>
      <c r="J16" s="2">
        <v>2</v>
      </c>
      <c r="K16" s="2">
        <v>1</v>
      </c>
      <c r="L16" s="2">
        <v>0</v>
      </c>
      <c r="M16" s="2">
        <v>1</v>
      </c>
      <c r="N16" s="2">
        <v>5</v>
      </c>
      <c r="O16" s="2">
        <v>2</v>
      </c>
      <c r="P16" s="2">
        <v>2</v>
      </c>
      <c r="Q16" s="2">
        <v>7</v>
      </c>
      <c r="R16" s="2">
        <v>6</v>
      </c>
      <c r="S16" s="2">
        <v>3</v>
      </c>
      <c r="T16" s="2">
        <v>2</v>
      </c>
      <c r="U16" s="2">
        <v>2</v>
      </c>
      <c r="V16" s="2">
        <v>2</v>
      </c>
      <c r="W16" s="2">
        <v>50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3</v>
      </c>
      <c r="O17" s="2">
        <v>3</v>
      </c>
      <c r="P17" s="2">
        <v>1</v>
      </c>
      <c r="Q17" s="2">
        <v>4</v>
      </c>
      <c r="R17" s="2">
        <v>4</v>
      </c>
      <c r="S17" s="2">
        <v>1</v>
      </c>
      <c r="T17" s="2">
        <v>2</v>
      </c>
      <c r="U17" s="2">
        <v>2</v>
      </c>
      <c r="V17" s="2">
        <v>4</v>
      </c>
      <c r="W17" s="2">
        <v>28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2</v>
      </c>
      <c r="E18" s="2">
        <v>4</v>
      </c>
      <c r="F18" s="2">
        <v>4</v>
      </c>
      <c r="G18" s="2">
        <v>4</v>
      </c>
      <c r="H18" s="2">
        <v>3</v>
      </c>
      <c r="I18" s="2">
        <v>8</v>
      </c>
      <c r="J18" s="2">
        <v>5</v>
      </c>
      <c r="K18" s="2">
        <v>5</v>
      </c>
      <c r="L18" s="2">
        <v>6</v>
      </c>
      <c r="M18" s="2">
        <v>3</v>
      </c>
      <c r="N18" s="2">
        <v>13</v>
      </c>
      <c r="O18" s="2">
        <v>1</v>
      </c>
      <c r="P18" s="2">
        <v>0</v>
      </c>
      <c r="Q18" s="2">
        <v>6</v>
      </c>
      <c r="R18" s="2">
        <v>3</v>
      </c>
      <c r="S18" s="2">
        <v>4</v>
      </c>
      <c r="T18" s="2">
        <v>1</v>
      </c>
      <c r="U18" s="2">
        <v>0</v>
      </c>
      <c r="V18" s="2">
        <v>4</v>
      </c>
      <c r="W18" s="2">
        <v>76</v>
      </c>
    </row>
    <row r="19" spans="1:24" x14ac:dyDescent="0.2">
      <c r="A19" t="s">
        <v>61</v>
      </c>
      <c r="B19" t="s">
        <v>80</v>
      </c>
      <c r="C19" s="2">
        <v>1</v>
      </c>
      <c r="D19" s="2">
        <v>1</v>
      </c>
      <c r="E19" s="2">
        <v>0</v>
      </c>
      <c r="F19" s="2">
        <v>1</v>
      </c>
      <c r="G19" s="2">
        <v>1</v>
      </c>
      <c r="H19" s="2">
        <v>2</v>
      </c>
      <c r="I19" s="2">
        <v>2</v>
      </c>
      <c r="J19" s="2">
        <v>0</v>
      </c>
      <c r="K19" s="2">
        <v>2</v>
      </c>
      <c r="L19" s="2">
        <v>1</v>
      </c>
      <c r="M19" s="2">
        <v>0</v>
      </c>
      <c r="N19" s="2">
        <v>2</v>
      </c>
      <c r="O19" s="2">
        <v>1</v>
      </c>
      <c r="P19" s="2">
        <v>3</v>
      </c>
      <c r="Q19" s="2">
        <v>3</v>
      </c>
      <c r="R19" s="2">
        <v>1</v>
      </c>
      <c r="S19" s="2">
        <v>2</v>
      </c>
      <c r="T19" s="2">
        <v>1</v>
      </c>
      <c r="U19" s="2">
        <v>2</v>
      </c>
      <c r="V19" s="2">
        <v>4</v>
      </c>
      <c r="W19" s="2">
        <v>30</v>
      </c>
    </row>
    <row r="20" spans="1:24" x14ac:dyDescent="0.2">
      <c r="A20" t="s">
        <v>62</v>
      </c>
      <c r="B20" t="s">
        <v>80</v>
      </c>
      <c r="C20" s="2">
        <v>1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5</v>
      </c>
      <c r="O20" s="2">
        <v>1</v>
      </c>
      <c r="P20" s="2">
        <v>6</v>
      </c>
      <c r="Q20" s="2">
        <v>3</v>
      </c>
      <c r="R20" s="2">
        <v>3</v>
      </c>
      <c r="S20" s="2">
        <v>3</v>
      </c>
      <c r="T20" s="2">
        <v>2</v>
      </c>
      <c r="U20" s="2">
        <v>1</v>
      </c>
      <c r="V20" s="2">
        <v>0</v>
      </c>
      <c r="W20" s="2">
        <v>28</v>
      </c>
    </row>
    <row r="21" spans="1:24" x14ac:dyDescent="0.2">
      <c r="A21" t="s">
        <v>63</v>
      </c>
      <c r="B21" t="s">
        <v>80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3</v>
      </c>
      <c r="O21" s="2">
        <v>0</v>
      </c>
      <c r="P21" s="2">
        <v>2</v>
      </c>
      <c r="Q21" s="2">
        <v>0</v>
      </c>
      <c r="R21" s="2">
        <v>0</v>
      </c>
      <c r="S21" s="2">
        <v>0</v>
      </c>
      <c r="T21" s="2">
        <v>1</v>
      </c>
      <c r="U21" s="2">
        <v>2</v>
      </c>
      <c r="V21" s="2">
        <v>0</v>
      </c>
      <c r="W21" s="2">
        <v>11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5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0</v>
      </c>
      <c r="V22" s="2">
        <v>2</v>
      </c>
      <c r="W22" s="2">
        <v>15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</v>
      </c>
      <c r="O23" s="2">
        <v>1</v>
      </c>
      <c r="P23" s="2">
        <v>0</v>
      </c>
      <c r="Q23" s="2">
        <v>0</v>
      </c>
      <c r="R23" s="2">
        <v>0</v>
      </c>
      <c r="S23" s="2">
        <v>1</v>
      </c>
      <c r="T23" s="2">
        <v>1</v>
      </c>
      <c r="U23" s="2">
        <v>0</v>
      </c>
      <c r="V23" s="2">
        <v>0</v>
      </c>
      <c r="W23" s="2">
        <v>9</v>
      </c>
    </row>
    <row r="24" spans="1:24" x14ac:dyDescent="0.2">
      <c r="A24" t="s">
        <v>66</v>
      </c>
      <c r="B24" t="s">
        <v>80</v>
      </c>
      <c r="C24" s="2">
        <v>3</v>
      </c>
      <c r="D24" s="2">
        <v>9</v>
      </c>
      <c r="E24" s="2">
        <v>16</v>
      </c>
      <c r="F24" s="2">
        <v>10</v>
      </c>
      <c r="G24" s="2">
        <v>11</v>
      </c>
      <c r="H24" s="2">
        <v>8</v>
      </c>
      <c r="I24" s="2">
        <v>11</v>
      </c>
      <c r="J24" s="2">
        <v>7</v>
      </c>
      <c r="K24" s="2">
        <v>11</v>
      </c>
      <c r="L24" s="2">
        <v>8</v>
      </c>
      <c r="M24" s="2">
        <v>4</v>
      </c>
      <c r="N24" s="2">
        <v>42</v>
      </c>
      <c r="O24" s="2">
        <v>11</v>
      </c>
      <c r="P24" s="2">
        <v>18</v>
      </c>
      <c r="Q24" s="2">
        <v>26</v>
      </c>
      <c r="R24" s="2">
        <v>23</v>
      </c>
      <c r="S24" s="2">
        <v>15</v>
      </c>
      <c r="T24" s="2">
        <v>12</v>
      </c>
      <c r="U24" s="2">
        <v>11</v>
      </c>
      <c r="V24" s="2">
        <v>17</v>
      </c>
      <c r="W24" s="2">
        <v>273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Y25"/>
  <sheetViews>
    <sheetView zoomScale="85" zoomScaleNormal="85" workbookViewId="0">
      <selection activeCell="S34" sqref="S34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90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6</v>
      </c>
      <c r="F3" s="2">
        <v>0</v>
      </c>
      <c r="G3" s="2">
        <v>3</v>
      </c>
      <c r="H3" s="2">
        <v>9</v>
      </c>
      <c r="I3" s="2">
        <v>12</v>
      </c>
      <c r="J3" s="2">
        <v>12</v>
      </c>
      <c r="K3" s="2">
        <v>19</v>
      </c>
      <c r="L3" s="2">
        <v>19</v>
      </c>
      <c r="M3" s="2">
        <v>22</v>
      </c>
      <c r="N3" s="2">
        <v>110</v>
      </c>
      <c r="O3" s="2">
        <v>17</v>
      </c>
      <c r="P3" s="2">
        <v>7</v>
      </c>
      <c r="Q3" s="2">
        <v>7</v>
      </c>
      <c r="R3" s="2">
        <v>3</v>
      </c>
      <c r="S3" s="2">
        <v>0</v>
      </c>
      <c r="T3" s="2">
        <v>0</v>
      </c>
      <c r="U3" s="2">
        <v>1</v>
      </c>
      <c r="V3" s="2">
        <v>0</v>
      </c>
      <c r="W3" s="2">
        <v>247</v>
      </c>
    </row>
    <row r="4" spans="1:25" x14ac:dyDescent="0.2">
      <c r="A4" t="s">
        <v>58</v>
      </c>
      <c r="B4" t="s">
        <v>57</v>
      </c>
      <c r="C4" s="2">
        <v>0</v>
      </c>
      <c r="D4" s="2">
        <v>1</v>
      </c>
      <c r="E4" s="2">
        <v>2</v>
      </c>
      <c r="F4" s="2">
        <v>2</v>
      </c>
      <c r="G4" s="2">
        <v>4</v>
      </c>
      <c r="H4" s="2">
        <v>3</v>
      </c>
      <c r="I4" s="2">
        <v>15</v>
      </c>
      <c r="J4" s="2">
        <v>10</v>
      </c>
      <c r="K4" s="2">
        <v>24</v>
      </c>
      <c r="L4" s="2">
        <v>19</v>
      </c>
      <c r="M4" s="2">
        <v>15</v>
      </c>
      <c r="N4" s="2">
        <v>46</v>
      </c>
      <c r="O4" s="2">
        <v>17</v>
      </c>
      <c r="P4" s="2">
        <v>8</v>
      </c>
      <c r="Q4" s="2">
        <v>7</v>
      </c>
      <c r="R4" s="2">
        <v>7</v>
      </c>
      <c r="S4" s="2">
        <v>0</v>
      </c>
      <c r="T4" s="2">
        <v>0</v>
      </c>
      <c r="U4" s="2">
        <v>0</v>
      </c>
      <c r="V4" s="2">
        <v>0</v>
      </c>
      <c r="W4" s="2">
        <v>180</v>
      </c>
    </row>
    <row r="5" spans="1:25" x14ac:dyDescent="0.2">
      <c r="A5" t="s">
        <v>59</v>
      </c>
      <c r="B5" t="s">
        <v>57</v>
      </c>
      <c r="C5" s="2">
        <v>1</v>
      </c>
      <c r="D5" s="2">
        <v>0</v>
      </c>
      <c r="E5" s="2">
        <v>2</v>
      </c>
      <c r="F5" s="2">
        <v>1</v>
      </c>
      <c r="G5" s="2">
        <v>0</v>
      </c>
      <c r="H5" s="2">
        <v>4</v>
      </c>
      <c r="I5" s="2">
        <v>9</v>
      </c>
      <c r="J5" s="2">
        <v>3</v>
      </c>
      <c r="K5" s="2">
        <v>6</v>
      </c>
      <c r="L5" s="2">
        <v>6</v>
      </c>
      <c r="M5" s="2">
        <v>7</v>
      </c>
      <c r="N5" s="2">
        <v>24</v>
      </c>
      <c r="O5" s="2">
        <v>2</v>
      </c>
      <c r="P5" s="2">
        <v>0</v>
      </c>
      <c r="Q5" s="2">
        <v>0</v>
      </c>
      <c r="R5" s="2">
        <v>0</v>
      </c>
      <c r="S5" s="2">
        <v>2</v>
      </c>
      <c r="T5" s="2">
        <v>1</v>
      </c>
      <c r="U5" s="2">
        <v>0</v>
      </c>
      <c r="V5" s="2">
        <v>0</v>
      </c>
      <c r="W5" s="2">
        <v>68</v>
      </c>
    </row>
    <row r="6" spans="1:25" x14ac:dyDescent="0.2">
      <c r="A6" t="s">
        <v>60</v>
      </c>
      <c r="B6" t="s">
        <v>57</v>
      </c>
      <c r="C6" s="2">
        <v>0</v>
      </c>
      <c r="D6" s="2">
        <v>2</v>
      </c>
      <c r="E6" s="2">
        <v>2</v>
      </c>
      <c r="F6" s="2">
        <v>3</v>
      </c>
      <c r="G6" s="2">
        <v>5</v>
      </c>
      <c r="H6" s="2">
        <v>3</v>
      </c>
      <c r="I6" s="2">
        <v>13</v>
      </c>
      <c r="J6" s="2">
        <v>15</v>
      </c>
      <c r="K6" s="2">
        <v>25</v>
      </c>
      <c r="L6" s="2">
        <v>33</v>
      </c>
      <c r="M6" s="2">
        <v>39</v>
      </c>
      <c r="N6" s="2">
        <v>64</v>
      </c>
      <c r="O6" s="2">
        <v>8</v>
      </c>
      <c r="P6" s="2">
        <v>1</v>
      </c>
      <c r="Q6" s="2">
        <v>4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217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2</v>
      </c>
      <c r="L7" s="2">
        <v>4</v>
      </c>
      <c r="M7" s="2">
        <v>2</v>
      </c>
      <c r="N7" s="2">
        <v>10</v>
      </c>
      <c r="O7" s="2">
        <v>0</v>
      </c>
      <c r="P7" s="2">
        <v>2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26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0</v>
      </c>
      <c r="G8" s="2">
        <v>1</v>
      </c>
      <c r="H8" s="2">
        <v>1</v>
      </c>
      <c r="I8" s="2">
        <v>2</v>
      </c>
      <c r="J8" s="2">
        <v>2</v>
      </c>
      <c r="K8" s="2">
        <v>15</v>
      </c>
      <c r="L8" s="2">
        <v>19</v>
      </c>
      <c r="M8" s="2">
        <v>37</v>
      </c>
      <c r="N8" s="2">
        <v>44</v>
      </c>
      <c r="O8" s="2">
        <v>7</v>
      </c>
      <c r="P8" s="2">
        <v>2</v>
      </c>
      <c r="Q8" s="2">
        <v>3</v>
      </c>
      <c r="R8" s="2">
        <v>4</v>
      </c>
      <c r="S8" s="2">
        <v>1</v>
      </c>
      <c r="T8" s="2">
        <v>0</v>
      </c>
      <c r="U8" s="2">
        <v>0</v>
      </c>
      <c r="V8" s="2">
        <v>0</v>
      </c>
      <c r="W8" s="2">
        <v>139</v>
      </c>
    </row>
    <row r="9" spans="1:25" x14ac:dyDescent="0.2">
      <c r="A9" t="s">
        <v>63</v>
      </c>
      <c r="B9" t="s">
        <v>57</v>
      </c>
      <c r="C9" s="2">
        <v>2</v>
      </c>
      <c r="D9" s="2">
        <v>2</v>
      </c>
      <c r="E9" s="2">
        <v>4</v>
      </c>
      <c r="F9" s="2">
        <v>5</v>
      </c>
      <c r="G9" s="2">
        <v>7</v>
      </c>
      <c r="H9" s="2">
        <v>13</v>
      </c>
      <c r="I9" s="2">
        <v>17</v>
      </c>
      <c r="J9" s="2">
        <v>15</v>
      </c>
      <c r="K9" s="2">
        <v>18</v>
      </c>
      <c r="L9" s="2">
        <v>16</v>
      </c>
      <c r="M9" s="2">
        <v>9</v>
      </c>
      <c r="N9" s="2">
        <v>61</v>
      </c>
      <c r="O9" s="2">
        <v>8</v>
      </c>
      <c r="P9" s="2">
        <v>3</v>
      </c>
      <c r="Q9" s="2">
        <v>0</v>
      </c>
      <c r="R9" s="2">
        <v>2</v>
      </c>
      <c r="S9" s="2">
        <v>0</v>
      </c>
      <c r="T9" s="2">
        <v>0</v>
      </c>
      <c r="U9" s="2">
        <v>0</v>
      </c>
      <c r="V9" s="2">
        <v>0</v>
      </c>
      <c r="W9" s="2">
        <v>182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1</v>
      </c>
      <c r="K10" s="2">
        <v>0</v>
      </c>
      <c r="L10" s="2">
        <v>13</v>
      </c>
      <c r="M10" s="2">
        <v>0</v>
      </c>
      <c r="N10" s="2">
        <v>14</v>
      </c>
      <c r="O10" s="2">
        <v>1</v>
      </c>
      <c r="P10" s="2">
        <v>0</v>
      </c>
      <c r="Q10" s="2">
        <v>1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32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2</v>
      </c>
      <c r="H11" s="2">
        <v>3</v>
      </c>
      <c r="I11" s="2">
        <v>3</v>
      </c>
      <c r="J11" s="2">
        <v>2</v>
      </c>
      <c r="K11" s="2">
        <v>13</v>
      </c>
      <c r="L11" s="2">
        <v>2</v>
      </c>
      <c r="M11" s="2">
        <v>1</v>
      </c>
      <c r="N11" s="2">
        <v>22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49</v>
      </c>
    </row>
    <row r="12" spans="1:25" x14ac:dyDescent="0.2">
      <c r="A12" t="s">
        <v>66</v>
      </c>
      <c r="B12" t="s">
        <v>57</v>
      </c>
      <c r="C12" s="2">
        <v>3</v>
      </c>
      <c r="D12" s="2">
        <v>5</v>
      </c>
      <c r="E12" s="2">
        <v>18</v>
      </c>
      <c r="F12" s="2">
        <v>12</v>
      </c>
      <c r="G12" s="2">
        <v>23</v>
      </c>
      <c r="H12" s="2">
        <v>37</v>
      </c>
      <c r="I12" s="2">
        <v>73</v>
      </c>
      <c r="J12" s="2">
        <v>61</v>
      </c>
      <c r="K12" s="2">
        <v>122</v>
      </c>
      <c r="L12" s="2">
        <v>131</v>
      </c>
      <c r="M12" s="2">
        <v>132</v>
      </c>
      <c r="N12" s="2">
        <v>395</v>
      </c>
      <c r="O12" s="2">
        <v>60</v>
      </c>
      <c r="P12" s="2">
        <v>23</v>
      </c>
      <c r="Q12" s="2">
        <v>23</v>
      </c>
      <c r="R12" s="2">
        <v>17</v>
      </c>
      <c r="S12" s="2">
        <v>3</v>
      </c>
      <c r="T12" s="2">
        <v>1</v>
      </c>
      <c r="U12" s="2">
        <v>1</v>
      </c>
      <c r="V12" s="2">
        <v>0</v>
      </c>
      <c r="W12" s="2">
        <v>1140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3</v>
      </c>
      <c r="E15" s="2">
        <v>2</v>
      </c>
      <c r="F15" s="2">
        <v>0</v>
      </c>
      <c r="G15" s="2">
        <v>2</v>
      </c>
      <c r="H15" s="2">
        <v>0</v>
      </c>
      <c r="I15" s="2">
        <v>1</v>
      </c>
      <c r="J15" s="2">
        <v>2</v>
      </c>
      <c r="K15" s="2">
        <v>1</v>
      </c>
      <c r="L15" s="2">
        <v>2</v>
      </c>
      <c r="M15" s="2">
        <v>3</v>
      </c>
      <c r="N15" s="2">
        <v>7</v>
      </c>
      <c r="O15" s="2">
        <v>4</v>
      </c>
      <c r="P15" s="2">
        <v>3</v>
      </c>
      <c r="Q15" s="2">
        <v>5</v>
      </c>
      <c r="R15" s="2">
        <v>6</v>
      </c>
      <c r="S15" s="2">
        <v>5</v>
      </c>
      <c r="T15" s="2">
        <v>1</v>
      </c>
      <c r="U15" s="2">
        <v>4</v>
      </c>
      <c r="V15" s="2">
        <v>4</v>
      </c>
      <c r="W15" s="2">
        <v>55</v>
      </c>
    </row>
    <row r="16" spans="1:25" x14ac:dyDescent="0.2">
      <c r="A16" t="s">
        <v>58</v>
      </c>
      <c r="B16" t="s">
        <v>80</v>
      </c>
      <c r="C16" s="2">
        <v>0</v>
      </c>
      <c r="D16" s="2">
        <v>3</v>
      </c>
      <c r="E16" s="2">
        <v>2</v>
      </c>
      <c r="F16" s="2">
        <v>0</v>
      </c>
      <c r="G16" s="2">
        <v>2</v>
      </c>
      <c r="H16" s="2">
        <v>0</v>
      </c>
      <c r="I16" s="2">
        <v>1</v>
      </c>
      <c r="J16" s="2">
        <v>0</v>
      </c>
      <c r="K16" s="2">
        <v>2</v>
      </c>
      <c r="L16" s="2">
        <v>0</v>
      </c>
      <c r="M16" s="2">
        <v>5</v>
      </c>
      <c r="N16" s="2">
        <v>7</v>
      </c>
      <c r="O16" s="2">
        <v>1</v>
      </c>
      <c r="P16" s="2">
        <v>2</v>
      </c>
      <c r="Q16" s="2">
        <v>4</v>
      </c>
      <c r="R16" s="2">
        <v>6</v>
      </c>
      <c r="S16" s="2">
        <v>2</v>
      </c>
      <c r="T16" s="2">
        <v>2</v>
      </c>
      <c r="U16" s="2">
        <v>1</v>
      </c>
      <c r="V16" s="2">
        <v>5</v>
      </c>
      <c r="W16" s="2">
        <v>45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2</v>
      </c>
      <c r="F17" s="2">
        <v>2</v>
      </c>
      <c r="G17" s="2">
        <v>0</v>
      </c>
      <c r="H17" s="2">
        <v>2</v>
      </c>
      <c r="I17" s="2">
        <v>0</v>
      </c>
      <c r="J17" s="2">
        <v>1</v>
      </c>
      <c r="K17" s="2">
        <v>0</v>
      </c>
      <c r="L17" s="2">
        <v>1</v>
      </c>
      <c r="M17" s="2">
        <v>0</v>
      </c>
      <c r="N17" s="2">
        <v>2</v>
      </c>
      <c r="O17" s="2">
        <v>0</v>
      </c>
      <c r="P17" s="2">
        <v>1</v>
      </c>
      <c r="Q17" s="2">
        <v>0</v>
      </c>
      <c r="R17" s="2">
        <v>2</v>
      </c>
      <c r="S17" s="2">
        <v>0</v>
      </c>
      <c r="T17" s="2">
        <v>1</v>
      </c>
      <c r="U17" s="2">
        <v>2</v>
      </c>
      <c r="V17" s="2">
        <v>2</v>
      </c>
      <c r="W17" s="2">
        <v>19</v>
      </c>
      <c r="X17" s="3"/>
    </row>
    <row r="18" spans="1:24" x14ac:dyDescent="0.2">
      <c r="A18" t="s">
        <v>60</v>
      </c>
      <c r="B18" t="s">
        <v>80</v>
      </c>
      <c r="C18" s="2">
        <v>0</v>
      </c>
      <c r="D18" s="2">
        <v>1</v>
      </c>
      <c r="E18" s="2">
        <v>2</v>
      </c>
      <c r="F18" s="2">
        <v>4</v>
      </c>
      <c r="G18" s="2">
        <v>4</v>
      </c>
      <c r="H18" s="2">
        <v>3</v>
      </c>
      <c r="I18" s="2">
        <v>6</v>
      </c>
      <c r="J18" s="2">
        <v>5</v>
      </c>
      <c r="K18" s="2">
        <v>5</v>
      </c>
      <c r="L18" s="2">
        <v>3</v>
      </c>
      <c r="M18" s="2">
        <v>2</v>
      </c>
      <c r="N18" s="2">
        <v>17</v>
      </c>
      <c r="O18" s="2">
        <v>1</v>
      </c>
      <c r="P18" s="2">
        <v>4</v>
      </c>
      <c r="Q18" s="2">
        <v>5</v>
      </c>
      <c r="R18" s="2">
        <v>0</v>
      </c>
      <c r="S18" s="2">
        <v>3</v>
      </c>
      <c r="T18" s="2">
        <v>1</v>
      </c>
      <c r="U18" s="2">
        <v>2</v>
      </c>
      <c r="V18" s="2">
        <v>3</v>
      </c>
      <c r="W18" s="2">
        <v>71</v>
      </c>
    </row>
    <row r="19" spans="1:24" x14ac:dyDescent="0.2">
      <c r="A19" t="s">
        <v>61</v>
      </c>
      <c r="B19" t="s">
        <v>80</v>
      </c>
      <c r="C19" s="2">
        <v>2</v>
      </c>
      <c r="D19" s="2">
        <v>1</v>
      </c>
      <c r="E19" s="2">
        <v>0</v>
      </c>
      <c r="F19" s="2">
        <v>3</v>
      </c>
      <c r="G19" s="2">
        <v>0</v>
      </c>
      <c r="H19" s="2">
        <v>1</v>
      </c>
      <c r="I19" s="2">
        <v>0</v>
      </c>
      <c r="J19" s="2">
        <v>0</v>
      </c>
      <c r="K19" s="2">
        <v>2</v>
      </c>
      <c r="L19" s="2">
        <v>0</v>
      </c>
      <c r="M19" s="2">
        <v>1</v>
      </c>
      <c r="N19" s="2">
        <v>2</v>
      </c>
      <c r="O19" s="2">
        <v>0</v>
      </c>
      <c r="P19" s="2">
        <v>5</v>
      </c>
      <c r="Q19" s="2">
        <v>3</v>
      </c>
      <c r="R19" s="2">
        <v>3</v>
      </c>
      <c r="S19" s="2">
        <v>4</v>
      </c>
      <c r="T19" s="2">
        <v>1</v>
      </c>
      <c r="U19" s="2">
        <v>12</v>
      </c>
      <c r="V19" s="2">
        <v>2</v>
      </c>
      <c r="W19" s="2">
        <v>42</v>
      </c>
    </row>
    <row r="20" spans="1:24" x14ac:dyDescent="0.2">
      <c r="A20" t="s">
        <v>62</v>
      </c>
      <c r="B20" t="s">
        <v>80</v>
      </c>
      <c r="C20" s="2">
        <v>1</v>
      </c>
      <c r="D20" s="2">
        <v>1</v>
      </c>
      <c r="E20" s="2">
        <v>1</v>
      </c>
      <c r="F20" s="2">
        <v>2</v>
      </c>
      <c r="G20" s="2">
        <v>1</v>
      </c>
      <c r="H20" s="2">
        <v>0</v>
      </c>
      <c r="I20" s="2">
        <v>1</v>
      </c>
      <c r="J20" s="2">
        <v>1</v>
      </c>
      <c r="K20" s="2">
        <v>0</v>
      </c>
      <c r="L20" s="2">
        <v>0</v>
      </c>
      <c r="M20" s="2">
        <v>1</v>
      </c>
      <c r="N20" s="2">
        <v>3</v>
      </c>
      <c r="O20" s="2">
        <v>2</v>
      </c>
      <c r="P20" s="2">
        <v>3</v>
      </c>
      <c r="Q20" s="2">
        <v>6</v>
      </c>
      <c r="R20" s="2">
        <v>5</v>
      </c>
      <c r="S20" s="2">
        <v>6</v>
      </c>
      <c r="T20" s="2">
        <v>2</v>
      </c>
      <c r="U20" s="2">
        <v>2</v>
      </c>
      <c r="V20" s="2">
        <v>2</v>
      </c>
      <c r="W20" s="2">
        <v>40</v>
      </c>
    </row>
    <row r="21" spans="1:24" x14ac:dyDescent="0.2">
      <c r="A21" t="s">
        <v>63</v>
      </c>
      <c r="B21" t="s">
        <v>80</v>
      </c>
      <c r="C21" s="2">
        <v>0</v>
      </c>
      <c r="D21" s="2">
        <v>2</v>
      </c>
      <c r="E21" s="2">
        <v>2</v>
      </c>
      <c r="F21" s="2">
        <v>3</v>
      </c>
      <c r="G21" s="2">
        <v>2</v>
      </c>
      <c r="H21" s="2">
        <v>1</v>
      </c>
      <c r="I21" s="2">
        <v>1</v>
      </c>
      <c r="J21" s="2">
        <v>0</v>
      </c>
      <c r="K21" s="2">
        <v>1</v>
      </c>
      <c r="L21" s="2">
        <v>0</v>
      </c>
      <c r="M21" s="2">
        <v>1</v>
      </c>
      <c r="N21" s="2">
        <v>7</v>
      </c>
      <c r="O21" s="2">
        <v>5</v>
      </c>
      <c r="P21" s="2">
        <v>0</v>
      </c>
      <c r="Q21" s="2">
        <v>1</v>
      </c>
      <c r="R21" s="2">
        <v>1</v>
      </c>
      <c r="S21" s="2">
        <v>0</v>
      </c>
      <c r="T21" s="2">
        <v>1</v>
      </c>
      <c r="U21" s="2">
        <v>0</v>
      </c>
      <c r="V21" s="2">
        <v>0</v>
      </c>
      <c r="W21" s="2">
        <v>28</v>
      </c>
    </row>
    <row r="22" spans="1:24" x14ac:dyDescent="0.2">
      <c r="A22" t="s">
        <v>64</v>
      </c>
      <c r="B22" t="s">
        <v>80</v>
      </c>
      <c r="C22" s="2">
        <v>0</v>
      </c>
      <c r="D22" s="2">
        <v>2</v>
      </c>
      <c r="E22" s="2">
        <v>2</v>
      </c>
      <c r="F22" s="2">
        <v>0</v>
      </c>
      <c r="G22" s="2">
        <v>1</v>
      </c>
      <c r="H22" s="2">
        <v>1</v>
      </c>
      <c r="I22" s="2">
        <v>1</v>
      </c>
      <c r="J22" s="2">
        <v>0</v>
      </c>
      <c r="K22" s="2">
        <v>0</v>
      </c>
      <c r="L22" s="2">
        <v>1</v>
      </c>
      <c r="M22" s="2">
        <v>1</v>
      </c>
      <c r="N22" s="2">
        <v>2</v>
      </c>
      <c r="O22" s="2">
        <v>2</v>
      </c>
      <c r="P22" s="2">
        <v>4</v>
      </c>
      <c r="Q22" s="2">
        <v>0</v>
      </c>
      <c r="R22" s="2">
        <v>0</v>
      </c>
      <c r="S22" s="2">
        <v>3</v>
      </c>
      <c r="T22" s="2">
        <v>0</v>
      </c>
      <c r="U22" s="2">
        <v>2</v>
      </c>
      <c r="V22" s="2">
        <v>0</v>
      </c>
      <c r="W22" s="2">
        <v>22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3</v>
      </c>
      <c r="G23" s="2">
        <v>2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1</v>
      </c>
      <c r="O23" s="2">
        <v>2</v>
      </c>
      <c r="P23" s="2">
        <v>0</v>
      </c>
      <c r="Q23" s="2">
        <v>0</v>
      </c>
      <c r="R23" s="2">
        <v>1</v>
      </c>
      <c r="S23" s="2">
        <v>0</v>
      </c>
      <c r="T23" s="2">
        <v>0</v>
      </c>
      <c r="U23" s="2">
        <v>0</v>
      </c>
      <c r="V23" s="2">
        <v>0</v>
      </c>
      <c r="W23" s="2">
        <v>11</v>
      </c>
    </row>
    <row r="24" spans="1:24" x14ac:dyDescent="0.2">
      <c r="A24" t="s">
        <v>66</v>
      </c>
      <c r="B24" t="s">
        <v>80</v>
      </c>
      <c r="C24" s="2">
        <v>3</v>
      </c>
      <c r="D24" s="2">
        <v>15</v>
      </c>
      <c r="E24" s="2">
        <v>13</v>
      </c>
      <c r="F24" s="2">
        <v>17</v>
      </c>
      <c r="G24" s="2">
        <v>14</v>
      </c>
      <c r="H24" s="2">
        <v>8</v>
      </c>
      <c r="I24" s="2">
        <v>11</v>
      </c>
      <c r="J24" s="2">
        <v>9</v>
      </c>
      <c r="K24" s="2">
        <v>12</v>
      </c>
      <c r="L24" s="2">
        <v>7</v>
      </c>
      <c r="M24" s="2">
        <v>14</v>
      </c>
      <c r="N24" s="2">
        <v>48</v>
      </c>
      <c r="O24" s="2">
        <v>17</v>
      </c>
      <c r="P24" s="2">
        <v>22</v>
      </c>
      <c r="Q24" s="2">
        <v>24</v>
      </c>
      <c r="R24" s="2">
        <v>24</v>
      </c>
      <c r="S24" s="2">
        <v>23</v>
      </c>
      <c r="T24" s="2">
        <v>9</v>
      </c>
      <c r="U24" s="2">
        <v>25</v>
      </c>
      <c r="V24" s="2">
        <v>18</v>
      </c>
      <c r="W24" s="2">
        <v>333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Y25"/>
  <sheetViews>
    <sheetView zoomScale="85" zoomScaleNormal="85" workbookViewId="0">
      <selection activeCell="M31" sqref="M3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11</v>
      </c>
      <c r="F3" s="2">
        <v>9</v>
      </c>
      <c r="G3" s="2">
        <v>4</v>
      </c>
      <c r="H3" s="2">
        <v>9</v>
      </c>
      <c r="I3" s="2">
        <v>17</v>
      </c>
      <c r="J3" s="2">
        <v>30</v>
      </c>
      <c r="K3" s="2">
        <v>15</v>
      </c>
      <c r="L3" s="2">
        <v>46</v>
      </c>
      <c r="M3" s="2">
        <v>35</v>
      </c>
      <c r="N3" s="2">
        <v>112</v>
      </c>
      <c r="O3" s="2">
        <v>13</v>
      </c>
      <c r="P3" s="2">
        <v>4</v>
      </c>
      <c r="Q3" s="2">
        <v>14</v>
      </c>
      <c r="R3" s="2">
        <v>2</v>
      </c>
      <c r="S3" s="2">
        <v>0</v>
      </c>
      <c r="T3" s="2">
        <v>2</v>
      </c>
      <c r="U3" s="2">
        <v>2</v>
      </c>
      <c r="V3" s="2">
        <v>0</v>
      </c>
      <c r="W3" s="2">
        <v>326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3</v>
      </c>
      <c r="G4" s="2">
        <v>2</v>
      </c>
      <c r="H4" s="2">
        <v>2</v>
      </c>
      <c r="I4" s="2">
        <v>4</v>
      </c>
      <c r="J4" s="2">
        <v>17</v>
      </c>
      <c r="K4" s="2">
        <v>16</v>
      </c>
      <c r="L4" s="2">
        <v>16</v>
      </c>
      <c r="M4" s="2">
        <v>14</v>
      </c>
      <c r="N4" s="2">
        <v>41</v>
      </c>
      <c r="O4" s="2">
        <v>16</v>
      </c>
      <c r="P4" s="2">
        <v>7</v>
      </c>
      <c r="Q4" s="2">
        <v>10</v>
      </c>
      <c r="R4" s="2">
        <v>4</v>
      </c>
      <c r="S4" s="2">
        <v>2</v>
      </c>
      <c r="T4" s="2">
        <v>2</v>
      </c>
      <c r="U4" s="2">
        <v>0</v>
      </c>
      <c r="V4" s="2">
        <v>0</v>
      </c>
      <c r="W4" s="2">
        <v>156</v>
      </c>
    </row>
    <row r="5" spans="1:25" x14ac:dyDescent="0.2">
      <c r="A5" t="s">
        <v>59</v>
      </c>
      <c r="B5" t="s">
        <v>57</v>
      </c>
      <c r="C5" s="2">
        <v>1</v>
      </c>
      <c r="D5" s="2">
        <v>0</v>
      </c>
      <c r="E5" s="2">
        <v>1</v>
      </c>
      <c r="F5" s="2">
        <v>1</v>
      </c>
      <c r="G5" s="2">
        <v>0</v>
      </c>
      <c r="H5" s="2">
        <v>1</v>
      </c>
      <c r="I5" s="2">
        <v>2</v>
      </c>
      <c r="J5" s="2">
        <v>10</v>
      </c>
      <c r="K5" s="2">
        <v>9</v>
      </c>
      <c r="L5" s="2">
        <v>6</v>
      </c>
      <c r="M5" s="2">
        <v>12</v>
      </c>
      <c r="N5" s="2">
        <v>26</v>
      </c>
      <c r="O5" s="2">
        <v>6</v>
      </c>
      <c r="P5" s="2">
        <v>3</v>
      </c>
      <c r="Q5" s="2">
        <v>4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82</v>
      </c>
    </row>
    <row r="6" spans="1:25" x14ac:dyDescent="0.2">
      <c r="A6" t="s">
        <v>60</v>
      </c>
      <c r="B6" t="s">
        <v>57</v>
      </c>
      <c r="C6" s="2">
        <v>0</v>
      </c>
      <c r="D6" s="2">
        <v>3</v>
      </c>
      <c r="E6" s="2">
        <v>5</v>
      </c>
      <c r="F6" s="2">
        <v>3</v>
      </c>
      <c r="G6" s="2">
        <v>7</v>
      </c>
      <c r="H6" s="2">
        <v>10</v>
      </c>
      <c r="I6" s="2">
        <v>15</v>
      </c>
      <c r="J6" s="2">
        <v>14</v>
      </c>
      <c r="K6" s="2">
        <v>23</v>
      </c>
      <c r="L6" s="2">
        <v>37</v>
      </c>
      <c r="M6" s="2">
        <v>22</v>
      </c>
      <c r="N6" s="2">
        <v>62</v>
      </c>
      <c r="O6" s="2">
        <v>3</v>
      </c>
      <c r="P6" s="2">
        <v>2</v>
      </c>
      <c r="Q6" s="2">
        <v>3</v>
      </c>
      <c r="R6" s="2">
        <v>3</v>
      </c>
      <c r="S6" s="2">
        <v>0</v>
      </c>
      <c r="T6" s="2">
        <v>0</v>
      </c>
      <c r="U6" s="2">
        <v>0</v>
      </c>
      <c r="V6" s="2">
        <v>1</v>
      </c>
      <c r="W6" s="2">
        <v>213</v>
      </c>
    </row>
    <row r="7" spans="1:25" x14ac:dyDescent="0.2">
      <c r="A7" t="s">
        <v>61</v>
      </c>
      <c r="B7" t="s">
        <v>57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4</v>
      </c>
      <c r="I7" s="2">
        <v>2</v>
      </c>
      <c r="J7" s="2">
        <v>1</v>
      </c>
      <c r="K7" s="2">
        <v>3</v>
      </c>
      <c r="L7" s="2">
        <v>3</v>
      </c>
      <c r="M7" s="2">
        <v>4</v>
      </c>
      <c r="N7" s="2">
        <v>18</v>
      </c>
      <c r="O7" s="2">
        <v>1</v>
      </c>
      <c r="P7" s="2">
        <v>1</v>
      </c>
      <c r="Q7" s="2">
        <v>4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43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1</v>
      </c>
      <c r="G8" s="2">
        <v>1</v>
      </c>
      <c r="H8" s="2">
        <v>0</v>
      </c>
      <c r="I8" s="2">
        <v>4</v>
      </c>
      <c r="J8" s="2">
        <v>9</v>
      </c>
      <c r="K8" s="2">
        <v>10</v>
      </c>
      <c r="L8" s="2">
        <v>15</v>
      </c>
      <c r="M8" s="2">
        <v>34</v>
      </c>
      <c r="N8" s="2">
        <v>23</v>
      </c>
      <c r="O8" s="2">
        <v>2</v>
      </c>
      <c r="P8" s="2">
        <v>5</v>
      </c>
      <c r="Q8" s="2">
        <v>4</v>
      </c>
      <c r="R8" s="2">
        <v>4</v>
      </c>
      <c r="S8" s="2">
        <v>2</v>
      </c>
      <c r="T8" s="2">
        <v>1</v>
      </c>
      <c r="U8" s="2">
        <v>0</v>
      </c>
      <c r="V8" s="2">
        <v>0</v>
      </c>
      <c r="W8" s="2">
        <v>116</v>
      </c>
    </row>
    <row r="9" spans="1:25" x14ac:dyDescent="0.2">
      <c r="A9" t="s">
        <v>63</v>
      </c>
      <c r="B9" t="s">
        <v>57</v>
      </c>
      <c r="C9" s="2">
        <v>0</v>
      </c>
      <c r="D9" s="2">
        <v>2</v>
      </c>
      <c r="E9" s="2">
        <v>3</v>
      </c>
      <c r="F9" s="2">
        <v>8</v>
      </c>
      <c r="G9" s="2">
        <v>5</v>
      </c>
      <c r="H9" s="2">
        <v>10</v>
      </c>
      <c r="I9" s="2">
        <v>13</v>
      </c>
      <c r="J9" s="2">
        <v>17</v>
      </c>
      <c r="K9" s="2">
        <v>13</v>
      </c>
      <c r="L9" s="2">
        <v>19</v>
      </c>
      <c r="M9" s="2">
        <v>13</v>
      </c>
      <c r="N9" s="2">
        <v>50</v>
      </c>
      <c r="O9" s="2">
        <v>1</v>
      </c>
      <c r="P9" s="2">
        <v>2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156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2</v>
      </c>
      <c r="F10" s="2">
        <v>1</v>
      </c>
      <c r="G10" s="2">
        <v>1</v>
      </c>
      <c r="H10" s="2">
        <v>2</v>
      </c>
      <c r="I10" s="2">
        <v>4</v>
      </c>
      <c r="J10" s="2">
        <v>1</v>
      </c>
      <c r="K10" s="2">
        <v>1</v>
      </c>
      <c r="L10" s="2">
        <v>0</v>
      </c>
      <c r="M10" s="2">
        <v>2</v>
      </c>
      <c r="N10" s="2">
        <v>5</v>
      </c>
      <c r="O10" s="2">
        <v>0</v>
      </c>
      <c r="P10" s="2">
        <v>0</v>
      </c>
      <c r="Q10" s="2">
        <v>1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21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2</v>
      </c>
      <c r="H11" s="2">
        <v>3</v>
      </c>
      <c r="I11" s="2">
        <v>1</v>
      </c>
      <c r="J11" s="2">
        <v>1</v>
      </c>
      <c r="K11" s="2">
        <v>5</v>
      </c>
      <c r="L11" s="2">
        <v>3</v>
      </c>
      <c r="M11" s="2">
        <v>1</v>
      </c>
      <c r="N11" s="2">
        <v>10</v>
      </c>
      <c r="O11" s="2">
        <v>0</v>
      </c>
      <c r="P11" s="2">
        <v>0</v>
      </c>
      <c r="Q11" s="2">
        <v>2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30</v>
      </c>
    </row>
    <row r="12" spans="1:25" x14ac:dyDescent="0.2">
      <c r="A12" t="s">
        <v>66</v>
      </c>
      <c r="B12" t="s">
        <v>57</v>
      </c>
      <c r="C12" s="2">
        <v>2</v>
      </c>
      <c r="D12" s="2">
        <v>6</v>
      </c>
      <c r="E12" s="2">
        <v>24</v>
      </c>
      <c r="F12" s="2">
        <v>27</v>
      </c>
      <c r="G12" s="2">
        <v>22</v>
      </c>
      <c r="H12" s="2">
        <v>41</v>
      </c>
      <c r="I12" s="2">
        <v>62</v>
      </c>
      <c r="J12" s="2">
        <v>100</v>
      </c>
      <c r="K12" s="2">
        <v>95</v>
      </c>
      <c r="L12" s="2">
        <v>145</v>
      </c>
      <c r="M12" s="2">
        <v>137</v>
      </c>
      <c r="N12" s="2">
        <v>347</v>
      </c>
      <c r="O12" s="2">
        <v>42</v>
      </c>
      <c r="P12" s="2">
        <v>24</v>
      </c>
      <c r="Q12" s="2">
        <v>42</v>
      </c>
      <c r="R12" s="2">
        <v>14</v>
      </c>
      <c r="S12" s="2">
        <v>5</v>
      </c>
      <c r="T12" s="2">
        <v>5</v>
      </c>
      <c r="U12" s="2">
        <v>2</v>
      </c>
      <c r="V12" s="2">
        <v>1</v>
      </c>
      <c r="W12" s="2">
        <v>1143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0</v>
      </c>
      <c r="E15" s="2">
        <v>2</v>
      </c>
      <c r="F15" s="2">
        <v>3</v>
      </c>
      <c r="G15" s="2">
        <v>1</v>
      </c>
      <c r="H15" s="2">
        <v>2</v>
      </c>
      <c r="I15" s="2">
        <v>1</v>
      </c>
      <c r="J15" s="2">
        <v>2</v>
      </c>
      <c r="K15" s="2">
        <v>0</v>
      </c>
      <c r="L15" s="2">
        <v>1</v>
      </c>
      <c r="M15" s="2">
        <v>1</v>
      </c>
      <c r="N15" s="2">
        <v>10</v>
      </c>
      <c r="O15" s="2">
        <v>1</v>
      </c>
      <c r="P15" s="2">
        <v>3</v>
      </c>
      <c r="Q15" s="2">
        <v>7</v>
      </c>
      <c r="R15" s="2">
        <v>3</v>
      </c>
      <c r="S15" s="2">
        <v>3</v>
      </c>
      <c r="T15" s="2">
        <v>1</v>
      </c>
      <c r="U15" s="2">
        <v>5</v>
      </c>
      <c r="V15" s="2">
        <v>0</v>
      </c>
      <c r="W15" s="2">
        <v>46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2</v>
      </c>
      <c r="F16" s="2">
        <v>0</v>
      </c>
      <c r="G16" s="2">
        <v>2</v>
      </c>
      <c r="H16" s="2">
        <v>2</v>
      </c>
      <c r="I16" s="2">
        <v>2</v>
      </c>
      <c r="J16" s="2">
        <v>0</v>
      </c>
      <c r="K16" s="2">
        <v>0</v>
      </c>
      <c r="L16" s="2">
        <v>0</v>
      </c>
      <c r="M16" s="2">
        <v>3</v>
      </c>
      <c r="N16" s="2">
        <v>6</v>
      </c>
      <c r="O16" s="2">
        <v>2</v>
      </c>
      <c r="P16" s="2">
        <v>2</v>
      </c>
      <c r="Q16" s="2">
        <v>2</v>
      </c>
      <c r="R16" s="2">
        <v>4</v>
      </c>
      <c r="S16" s="2">
        <v>4</v>
      </c>
      <c r="T16" s="2">
        <v>6</v>
      </c>
      <c r="U16" s="2">
        <v>2</v>
      </c>
      <c r="V16" s="2">
        <v>6</v>
      </c>
      <c r="W16" s="2">
        <v>46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2</v>
      </c>
      <c r="I17" s="2">
        <v>2</v>
      </c>
      <c r="J17" s="2">
        <v>3</v>
      </c>
      <c r="K17" s="2">
        <v>1</v>
      </c>
      <c r="L17" s="2">
        <v>0</v>
      </c>
      <c r="M17" s="2">
        <v>2</v>
      </c>
      <c r="N17" s="2">
        <v>3</v>
      </c>
      <c r="O17" s="2">
        <v>1</v>
      </c>
      <c r="P17" s="2">
        <v>0</v>
      </c>
      <c r="Q17" s="2">
        <v>1</v>
      </c>
      <c r="R17" s="2">
        <v>2</v>
      </c>
      <c r="S17" s="2">
        <v>1</v>
      </c>
      <c r="T17" s="2">
        <v>0</v>
      </c>
      <c r="U17" s="2">
        <v>1</v>
      </c>
      <c r="V17" s="2">
        <v>1</v>
      </c>
      <c r="W17" s="2">
        <v>21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1</v>
      </c>
      <c r="E18" s="2">
        <v>4</v>
      </c>
      <c r="F18" s="2">
        <v>4</v>
      </c>
      <c r="G18" s="2">
        <v>2</v>
      </c>
      <c r="H18" s="2">
        <v>5</v>
      </c>
      <c r="I18" s="2">
        <v>2</v>
      </c>
      <c r="J18" s="2">
        <v>4</v>
      </c>
      <c r="K18" s="2">
        <v>9</v>
      </c>
      <c r="L18" s="2">
        <v>9</v>
      </c>
      <c r="M18" s="2">
        <v>5</v>
      </c>
      <c r="N18" s="2">
        <v>17</v>
      </c>
      <c r="O18" s="2">
        <v>3</v>
      </c>
      <c r="P18" s="2">
        <v>3</v>
      </c>
      <c r="Q18" s="2">
        <v>2</v>
      </c>
      <c r="R18" s="2">
        <v>2</v>
      </c>
      <c r="S18" s="2">
        <v>3</v>
      </c>
      <c r="T18" s="2">
        <v>4</v>
      </c>
      <c r="U18" s="2">
        <v>5</v>
      </c>
      <c r="V18" s="2">
        <v>4</v>
      </c>
      <c r="W18" s="2">
        <v>90</v>
      </c>
    </row>
    <row r="19" spans="1:24" x14ac:dyDescent="0.2">
      <c r="A19" t="s">
        <v>61</v>
      </c>
      <c r="B19" t="s">
        <v>80</v>
      </c>
      <c r="C19" s="2">
        <v>1</v>
      </c>
      <c r="D19" s="2">
        <v>0</v>
      </c>
      <c r="E19" s="2">
        <v>1</v>
      </c>
      <c r="F19" s="2">
        <v>1</v>
      </c>
      <c r="G19" s="2">
        <v>1</v>
      </c>
      <c r="H19" s="2">
        <v>2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1</v>
      </c>
      <c r="O19" s="2">
        <v>0</v>
      </c>
      <c r="P19" s="2">
        <v>3</v>
      </c>
      <c r="Q19" s="2">
        <v>1</v>
      </c>
      <c r="R19" s="2">
        <v>2</v>
      </c>
      <c r="S19" s="2">
        <v>2</v>
      </c>
      <c r="T19" s="2">
        <v>2</v>
      </c>
      <c r="U19" s="2">
        <v>6</v>
      </c>
      <c r="V19" s="2">
        <v>3</v>
      </c>
      <c r="W19" s="2">
        <v>27</v>
      </c>
    </row>
    <row r="20" spans="1:24" x14ac:dyDescent="0.2">
      <c r="A20" t="s">
        <v>62</v>
      </c>
      <c r="B20" t="s">
        <v>80</v>
      </c>
      <c r="C20" s="2">
        <v>1</v>
      </c>
      <c r="D20" s="2">
        <v>0</v>
      </c>
      <c r="E20" s="2">
        <v>1</v>
      </c>
      <c r="F20" s="2">
        <v>1</v>
      </c>
      <c r="G20" s="2">
        <v>0</v>
      </c>
      <c r="H20" s="2">
        <v>1</v>
      </c>
      <c r="I20" s="2">
        <v>2</v>
      </c>
      <c r="J20" s="2">
        <v>1</v>
      </c>
      <c r="K20" s="2">
        <v>0</v>
      </c>
      <c r="L20" s="2">
        <v>1</v>
      </c>
      <c r="M20" s="2">
        <v>1</v>
      </c>
      <c r="N20" s="2">
        <v>3</v>
      </c>
      <c r="O20" s="2">
        <v>2</v>
      </c>
      <c r="P20" s="2">
        <v>4</v>
      </c>
      <c r="Q20" s="2">
        <v>7</v>
      </c>
      <c r="R20" s="2">
        <v>3</v>
      </c>
      <c r="S20" s="2">
        <v>9</v>
      </c>
      <c r="T20" s="2">
        <v>3</v>
      </c>
      <c r="U20" s="2">
        <v>5</v>
      </c>
      <c r="V20" s="2">
        <v>0</v>
      </c>
      <c r="W20" s="2">
        <v>45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1</v>
      </c>
      <c r="N21" s="2">
        <v>7</v>
      </c>
      <c r="O21" s="2">
        <v>1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2</v>
      </c>
      <c r="V21" s="2">
        <v>0</v>
      </c>
      <c r="W21" s="2">
        <v>17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2</v>
      </c>
      <c r="I22" s="2">
        <v>1</v>
      </c>
      <c r="J22" s="2">
        <v>0</v>
      </c>
      <c r="K22" s="2">
        <v>0</v>
      </c>
      <c r="L22" s="2">
        <v>0</v>
      </c>
      <c r="M22" s="2">
        <v>1</v>
      </c>
      <c r="N22" s="2">
        <v>2</v>
      </c>
      <c r="O22" s="2">
        <v>0</v>
      </c>
      <c r="P22" s="2">
        <v>2</v>
      </c>
      <c r="Q22" s="2">
        <v>1</v>
      </c>
      <c r="R22" s="2">
        <v>3</v>
      </c>
      <c r="S22" s="2">
        <v>0</v>
      </c>
      <c r="T22" s="2">
        <v>1</v>
      </c>
      <c r="U22" s="2">
        <v>4</v>
      </c>
      <c r="V22" s="2">
        <v>0</v>
      </c>
      <c r="W22" s="2">
        <v>18</v>
      </c>
    </row>
    <row r="23" spans="1:24" x14ac:dyDescent="0.2">
      <c r="A23" t="s">
        <v>65</v>
      </c>
      <c r="B23" t="s">
        <v>80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3</v>
      </c>
      <c r="J23" s="2">
        <v>2</v>
      </c>
      <c r="K23" s="2">
        <v>0</v>
      </c>
      <c r="L23" s="2">
        <v>1</v>
      </c>
      <c r="M23" s="2">
        <v>3</v>
      </c>
      <c r="N23" s="2">
        <v>2</v>
      </c>
      <c r="O23" s="2">
        <v>2</v>
      </c>
      <c r="P23" s="2">
        <v>1</v>
      </c>
      <c r="Q23" s="2">
        <v>1</v>
      </c>
      <c r="R23" s="2">
        <v>1</v>
      </c>
      <c r="S23" s="2">
        <v>0</v>
      </c>
      <c r="T23" s="2">
        <v>0</v>
      </c>
      <c r="U23" s="2">
        <v>0</v>
      </c>
      <c r="V23" s="2">
        <v>0</v>
      </c>
      <c r="W23" s="2">
        <v>22</v>
      </c>
    </row>
    <row r="24" spans="1:24" x14ac:dyDescent="0.2">
      <c r="A24" t="s">
        <v>66</v>
      </c>
      <c r="B24" t="s">
        <v>80</v>
      </c>
      <c r="C24" s="2">
        <v>6</v>
      </c>
      <c r="D24" s="2">
        <v>4</v>
      </c>
      <c r="E24" s="2">
        <v>13</v>
      </c>
      <c r="F24" s="2">
        <v>10</v>
      </c>
      <c r="G24" s="2">
        <v>9</v>
      </c>
      <c r="H24" s="2">
        <v>17</v>
      </c>
      <c r="I24" s="2">
        <v>13</v>
      </c>
      <c r="J24" s="2">
        <v>13</v>
      </c>
      <c r="K24" s="2">
        <v>10</v>
      </c>
      <c r="L24" s="2">
        <v>13</v>
      </c>
      <c r="M24" s="2">
        <v>17</v>
      </c>
      <c r="N24" s="2">
        <v>51</v>
      </c>
      <c r="O24" s="2">
        <v>12</v>
      </c>
      <c r="P24" s="2">
        <v>18</v>
      </c>
      <c r="Q24" s="2">
        <v>22</v>
      </c>
      <c r="R24" s="2">
        <v>20</v>
      </c>
      <c r="S24" s="2">
        <v>23</v>
      </c>
      <c r="T24" s="2">
        <v>17</v>
      </c>
      <c r="U24" s="2">
        <v>30</v>
      </c>
      <c r="V24" s="2">
        <v>14</v>
      </c>
      <c r="W24" s="2">
        <v>332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Y25"/>
  <sheetViews>
    <sheetView zoomScale="85" zoomScaleNormal="85" workbookViewId="0">
      <selection activeCell="M28" sqref="M28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8</v>
      </c>
      <c r="F3" s="2">
        <v>8</v>
      </c>
      <c r="G3" s="2">
        <v>14</v>
      </c>
      <c r="H3" s="2">
        <v>20</v>
      </c>
      <c r="I3" s="2">
        <v>33</v>
      </c>
      <c r="J3" s="2">
        <v>21</v>
      </c>
      <c r="K3" s="2">
        <v>33</v>
      </c>
      <c r="L3" s="2">
        <v>33</v>
      </c>
      <c r="M3" s="2">
        <v>29</v>
      </c>
      <c r="N3" s="2">
        <v>92</v>
      </c>
      <c r="O3" s="2">
        <v>6</v>
      </c>
      <c r="P3" s="2">
        <v>3</v>
      </c>
      <c r="Q3" s="2">
        <v>10</v>
      </c>
      <c r="R3" s="2">
        <v>3</v>
      </c>
      <c r="S3" s="2">
        <v>3</v>
      </c>
      <c r="T3" s="2">
        <v>0</v>
      </c>
      <c r="U3" s="2">
        <v>0</v>
      </c>
      <c r="V3" s="2">
        <v>2</v>
      </c>
      <c r="W3" s="2">
        <v>319</v>
      </c>
    </row>
    <row r="4" spans="1:25" x14ac:dyDescent="0.2">
      <c r="A4" t="s">
        <v>58</v>
      </c>
      <c r="B4" t="s">
        <v>57</v>
      </c>
      <c r="C4" s="2">
        <v>1</v>
      </c>
      <c r="D4" s="2">
        <v>1</v>
      </c>
      <c r="E4" s="2">
        <v>5</v>
      </c>
      <c r="F4" s="2">
        <v>2</v>
      </c>
      <c r="G4" s="2">
        <v>9</v>
      </c>
      <c r="H4" s="2">
        <v>6</v>
      </c>
      <c r="I4" s="2">
        <v>14</v>
      </c>
      <c r="J4" s="2">
        <v>6</v>
      </c>
      <c r="K4" s="2">
        <v>8</v>
      </c>
      <c r="L4" s="2">
        <v>5</v>
      </c>
      <c r="M4" s="2">
        <v>6</v>
      </c>
      <c r="N4" s="2">
        <v>31</v>
      </c>
      <c r="O4" s="2">
        <v>14</v>
      </c>
      <c r="P4" s="2">
        <v>4</v>
      </c>
      <c r="Q4" s="2">
        <v>5</v>
      </c>
      <c r="R4" s="2">
        <v>3</v>
      </c>
      <c r="S4" s="2">
        <v>3</v>
      </c>
      <c r="T4" s="2">
        <v>0</v>
      </c>
      <c r="U4" s="2">
        <v>0</v>
      </c>
      <c r="V4" s="2">
        <v>0</v>
      </c>
      <c r="W4" s="2">
        <v>123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1</v>
      </c>
      <c r="G5" s="2">
        <v>0</v>
      </c>
      <c r="H5" s="2">
        <v>6</v>
      </c>
      <c r="I5" s="2">
        <v>5</v>
      </c>
      <c r="J5" s="2">
        <v>6</v>
      </c>
      <c r="K5" s="2">
        <v>10</v>
      </c>
      <c r="L5" s="2">
        <v>6</v>
      </c>
      <c r="M5" s="2">
        <v>12</v>
      </c>
      <c r="N5" s="2">
        <v>38</v>
      </c>
      <c r="O5" s="2">
        <v>8</v>
      </c>
      <c r="P5" s="2">
        <v>0</v>
      </c>
      <c r="Q5" s="2">
        <v>8</v>
      </c>
      <c r="R5" s="2">
        <v>3</v>
      </c>
      <c r="S5" s="2">
        <v>0</v>
      </c>
      <c r="T5" s="2">
        <v>0</v>
      </c>
      <c r="U5" s="2">
        <v>1</v>
      </c>
      <c r="V5" s="2">
        <v>0</v>
      </c>
      <c r="W5" s="2">
        <v>105</v>
      </c>
    </row>
    <row r="6" spans="1:25" x14ac:dyDescent="0.2">
      <c r="A6" t="s">
        <v>60</v>
      </c>
      <c r="B6" t="s">
        <v>57</v>
      </c>
      <c r="C6" s="2">
        <v>1</v>
      </c>
      <c r="D6" s="2">
        <v>0</v>
      </c>
      <c r="E6" s="2">
        <v>6</v>
      </c>
      <c r="F6" s="2">
        <v>5</v>
      </c>
      <c r="G6" s="2">
        <v>7</v>
      </c>
      <c r="H6" s="2">
        <v>5</v>
      </c>
      <c r="I6" s="2">
        <v>13</v>
      </c>
      <c r="J6" s="2">
        <v>11</v>
      </c>
      <c r="K6" s="2">
        <v>8</v>
      </c>
      <c r="L6" s="2">
        <v>17</v>
      </c>
      <c r="M6" s="2">
        <v>26</v>
      </c>
      <c r="N6" s="2">
        <v>56</v>
      </c>
      <c r="O6" s="2">
        <v>3</v>
      </c>
      <c r="P6" s="2">
        <v>0</v>
      </c>
      <c r="Q6" s="2">
        <v>4</v>
      </c>
      <c r="R6" s="2">
        <v>4</v>
      </c>
      <c r="S6" s="2">
        <v>0</v>
      </c>
      <c r="T6" s="2">
        <v>0</v>
      </c>
      <c r="U6" s="2">
        <v>0</v>
      </c>
      <c r="V6" s="2">
        <v>0</v>
      </c>
      <c r="W6" s="2">
        <v>166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4</v>
      </c>
      <c r="G7" s="2">
        <v>1</v>
      </c>
      <c r="H7" s="2">
        <v>1</v>
      </c>
      <c r="I7" s="2">
        <v>2</v>
      </c>
      <c r="J7" s="2">
        <v>7</v>
      </c>
      <c r="K7" s="2">
        <v>2</v>
      </c>
      <c r="L7" s="2">
        <v>4</v>
      </c>
      <c r="M7" s="2">
        <v>3</v>
      </c>
      <c r="N7" s="2">
        <v>16</v>
      </c>
      <c r="O7" s="2">
        <v>1</v>
      </c>
      <c r="P7" s="2">
        <v>2</v>
      </c>
      <c r="Q7" s="2">
        <v>2</v>
      </c>
      <c r="R7" s="2">
        <v>2</v>
      </c>
      <c r="S7" s="2">
        <v>0</v>
      </c>
      <c r="T7" s="2">
        <v>0</v>
      </c>
      <c r="U7" s="2">
        <v>0</v>
      </c>
      <c r="V7" s="2">
        <v>0</v>
      </c>
      <c r="W7" s="2">
        <v>49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2</v>
      </c>
      <c r="I8" s="2">
        <v>0</v>
      </c>
      <c r="J8" s="2">
        <v>3</v>
      </c>
      <c r="K8" s="2">
        <v>1</v>
      </c>
      <c r="L8" s="2">
        <v>2</v>
      </c>
      <c r="M8" s="2">
        <v>11</v>
      </c>
      <c r="N8" s="2">
        <v>15</v>
      </c>
      <c r="O8" s="2">
        <v>2</v>
      </c>
      <c r="P8" s="2">
        <v>3</v>
      </c>
      <c r="Q8" s="2">
        <v>5</v>
      </c>
      <c r="R8" s="2">
        <v>0</v>
      </c>
      <c r="S8" s="2">
        <v>2</v>
      </c>
      <c r="T8" s="2">
        <v>0</v>
      </c>
      <c r="U8" s="2">
        <v>1</v>
      </c>
      <c r="V8" s="2">
        <v>0</v>
      </c>
      <c r="W8" s="2">
        <v>48</v>
      </c>
    </row>
    <row r="9" spans="1:25" x14ac:dyDescent="0.2">
      <c r="A9" t="s">
        <v>63</v>
      </c>
      <c r="B9" t="s">
        <v>57</v>
      </c>
      <c r="C9" s="2">
        <v>1</v>
      </c>
      <c r="D9" s="2">
        <v>6</v>
      </c>
      <c r="E9" s="2">
        <v>3</v>
      </c>
      <c r="F9" s="2">
        <v>6</v>
      </c>
      <c r="G9" s="2">
        <v>9</v>
      </c>
      <c r="H9" s="2">
        <v>9</v>
      </c>
      <c r="I9" s="2">
        <v>18</v>
      </c>
      <c r="J9" s="2">
        <v>22</v>
      </c>
      <c r="K9" s="2">
        <v>14</v>
      </c>
      <c r="L9" s="2">
        <v>13</v>
      </c>
      <c r="M9" s="2">
        <v>16</v>
      </c>
      <c r="N9" s="2">
        <v>50</v>
      </c>
      <c r="O9" s="2">
        <v>4</v>
      </c>
      <c r="P9" s="2">
        <v>2</v>
      </c>
      <c r="Q9" s="2">
        <v>2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176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1</v>
      </c>
      <c r="G10" s="2">
        <v>2</v>
      </c>
      <c r="H10" s="2">
        <v>2</v>
      </c>
      <c r="I10" s="2">
        <v>4</v>
      </c>
      <c r="J10" s="2">
        <v>12</v>
      </c>
      <c r="K10" s="2">
        <v>1</v>
      </c>
      <c r="L10" s="2">
        <v>0</v>
      </c>
      <c r="M10" s="2">
        <v>0</v>
      </c>
      <c r="N10" s="2">
        <v>6</v>
      </c>
      <c r="O10" s="2">
        <v>0</v>
      </c>
      <c r="P10" s="2">
        <v>2</v>
      </c>
      <c r="Q10" s="2">
        <v>1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33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1</v>
      </c>
      <c r="J11" s="2">
        <v>3</v>
      </c>
      <c r="K11" s="2">
        <v>6</v>
      </c>
      <c r="L11" s="2">
        <v>0</v>
      </c>
      <c r="M11" s="2">
        <v>1</v>
      </c>
      <c r="N11" s="2">
        <v>2</v>
      </c>
      <c r="O11" s="2">
        <v>1</v>
      </c>
      <c r="P11" s="2">
        <v>0</v>
      </c>
      <c r="Q11" s="2">
        <v>0</v>
      </c>
      <c r="R11" s="2">
        <v>0</v>
      </c>
      <c r="S11" s="2">
        <v>2</v>
      </c>
      <c r="T11" s="2">
        <v>0</v>
      </c>
      <c r="U11" s="2">
        <v>0</v>
      </c>
      <c r="V11" s="2">
        <v>0</v>
      </c>
      <c r="W11" s="2">
        <v>18</v>
      </c>
    </row>
    <row r="12" spans="1:25" x14ac:dyDescent="0.2">
      <c r="A12" t="s">
        <v>66</v>
      </c>
      <c r="B12" t="s">
        <v>57</v>
      </c>
      <c r="C12" s="2">
        <v>3</v>
      </c>
      <c r="D12" s="2">
        <v>8</v>
      </c>
      <c r="E12" s="2">
        <v>26</v>
      </c>
      <c r="F12" s="2">
        <v>27</v>
      </c>
      <c r="G12" s="2">
        <v>44</v>
      </c>
      <c r="H12" s="2">
        <v>52</v>
      </c>
      <c r="I12" s="2">
        <v>90</v>
      </c>
      <c r="J12" s="2">
        <v>91</v>
      </c>
      <c r="K12" s="2">
        <v>83</v>
      </c>
      <c r="L12" s="2">
        <v>80</v>
      </c>
      <c r="M12" s="2">
        <v>104</v>
      </c>
      <c r="N12" s="2">
        <v>306</v>
      </c>
      <c r="O12" s="2">
        <v>39</v>
      </c>
      <c r="P12" s="2">
        <v>16</v>
      </c>
      <c r="Q12" s="2">
        <v>37</v>
      </c>
      <c r="R12" s="2">
        <v>17</v>
      </c>
      <c r="S12" s="2">
        <v>10</v>
      </c>
      <c r="T12" s="2">
        <v>0</v>
      </c>
      <c r="U12" s="2">
        <v>2</v>
      </c>
      <c r="V12" s="2">
        <v>2</v>
      </c>
      <c r="W12" s="2">
        <v>1037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2</v>
      </c>
      <c r="E15" s="2">
        <v>2</v>
      </c>
      <c r="F15" s="2">
        <v>4</v>
      </c>
      <c r="G15" s="2">
        <v>5</v>
      </c>
      <c r="H15" s="2">
        <v>5</v>
      </c>
      <c r="I15" s="2">
        <v>6</v>
      </c>
      <c r="J15" s="2">
        <v>0</v>
      </c>
      <c r="K15" s="2">
        <v>3</v>
      </c>
      <c r="L15" s="2">
        <v>3</v>
      </c>
      <c r="M15" s="2">
        <v>3</v>
      </c>
      <c r="N15" s="2">
        <v>9</v>
      </c>
      <c r="O15" s="2">
        <v>3</v>
      </c>
      <c r="P15" s="2">
        <v>4</v>
      </c>
      <c r="Q15" s="2">
        <v>7</v>
      </c>
      <c r="R15" s="2">
        <v>1</v>
      </c>
      <c r="S15" s="2">
        <v>2</v>
      </c>
      <c r="T15" s="2">
        <v>4</v>
      </c>
      <c r="U15" s="2">
        <v>10</v>
      </c>
      <c r="V15" s="2">
        <v>1</v>
      </c>
      <c r="W15" s="2">
        <v>74</v>
      </c>
    </row>
    <row r="16" spans="1:25" x14ac:dyDescent="0.2">
      <c r="A16" t="s">
        <v>58</v>
      </c>
      <c r="B16" t="s">
        <v>80</v>
      </c>
      <c r="C16" s="2">
        <v>0</v>
      </c>
      <c r="D16" s="2">
        <v>4</v>
      </c>
      <c r="E16" s="2">
        <v>4</v>
      </c>
      <c r="F16" s="2">
        <v>0</v>
      </c>
      <c r="G16" s="2">
        <v>3</v>
      </c>
      <c r="H16" s="2">
        <v>2</v>
      </c>
      <c r="I16" s="2">
        <v>1</v>
      </c>
      <c r="J16" s="2">
        <v>3</v>
      </c>
      <c r="K16" s="2">
        <v>1</v>
      </c>
      <c r="L16" s="2">
        <v>1</v>
      </c>
      <c r="M16" s="2">
        <v>0</v>
      </c>
      <c r="N16" s="2">
        <v>8</v>
      </c>
      <c r="O16" s="2">
        <v>0</v>
      </c>
      <c r="P16" s="2">
        <v>4</v>
      </c>
      <c r="Q16" s="2">
        <v>11</v>
      </c>
      <c r="R16" s="2">
        <v>4</v>
      </c>
      <c r="S16" s="2">
        <v>9</v>
      </c>
      <c r="T16" s="2">
        <v>1</v>
      </c>
      <c r="U16" s="2">
        <v>5</v>
      </c>
      <c r="V16" s="2">
        <v>2</v>
      </c>
      <c r="W16" s="2">
        <v>63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2</v>
      </c>
      <c r="E17" s="2">
        <v>2</v>
      </c>
      <c r="F17" s="2">
        <v>1</v>
      </c>
      <c r="G17" s="2">
        <v>0</v>
      </c>
      <c r="H17" s="2">
        <v>0</v>
      </c>
      <c r="I17" s="2">
        <v>0</v>
      </c>
      <c r="J17" s="2">
        <v>2</v>
      </c>
      <c r="K17" s="2">
        <v>1</v>
      </c>
      <c r="L17" s="2">
        <v>0</v>
      </c>
      <c r="M17" s="2">
        <v>0</v>
      </c>
      <c r="N17" s="2">
        <v>2</v>
      </c>
      <c r="O17" s="2">
        <v>3</v>
      </c>
      <c r="P17" s="2">
        <v>0</v>
      </c>
      <c r="Q17" s="2">
        <v>1</v>
      </c>
      <c r="R17" s="2">
        <v>0</v>
      </c>
      <c r="S17" s="2">
        <v>1</v>
      </c>
      <c r="T17" s="2">
        <v>2</v>
      </c>
      <c r="U17" s="2">
        <v>0</v>
      </c>
      <c r="V17" s="2">
        <v>2</v>
      </c>
      <c r="W17" s="2">
        <v>19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0</v>
      </c>
      <c r="E18" s="2">
        <v>5</v>
      </c>
      <c r="F18" s="2">
        <v>5</v>
      </c>
      <c r="G18" s="2">
        <v>3</v>
      </c>
      <c r="H18" s="2">
        <v>5</v>
      </c>
      <c r="I18" s="2">
        <v>5</v>
      </c>
      <c r="J18" s="2">
        <v>0</v>
      </c>
      <c r="K18" s="2">
        <v>2</v>
      </c>
      <c r="L18" s="2">
        <v>5</v>
      </c>
      <c r="M18" s="2">
        <v>3</v>
      </c>
      <c r="N18" s="2">
        <v>10</v>
      </c>
      <c r="O18" s="2">
        <v>4</v>
      </c>
      <c r="P18" s="2">
        <v>3</v>
      </c>
      <c r="Q18" s="2">
        <v>3</v>
      </c>
      <c r="R18" s="2">
        <v>2</v>
      </c>
      <c r="S18" s="2">
        <v>4</v>
      </c>
      <c r="T18" s="2">
        <v>6</v>
      </c>
      <c r="U18" s="2">
        <v>2</v>
      </c>
      <c r="V18" s="2">
        <v>2</v>
      </c>
      <c r="W18" s="2">
        <v>70</v>
      </c>
    </row>
    <row r="19" spans="1:24" x14ac:dyDescent="0.2">
      <c r="A19" t="s">
        <v>61</v>
      </c>
      <c r="B19" t="s">
        <v>80</v>
      </c>
      <c r="C19" s="2">
        <v>2</v>
      </c>
      <c r="D19" s="2">
        <v>1</v>
      </c>
      <c r="E19" s="2">
        <v>2</v>
      </c>
      <c r="F19" s="2">
        <v>1</v>
      </c>
      <c r="G19" s="2">
        <v>2</v>
      </c>
      <c r="H19" s="2">
        <v>5</v>
      </c>
      <c r="I19" s="2">
        <v>1</v>
      </c>
      <c r="J19" s="2">
        <v>0</v>
      </c>
      <c r="K19" s="2">
        <v>0</v>
      </c>
      <c r="L19" s="2">
        <v>3</v>
      </c>
      <c r="M19" s="2">
        <v>1</v>
      </c>
      <c r="N19" s="2">
        <v>1</v>
      </c>
      <c r="O19" s="2">
        <v>2</v>
      </c>
      <c r="P19" s="2">
        <v>4</v>
      </c>
      <c r="Q19" s="2">
        <v>4</v>
      </c>
      <c r="R19" s="2">
        <v>5</v>
      </c>
      <c r="S19" s="2">
        <v>3</v>
      </c>
      <c r="T19" s="2">
        <v>5</v>
      </c>
      <c r="U19" s="2">
        <v>3</v>
      </c>
      <c r="V19" s="2">
        <v>6</v>
      </c>
      <c r="W19" s="2">
        <v>51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1</v>
      </c>
      <c r="F20" s="2">
        <v>2</v>
      </c>
      <c r="G20" s="2">
        <v>0</v>
      </c>
      <c r="H20" s="2">
        <v>3</v>
      </c>
      <c r="I20" s="2">
        <v>1</v>
      </c>
      <c r="J20" s="2">
        <v>1</v>
      </c>
      <c r="K20" s="2">
        <v>2</v>
      </c>
      <c r="L20" s="2">
        <v>0</v>
      </c>
      <c r="M20" s="2">
        <v>2</v>
      </c>
      <c r="N20" s="2">
        <v>11</v>
      </c>
      <c r="O20" s="2">
        <v>3</v>
      </c>
      <c r="P20" s="2">
        <v>1</v>
      </c>
      <c r="Q20" s="2">
        <v>6</v>
      </c>
      <c r="R20" s="2">
        <v>8</v>
      </c>
      <c r="S20" s="2">
        <v>9</v>
      </c>
      <c r="T20" s="2">
        <v>5</v>
      </c>
      <c r="U20" s="2">
        <v>2</v>
      </c>
      <c r="V20" s="2">
        <v>4</v>
      </c>
      <c r="W20" s="2">
        <v>62</v>
      </c>
    </row>
    <row r="21" spans="1:24" x14ac:dyDescent="0.2">
      <c r="A21" t="s">
        <v>63</v>
      </c>
      <c r="B21" t="s">
        <v>80</v>
      </c>
      <c r="C21" s="2">
        <v>1</v>
      </c>
      <c r="D21" s="2">
        <v>1</v>
      </c>
      <c r="E21" s="2">
        <v>8</v>
      </c>
      <c r="F21" s="2">
        <v>0</v>
      </c>
      <c r="G21" s="2">
        <v>0</v>
      </c>
      <c r="H21" s="2">
        <v>0</v>
      </c>
      <c r="I21" s="2">
        <v>1</v>
      </c>
      <c r="J21" s="2">
        <v>1</v>
      </c>
      <c r="K21" s="2">
        <v>3</v>
      </c>
      <c r="L21" s="2">
        <v>2</v>
      </c>
      <c r="M21" s="2">
        <v>0</v>
      </c>
      <c r="N21" s="2">
        <v>2</v>
      </c>
      <c r="O21" s="2">
        <v>1</v>
      </c>
      <c r="P21" s="2">
        <v>1</v>
      </c>
      <c r="Q21" s="2">
        <v>1</v>
      </c>
      <c r="R21" s="2">
        <v>2</v>
      </c>
      <c r="S21" s="2">
        <v>0</v>
      </c>
      <c r="T21" s="2">
        <v>0</v>
      </c>
      <c r="U21" s="2">
        <v>2</v>
      </c>
      <c r="V21" s="2">
        <v>0</v>
      </c>
      <c r="W21" s="2">
        <v>26</v>
      </c>
    </row>
    <row r="22" spans="1:24" x14ac:dyDescent="0.2">
      <c r="A22" t="s">
        <v>64</v>
      </c>
      <c r="B22" t="s">
        <v>80</v>
      </c>
      <c r="C22" s="2">
        <v>1</v>
      </c>
      <c r="D22" s="2">
        <v>0</v>
      </c>
      <c r="E22" s="2">
        <v>0</v>
      </c>
      <c r="F22" s="2">
        <v>1</v>
      </c>
      <c r="G22" s="2">
        <v>0</v>
      </c>
      <c r="H22" s="2">
        <v>1</v>
      </c>
      <c r="I22" s="2">
        <v>1</v>
      </c>
      <c r="J22" s="2">
        <v>2</v>
      </c>
      <c r="K22" s="2">
        <v>1</v>
      </c>
      <c r="L22" s="2">
        <v>1</v>
      </c>
      <c r="M22" s="2">
        <v>3</v>
      </c>
      <c r="N22" s="2">
        <v>3</v>
      </c>
      <c r="O22" s="2">
        <v>0</v>
      </c>
      <c r="P22" s="2">
        <v>0</v>
      </c>
      <c r="Q22" s="2">
        <v>2</v>
      </c>
      <c r="R22" s="2">
        <v>4</v>
      </c>
      <c r="S22" s="2">
        <v>1</v>
      </c>
      <c r="T22" s="2">
        <v>1</v>
      </c>
      <c r="U22" s="2">
        <v>1</v>
      </c>
      <c r="V22" s="2">
        <v>2</v>
      </c>
      <c r="W22" s="2">
        <v>25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1</v>
      </c>
      <c r="G23" s="2">
        <v>1</v>
      </c>
      <c r="H23" s="2">
        <v>2</v>
      </c>
      <c r="I23" s="2">
        <v>1</v>
      </c>
      <c r="J23" s="2">
        <v>1</v>
      </c>
      <c r="K23" s="2">
        <v>0</v>
      </c>
      <c r="L23" s="2">
        <v>0</v>
      </c>
      <c r="M23" s="2">
        <v>0</v>
      </c>
      <c r="N23" s="2">
        <v>2</v>
      </c>
      <c r="O23" s="2">
        <v>1</v>
      </c>
      <c r="P23" s="2">
        <v>0</v>
      </c>
      <c r="Q23" s="2">
        <v>0</v>
      </c>
      <c r="R23" s="2">
        <v>2</v>
      </c>
      <c r="S23" s="2">
        <v>2</v>
      </c>
      <c r="T23" s="2">
        <v>0</v>
      </c>
      <c r="U23" s="2">
        <v>0</v>
      </c>
      <c r="V23" s="2">
        <v>0</v>
      </c>
      <c r="W23" s="2">
        <v>14</v>
      </c>
    </row>
    <row r="24" spans="1:24" x14ac:dyDescent="0.2">
      <c r="A24" t="s">
        <v>66</v>
      </c>
      <c r="B24" t="s">
        <v>80</v>
      </c>
      <c r="C24" s="2">
        <v>5</v>
      </c>
      <c r="D24" s="2">
        <v>11</v>
      </c>
      <c r="E24" s="2">
        <v>25</v>
      </c>
      <c r="F24" s="2">
        <v>15</v>
      </c>
      <c r="G24" s="2">
        <v>14</v>
      </c>
      <c r="H24" s="2">
        <v>23</v>
      </c>
      <c r="I24" s="2">
        <v>17</v>
      </c>
      <c r="J24" s="2">
        <v>10</v>
      </c>
      <c r="K24" s="2">
        <v>13</v>
      </c>
      <c r="L24" s="2">
        <v>15</v>
      </c>
      <c r="M24" s="2">
        <v>12</v>
      </c>
      <c r="N24" s="2">
        <v>48</v>
      </c>
      <c r="O24" s="2">
        <v>17</v>
      </c>
      <c r="P24" s="2">
        <v>17</v>
      </c>
      <c r="Q24" s="2">
        <v>35</v>
      </c>
      <c r="R24" s="2">
        <v>28</v>
      </c>
      <c r="S24" s="2">
        <v>31</v>
      </c>
      <c r="T24" s="2">
        <v>24</v>
      </c>
      <c r="U24" s="2">
        <v>25</v>
      </c>
      <c r="V24" s="2">
        <v>19</v>
      </c>
      <c r="W24" s="2">
        <v>404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Y25"/>
  <sheetViews>
    <sheetView zoomScale="85" zoomScaleNormal="85" workbookViewId="0">
      <selection activeCell="U30" sqref="U30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4</v>
      </c>
      <c r="F3" s="2">
        <v>5</v>
      </c>
      <c r="G3" s="2">
        <v>6</v>
      </c>
      <c r="H3" s="2">
        <v>15</v>
      </c>
      <c r="I3" s="2">
        <v>24</v>
      </c>
      <c r="J3" s="2">
        <v>21</v>
      </c>
      <c r="K3" s="2">
        <v>38</v>
      </c>
      <c r="L3" s="2">
        <v>43</v>
      </c>
      <c r="M3" s="2">
        <v>35</v>
      </c>
      <c r="N3" s="2">
        <v>122</v>
      </c>
      <c r="O3" s="2">
        <v>16</v>
      </c>
      <c r="P3" s="2">
        <v>10</v>
      </c>
      <c r="Q3" s="2">
        <v>10</v>
      </c>
      <c r="R3" s="2">
        <v>4</v>
      </c>
      <c r="S3" s="2">
        <v>2</v>
      </c>
      <c r="T3" s="2">
        <v>0</v>
      </c>
      <c r="U3" s="2">
        <v>2</v>
      </c>
      <c r="V3" s="2">
        <v>1</v>
      </c>
      <c r="W3" s="2">
        <v>358</v>
      </c>
    </row>
    <row r="4" spans="1:25" x14ac:dyDescent="0.2">
      <c r="A4" t="s">
        <v>58</v>
      </c>
      <c r="B4" t="s">
        <v>57</v>
      </c>
      <c r="C4" s="2">
        <v>0</v>
      </c>
      <c r="D4" s="2">
        <v>1</v>
      </c>
      <c r="E4" s="2">
        <v>2</v>
      </c>
      <c r="F4" s="2">
        <v>2</v>
      </c>
      <c r="G4" s="2">
        <v>7</v>
      </c>
      <c r="H4" s="2">
        <v>11</v>
      </c>
      <c r="I4" s="2">
        <v>17</v>
      </c>
      <c r="J4" s="2">
        <v>17</v>
      </c>
      <c r="K4" s="2">
        <v>19</v>
      </c>
      <c r="L4" s="2">
        <v>13</v>
      </c>
      <c r="M4" s="2">
        <v>19</v>
      </c>
      <c r="N4" s="2">
        <v>72</v>
      </c>
      <c r="O4" s="2">
        <v>18</v>
      </c>
      <c r="P4" s="2">
        <v>0</v>
      </c>
      <c r="Q4" s="2">
        <v>3</v>
      </c>
      <c r="R4" s="2">
        <v>4</v>
      </c>
      <c r="S4" s="2">
        <v>1</v>
      </c>
      <c r="T4" s="2">
        <v>0</v>
      </c>
      <c r="U4" s="2">
        <v>0</v>
      </c>
      <c r="V4" s="2">
        <v>0</v>
      </c>
      <c r="W4" s="2">
        <v>206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3</v>
      </c>
      <c r="F5" s="2">
        <v>2</v>
      </c>
      <c r="G5" s="2">
        <v>4</v>
      </c>
      <c r="H5" s="2">
        <v>1</v>
      </c>
      <c r="I5" s="2">
        <v>4</v>
      </c>
      <c r="J5" s="2">
        <v>3</v>
      </c>
      <c r="K5" s="2">
        <v>4</v>
      </c>
      <c r="L5" s="2">
        <v>16</v>
      </c>
      <c r="M5" s="2">
        <v>19</v>
      </c>
      <c r="N5" s="2">
        <v>30</v>
      </c>
      <c r="O5" s="2">
        <v>7</v>
      </c>
      <c r="P5" s="2">
        <v>0</v>
      </c>
      <c r="Q5" s="2">
        <v>3</v>
      </c>
      <c r="R5" s="2">
        <v>4</v>
      </c>
      <c r="S5" s="2">
        <v>0</v>
      </c>
      <c r="T5" s="2">
        <v>0</v>
      </c>
      <c r="U5" s="2">
        <v>0</v>
      </c>
      <c r="V5" s="2">
        <v>3</v>
      </c>
      <c r="W5" s="2">
        <v>103</v>
      </c>
    </row>
    <row r="6" spans="1:25" x14ac:dyDescent="0.2">
      <c r="A6" t="s">
        <v>60</v>
      </c>
      <c r="B6" t="s">
        <v>57</v>
      </c>
      <c r="C6" s="2">
        <v>0</v>
      </c>
      <c r="D6" s="2">
        <v>3</v>
      </c>
      <c r="E6" s="2">
        <v>2</v>
      </c>
      <c r="F6" s="2">
        <v>5</v>
      </c>
      <c r="G6" s="2">
        <v>2</v>
      </c>
      <c r="H6" s="2">
        <v>8</v>
      </c>
      <c r="I6" s="2">
        <v>11</v>
      </c>
      <c r="J6" s="2">
        <v>21</v>
      </c>
      <c r="K6" s="2">
        <v>23</v>
      </c>
      <c r="L6" s="2">
        <v>20</v>
      </c>
      <c r="M6" s="2">
        <v>24</v>
      </c>
      <c r="N6" s="2">
        <v>55</v>
      </c>
      <c r="O6" s="2">
        <v>5</v>
      </c>
      <c r="P6" s="2">
        <v>1</v>
      </c>
      <c r="Q6" s="2">
        <v>2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184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3</v>
      </c>
      <c r="I7" s="2">
        <v>2</v>
      </c>
      <c r="J7" s="2">
        <v>6</v>
      </c>
      <c r="K7" s="2">
        <v>6</v>
      </c>
      <c r="L7" s="2">
        <v>4</v>
      </c>
      <c r="M7" s="2">
        <v>3</v>
      </c>
      <c r="N7" s="2">
        <v>8</v>
      </c>
      <c r="O7" s="2">
        <v>1</v>
      </c>
      <c r="P7" s="2">
        <v>3</v>
      </c>
      <c r="Q7" s="2">
        <v>2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41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2">
        <v>4</v>
      </c>
      <c r="L8" s="2">
        <v>2</v>
      </c>
      <c r="M8" s="2">
        <v>4</v>
      </c>
      <c r="N8" s="2">
        <v>22</v>
      </c>
      <c r="O8" s="2">
        <v>1</v>
      </c>
      <c r="P8" s="2">
        <v>3</v>
      </c>
      <c r="Q8" s="2">
        <v>4</v>
      </c>
      <c r="R8" s="2">
        <v>5</v>
      </c>
      <c r="S8" s="2">
        <v>1</v>
      </c>
      <c r="T8" s="2">
        <v>0</v>
      </c>
      <c r="U8" s="2">
        <v>3</v>
      </c>
      <c r="V8" s="2">
        <v>0</v>
      </c>
      <c r="W8" s="2">
        <v>51</v>
      </c>
    </row>
    <row r="9" spans="1:25" x14ac:dyDescent="0.2">
      <c r="A9" t="s">
        <v>63</v>
      </c>
      <c r="B9" t="s">
        <v>57</v>
      </c>
      <c r="C9" s="2">
        <v>2</v>
      </c>
      <c r="D9" s="2">
        <v>2</v>
      </c>
      <c r="E9" s="2">
        <v>3</v>
      </c>
      <c r="F9" s="2">
        <v>8</v>
      </c>
      <c r="G9" s="2">
        <v>6</v>
      </c>
      <c r="H9" s="2">
        <v>9</v>
      </c>
      <c r="I9" s="2">
        <v>14</v>
      </c>
      <c r="J9" s="2">
        <v>11</v>
      </c>
      <c r="K9" s="2">
        <v>18</v>
      </c>
      <c r="L9" s="2">
        <v>23</v>
      </c>
      <c r="M9" s="2">
        <v>18</v>
      </c>
      <c r="N9" s="2">
        <v>54</v>
      </c>
      <c r="O9" s="2">
        <v>2</v>
      </c>
      <c r="P9" s="2">
        <v>1</v>
      </c>
      <c r="Q9" s="2">
        <v>5</v>
      </c>
      <c r="R9" s="2">
        <v>1</v>
      </c>
      <c r="S9" s="2">
        <v>0</v>
      </c>
      <c r="T9" s="2">
        <v>0</v>
      </c>
      <c r="U9" s="2">
        <v>2</v>
      </c>
      <c r="V9" s="2">
        <v>0</v>
      </c>
      <c r="W9" s="2">
        <v>179</v>
      </c>
    </row>
    <row r="10" spans="1:25" x14ac:dyDescent="0.2">
      <c r="A10" t="s">
        <v>64</v>
      </c>
      <c r="B10" t="s">
        <v>57</v>
      </c>
      <c r="C10" s="2">
        <v>0</v>
      </c>
      <c r="D10" s="2">
        <v>1</v>
      </c>
      <c r="E10" s="2">
        <v>1</v>
      </c>
      <c r="F10" s="2">
        <v>0</v>
      </c>
      <c r="G10" s="2">
        <v>1</v>
      </c>
      <c r="H10" s="2">
        <v>0</v>
      </c>
      <c r="I10" s="2">
        <v>1</v>
      </c>
      <c r="J10" s="2">
        <v>1</v>
      </c>
      <c r="K10" s="2">
        <v>0</v>
      </c>
      <c r="L10" s="2">
        <v>0</v>
      </c>
      <c r="M10" s="2">
        <v>1</v>
      </c>
      <c r="N10" s="2">
        <v>2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1</v>
      </c>
      <c r="V10" s="2">
        <v>0</v>
      </c>
      <c r="W10" s="2">
        <v>10</v>
      </c>
    </row>
    <row r="11" spans="1:25" x14ac:dyDescent="0.2">
      <c r="A11" t="s">
        <v>65</v>
      </c>
      <c r="B11" t="s">
        <v>57</v>
      </c>
      <c r="C11" s="2">
        <v>1</v>
      </c>
      <c r="D11" s="2">
        <v>0</v>
      </c>
      <c r="E11" s="2">
        <v>0</v>
      </c>
      <c r="F11" s="2">
        <v>1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  <c r="L11" s="2">
        <v>5</v>
      </c>
      <c r="M11" s="2">
        <v>2</v>
      </c>
      <c r="N11" s="2">
        <v>5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16</v>
      </c>
    </row>
    <row r="12" spans="1:25" x14ac:dyDescent="0.2">
      <c r="A12" t="s">
        <v>66</v>
      </c>
      <c r="B12" t="s">
        <v>57</v>
      </c>
      <c r="C12" s="2">
        <v>3</v>
      </c>
      <c r="D12" s="2">
        <v>7</v>
      </c>
      <c r="E12" s="2">
        <v>18</v>
      </c>
      <c r="F12" s="2">
        <v>23</v>
      </c>
      <c r="G12" s="2">
        <v>28</v>
      </c>
      <c r="H12" s="2">
        <v>47</v>
      </c>
      <c r="I12" s="2">
        <v>73</v>
      </c>
      <c r="J12" s="2">
        <v>80</v>
      </c>
      <c r="K12" s="2">
        <v>112</v>
      </c>
      <c r="L12" s="2">
        <v>126</v>
      </c>
      <c r="M12" s="2">
        <v>125</v>
      </c>
      <c r="N12" s="2">
        <v>370</v>
      </c>
      <c r="O12" s="2">
        <v>50</v>
      </c>
      <c r="P12" s="2">
        <v>18</v>
      </c>
      <c r="Q12" s="2">
        <v>29</v>
      </c>
      <c r="R12" s="2">
        <v>20</v>
      </c>
      <c r="S12" s="2">
        <v>6</v>
      </c>
      <c r="T12" s="2">
        <v>1</v>
      </c>
      <c r="U12" s="2">
        <v>8</v>
      </c>
      <c r="V12" s="2">
        <v>4</v>
      </c>
      <c r="W12" s="2">
        <v>1148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2</v>
      </c>
      <c r="E15" s="2">
        <v>6</v>
      </c>
      <c r="F15" s="2">
        <v>2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2</v>
      </c>
      <c r="N15" s="2">
        <v>17</v>
      </c>
      <c r="O15" s="2">
        <v>4</v>
      </c>
      <c r="P15" s="2">
        <v>5</v>
      </c>
      <c r="Q15" s="2">
        <v>5</v>
      </c>
      <c r="R15" s="2">
        <v>15</v>
      </c>
      <c r="S15" s="2">
        <v>4</v>
      </c>
      <c r="T15" s="2">
        <v>4</v>
      </c>
      <c r="U15" s="2">
        <v>8</v>
      </c>
      <c r="V15" s="2">
        <v>4</v>
      </c>
      <c r="W15" s="2">
        <v>84</v>
      </c>
    </row>
    <row r="16" spans="1:25" x14ac:dyDescent="0.2">
      <c r="A16" t="s">
        <v>58</v>
      </c>
      <c r="B16" t="s">
        <v>80</v>
      </c>
      <c r="C16" s="2">
        <v>2</v>
      </c>
      <c r="D16" s="2">
        <v>3</v>
      </c>
      <c r="E16" s="2">
        <v>4</v>
      </c>
      <c r="F16" s="2">
        <v>4</v>
      </c>
      <c r="G16" s="2">
        <v>1</v>
      </c>
      <c r="H16" s="2">
        <v>3</v>
      </c>
      <c r="I16" s="2">
        <v>2</v>
      </c>
      <c r="J16" s="2">
        <v>4</v>
      </c>
      <c r="K16" s="2">
        <v>2</v>
      </c>
      <c r="L16" s="2">
        <v>2</v>
      </c>
      <c r="M16" s="2">
        <v>1</v>
      </c>
      <c r="N16" s="2">
        <v>9</v>
      </c>
      <c r="O16" s="2">
        <v>2</v>
      </c>
      <c r="P16" s="2">
        <v>7</v>
      </c>
      <c r="Q16" s="2">
        <v>7</v>
      </c>
      <c r="R16" s="2">
        <v>4</v>
      </c>
      <c r="S16" s="2">
        <v>6</v>
      </c>
      <c r="T16" s="2">
        <v>7</v>
      </c>
      <c r="U16" s="2">
        <v>2</v>
      </c>
      <c r="V16" s="2">
        <v>1</v>
      </c>
      <c r="W16" s="2">
        <v>73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4</v>
      </c>
      <c r="G17" s="2">
        <v>0</v>
      </c>
      <c r="H17" s="2">
        <v>2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3</v>
      </c>
      <c r="O17" s="2">
        <v>0</v>
      </c>
      <c r="P17" s="2">
        <v>2</v>
      </c>
      <c r="Q17" s="2">
        <v>1</v>
      </c>
      <c r="R17" s="2">
        <v>0</v>
      </c>
      <c r="S17" s="2">
        <v>3</v>
      </c>
      <c r="T17" s="2">
        <v>0</v>
      </c>
      <c r="U17" s="2">
        <v>1</v>
      </c>
      <c r="V17" s="2">
        <v>1</v>
      </c>
      <c r="W17" s="2">
        <v>19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3</v>
      </c>
      <c r="E18" s="2">
        <v>7</v>
      </c>
      <c r="F18" s="2">
        <v>1</v>
      </c>
      <c r="G18" s="2">
        <v>2</v>
      </c>
      <c r="H18" s="2">
        <v>7</v>
      </c>
      <c r="I18" s="2">
        <v>6</v>
      </c>
      <c r="J18" s="2">
        <v>9</v>
      </c>
      <c r="K18" s="2">
        <v>2</v>
      </c>
      <c r="L18" s="2">
        <v>4</v>
      </c>
      <c r="M18" s="2">
        <v>0</v>
      </c>
      <c r="N18" s="2">
        <v>10</v>
      </c>
      <c r="O18" s="2">
        <v>2</v>
      </c>
      <c r="P18" s="2">
        <v>4</v>
      </c>
      <c r="Q18" s="2">
        <v>5</v>
      </c>
      <c r="R18" s="2">
        <v>4</v>
      </c>
      <c r="S18" s="2">
        <v>3</v>
      </c>
      <c r="T18" s="2">
        <v>3</v>
      </c>
      <c r="U18" s="2">
        <v>6</v>
      </c>
      <c r="V18" s="2">
        <v>5</v>
      </c>
      <c r="W18" s="2">
        <v>85</v>
      </c>
    </row>
    <row r="19" spans="1:24" x14ac:dyDescent="0.2">
      <c r="A19" t="s">
        <v>61</v>
      </c>
      <c r="B19" t="s">
        <v>80</v>
      </c>
      <c r="C19" s="2">
        <v>1</v>
      </c>
      <c r="D19" s="2">
        <v>2</v>
      </c>
      <c r="E19" s="2">
        <v>7</v>
      </c>
      <c r="F19" s="2">
        <v>3</v>
      </c>
      <c r="G19" s="2">
        <v>1</v>
      </c>
      <c r="H19" s="2">
        <v>4</v>
      </c>
      <c r="I19" s="2">
        <v>1</v>
      </c>
      <c r="J19" s="2">
        <v>2</v>
      </c>
      <c r="K19" s="2">
        <v>1</v>
      </c>
      <c r="L19" s="2">
        <v>5</v>
      </c>
      <c r="M19" s="2">
        <v>2</v>
      </c>
      <c r="N19" s="2">
        <v>5</v>
      </c>
      <c r="O19" s="2">
        <v>6</v>
      </c>
      <c r="P19" s="2">
        <v>7</v>
      </c>
      <c r="Q19" s="2">
        <v>6</v>
      </c>
      <c r="R19" s="2">
        <v>9</v>
      </c>
      <c r="S19" s="2">
        <v>11</v>
      </c>
      <c r="T19" s="2">
        <v>7</v>
      </c>
      <c r="U19" s="2">
        <v>1</v>
      </c>
      <c r="V19" s="2">
        <v>0</v>
      </c>
      <c r="W19" s="2">
        <v>81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2</v>
      </c>
      <c r="F20" s="2">
        <v>0</v>
      </c>
      <c r="G20" s="2">
        <v>2</v>
      </c>
      <c r="H20" s="2">
        <v>0</v>
      </c>
      <c r="I20" s="2">
        <v>0</v>
      </c>
      <c r="J20" s="2">
        <v>1</v>
      </c>
      <c r="K20" s="2">
        <v>2</v>
      </c>
      <c r="L20" s="2">
        <v>1</v>
      </c>
      <c r="M20" s="2">
        <v>1</v>
      </c>
      <c r="N20" s="2">
        <v>3</v>
      </c>
      <c r="O20" s="2">
        <v>5</v>
      </c>
      <c r="P20" s="2">
        <v>4</v>
      </c>
      <c r="Q20" s="2">
        <v>6</v>
      </c>
      <c r="R20" s="2">
        <v>11</v>
      </c>
      <c r="S20" s="2">
        <v>4</v>
      </c>
      <c r="T20" s="2">
        <v>1</v>
      </c>
      <c r="U20" s="2">
        <v>4</v>
      </c>
      <c r="V20" s="2">
        <v>2</v>
      </c>
      <c r="W20" s="2">
        <v>49</v>
      </c>
    </row>
    <row r="21" spans="1:24" x14ac:dyDescent="0.2">
      <c r="A21" t="s">
        <v>63</v>
      </c>
      <c r="B21" t="s">
        <v>80</v>
      </c>
      <c r="C21" s="2">
        <v>3</v>
      </c>
      <c r="D21" s="2">
        <v>2</v>
      </c>
      <c r="E21" s="2">
        <v>3</v>
      </c>
      <c r="F21" s="2">
        <v>0</v>
      </c>
      <c r="G21" s="2">
        <v>1</v>
      </c>
      <c r="H21" s="2">
        <v>0</v>
      </c>
      <c r="I21" s="2">
        <v>3</v>
      </c>
      <c r="J21" s="2">
        <v>4</v>
      </c>
      <c r="K21" s="2">
        <v>1</v>
      </c>
      <c r="L21" s="2">
        <v>1</v>
      </c>
      <c r="M21" s="2">
        <v>1</v>
      </c>
      <c r="N21" s="2">
        <v>4</v>
      </c>
      <c r="O21" s="2">
        <v>1</v>
      </c>
      <c r="P21" s="2">
        <v>0</v>
      </c>
      <c r="Q21" s="2">
        <v>0</v>
      </c>
      <c r="R21" s="2">
        <v>1</v>
      </c>
      <c r="S21" s="2">
        <v>1</v>
      </c>
      <c r="T21" s="2">
        <v>1</v>
      </c>
      <c r="U21" s="2">
        <v>0</v>
      </c>
      <c r="V21" s="2">
        <v>1</v>
      </c>
      <c r="W21" s="2">
        <v>28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3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1</v>
      </c>
      <c r="M22" s="2">
        <v>0</v>
      </c>
      <c r="N22" s="2">
        <v>5</v>
      </c>
      <c r="O22" s="2">
        <v>3</v>
      </c>
      <c r="P22" s="2">
        <v>3</v>
      </c>
      <c r="Q22" s="2">
        <v>1</v>
      </c>
      <c r="R22" s="2">
        <v>3</v>
      </c>
      <c r="S22" s="2">
        <v>1</v>
      </c>
      <c r="T22" s="2">
        <v>2</v>
      </c>
      <c r="U22" s="2">
        <v>1</v>
      </c>
      <c r="V22" s="2">
        <v>0</v>
      </c>
      <c r="W22" s="2">
        <v>24</v>
      </c>
    </row>
    <row r="23" spans="1:24" x14ac:dyDescent="0.2">
      <c r="A23" t="s">
        <v>65</v>
      </c>
      <c r="B23" t="s">
        <v>80</v>
      </c>
      <c r="C23" s="2">
        <v>0</v>
      </c>
      <c r="D23" s="2">
        <v>2</v>
      </c>
      <c r="E23" s="2">
        <v>3</v>
      </c>
      <c r="F23" s="2">
        <v>0</v>
      </c>
      <c r="G23" s="2">
        <v>0</v>
      </c>
      <c r="H23" s="2">
        <v>0</v>
      </c>
      <c r="I23" s="2">
        <v>2</v>
      </c>
      <c r="J23" s="2">
        <v>1</v>
      </c>
      <c r="K23" s="2">
        <v>1</v>
      </c>
      <c r="L23" s="2">
        <v>1</v>
      </c>
      <c r="M23" s="2">
        <v>0</v>
      </c>
      <c r="N23" s="2">
        <v>4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3</v>
      </c>
      <c r="U23" s="2">
        <v>0</v>
      </c>
      <c r="V23" s="2">
        <v>0</v>
      </c>
      <c r="W23" s="2">
        <v>18</v>
      </c>
    </row>
    <row r="24" spans="1:24" x14ac:dyDescent="0.2">
      <c r="A24" t="s">
        <v>66</v>
      </c>
      <c r="B24" t="s">
        <v>80</v>
      </c>
      <c r="C24" s="2">
        <v>9</v>
      </c>
      <c r="D24" s="2">
        <v>15</v>
      </c>
      <c r="E24" s="2">
        <v>35</v>
      </c>
      <c r="F24" s="2">
        <v>14</v>
      </c>
      <c r="G24" s="2">
        <v>8</v>
      </c>
      <c r="H24" s="2">
        <v>17</v>
      </c>
      <c r="I24" s="2">
        <v>15</v>
      </c>
      <c r="J24" s="2">
        <v>23</v>
      </c>
      <c r="K24" s="2">
        <v>10</v>
      </c>
      <c r="L24" s="2">
        <v>16</v>
      </c>
      <c r="M24" s="2">
        <v>7</v>
      </c>
      <c r="N24" s="2">
        <v>60</v>
      </c>
      <c r="O24" s="2">
        <v>24</v>
      </c>
      <c r="P24" s="2">
        <v>32</v>
      </c>
      <c r="Q24" s="2">
        <v>31</v>
      </c>
      <c r="R24" s="2">
        <v>47</v>
      </c>
      <c r="S24" s="2">
        <v>33</v>
      </c>
      <c r="T24" s="2">
        <v>28</v>
      </c>
      <c r="U24" s="2">
        <v>23</v>
      </c>
      <c r="V24" s="2">
        <v>14</v>
      </c>
      <c r="W24" s="2">
        <v>461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Y25"/>
  <sheetViews>
    <sheetView zoomScale="85" zoomScaleNormal="85" workbookViewId="0">
      <selection activeCell="K21" sqref="K2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5</v>
      </c>
      <c r="E3" s="2">
        <v>19</v>
      </c>
      <c r="F3" s="2">
        <v>7</v>
      </c>
      <c r="G3" s="2">
        <v>16</v>
      </c>
      <c r="H3" s="2">
        <v>21</v>
      </c>
      <c r="I3" s="2">
        <v>18</v>
      </c>
      <c r="J3" s="2">
        <v>32</v>
      </c>
      <c r="K3" s="2">
        <v>46</v>
      </c>
      <c r="L3" s="2">
        <v>46</v>
      </c>
      <c r="M3" s="2">
        <v>38</v>
      </c>
      <c r="N3" s="2">
        <v>105</v>
      </c>
      <c r="O3" s="2">
        <v>15</v>
      </c>
      <c r="P3" s="2">
        <v>5</v>
      </c>
      <c r="Q3" s="2">
        <v>11</v>
      </c>
      <c r="R3" s="2">
        <v>7</v>
      </c>
      <c r="S3" s="2">
        <v>0</v>
      </c>
      <c r="T3" s="2">
        <v>1</v>
      </c>
      <c r="U3" s="2">
        <v>1</v>
      </c>
      <c r="V3" s="2">
        <v>0</v>
      </c>
      <c r="W3" s="2">
        <v>393</v>
      </c>
    </row>
    <row r="4" spans="1:25" x14ac:dyDescent="0.2">
      <c r="A4" t="s">
        <v>58</v>
      </c>
      <c r="B4" t="s">
        <v>57</v>
      </c>
      <c r="C4" s="2">
        <v>1</v>
      </c>
      <c r="D4" s="2">
        <v>1</v>
      </c>
      <c r="E4" s="2">
        <v>1</v>
      </c>
      <c r="F4" s="2">
        <v>1</v>
      </c>
      <c r="G4" s="2">
        <v>4</v>
      </c>
      <c r="H4" s="2">
        <v>6</v>
      </c>
      <c r="I4" s="2">
        <v>10</v>
      </c>
      <c r="J4" s="2">
        <v>10</v>
      </c>
      <c r="K4" s="2">
        <v>13</v>
      </c>
      <c r="L4" s="2">
        <v>5</v>
      </c>
      <c r="M4" s="2">
        <v>12</v>
      </c>
      <c r="N4" s="2">
        <v>51</v>
      </c>
      <c r="O4" s="2">
        <v>4</v>
      </c>
      <c r="P4" s="2">
        <v>5</v>
      </c>
      <c r="Q4" s="2">
        <v>10</v>
      </c>
      <c r="R4" s="2">
        <v>3</v>
      </c>
      <c r="S4" s="2">
        <v>1</v>
      </c>
      <c r="T4" s="2">
        <v>0</v>
      </c>
      <c r="U4" s="2">
        <v>0</v>
      </c>
      <c r="V4" s="2">
        <v>0</v>
      </c>
      <c r="W4" s="2">
        <v>138</v>
      </c>
    </row>
    <row r="5" spans="1:25" x14ac:dyDescent="0.2">
      <c r="A5" t="s">
        <v>59</v>
      </c>
      <c r="B5" t="s">
        <v>57</v>
      </c>
      <c r="C5" s="2">
        <v>1</v>
      </c>
      <c r="D5" s="2">
        <v>0</v>
      </c>
      <c r="E5" s="2">
        <v>0</v>
      </c>
      <c r="F5" s="2">
        <v>3</v>
      </c>
      <c r="G5" s="2">
        <v>5</v>
      </c>
      <c r="H5" s="2">
        <v>4</v>
      </c>
      <c r="I5" s="2">
        <v>3</v>
      </c>
      <c r="J5" s="2">
        <v>0</v>
      </c>
      <c r="K5" s="2">
        <v>13</v>
      </c>
      <c r="L5" s="2">
        <v>4</v>
      </c>
      <c r="M5" s="2">
        <v>7</v>
      </c>
      <c r="N5" s="2">
        <v>26</v>
      </c>
      <c r="O5" s="2">
        <v>7</v>
      </c>
      <c r="P5" s="2">
        <v>1</v>
      </c>
      <c r="Q5" s="2">
        <v>4</v>
      </c>
      <c r="R5" s="2">
        <v>4</v>
      </c>
      <c r="S5" s="2">
        <v>0</v>
      </c>
      <c r="T5" s="2">
        <v>0</v>
      </c>
      <c r="U5" s="2">
        <v>1</v>
      </c>
      <c r="V5" s="2">
        <v>1</v>
      </c>
      <c r="W5" s="2">
        <v>84</v>
      </c>
    </row>
    <row r="6" spans="1:25" x14ac:dyDescent="0.2">
      <c r="A6" t="s">
        <v>60</v>
      </c>
      <c r="B6" t="s">
        <v>57</v>
      </c>
      <c r="C6" s="2">
        <v>1</v>
      </c>
      <c r="D6" s="2">
        <v>2</v>
      </c>
      <c r="E6" s="2">
        <v>8</v>
      </c>
      <c r="F6" s="2">
        <v>2</v>
      </c>
      <c r="G6" s="2">
        <v>7</v>
      </c>
      <c r="H6" s="2">
        <v>11</v>
      </c>
      <c r="I6" s="2">
        <v>30</v>
      </c>
      <c r="J6" s="2">
        <v>16</v>
      </c>
      <c r="K6" s="2">
        <v>16</v>
      </c>
      <c r="L6" s="2">
        <v>15</v>
      </c>
      <c r="M6" s="2">
        <v>20</v>
      </c>
      <c r="N6" s="2">
        <v>84</v>
      </c>
      <c r="O6" s="2">
        <v>7</v>
      </c>
      <c r="P6" s="2">
        <v>1</v>
      </c>
      <c r="Q6" s="2">
        <v>6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226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4</v>
      </c>
      <c r="G7" s="2">
        <v>2</v>
      </c>
      <c r="H7" s="2">
        <v>4</v>
      </c>
      <c r="I7" s="2">
        <v>6</v>
      </c>
      <c r="J7" s="2">
        <v>7</v>
      </c>
      <c r="K7" s="2">
        <v>11</v>
      </c>
      <c r="L7" s="2">
        <v>6</v>
      </c>
      <c r="M7" s="2">
        <v>4</v>
      </c>
      <c r="N7" s="2">
        <v>19</v>
      </c>
      <c r="O7" s="2">
        <v>0</v>
      </c>
      <c r="P7" s="2">
        <v>0</v>
      </c>
      <c r="Q7" s="2">
        <v>5</v>
      </c>
      <c r="R7" s="2">
        <v>0</v>
      </c>
      <c r="S7" s="2">
        <v>0</v>
      </c>
      <c r="T7" s="2">
        <v>1</v>
      </c>
      <c r="U7" s="2">
        <v>0</v>
      </c>
      <c r="V7" s="2">
        <v>0</v>
      </c>
      <c r="W7" s="2">
        <v>70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1</v>
      </c>
      <c r="G8" s="2">
        <v>2</v>
      </c>
      <c r="H8" s="2">
        <v>2</v>
      </c>
      <c r="I8" s="2">
        <v>1</v>
      </c>
      <c r="J8" s="2">
        <v>4</v>
      </c>
      <c r="K8" s="2">
        <v>8</v>
      </c>
      <c r="L8" s="2">
        <v>7</v>
      </c>
      <c r="M8" s="2">
        <v>7</v>
      </c>
      <c r="N8" s="2">
        <v>23</v>
      </c>
      <c r="O8" s="2">
        <v>5</v>
      </c>
      <c r="P8" s="2">
        <v>0</v>
      </c>
      <c r="Q8" s="2">
        <v>11</v>
      </c>
      <c r="R8" s="2">
        <v>3</v>
      </c>
      <c r="S8" s="2">
        <v>1</v>
      </c>
      <c r="T8" s="2">
        <v>0</v>
      </c>
      <c r="U8" s="2">
        <v>0</v>
      </c>
      <c r="V8" s="2">
        <v>0</v>
      </c>
      <c r="W8" s="2">
        <v>76</v>
      </c>
    </row>
    <row r="9" spans="1:25" x14ac:dyDescent="0.2">
      <c r="A9" t="s">
        <v>63</v>
      </c>
      <c r="B9" t="s">
        <v>57</v>
      </c>
      <c r="C9" s="2">
        <v>0</v>
      </c>
      <c r="D9" s="2">
        <v>4</v>
      </c>
      <c r="E9" s="2">
        <v>7</v>
      </c>
      <c r="F9" s="2">
        <v>5</v>
      </c>
      <c r="G9" s="2">
        <v>11</v>
      </c>
      <c r="H9" s="2">
        <v>15</v>
      </c>
      <c r="I9" s="2">
        <v>14</v>
      </c>
      <c r="J9" s="2">
        <v>25</v>
      </c>
      <c r="K9" s="2">
        <v>34</v>
      </c>
      <c r="L9" s="2">
        <v>26</v>
      </c>
      <c r="M9" s="2">
        <v>30</v>
      </c>
      <c r="N9" s="2">
        <v>58</v>
      </c>
      <c r="O9" s="2">
        <v>5</v>
      </c>
      <c r="P9" s="2">
        <v>8</v>
      </c>
      <c r="Q9" s="2">
        <v>4</v>
      </c>
      <c r="R9" s="2">
        <v>2</v>
      </c>
      <c r="S9" s="2">
        <v>1</v>
      </c>
      <c r="T9" s="2">
        <v>1</v>
      </c>
      <c r="U9" s="2">
        <v>0</v>
      </c>
      <c r="V9" s="2">
        <v>0</v>
      </c>
      <c r="W9" s="2">
        <v>250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2</v>
      </c>
      <c r="J10" s="2">
        <v>1</v>
      </c>
      <c r="K10" s="2">
        <v>1</v>
      </c>
      <c r="L10" s="2">
        <v>6</v>
      </c>
      <c r="M10" s="2">
        <v>2</v>
      </c>
      <c r="N10" s="2">
        <v>5</v>
      </c>
      <c r="O10" s="2">
        <v>2</v>
      </c>
      <c r="P10" s="2">
        <v>2</v>
      </c>
      <c r="Q10" s="2">
        <v>3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  <c r="W10" s="2">
        <v>28</v>
      </c>
    </row>
    <row r="11" spans="1:25" x14ac:dyDescent="0.2">
      <c r="A11" t="s">
        <v>65</v>
      </c>
      <c r="B11" t="s">
        <v>57</v>
      </c>
      <c r="C11" s="2">
        <v>0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2</v>
      </c>
      <c r="K11" s="2">
        <v>0</v>
      </c>
      <c r="L11" s="2">
        <v>2</v>
      </c>
      <c r="M11" s="2">
        <v>2</v>
      </c>
      <c r="N11" s="2">
        <v>6</v>
      </c>
      <c r="O11" s="2">
        <v>1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18</v>
      </c>
    </row>
    <row r="12" spans="1:25" x14ac:dyDescent="0.2">
      <c r="A12" t="s">
        <v>66</v>
      </c>
      <c r="B12" t="s">
        <v>57</v>
      </c>
      <c r="C12" s="2">
        <v>3</v>
      </c>
      <c r="D12" s="2">
        <v>13</v>
      </c>
      <c r="E12" s="2">
        <v>38</v>
      </c>
      <c r="F12" s="2">
        <v>23</v>
      </c>
      <c r="G12" s="2">
        <v>48</v>
      </c>
      <c r="H12" s="2">
        <v>65</v>
      </c>
      <c r="I12" s="2">
        <v>85</v>
      </c>
      <c r="J12" s="2">
        <v>97</v>
      </c>
      <c r="K12" s="2">
        <v>142</v>
      </c>
      <c r="L12" s="2">
        <v>117</v>
      </c>
      <c r="M12" s="2">
        <v>122</v>
      </c>
      <c r="N12" s="2">
        <v>377</v>
      </c>
      <c r="O12" s="2">
        <v>46</v>
      </c>
      <c r="P12" s="2">
        <v>22</v>
      </c>
      <c r="Q12" s="2">
        <v>54</v>
      </c>
      <c r="R12" s="2">
        <v>22</v>
      </c>
      <c r="S12" s="2">
        <v>3</v>
      </c>
      <c r="T12" s="2">
        <v>3</v>
      </c>
      <c r="U12" s="2">
        <v>2</v>
      </c>
      <c r="V12" s="2">
        <v>1</v>
      </c>
      <c r="W12" s="2">
        <v>1283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5</v>
      </c>
      <c r="E15" s="2">
        <v>5</v>
      </c>
      <c r="F15" s="2">
        <v>4</v>
      </c>
      <c r="G15" s="2">
        <v>2</v>
      </c>
      <c r="H15" s="2">
        <v>2</v>
      </c>
      <c r="I15" s="2">
        <v>2</v>
      </c>
      <c r="J15" s="2">
        <v>3</v>
      </c>
      <c r="K15" s="2">
        <v>1</v>
      </c>
      <c r="L15" s="2">
        <v>11</v>
      </c>
      <c r="M15" s="2">
        <v>4</v>
      </c>
      <c r="N15" s="2">
        <v>12</v>
      </c>
      <c r="O15" s="2">
        <v>7</v>
      </c>
      <c r="P15" s="2">
        <v>5</v>
      </c>
      <c r="Q15" s="2">
        <v>9</v>
      </c>
      <c r="R15" s="2">
        <v>11</v>
      </c>
      <c r="S15" s="2">
        <v>8</v>
      </c>
      <c r="T15" s="2">
        <v>13</v>
      </c>
      <c r="U15" s="2">
        <v>6</v>
      </c>
      <c r="V15" s="2">
        <v>5</v>
      </c>
      <c r="W15" s="2">
        <v>116</v>
      </c>
    </row>
    <row r="16" spans="1:25" x14ac:dyDescent="0.2">
      <c r="A16" t="s">
        <v>58</v>
      </c>
      <c r="B16" t="s">
        <v>80</v>
      </c>
      <c r="C16" s="2">
        <v>0</v>
      </c>
      <c r="D16" s="2">
        <v>2</v>
      </c>
      <c r="E16" s="2">
        <v>4</v>
      </c>
      <c r="F16" s="2">
        <v>3</v>
      </c>
      <c r="G16" s="2">
        <v>6</v>
      </c>
      <c r="H16" s="2">
        <v>3</v>
      </c>
      <c r="I16" s="2">
        <v>1</v>
      </c>
      <c r="J16" s="2">
        <v>3</v>
      </c>
      <c r="K16" s="2">
        <v>1</v>
      </c>
      <c r="L16" s="2">
        <v>2</v>
      </c>
      <c r="M16" s="2">
        <v>1</v>
      </c>
      <c r="N16" s="2">
        <v>13</v>
      </c>
      <c r="O16" s="2">
        <v>3</v>
      </c>
      <c r="P16" s="2">
        <v>6</v>
      </c>
      <c r="Q16" s="2">
        <v>15</v>
      </c>
      <c r="R16" s="2">
        <v>7</v>
      </c>
      <c r="S16" s="2">
        <v>7</v>
      </c>
      <c r="T16" s="2">
        <v>4</v>
      </c>
      <c r="U16" s="2">
        <v>3</v>
      </c>
      <c r="V16" s="2">
        <v>3</v>
      </c>
      <c r="W16" s="2">
        <v>87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0</v>
      </c>
      <c r="F17" s="2">
        <v>2</v>
      </c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3</v>
      </c>
      <c r="P17" s="2">
        <v>3</v>
      </c>
      <c r="Q17" s="2">
        <v>0</v>
      </c>
      <c r="R17" s="2">
        <v>3</v>
      </c>
      <c r="S17" s="2">
        <v>3</v>
      </c>
      <c r="T17" s="2">
        <v>0</v>
      </c>
      <c r="U17" s="2">
        <v>0</v>
      </c>
      <c r="V17" s="2">
        <v>4</v>
      </c>
      <c r="W17" s="2">
        <v>23</v>
      </c>
      <c r="X17" s="3"/>
    </row>
    <row r="18" spans="1:24" x14ac:dyDescent="0.2">
      <c r="A18" t="s">
        <v>60</v>
      </c>
      <c r="B18" t="s">
        <v>80</v>
      </c>
      <c r="C18" s="2">
        <v>4</v>
      </c>
      <c r="D18" s="2">
        <v>4</v>
      </c>
      <c r="E18" s="2">
        <v>7</v>
      </c>
      <c r="F18" s="2">
        <v>5</v>
      </c>
      <c r="G18" s="2">
        <v>5</v>
      </c>
      <c r="H18" s="2">
        <v>5</v>
      </c>
      <c r="I18" s="2">
        <v>7</v>
      </c>
      <c r="J18" s="2">
        <v>7</v>
      </c>
      <c r="K18" s="2">
        <v>2</v>
      </c>
      <c r="L18" s="2">
        <v>10</v>
      </c>
      <c r="M18" s="2">
        <v>8</v>
      </c>
      <c r="N18" s="2">
        <v>30</v>
      </c>
      <c r="O18" s="2">
        <v>6</v>
      </c>
      <c r="P18" s="2">
        <v>6</v>
      </c>
      <c r="Q18" s="2">
        <v>5</v>
      </c>
      <c r="R18" s="2">
        <v>3</v>
      </c>
      <c r="S18" s="2">
        <v>5</v>
      </c>
      <c r="T18" s="2">
        <v>4</v>
      </c>
      <c r="U18" s="2">
        <v>5</v>
      </c>
      <c r="V18" s="2">
        <v>5</v>
      </c>
      <c r="W18" s="2">
        <v>133</v>
      </c>
    </row>
    <row r="19" spans="1:24" x14ac:dyDescent="0.2">
      <c r="A19" t="s">
        <v>61</v>
      </c>
      <c r="B19" t="s">
        <v>80</v>
      </c>
      <c r="C19" s="2">
        <v>2</v>
      </c>
      <c r="D19" s="2">
        <v>2</v>
      </c>
      <c r="E19" s="2">
        <v>1</v>
      </c>
      <c r="F19" s="2">
        <v>1</v>
      </c>
      <c r="G19" s="2">
        <v>1</v>
      </c>
      <c r="H19" s="2">
        <v>2</v>
      </c>
      <c r="I19" s="2">
        <v>0</v>
      </c>
      <c r="J19" s="2">
        <v>4</v>
      </c>
      <c r="K19" s="2">
        <v>0</v>
      </c>
      <c r="L19" s="2">
        <v>2</v>
      </c>
      <c r="M19" s="2">
        <v>3</v>
      </c>
      <c r="N19" s="2">
        <v>13</v>
      </c>
      <c r="O19" s="2">
        <v>2</v>
      </c>
      <c r="P19" s="2">
        <v>8</v>
      </c>
      <c r="Q19" s="2">
        <v>12</v>
      </c>
      <c r="R19" s="2">
        <v>6</v>
      </c>
      <c r="S19" s="2">
        <v>10</v>
      </c>
      <c r="T19" s="2">
        <v>4</v>
      </c>
      <c r="U19" s="2">
        <v>2</v>
      </c>
      <c r="V19" s="2">
        <v>0</v>
      </c>
      <c r="W19" s="2">
        <v>75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1</v>
      </c>
      <c r="F20" s="2">
        <v>1</v>
      </c>
      <c r="G20" s="2">
        <v>1</v>
      </c>
      <c r="H20" s="2">
        <v>2</v>
      </c>
      <c r="I20" s="2">
        <v>4</v>
      </c>
      <c r="J20" s="2">
        <v>3</v>
      </c>
      <c r="K20" s="2">
        <v>4</v>
      </c>
      <c r="L20" s="2">
        <v>1</v>
      </c>
      <c r="M20" s="2">
        <v>0</v>
      </c>
      <c r="N20" s="2">
        <v>15</v>
      </c>
      <c r="O20" s="2">
        <v>3</v>
      </c>
      <c r="P20" s="2">
        <v>14</v>
      </c>
      <c r="Q20" s="2">
        <v>3</v>
      </c>
      <c r="R20" s="2">
        <v>4</v>
      </c>
      <c r="S20" s="2">
        <v>6</v>
      </c>
      <c r="T20" s="2">
        <v>4</v>
      </c>
      <c r="U20" s="2">
        <v>2</v>
      </c>
      <c r="V20" s="2">
        <v>0</v>
      </c>
      <c r="W20" s="2">
        <v>68</v>
      </c>
    </row>
    <row r="21" spans="1:24" x14ac:dyDescent="0.2">
      <c r="A21" t="s">
        <v>63</v>
      </c>
      <c r="B21" t="s">
        <v>80</v>
      </c>
      <c r="C21" s="2">
        <v>1</v>
      </c>
      <c r="D21" s="2">
        <v>0</v>
      </c>
      <c r="E21" s="2">
        <v>4</v>
      </c>
      <c r="F21" s="2">
        <v>2</v>
      </c>
      <c r="G21" s="2">
        <v>4</v>
      </c>
      <c r="H21" s="2">
        <v>7</v>
      </c>
      <c r="I21" s="2">
        <v>2</v>
      </c>
      <c r="J21" s="2">
        <v>5</v>
      </c>
      <c r="K21" s="2">
        <v>1</v>
      </c>
      <c r="L21" s="2">
        <v>3</v>
      </c>
      <c r="M21" s="2">
        <v>3</v>
      </c>
      <c r="N21" s="2">
        <v>17</v>
      </c>
      <c r="O21" s="2">
        <v>1</v>
      </c>
      <c r="P21" s="2">
        <v>3</v>
      </c>
      <c r="Q21" s="2">
        <v>2</v>
      </c>
      <c r="R21" s="2">
        <v>2</v>
      </c>
      <c r="S21" s="2">
        <v>1</v>
      </c>
      <c r="T21" s="2">
        <v>2</v>
      </c>
      <c r="U21" s="2">
        <v>1</v>
      </c>
      <c r="V21" s="2">
        <v>1</v>
      </c>
      <c r="W21" s="2">
        <v>62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2</v>
      </c>
      <c r="G22" s="2">
        <v>0</v>
      </c>
      <c r="H22" s="2">
        <v>0</v>
      </c>
      <c r="I22" s="2">
        <v>0</v>
      </c>
      <c r="J22" s="2">
        <v>3</v>
      </c>
      <c r="K22" s="2">
        <v>2</v>
      </c>
      <c r="L22" s="2">
        <v>2</v>
      </c>
      <c r="M22" s="2">
        <v>3</v>
      </c>
      <c r="N22" s="2">
        <v>1</v>
      </c>
      <c r="O22" s="2">
        <v>1</v>
      </c>
      <c r="P22" s="2">
        <v>1</v>
      </c>
      <c r="Q22" s="2">
        <v>3</v>
      </c>
      <c r="R22" s="2">
        <v>2</v>
      </c>
      <c r="S22" s="2">
        <v>1</v>
      </c>
      <c r="T22" s="2">
        <v>1</v>
      </c>
      <c r="U22" s="2">
        <v>2</v>
      </c>
      <c r="V22" s="2">
        <v>1</v>
      </c>
      <c r="W22" s="2">
        <v>25</v>
      </c>
    </row>
    <row r="23" spans="1:24" x14ac:dyDescent="0.2">
      <c r="A23" t="s">
        <v>65</v>
      </c>
      <c r="B23" t="s">
        <v>80</v>
      </c>
      <c r="C23" s="2">
        <v>1</v>
      </c>
      <c r="D23" s="2">
        <v>3</v>
      </c>
      <c r="E23" s="2">
        <v>3</v>
      </c>
      <c r="F23" s="2">
        <v>4</v>
      </c>
      <c r="G23" s="2">
        <v>1</v>
      </c>
      <c r="H23" s="2">
        <v>0</v>
      </c>
      <c r="I23" s="2">
        <v>3</v>
      </c>
      <c r="J23" s="2">
        <v>1</v>
      </c>
      <c r="K23" s="2">
        <v>1</v>
      </c>
      <c r="L23" s="2">
        <v>2</v>
      </c>
      <c r="M23" s="2">
        <v>0</v>
      </c>
      <c r="N23" s="2">
        <v>4</v>
      </c>
      <c r="O23" s="2">
        <v>1</v>
      </c>
      <c r="P23" s="2">
        <v>0</v>
      </c>
      <c r="Q23" s="2">
        <v>0</v>
      </c>
      <c r="R23" s="2">
        <v>1</v>
      </c>
      <c r="S23" s="2">
        <v>2</v>
      </c>
      <c r="T23" s="2">
        <v>1</v>
      </c>
      <c r="U23" s="2">
        <v>1</v>
      </c>
      <c r="V23" s="2">
        <v>0</v>
      </c>
      <c r="W23" s="2">
        <v>29</v>
      </c>
    </row>
    <row r="24" spans="1:24" x14ac:dyDescent="0.2">
      <c r="A24" t="s">
        <v>66</v>
      </c>
      <c r="B24" t="s">
        <v>80</v>
      </c>
      <c r="C24" s="2">
        <v>9</v>
      </c>
      <c r="D24" s="2">
        <v>17</v>
      </c>
      <c r="E24" s="2">
        <v>25</v>
      </c>
      <c r="F24" s="2">
        <v>24</v>
      </c>
      <c r="G24" s="2">
        <v>21</v>
      </c>
      <c r="H24" s="2">
        <v>22</v>
      </c>
      <c r="I24" s="2">
        <v>19</v>
      </c>
      <c r="J24" s="2">
        <v>29</v>
      </c>
      <c r="K24" s="2">
        <v>12</v>
      </c>
      <c r="L24" s="2">
        <v>33</v>
      </c>
      <c r="M24" s="2">
        <v>22</v>
      </c>
      <c r="N24" s="2">
        <v>107</v>
      </c>
      <c r="O24" s="2">
        <v>27</v>
      </c>
      <c r="P24" s="2">
        <v>46</v>
      </c>
      <c r="Q24" s="2">
        <v>49</v>
      </c>
      <c r="R24" s="2">
        <v>39</v>
      </c>
      <c r="S24" s="2">
        <v>43</v>
      </c>
      <c r="T24" s="2">
        <v>33</v>
      </c>
      <c r="U24" s="2">
        <v>22</v>
      </c>
      <c r="V24" s="2">
        <v>19</v>
      </c>
      <c r="W24" s="2">
        <v>618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Y25"/>
  <sheetViews>
    <sheetView zoomScale="85" zoomScaleNormal="85" workbookViewId="0">
      <selection activeCell="A2" sqref="A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5</v>
      </c>
      <c r="F3" s="2">
        <v>8</v>
      </c>
      <c r="G3" s="2">
        <v>21</v>
      </c>
      <c r="H3" s="2">
        <v>20</v>
      </c>
      <c r="I3" s="2">
        <v>26</v>
      </c>
      <c r="J3" s="2">
        <v>38</v>
      </c>
      <c r="K3" s="2">
        <v>39</v>
      </c>
      <c r="L3" s="2">
        <v>44</v>
      </c>
      <c r="M3" s="2">
        <v>47</v>
      </c>
      <c r="N3" s="2">
        <v>95</v>
      </c>
      <c r="O3" s="2">
        <v>7</v>
      </c>
      <c r="P3" s="2">
        <v>2</v>
      </c>
      <c r="Q3" s="2">
        <v>14</v>
      </c>
      <c r="R3" s="2">
        <v>6</v>
      </c>
      <c r="S3" s="2">
        <v>1</v>
      </c>
      <c r="T3" s="2">
        <v>2</v>
      </c>
      <c r="U3" s="2">
        <v>3</v>
      </c>
      <c r="V3" s="2">
        <v>0</v>
      </c>
      <c r="W3" s="2">
        <v>379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2</v>
      </c>
      <c r="F4" s="2">
        <v>2</v>
      </c>
      <c r="G4" s="2">
        <v>3</v>
      </c>
      <c r="H4" s="2">
        <v>7</v>
      </c>
      <c r="I4" s="2">
        <v>11</v>
      </c>
      <c r="J4" s="2">
        <v>11</v>
      </c>
      <c r="K4" s="2">
        <v>5</v>
      </c>
      <c r="L4" s="2">
        <v>14</v>
      </c>
      <c r="M4" s="2">
        <v>9</v>
      </c>
      <c r="N4" s="2">
        <v>40</v>
      </c>
      <c r="O4" s="2">
        <v>11</v>
      </c>
      <c r="P4" s="2">
        <v>1</v>
      </c>
      <c r="Q4" s="2">
        <v>4</v>
      </c>
      <c r="R4" s="2">
        <v>6</v>
      </c>
      <c r="S4" s="2">
        <v>2</v>
      </c>
      <c r="T4" s="2">
        <v>0</v>
      </c>
      <c r="U4" s="2">
        <v>1</v>
      </c>
      <c r="V4" s="2">
        <v>0</v>
      </c>
      <c r="W4" s="2">
        <v>129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1</v>
      </c>
      <c r="G5" s="2">
        <v>2</v>
      </c>
      <c r="H5" s="2">
        <v>5</v>
      </c>
      <c r="I5" s="2">
        <v>3</v>
      </c>
      <c r="J5" s="2">
        <v>6</v>
      </c>
      <c r="K5" s="2">
        <v>8</v>
      </c>
      <c r="L5" s="2">
        <v>11</v>
      </c>
      <c r="M5" s="2">
        <v>2</v>
      </c>
      <c r="N5" s="2">
        <v>26</v>
      </c>
      <c r="O5" s="2">
        <v>5</v>
      </c>
      <c r="P5" s="2">
        <v>0</v>
      </c>
      <c r="Q5" s="2">
        <v>8</v>
      </c>
      <c r="R5" s="2">
        <v>1</v>
      </c>
      <c r="S5" s="2">
        <v>1</v>
      </c>
      <c r="T5" s="2">
        <v>0</v>
      </c>
      <c r="U5" s="2">
        <v>1</v>
      </c>
      <c r="V5" s="2">
        <v>0</v>
      </c>
      <c r="W5" s="2">
        <v>81</v>
      </c>
    </row>
    <row r="6" spans="1:25" x14ac:dyDescent="0.2">
      <c r="A6" t="s">
        <v>60</v>
      </c>
      <c r="B6" t="s">
        <v>57</v>
      </c>
      <c r="C6" s="2">
        <v>0</v>
      </c>
      <c r="D6" s="2">
        <v>2</v>
      </c>
      <c r="E6" s="2">
        <v>5</v>
      </c>
      <c r="F6" s="2">
        <v>12</v>
      </c>
      <c r="G6" s="2">
        <v>10</v>
      </c>
      <c r="H6" s="2">
        <v>23</v>
      </c>
      <c r="I6" s="2">
        <v>12</v>
      </c>
      <c r="J6" s="2">
        <v>21</v>
      </c>
      <c r="K6" s="2">
        <v>39</v>
      </c>
      <c r="L6" s="2">
        <v>40</v>
      </c>
      <c r="M6" s="2">
        <v>39</v>
      </c>
      <c r="N6" s="2">
        <v>162</v>
      </c>
      <c r="O6" s="2">
        <v>13</v>
      </c>
      <c r="P6" s="2">
        <v>2</v>
      </c>
      <c r="Q6" s="2">
        <v>6</v>
      </c>
      <c r="R6" s="2">
        <v>2</v>
      </c>
      <c r="S6" s="2">
        <v>2</v>
      </c>
      <c r="T6" s="2">
        <v>0</v>
      </c>
      <c r="U6" s="2">
        <v>0</v>
      </c>
      <c r="V6" s="2">
        <v>0</v>
      </c>
      <c r="W6" s="2">
        <v>390</v>
      </c>
    </row>
    <row r="7" spans="1:25" x14ac:dyDescent="0.2">
      <c r="A7" t="s">
        <v>61</v>
      </c>
      <c r="B7" t="s">
        <v>57</v>
      </c>
      <c r="C7" s="2">
        <v>0</v>
      </c>
      <c r="D7" s="2">
        <v>1</v>
      </c>
      <c r="E7" s="2">
        <v>2</v>
      </c>
      <c r="F7" s="2">
        <v>3</v>
      </c>
      <c r="G7" s="2">
        <v>2</v>
      </c>
      <c r="H7" s="2">
        <v>2</v>
      </c>
      <c r="I7" s="2">
        <v>1</v>
      </c>
      <c r="J7" s="2">
        <v>7</v>
      </c>
      <c r="K7" s="2">
        <v>9</v>
      </c>
      <c r="L7" s="2">
        <v>8</v>
      </c>
      <c r="M7" s="2">
        <v>4</v>
      </c>
      <c r="N7" s="2">
        <v>18</v>
      </c>
      <c r="O7" s="2">
        <v>5</v>
      </c>
      <c r="P7" s="2">
        <v>5</v>
      </c>
      <c r="Q7" s="2">
        <v>3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71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2</v>
      </c>
      <c r="G8" s="2">
        <v>1</v>
      </c>
      <c r="H8" s="2">
        <v>6</v>
      </c>
      <c r="I8" s="2">
        <v>3</v>
      </c>
      <c r="J8" s="2">
        <v>11</v>
      </c>
      <c r="K8" s="2">
        <v>21</v>
      </c>
      <c r="L8" s="2">
        <v>12</v>
      </c>
      <c r="M8" s="2">
        <v>10</v>
      </c>
      <c r="N8" s="2">
        <v>41</v>
      </c>
      <c r="O8" s="2">
        <v>0</v>
      </c>
      <c r="P8" s="2">
        <v>1</v>
      </c>
      <c r="Q8" s="2">
        <v>4</v>
      </c>
      <c r="R8" s="2">
        <v>3</v>
      </c>
      <c r="S8" s="2">
        <v>2</v>
      </c>
      <c r="T8" s="2">
        <v>0</v>
      </c>
      <c r="U8" s="2">
        <v>0</v>
      </c>
      <c r="V8" s="2">
        <v>0</v>
      </c>
      <c r="W8" s="2">
        <v>118</v>
      </c>
    </row>
    <row r="9" spans="1:25" x14ac:dyDescent="0.2">
      <c r="A9" t="s">
        <v>63</v>
      </c>
      <c r="B9" t="s">
        <v>57</v>
      </c>
      <c r="C9" s="2">
        <v>2</v>
      </c>
      <c r="D9" s="2">
        <v>2</v>
      </c>
      <c r="E9" s="2">
        <v>13</v>
      </c>
      <c r="F9" s="2">
        <v>5</v>
      </c>
      <c r="G9" s="2">
        <v>14</v>
      </c>
      <c r="H9" s="2">
        <v>22</v>
      </c>
      <c r="I9" s="2">
        <v>28</v>
      </c>
      <c r="J9" s="2">
        <v>45</v>
      </c>
      <c r="K9" s="2">
        <v>29</v>
      </c>
      <c r="L9" s="2">
        <v>44</v>
      </c>
      <c r="M9" s="2">
        <v>23</v>
      </c>
      <c r="N9" s="2">
        <v>91</v>
      </c>
      <c r="O9" s="2">
        <v>3</v>
      </c>
      <c r="P9" s="2">
        <v>0</v>
      </c>
      <c r="Q9" s="2">
        <v>2</v>
      </c>
      <c r="R9" s="2">
        <v>1</v>
      </c>
      <c r="S9" s="2">
        <v>1</v>
      </c>
      <c r="T9" s="2">
        <v>0</v>
      </c>
      <c r="U9" s="2">
        <v>1</v>
      </c>
      <c r="V9" s="2">
        <v>0</v>
      </c>
      <c r="W9" s="2">
        <v>326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2</v>
      </c>
      <c r="H10" s="2">
        <v>4</v>
      </c>
      <c r="I10" s="2">
        <v>0</v>
      </c>
      <c r="J10" s="2">
        <v>1</v>
      </c>
      <c r="K10" s="2">
        <v>10</v>
      </c>
      <c r="L10" s="2">
        <v>7</v>
      </c>
      <c r="M10" s="2">
        <v>0</v>
      </c>
      <c r="N10" s="2">
        <v>1</v>
      </c>
      <c r="O10" s="2">
        <v>0</v>
      </c>
      <c r="P10" s="2">
        <v>1</v>
      </c>
      <c r="Q10" s="2">
        <v>1</v>
      </c>
      <c r="R10" s="2">
        <v>2</v>
      </c>
      <c r="S10" s="2">
        <v>0</v>
      </c>
      <c r="T10" s="2">
        <v>0</v>
      </c>
      <c r="U10" s="2">
        <v>1</v>
      </c>
      <c r="V10" s="2">
        <v>0</v>
      </c>
      <c r="W10" s="2">
        <v>30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3</v>
      </c>
      <c r="H11" s="2">
        <v>3</v>
      </c>
      <c r="I11" s="2">
        <v>1</v>
      </c>
      <c r="J11" s="2">
        <v>0</v>
      </c>
      <c r="K11" s="2">
        <v>2</v>
      </c>
      <c r="L11" s="2">
        <v>1</v>
      </c>
      <c r="M11" s="2">
        <v>4</v>
      </c>
      <c r="N11" s="2">
        <v>14</v>
      </c>
      <c r="O11" s="2">
        <v>2</v>
      </c>
      <c r="P11" s="2">
        <v>1</v>
      </c>
      <c r="Q11" s="2">
        <v>0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33</v>
      </c>
    </row>
    <row r="12" spans="1:25" x14ac:dyDescent="0.2">
      <c r="A12" t="s">
        <v>66</v>
      </c>
      <c r="B12" t="s">
        <v>57</v>
      </c>
      <c r="C12" s="2">
        <v>2</v>
      </c>
      <c r="D12" s="2">
        <v>6</v>
      </c>
      <c r="E12" s="2">
        <v>29</v>
      </c>
      <c r="F12" s="2">
        <v>34</v>
      </c>
      <c r="G12" s="2">
        <v>58</v>
      </c>
      <c r="H12" s="2">
        <v>92</v>
      </c>
      <c r="I12" s="2">
        <v>85</v>
      </c>
      <c r="J12" s="2">
        <v>140</v>
      </c>
      <c r="K12" s="2">
        <v>162</v>
      </c>
      <c r="L12" s="2">
        <v>181</v>
      </c>
      <c r="M12" s="2">
        <v>138</v>
      </c>
      <c r="N12" s="2">
        <v>488</v>
      </c>
      <c r="O12" s="2">
        <v>46</v>
      </c>
      <c r="P12" s="2">
        <v>13</v>
      </c>
      <c r="Q12" s="2">
        <v>42</v>
      </c>
      <c r="R12" s="2">
        <v>22</v>
      </c>
      <c r="S12" s="2">
        <v>10</v>
      </c>
      <c r="T12" s="2">
        <v>2</v>
      </c>
      <c r="U12" s="2">
        <v>7</v>
      </c>
      <c r="V12" s="2">
        <v>0</v>
      </c>
      <c r="W12" s="2">
        <v>1557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3</v>
      </c>
      <c r="D15" s="2">
        <v>4</v>
      </c>
      <c r="E15" s="2">
        <v>7</v>
      </c>
      <c r="F15" s="2">
        <v>6</v>
      </c>
      <c r="G15" s="2">
        <v>5</v>
      </c>
      <c r="H15" s="2">
        <v>6</v>
      </c>
      <c r="I15" s="2">
        <v>4</v>
      </c>
      <c r="J15" s="2">
        <v>9</v>
      </c>
      <c r="K15" s="2">
        <v>8</v>
      </c>
      <c r="L15" s="2">
        <v>10</v>
      </c>
      <c r="M15" s="2">
        <v>13</v>
      </c>
      <c r="N15" s="2">
        <v>29</v>
      </c>
      <c r="O15" s="2">
        <v>3</v>
      </c>
      <c r="P15" s="2">
        <v>12</v>
      </c>
      <c r="Q15" s="2">
        <v>16</v>
      </c>
      <c r="R15" s="2">
        <v>8</v>
      </c>
      <c r="S15" s="2">
        <v>9</v>
      </c>
      <c r="T15" s="2">
        <v>3</v>
      </c>
      <c r="U15" s="2">
        <v>4</v>
      </c>
      <c r="V15" s="2">
        <v>4</v>
      </c>
      <c r="W15" s="2">
        <v>163</v>
      </c>
    </row>
    <row r="16" spans="1:25" x14ac:dyDescent="0.2">
      <c r="A16" t="s">
        <v>58</v>
      </c>
      <c r="B16" t="s">
        <v>80</v>
      </c>
      <c r="C16" s="2">
        <v>1</v>
      </c>
      <c r="D16" s="2">
        <v>1</v>
      </c>
      <c r="E16" s="2">
        <v>4</v>
      </c>
      <c r="F16" s="2">
        <v>4</v>
      </c>
      <c r="G16" s="2">
        <v>2</v>
      </c>
      <c r="H16" s="2">
        <v>5</v>
      </c>
      <c r="I16" s="2">
        <v>3</v>
      </c>
      <c r="J16" s="2">
        <v>3</v>
      </c>
      <c r="K16" s="2">
        <v>7</v>
      </c>
      <c r="L16" s="2">
        <v>6</v>
      </c>
      <c r="M16" s="2">
        <v>4</v>
      </c>
      <c r="N16" s="2">
        <v>18</v>
      </c>
      <c r="O16" s="2">
        <v>3</v>
      </c>
      <c r="P16" s="2">
        <v>14</v>
      </c>
      <c r="Q16" s="2">
        <v>8</v>
      </c>
      <c r="R16" s="2">
        <v>13</v>
      </c>
      <c r="S16" s="2">
        <v>13</v>
      </c>
      <c r="T16" s="2">
        <v>8</v>
      </c>
      <c r="U16" s="2">
        <v>5</v>
      </c>
      <c r="V16" s="2">
        <v>1</v>
      </c>
      <c r="W16" s="2">
        <v>123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1</v>
      </c>
      <c r="E17" s="2">
        <v>2</v>
      </c>
      <c r="F17" s="2">
        <v>0</v>
      </c>
      <c r="G17" s="2">
        <v>1</v>
      </c>
      <c r="H17" s="2">
        <v>0</v>
      </c>
      <c r="I17" s="2">
        <v>0</v>
      </c>
      <c r="J17" s="2">
        <v>1</v>
      </c>
      <c r="K17" s="2">
        <v>0</v>
      </c>
      <c r="L17" s="2">
        <v>1</v>
      </c>
      <c r="M17" s="2">
        <v>1</v>
      </c>
      <c r="N17" s="2">
        <v>6</v>
      </c>
      <c r="O17" s="2">
        <v>0</v>
      </c>
      <c r="P17" s="2">
        <v>2</v>
      </c>
      <c r="Q17" s="2">
        <v>4</v>
      </c>
      <c r="R17" s="2">
        <v>4</v>
      </c>
      <c r="S17" s="2">
        <v>2</v>
      </c>
      <c r="T17" s="2">
        <v>0</v>
      </c>
      <c r="U17" s="2">
        <v>4</v>
      </c>
      <c r="V17" s="2">
        <v>3</v>
      </c>
      <c r="W17" s="2">
        <v>33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3</v>
      </c>
      <c r="E18" s="2">
        <v>5</v>
      </c>
      <c r="F18" s="2">
        <v>5</v>
      </c>
      <c r="G18" s="2">
        <v>3</v>
      </c>
      <c r="H18" s="2">
        <v>12</v>
      </c>
      <c r="I18" s="2">
        <v>5</v>
      </c>
      <c r="J18" s="2">
        <v>4</v>
      </c>
      <c r="K18" s="2">
        <v>6</v>
      </c>
      <c r="L18" s="2">
        <v>9</v>
      </c>
      <c r="M18" s="2">
        <v>3</v>
      </c>
      <c r="N18" s="2">
        <v>32</v>
      </c>
      <c r="O18" s="2">
        <v>2</v>
      </c>
      <c r="P18" s="2">
        <v>3</v>
      </c>
      <c r="Q18" s="2">
        <v>2</v>
      </c>
      <c r="R18" s="2">
        <v>3</v>
      </c>
      <c r="S18" s="2">
        <v>8</v>
      </c>
      <c r="T18" s="2">
        <v>4</v>
      </c>
      <c r="U18" s="2">
        <v>2</v>
      </c>
      <c r="V18" s="2">
        <v>4</v>
      </c>
      <c r="W18" s="2">
        <v>116</v>
      </c>
    </row>
    <row r="19" spans="1:24" x14ac:dyDescent="0.2">
      <c r="A19" t="s">
        <v>61</v>
      </c>
      <c r="B19" t="s">
        <v>80</v>
      </c>
      <c r="C19" s="2">
        <v>2</v>
      </c>
      <c r="D19" s="2">
        <v>1</v>
      </c>
      <c r="E19" s="2">
        <v>6</v>
      </c>
      <c r="F19" s="2">
        <v>2</v>
      </c>
      <c r="G19" s="2">
        <v>5</v>
      </c>
      <c r="H19" s="2">
        <v>5</v>
      </c>
      <c r="I19" s="2">
        <v>4</v>
      </c>
      <c r="J19" s="2">
        <v>6</v>
      </c>
      <c r="K19" s="2">
        <v>4</v>
      </c>
      <c r="L19" s="2">
        <v>6</v>
      </c>
      <c r="M19" s="2">
        <v>3</v>
      </c>
      <c r="N19" s="2">
        <v>23</v>
      </c>
      <c r="O19" s="2">
        <v>6</v>
      </c>
      <c r="P19" s="2">
        <v>5</v>
      </c>
      <c r="Q19" s="2">
        <v>5</v>
      </c>
      <c r="R19" s="2">
        <v>14</v>
      </c>
      <c r="S19" s="2">
        <v>11</v>
      </c>
      <c r="T19" s="2">
        <v>4</v>
      </c>
      <c r="U19" s="2">
        <v>1</v>
      </c>
      <c r="V19" s="2">
        <v>1</v>
      </c>
      <c r="W19" s="2">
        <v>114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3</v>
      </c>
      <c r="F20" s="2">
        <v>3</v>
      </c>
      <c r="G20" s="2">
        <v>1</v>
      </c>
      <c r="H20" s="2">
        <v>7</v>
      </c>
      <c r="I20" s="2">
        <v>6</v>
      </c>
      <c r="J20" s="2">
        <v>2</v>
      </c>
      <c r="K20" s="2">
        <v>11</v>
      </c>
      <c r="L20" s="2">
        <v>6</v>
      </c>
      <c r="M20" s="2">
        <v>5</v>
      </c>
      <c r="N20" s="2">
        <v>20</v>
      </c>
      <c r="O20" s="2">
        <v>12</v>
      </c>
      <c r="P20" s="2">
        <v>4</v>
      </c>
      <c r="Q20" s="2">
        <v>9</v>
      </c>
      <c r="R20" s="2">
        <v>12</v>
      </c>
      <c r="S20" s="2">
        <v>9</v>
      </c>
      <c r="T20" s="2">
        <v>4</v>
      </c>
      <c r="U20" s="2">
        <v>2</v>
      </c>
      <c r="V20" s="2">
        <v>2</v>
      </c>
      <c r="W20" s="2">
        <v>119</v>
      </c>
    </row>
    <row r="21" spans="1:24" x14ac:dyDescent="0.2">
      <c r="A21" t="s">
        <v>63</v>
      </c>
      <c r="B21" t="s">
        <v>80</v>
      </c>
      <c r="C21" s="2">
        <v>5</v>
      </c>
      <c r="D21" s="2">
        <v>7</v>
      </c>
      <c r="E21" s="2">
        <v>7</v>
      </c>
      <c r="F21" s="2">
        <v>6</v>
      </c>
      <c r="G21" s="2">
        <v>7</v>
      </c>
      <c r="H21" s="2">
        <v>4</v>
      </c>
      <c r="I21" s="2">
        <v>4</v>
      </c>
      <c r="J21" s="2">
        <v>4</v>
      </c>
      <c r="K21" s="2">
        <v>5</v>
      </c>
      <c r="L21" s="2">
        <v>3</v>
      </c>
      <c r="M21" s="2">
        <v>9</v>
      </c>
      <c r="N21" s="2">
        <v>31</v>
      </c>
      <c r="O21" s="2">
        <v>5</v>
      </c>
      <c r="P21" s="2">
        <v>0</v>
      </c>
      <c r="Q21" s="2">
        <v>4</v>
      </c>
      <c r="R21" s="2">
        <v>5</v>
      </c>
      <c r="S21" s="2">
        <v>3</v>
      </c>
      <c r="T21" s="2">
        <v>1</v>
      </c>
      <c r="U21" s="2">
        <v>3</v>
      </c>
      <c r="V21" s="2">
        <v>3</v>
      </c>
      <c r="W21" s="2">
        <v>116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1</v>
      </c>
      <c r="I22" s="2">
        <v>6</v>
      </c>
      <c r="J22" s="2">
        <v>2</v>
      </c>
      <c r="K22" s="2">
        <v>0</v>
      </c>
      <c r="L22" s="2">
        <v>1</v>
      </c>
      <c r="M22" s="2">
        <v>1</v>
      </c>
      <c r="N22" s="2">
        <v>3</v>
      </c>
      <c r="O22" s="2">
        <v>2</v>
      </c>
      <c r="P22" s="2">
        <v>4</v>
      </c>
      <c r="Q22" s="2">
        <v>0</v>
      </c>
      <c r="R22" s="2">
        <v>2</v>
      </c>
      <c r="S22" s="2">
        <v>1</v>
      </c>
      <c r="T22" s="2">
        <v>1</v>
      </c>
      <c r="U22" s="2">
        <v>4</v>
      </c>
      <c r="V22" s="2">
        <v>4</v>
      </c>
      <c r="W22" s="2">
        <v>33</v>
      </c>
    </row>
    <row r="23" spans="1:24" x14ac:dyDescent="0.2">
      <c r="A23" t="s">
        <v>65</v>
      </c>
      <c r="B23" t="s">
        <v>80</v>
      </c>
      <c r="C23" s="2">
        <v>1</v>
      </c>
      <c r="D23" s="2">
        <v>1</v>
      </c>
      <c r="E23" s="2">
        <v>1</v>
      </c>
      <c r="F23" s="2">
        <v>0</v>
      </c>
      <c r="G23" s="2">
        <v>2</v>
      </c>
      <c r="H23" s="2">
        <v>3</v>
      </c>
      <c r="I23" s="2">
        <v>1</v>
      </c>
      <c r="J23" s="2">
        <v>1</v>
      </c>
      <c r="K23" s="2">
        <v>8</v>
      </c>
      <c r="L23" s="2">
        <v>2</v>
      </c>
      <c r="M23" s="2">
        <v>3</v>
      </c>
      <c r="N23" s="2">
        <v>9</v>
      </c>
      <c r="O23" s="2">
        <v>1</v>
      </c>
      <c r="P23" s="2">
        <v>0</v>
      </c>
      <c r="Q23" s="2">
        <v>2</v>
      </c>
      <c r="R23" s="2">
        <v>3</v>
      </c>
      <c r="S23" s="2">
        <v>1</v>
      </c>
      <c r="T23" s="2">
        <v>0</v>
      </c>
      <c r="U23" s="2">
        <v>0</v>
      </c>
      <c r="V23" s="2">
        <v>2</v>
      </c>
      <c r="W23" s="2">
        <v>41</v>
      </c>
    </row>
    <row r="24" spans="1:24" x14ac:dyDescent="0.2">
      <c r="A24" t="s">
        <v>66</v>
      </c>
      <c r="B24" t="s">
        <v>80</v>
      </c>
      <c r="C24" s="2">
        <v>14</v>
      </c>
      <c r="D24" s="2">
        <v>20</v>
      </c>
      <c r="E24" s="2">
        <v>35</v>
      </c>
      <c r="F24" s="2">
        <v>26</v>
      </c>
      <c r="G24" s="2">
        <v>26</v>
      </c>
      <c r="H24" s="2">
        <v>43</v>
      </c>
      <c r="I24" s="2">
        <v>33</v>
      </c>
      <c r="J24" s="2">
        <v>32</v>
      </c>
      <c r="K24" s="2">
        <v>49</v>
      </c>
      <c r="L24" s="2">
        <v>44</v>
      </c>
      <c r="M24" s="2">
        <v>42</v>
      </c>
      <c r="N24" s="2">
        <v>171</v>
      </c>
      <c r="O24" s="2">
        <v>34</v>
      </c>
      <c r="P24" s="2">
        <v>44</v>
      </c>
      <c r="Q24" s="2">
        <v>50</v>
      </c>
      <c r="R24" s="2">
        <v>64</v>
      </c>
      <c r="S24" s="2">
        <v>57</v>
      </c>
      <c r="T24" s="2">
        <v>25</v>
      </c>
      <c r="U24" s="2">
        <v>25</v>
      </c>
      <c r="V24" s="2">
        <v>24</v>
      </c>
      <c r="W24" s="2">
        <v>858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Y25"/>
  <sheetViews>
    <sheetView zoomScale="85" zoomScaleNormal="85" workbookViewId="0">
      <selection activeCell="A2" sqref="A2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1</v>
      </c>
      <c r="D3" s="2">
        <v>4</v>
      </c>
      <c r="E3" s="2">
        <v>5</v>
      </c>
      <c r="F3" s="2">
        <v>9</v>
      </c>
      <c r="G3" s="2">
        <v>11</v>
      </c>
      <c r="H3" s="2">
        <v>23</v>
      </c>
      <c r="I3" s="2">
        <v>20</v>
      </c>
      <c r="J3" s="2">
        <v>26</v>
      </c>
      <c r="K3" s="2">
        <v>24</v>
      </c>
      <c r="L3" s="2">
        <v>31</v>
      </c>
      <c r="M3" s="2">
        <v>25</v>
      </c>
      <c r="N3" s="2">
        <v>77</v>
      </c>
      <c r="O3" s="2">
        <v>8</v>
      </c>
      <c r="P3" s="2">
        <v>3</v>
      </c>
      <c r="Q3" s="2">
        <v>14</v>
      </c>
      <c r="R3" s="2">
        <v>10</v>
      </c>
      <c r="S3" s="2">
        <v>4</v>
      </c>
      <c r="T3" s="2">
        <v>0</v>
      </c>
      <c r="U3" s="2">
        <v>3</v>
      </c>
      <c r="V3" s="2">
        <v>0</v>
      </c>
      <c r="W3" s="2">
        <v>298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3</v>
      </c>
      <c r="G4" s="2">
        <v>4</v>
      </c>
      <c r="H4" s="2">
        <v>6</v>
      </c>
      <c r="I4" s="2">
        <v>2</v>
      </c>
      <c r="J4" s="2">
        <v>15</v>
      </c>
      <c r="K4" s="2">
        <v>8</v>
      </c>
      <c r="L4" s="2">
        <v>12</v>
      </c>
      <c r="M4" s="2">
        <v>3</v>
      </c>
      <c r="N4" s="2">
        <v>23</v>
      </c>
      <c r="O4" s="2">
        <v>7</v>
      </c>
      <c r="P4" s="2">
        <v>5</v>
      </c>
      <c r="Q4" s="2">
        <v>5</v>
      </c>
      <c r="R4" s="2">
        <v>3</v>
      </c>
      <c r="S4" s="2">
        <v>3</v>
      </c>
      <c r="T4" s="2">
        <v>0</v>
      </c>
      <c r="U4" s="2">
        <v>0</v>
      </c>
      <c r="V4" s="2">
        <v>0</v>
      </c>
      <c r="W4" s="2">
        <v>100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6</v>
      </c>
      <c r="H5" s="2">
        <v>8</v>
      </c>
      <c r="I5" s="2">
        <v>3</v>
      </c>
      <c r="J5" s="2">
        <v>6</v>
      </c>
      <c r="K5" s="2">
        <v>3</v>
      </c>
      <c r="L5" s="2">
        <v>16</v>
      </c>
      <c r="M5" s="2">
        <v>4</v>
      </c>
      <c r="N5" s="2">
        <v>33</v>
      </c>
      <c r="O5" s="2">
        <v>4</v>
      </c>
      <c r="P5" s="2">
        <v>3</v>
      </c>
      <c r="Q5" s="2">
        <v>0</v>
      </c>
      <c r="R5" s="2">
        <v>4</v>
      </c>
      <c r="S5" s="2">
        <v>1</v>
      </c>
      <c r="T5" s="2">
        <v>1</v>
      </c>
      <c r="U5" s="2">
        <v>0</v>
      </c>
      <c r="V5" s="2">
        <v>2</v>
      </c>
      <c r="W5" s="2">
        <v>94</v>
      </c>
    </row>
    <row r="6" spans="1:25" x14ac:dyDescent="0.2">
      <c r="A6" t="s">
        <v>60</v>
      </c>
      <c r="B6" t="s">
        <v>57</v>
      </c>
      <c r="C6" s="2">
        <v>0</v>
      </c>
      <c r="D6" s="2">
        <v>5</v>
      </c>
      <c r="E6" s="2">
        <v>6</v>
      </c>
      <c r="F6" s="2">
        <v>9</v>
      </c>
      <c r="G6" s="2">
        <v>5</v>
      </c>
      <c r="H6" s="2">
        <v>19</v>
      </c>
      <c r="I6" s="2">
        <v>14</v>
      </c>
      <c r="J6" s="2">
        <v>27</v>
      </c>
      <c r="K6" s="2">
        <v>36</v>
      </c>
      <c r="L6" s="2">
        <v>39</v>
      </c>
      <c r="M6" s="2">
        <v>44</v>
      </c>
      <c r="N6" s="2">
        <v>114</v>
      </c>
      <c r="O6" s="2">
        <v>65</v>
      </c>
      <c r="P6" s="2">
        <v>3</v>
      </c>
      <c r="Q6" s="2">
        <v>6</v>
      </c>
      <c r="R6" s="2">
        <v>10</v>
      </c>
      <c r="S6" s="2">
        <v>5</v>
      </c>
      <c r="T6" s="2">
        <v>0</v>
      </c>
      <c r="U6" s="2">
        <v>0</v>
      </c>
      <c r="V6" s="2">
        <v>1</v>
      </c>
      <c r="W6" s="2">
        <v>408</v>
      </c>
    </row>
    <row r="7" spans="1:25" x14ac:dyDescent="0.2">
      <c r="A7" t="s">
        <v>61</v>
      </c>
      <c r="B7" t="s">
        <v>57</v>
      </c>
      <c r="C7" s="2">
        <v>1</v>
      </c>
      <c r="D7" s="2">
        <v>0</v>
      </c>
      <c r="E7" s="2">
        <v>2</v>
      </c>
      <c r="F7" s="2">
        <v>2</v>
      </c>
      <c r="G7" s="2">
        <v>3</v>
      </c>
      <c r="H7" s="2">
        <v>3</v>
      </c>
      <c r="I7" s="2">
        <v>3</v>
      </c>
      <c r="J7" s="2">
        <v>2</v>
      </c>
      <c r="K7" s="2">
        <v>4</v>
      </c>
      <c r="L7" s="2">
        <v>4</v>
      </c>
      <c r="M7" s="2">
        <v>4</v>
      </c>
      <c r="N7" s="2">
        <v>16</v>
      </c>
      <c r="O7" s="2">
        <v>6</v>
      </c>
      <c r="P7" s="2">
        <v>0</v>
      </c>
      <c r="Q7" s="2">
        <v>2</v>
      </c>
      <c r="R7" s="2">
        <v>2</v>
      </c>
      <c r="S7" s="2">
        <v>2</v>
      </c>
      <c r="T7" s="2">
        <v>2</v>
      </c>
      <c r="U7" s="2">
        <v>0</v>
      </c>
      <c r="V7" s="2">
        <v>2</v>
      </c>
      <c r="W7" s="2">
        <v>60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3</v>
      </c>
      <c r="F8" s="2">
        <v>2</v>
      </c>
      <c r="G8" s="2">
        <v>1</v>
      </c>
      <c r="H8" s="2">
        <v>2</v>
      </c>
      <c r="I8" s="2">
        <v>4</v>
      </c>
      <c r="J8" s="2">
        <v>3</v>
      </c>
      <c r="K8" s="2">
        <v>11</v>
      </c>
      <c r="L8" s="2">
        <v>10</v>
      </c>
      <c r="M8" s="2">
        <v>9</v>
      </c>
      <c r="N8" s="2">
        <v>43</v>
      </c>
      <c r="O8" s="2">
        <v>9</v>
      </c>
      <c r="P8" s="2">
        <v>2</v>
      </c>
      <c r="Q8" s="2">
        <v>7</v>
      </c>
      <c r="R8" s="2">
        <v>4</v>
      </c>
      <c r="S8" s="2">
        <v>3</v>
      </c>
      <c r="T8" s="2">
        <v>0</v>
      </c>
      <c r="U8" s="2">
        <v>0</v>
      </c>
      <c r="V8" s="2">
        <v>0</v>
      </c>
      <c r="W8" s="2">
        <v>113</v>
      </c>
    </row>
    <row r="9" spans="1:25" x14ac:dyDescent="0.2">
      <c r="A9" t="s">
        <v>63</v>
      </c>
      <c r="B9" t="s">
        <v>57</v>
      </c>
      <c r="C9" s="2">
        <v>1</v>
      </c>
      <c r="D9" s="2">
        <v>3</v>
      </c>
      <c r="E9" s="2">
        <v>4</v>
      </c>
      <c r="F9" s="2">
        <v>5</v>
      </c>
      <c r="G9" s="2">
        <v>6</v>
      </c>
      <c r="H9" s="2">
        <v>14</v>
      </c>
      <c r="I9" s="2">
        <v>18</v>
      </c>
      <c r="J9" s="2">
        <v>24</v>
      </c>
      <c r="K9" s="2">
        <v>17</v>
      </c>
      <c r="L9" s="2">
        <v>28</v>
      </c>
      <c r="M9" s="2">
        <v>32</v>
      </c>
      <c r="N9" s="2">
        <v>58</v>
      </c>
      <c r="O9" s="2">
        <v>3</v>
      </c>
      <c r="P9" s="2">
        <v>1</v>
      </c>
      <c r="Q9" s="2">
        <v>2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217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4</v>
      </c>
      <c r="I10" s="2">
        <v>4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16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1</v>
      </c>
      <c r="H11" s="2">
        <v>1</v>
      </c>
      <c r="I11" s="2">
        <v>2</v>
      </c>
      <c r="J11" s="2">
        <v>1</v>
      </c>
      <c r="K11" s="2">
        <v>2</v>
      </c>
      <c r="L11" s="2">
        <v>0</v>
      </c>
      <c r="M11" s="2">
        <v>6</v>
      </c>
      <c r="N11" s="2">
        <v>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16</v>
      </c>
    </row>
    <row r="12" spans="1:25" x14ac:dyDescent="0.2">
      <c r="A12" t="s">
        <v>66</v>
      </c>
      <c r="B12" t="s">
        <v>57</v>
      </c>
      <c r="C12" s="2">
        <v>3</v>
      </c>
      <c r="D12" s="2">
        <v>12</v>
      </c>
      <c r="E12" s="2">
        <v>22</v>
      </c>
      <c r="F12" s="2">
        <v>30</v>
      </c>
      <c r="G12" s="2">
        <v>38</v>
      </c>
      <c r="H12" s="2">
        <v>80</v>
      </c>
      <c r="I12" s="2">
        <v>70</v>
      </c>
      <c r="J12" s="2">
        <v>105</v>
      </c>
      <c r="K12" s="2">
        <v>106</v>
      </c>
      <c r="L12" s="2">
        <v>141</v>
      </c>
      <c r="M12" s="2">
        <v>128</v>
      </c>
      <c r="N12" s="2">
        <v>367</v>
      </c>
      <c r="O12" s="2">
        <v>102</v>
      </c>
      <c r="P12" s="2">
        <v>18</v>
      </c>
      <c r="Q12" s="2">
        <v>37</v>
      </c>
      <c r="R12" s="2">
        <v>33</v>
      </c>
      <c r="S12" s="2">
        <v>18</v>
      </c>
      <c r="T12" s="2">
        <v>4</v>
      </c>
      <c r="U12" s="2">
        <v>3</v>
      </c>
      <c r="V12" s="2">
        <v>5</v>
      </c>
      <c r="W12" s="2">
        <v>1322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5</v>
      </c>
      <c r="E15" s="2">
        <v>10</v>
      </c>
      <c r="F15" s="2">
        <v>6</v>
      </c>
      <c r="G15" s="2">
        <v>9</v>
      </c>
      <c r="H15" s="2">
        <v>3</v>
      </c>
      <c r="I15" s="2">
        <v>5</v>
      </c>
      <c r="J15" s="2">
        <v>10</v>
      </c>
      <c r="K15" s="2">
        <v>8</v>
      </c>
      <c r="L15" s="2">
        <v>12</v>
      </c>
      <c r="M15" s="2">
        <v>13</v>
      </c>
      <c r="N15" s="2">
        <v>52</v>
      </c>
      <c r="O15" s="2">
        <v>9</v>
      </c>
      <c r="P15" s="2">
        <v>5</v>
      </c>
      <c r="Q15" s="2">
        <v>13</v>
      </c>
      <c r="R15" s="2">
        <v>13</v>
      </c>
      <c r="S15" s="2">
        <v>8</v>
      </c>
      <c r="T15" s="2">
        <v>8</v>
      </c>
      <c r="U15" s="2">
        <v>11</v>
      </c>
      <c r="V15" s="2">
        <v>6</v>
      </c>
      <c r="W15" s="2">
        <v>208</v>
      </c>
    </row>
    <row r="16" spans="1:25" x14ac:dyDescent="0.2">
      <c r="A16" t="s">
        <v>58</v>
      </c>
      <c r="B16" t="s">
        <v>80</v>
      </c>
      <c r="C16" s="2">
        <v>1</v>
      </c>
      <c r="D16" s="2">
        <v>3</v>
      </c>
      <c r="E16" s="2">
        <v>2</v>
      </c>
      <c r="F16" s="2">
        <v>2</v>
      </c>
      <c r="G16" s="2">
        <v>3</v>
      </c>
      <c r="H16" s="2">
        <v>6</v>
      </c>
      <c r="I16" s="2">
        <v>5</v>
      </c>
      <c r="J16" s="2">
        <v>3</v>
      </c>
      <c r="K16" s="2">
        <v>4</v>
      </c>
      <c r="L16" s="2">
        <v>6</v>
      </c>
      <c r="M16" s="2">
        <v>8</v>
      </c>
      <c r="N16" s="2">
        <v>27</v>
      </c>
      <c r="O16" s="2">
        <v>3</v>
      </c>
      <c r="P16" s="2">
        <v>12</v>
      </c>
      <c r="Q16" s="2">
        <v>9</v>
      </c>
      <c r="R16" s="2">
        <v>16</v>
      </c>
      <c r="S16" s="2">
        <v>14</v>
      </c>
      <c r="T16" s="2">
        <v>11</v>
      </c>
      <c r="U16" s="2">
        <v>4</v>
      </c>
      <c r="V16" s="2">
        <v>4</v>
      </c>
      <c r="W16" s="2">
        <v>143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0</v>
      </c>
      <c r="E17" s="2">
        <v>1</v>
      </c>
      <c r="F17" s="2">
        <v>0</v>
      </c>
      <c r="G17" s="2">
        <v>0</v>
      </c>
      <c r="H17" s="2">
        <v>2</v>
      </c>
      <c r="I17" s="2">
        <v>0</v>
      </c>
      <c r="J17" s="2">
        <v>2</v>
      </c>
      <c r="K17" s="2">
        <v>0</v>
      </c>
      <c r="L17" s="2">
        <v>3</v>
      </c>
      <c r="M17" s="2">
        <v>1</v>
      </c>
      <c r="N17" s="2">
        <v>3</v>
      </c>
      <c r="O17" s="2">
        <v>2</v>
      </c>
      <c r="P17" s="2">
        <v>1</v>
      </c>
      <c r="Q17" s="2">
        <v>4</v>
      </c>
      <c r="R17" s="2">
        <v>4</v>
      </c>
      <c r="S17" s="2">
        <v>1</v>
      </c>
      <c r="T17" s="2">
        <v>2</v>
      </c>
      <c r="U17" s="2">
        <v>3</v>
      </c>
      <c r="V17" s="2">
        <v>4</v>
      </c>
      <c r="W17" s="2">
        <v>34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4</v>
      </c>
      <c r="E18" s="2">
        <v>10</v>
      </c>
      <c r="F18" s="2">
        <v>12</v>
      </c>
      <c r="G18" s="2">
        <v>8</v>
      </c>
      <c r="H18" s="2">
        <v>4</v>
      </c>
      <c r="I18" s="2">
        <v>3</v>
      </c>
      <c r="J18" s="2">
        <v>7</v>
      </c>
      <c r="K18" s="2">
        <v>6</v>
      </c>
      <c r="L18" s="2">
        <v>5</v>
      </c>
      <c r="M18" s="2">
        <v>7</v>
      </c>
      <c r="N18" s="2">
        <v>23</v>
      </c>
      <c r="O18" s="2">
        <v>5</v>
      </c>
      <c r="P18" s="2">
        <v>5</v>
      </c>
      <c r="Q18" s="2">
        <v>8</v>
      </c>
      <c r="R18" s="2">
        <v>11</v>
      </c>
      <c r="S18" s="2">
        <v>2</v>
      </c>
      <c r="T18" s="2">
        <v>2</v>
      </c>
      <c r="U18" s="2">
        <v>5</v>
      </c>
      <c r="V18" s="2">
        <v>5</v>
      </c>
      <c r="W18" s="2">
        <v>134</v>
      </c>
    </row>
    <row r="19" spans="1:24" x14ac:dyDescent="0.2">
      <c r="A19" t="s">
        <v>61</v>
      </c>
      <c r="B19" t="s">
        <v>80</v>
      </c>
      <c r="C19" s="2">
        <v>2</v>
      </c>
      <c r="D19" s="2">
        <v>2</v>
      </c>
      <c r="E19" s="2">
        <v>3</v>
      </c>
      <c r="F19" s="2">
        <v>1</v>
      </c>
      <c r="G19" s="2">
        <v>1</v>
      </c>
      <c r="H19" s="2">
        <v>2</v>
      </c>
      <c r="I19" s="2">
        <v>1</v>
      </c>
      <c r="J19" s="2">
        <v>11</v>
      </c>
      <c r="K19" s="2">
        <v>6</v>
      </c>
      <c r="L19" s="2">
        <v>3</v>
      </c>
      <c r="M19" s="2">
        <v>5</v>
      </c>
      <c r="N19" s="2">
        <v>17</v>
      </c>
      <c r="O19" s="2">
        <v>8</v>
      </c>
      <c r="P19" s="2">
        <v>5</v>
      </c>
      <c r="Q19" s="2">
        <v>15</v>
      </c>
      <c r="R19" s="2">
        <v>14</v>
      </c>
      <c r="S19" s="2">
        <v>9</v>
      </c>
      <c r="T19" s="2">
        <v>7</v>
      </c>
      <c r="U19" s="2">
        <v>5</v>
      </c>
      <c r="V19" s="2">
        <v>7</v>
      </c>
      <c r="W19" s="2">
        <v>124</v>
      </c>
    </row>
    <row r="20" spans="1:24" x14ac:dyDescent="0.2">
      <c r="A20" t="s">
        <v>62</v>
      </c>
      <c r="B20" t="s">
        <v>80</v>
      </c>
      <c r="C20" s="2">
        <v>0</v>
      </c>
      <c r="D20" s="2">
        <v>1</v>
      </c>
      <c r="E20" s="2">
        <v>1</v>
      </c>
      <c r="F20" s="2">
        <v>3</v>
      </c>
      <c r="G20" s="2">
        <v>5</v>
      </c>
      <c r="H20" s="2">
        <v>2</v>
      </c>
      <c r="I20" s="2">
        <v>3</v>
      </c>
      <c r="J20" s="2">
        <v>10</v>
      </c>
      <c r="K20" s="2">
        <v>8</v>
      </c>
      <c r="L20" s="2">
        <v>4</v>
      </c>
      <c r="M20" s="2">
        <v>8</v>
      </c>
      <c r="N20" s="2">
        <v>30</v>
      </c>
      <c r="O20" s="2">
        <v>10</v>
      </c>
      <c r="P20" s="2">
        <v>11</v>
      </c>
      <c r="Q20" s="2">
        <v>16</v>
      </c>
      <c r="R20" s="2">
        <v>18</v>
      </c>
      <c r="S20" s="2">
        <v>14</v>
      </c>
      <c r="T20" s="2">
        <v>2</v>
      </c>
      <c r="U20" s="2">
        <v>1</v>
      </c>
      <c r="V20" s="2">
        <v>3</v>
      </c>
      <c r="W20" s="2">
        <v>150</v>
      </c>
    </row>
    <row r="21" spans="1:24" x14ac:dyDescent="0.2">
      <c r="A21" t="s">
        <v>63</v>
      </c>
      <c r="B21" t="s">
        <v>80</v>
      </c>
      <c r="C21" s="2">
        <v>4</v>
      </c>
      <c r="D21" s="2">
        <v>6</v>
      </c>
      <c r="E21" s="2">
        <v>13</v>
      </c>
      <c r="F21" s="2">
        <v>12</v>
      </c>
      <c r="G21" s="2">
        <v>8</v>
      </c>
      <c r="H21" s="2">
        <v>8</v>
      </c>
      <c r="I21" s="2">
        <v>10</v>
      </c>
      <c r="J21" s="2">
        <v>17</v>
      </c>
      <c r="K21" s="2">
        <v>12</v>
      </c>
      <c r="L21" s="2">
        <v>5</v>
      </c>
      <c r="M21" s="2">
        <v>7</v>
      </c>
      <c r="N21" s="2">
        <v>58</v>
      </c>
      <c r="O21" s="2">
        <v>11</v>
      </c>
      <c r="P21" s="2">
        <v>4</v>
      </c>
      <c r="Q21" s="2">
        <v>4</v>
      </c>
      <c r="R21" s="2">
        <v>6</v>
      </c>
      <c r="S21" s="2">
        <v>5</v>
      </c>
      <c r="T21" s="2">
        <v>1</v>
      </c>
      <c r="U21" s="2">
        <v>0</v>
      </c>
      <c r="V21" s="2">
        <v>1</v>
      </c>
      <c r="W21" s="2">
        <v>192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1</v>
      </c>
      <c r="J22" s="2">
        <v>2</v>
      </c>
      <c r="K22" s="2">
        <v>1</v>
      </c>
      <c r="L22" s="2">
        <v>1</v>
      </c>
      <c r="M22" s="2">
        <v>1</v>
      </c>
      <c r="N22" s="2">
        <v>4</v>
      </c>
      <c r="O22" s="2">
        <v>0</v>
      </c>
      <c r="P22" s="2">
        <v>0</v>
      </c>
      <c r="Q22" s="2">
        <v>1</v>
      </c>
      <c r="R22" s="2">
        <v>4</v>
      </c>
      <c r="S22" s="2">
        <v>1</v>
      </c>
      <c r="T22" s="2">
        <v>1</v>
      </c>
      <c r="U22" s="2">
        <v>5</v>
      </c>
      <c r="V22" s="2">
        <v>1</v>
      </c>
      <c r="W22" s="2">
        <v>24</v>
      </c>
    </row>
    <row r="23" spans="1:24" x14ac:dyDescent="0.2">
      <c r="A23" t="s">
        <v>65</v>
      </c>
      <c r="B23" t="s">
        <v>80</v>
      </c>
      <c r="C23" s="2">
        <v>1</v>
      </c>
      <c r="D23" s="2">
        <v>1</v>
      </c>
      <c r="E23" s="2">
        <v>2</v>
      </c>
      <c r="F23" s="2">
        <v>7</v>
      </c>
      <c r="G23" s="2">
        <v>1</v>
      </c>
      <c r="H23" s="2">
        <v>2</v>
      </c>
      <c r="I23" s="2">
        <v>1</v>
      </c>
      <c r="J23" s="2">
        <v>2</v>
      </c>
      <c r="K23" s="2">
        <v>2</v>
      </c>
      <c r="L23" s="2">
        <v>3</v>
      </c>
      <c r="M23" s="2">
        <v>3</v>
      </c>
      <c r="N23" s="2">
        <v>11</v>
      </c>
      <c r="O23" s="2">
        <v>3</v>
      </c>
      <c r="P23" s="2">
        <v>1</v>
      </c>
      <c r="Q23" s="2">
        <v>2</v>
      </c>
      <c r="R23" s="2">
        <v>2</v>
      </c>
      <c r="S23" s="2">
        <v>2</v>
      </c>
      <c r="T23" s="2">
        <v>2</v>
      </c>
      <c r="U23" s="2">
        <v>1</v>
      </c>
      <c r="V23" s="2">
        <v>1</v>
      </c>
      <c r="W23" s="2">
        <v>50</v>
      </c>
    </row>
    <row r="24" spans="1:24" x14ac:dyDescent="0.2">
      <c r="A24" t="s">
        <v>66</v>
      </c>
      <c r="B24" t="s">
        <v>80</v>
      </c>
      <c r="C24" s="2">
        <v>13</v>
      </c>
      <c r="D24" s="2">
        <v>22</v>
      </c>
      <c r="E24" s="2">
        <v>42</v>
      </c>
      <c r="F24" s="2">
        <v>43</v>
      </c>
      <c r="G24" s="2">
        <v>35</v>
      </c>
      <c r="H24" s="2">
        <v>30</v>
      </c>
      <c r="I24" s="2">
        <v>29</v>
      </c>
      <c r="J24" s="2">
        <v>64</v>
      </c>
      <c r="K24" s="2">
        <v>47</v>
      </c>
      <c r="L24" s="2">
        <v>42</v>
      </c>
      <c r="M24" s="2">
        <v>53</v>
      </c>
      <c r="N24" s="2">
        <v>225</v>
      </c>
      <c r="O24" s="2">
        <v>51</v>
      </c>
      <c r="P24" s="2">
        <v>44</v>
      </c>
      <c r="Q24" s="2">
        <v>72</v>
      </c>
      <c r="R24" s="2">
        <v>88</v>
      </c>
      <c r="S24" s="2">
        <v>56</v>
      </c>
      <c r="T24" s="2">
        <v>36</v>
      </c>
      <c r="U24" s="2">
        <v>35</v>
      </c>
      <c r="V24" s="2">
        <v>32</v>
      </c>
      <c r="W24" s="2">
        <v>1059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Y25"/>
  <sheetViews>
    <sheetView zoomScale="85" zoomScaleNormal="85" workbookViewId="0">
      <selection activeCell="Y21" sqref="Y2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1</v>
      </c>
      <c r="D3" s="2">
        <v>0</v>
      </c>
      <c r="E3" s="2">
        <v>5</v>
      </c>
      <c r="F3" s="2">
        <v>3</v>
      </c>
      <c r="G3" s="2">
        <v>6</v>
      </c>
      <c r="H3" s="2">
        <v>12</v>
      </c>
      <c r="I3" s="2">
        <v>14</v>
      </c>
      <c r="J3" s="2">
        <v>12</v>
      </c>
      <c r="K3" s="2">
        <v>16</v>
      </c>
      <c r="L3" s="2">
        <v>27</v>
      </c>
      <c r="M3" s="2">
        <v>13</v>
      </c>
      <c r="N3" s="2">
        <v>49</v>
      </c>
      <c r="O3" s="2">
        <v>7</v>
      </c>
      <c r="P3" s="2">
        <v>2</v>
      </c>
      <c r="Q3" s="2">
        <v>8</v>
      </c>
      <c r="R3" s="2">
        <v>7</v>
      </c>
      <c r="S3" s="2">
        <v>1</v>
      </c>
      <c r="T3" s="2">
        <v>0</v>
      </c>
      <c r="U3" s="2">
        <v>1</v>
      </c>
      <c r="V3" s="2">
        <v>1</v>
      </c>
      <c r="W3" s="2">
        <v>185</v>
      </c>
    </row>
    <row r="4" spans="1:25" x14ac:dyDescent="0.2">
      <c r="A4" t="s">
        <v>58</v>
      </c>
      <c r="B4" t="s">
        <v>57</v>
      </c>
      <c r="C4" s="2">
        <v>0</v>
      </c>
      <c r="D4" s="2">
        <v>3</v>
      </c>
      <c r="E4" s="2">
        <v>3</v>
      </c>
      <c r="F4" s="2">
        <v>1</v>
      </c>
      <c r="G4" s="2">
        <v>4</v>
      </c>
      <c r="H4" s="2">
        <v>7</v>
      </c>
      <c r="I4" s="2">
        <v>11</v>
      </c>
      <c r="J4" s="2">
        <v>9</v>
      </c>
      <c r="K4" s="2">
        <v>7</v>
      </c>
      <c r="L4" s="2">
        <v>4</v>
      </c>
      <c r="M4" s="2">
        <v>11</v>
      </c>
      <c r="N4" s="2">
        <v>29</v>
      </c>
      <c r="O4" s="2">
        <v>12</v>
      </c>
      <c r="P4" s="2">
        <v>6</v>
      </c>
      <c r="Q4" s="2">
        <v>10</v>
      </c>
      <c r="R4" s="2">
        <v>5</v>
      </c>
      <c r="S4" s="2">
        <v>1</v>
      </c>
      <c r="T4" s="2">
        <v>2</v>
      </c>
      <c r="U4" s="2">
        <v>0</v>
      </c>
      <c r="V4" s="2">
        <v>0</v>
      </c>
      <c r="W4" s="2">
        <v>125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1</v>
      </c>
      <c r="G5" s="2">
        <v>1</v>
      </c>
      <c r="H5" s="2">
        <v>3</v>
      </c>
      <c r="I5" s="2">
        <v>4</v>
      </c>
      <c r="J5" s="2">
        <v>1</v>
      </c>
      <c r="K5" s="2">
        <v>7</v>
      </c>
      <c r="L5" s="2">
        <v>6</v>
      </c>
      <c r="M5" s="2">
        <v>6</v>
      </c>
      <c r="N5" s="2">
        <v>32</v>
      </c>
      <c r="O5" s="2">
        <v>7</v>
      </c>
      <c r="P5" s="2">
        <v>2</v>
      </c>
      <c r="Q5" s="2">
        <v>1</v>
      </c>
      <c r="R5" s="2">
        <v>0</v>
      </c>
      <c r="S5" s="2">
        <v>0</v>
      </c>
      <c r="T5" s="2">
        <v>0</v>
      </c>
      <c r="U5" s="2">
        <v>1</v>
      </c>
      <c r="V5" s="2">
        <v>1</v>
      </c>
      <c r="W5" s="2">
        <v>74</v>
      </c>
    </row>
    <row r="6" spans="1:25" x14ac:dyDescent="0.2">
      <c r="A6" t="s">
        <v>60</v>
      </c>
      <c r="B6" t="s">
        <v>57</v>
      </c>
      <c r="C6" s="2">
        <v>2</v>
      </c>
      <c r="D6" s="2">
        <v>3</v>
      </c>
      <c r="E6" s="2">
        <v>9</v>
      </c>
      <c r="F6" s="2">
        <v>6</v>
      </c>
      <c r="G6" s="2">
        <v>16</v>
      </c>
      <c r="H6" s="2">
        <v>16</v>
      </c>
      <c r="I6" s="2">
        <v>15</v>
      </c>
      <c r="J6" s="2">
        <v>32</v>
      </c>
      <c r="K6" s="2">
        <v>19</v>
      </c>
      <c r="L6" s="2">
        <v>24</v>
      </c>
      <c r="M6" s="2">
        <v>26</v>
      </c>
      <c r="N6" s="2">
        <v>75</v>
      </c>
      <c r="O6" s="2">
        <v>19</v>
      </c>
      <c r="P6" s="2">
        <v>3</v>
      </c>
      <c r="Q6" s="2">
        <v>7</v>
      </c>
      <c r="R6" s="2">
        <v>4</v>
      </c>
      <c r="S6" s="2">
        <v>2</v>
      </c>
      <c r="T6" s="2">
        <v>2</v>
      </c>
      <c r="U6" s="2">
        <v>1</v>
      </c>
      <c r="V6" s="2">
        <v>1</v>
      </c>
      <c r="W6" s="2">
        <v>282</v>
      </c>
    </row>
    <row r="7" spans="1:25" x14ac:dyDescent="0.2">
      <c r="A7" t="s">
        <v>61</v>
      </c>
      <c r="B7" t="s">
        <v>57</v>
      </c>
      <c r="C7" s="2">
        <v>0</v>
      </c>
      <c r="D7" s="2">
        <v>1</v>
      </c>
      <c r="E7" s="2">
        <v>2</v>
      </c>
      <c r="F7" s="2">
        <v>3</v>
      </c>
      <c r="G7" s="2">
        <v>3</v>
      </c>
      <c r="H7" s="2">
        <v>4</v>
      </c>
      <c r="I7" s="2">
        <v>10</v>
      </c>
      <c r="J7" s="2">
        <v>10</v>
      </c>
      <c r="K7" s="2">
        <v>5</v>
      </c>
      <c r="L7" s="2">
        <v>1</v>
      </c>
      <c r="M7" s="2">
        <v>0</v>
      </c>
      <c r="N7" s="2">
        <v>16</v>
      </c>
      <c r="O7" s="2">
        <v>1</v>
      </c>
      <c r="P7" s="2">
        <v>2</v>
      </c>
      <c r="Q7" s="2">
        <v>4</v>
      </c>
      <c r="R7" s="2">
        <v>3</v>
      </c>
      <c r="S7" s="2">
        <v>2</v>
      </c>
      <c r="T7" s="2">
        <v>0</v>
      </c>
      <c r="U7" s="2">
        <v>1</v>
      </c>
      <c r="V7" s="2">
        <v>0</v>
      </c>
      <c r="W7" s="2">
        <v>68</v>
      </c>
    </row>
    <row r="8" spans="1:25" x14ac:dyDescent="0.2">
      <c r="A8" t="s">
        <v>62</v>
      </c>
      <c r="B8" t="s">
        <v>57</v>
      </c>
      <c r="C8" s="2">
        <v>0</v>
      </c>
      <c r="D8" s="2">
        <v>1</v>
      </c>
      <c r="E8" s="2">
        <v>0</v>
      </c>
      <c r="F8" s="2">
        <v>2</v>
      </c>
      <c r="G8" s="2">
        <v>3</v>
      </c>
      <c r="H8" s="2">
        <v>3</v>
      </c>
      <c r="I8" s="2">
        <v>3</v>
      </c>
      <c r="J8" s="2">
        <v>1</v>
      </c>
      <c r="K8" s="2">
        <v>2</v>
      </c>
      <c r="L8" s="2">
        <v>3</v>
      </c>
      <c r="M8" s="2">
        <v>15</v>
      </c>
      <c r="N8" s="2">
        <v>15</v>
      </c>
      <c r="O8" s="2">
        <v>8</v>
      </c>
      <c r="P8" s="2">
        <v>10</v>
      </c>
      <c r="Q8" s="2">
        <v>6</v>
      </c>
      <c r="R8" s="2">
        <v>9</v>
      </c>
      <c r="S8" s="2">
        <v>5</v>
      </c>
      <c r="T8" s="2">
        <v>0</v>
      </c>
      <c r="U8" s="2">
        <v>0</v>
      </c>
      <c r="V8" s="2">
        <v>0</v>
      </c>
      <c r="W8" s="2">
        <v>86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10</v>
      </c>
      <c r="G9" s="2">
        <v>10</v>
      </c>
      <c r="H9" s="2">
        <v>7</v>
      </c>
      <c r="I9" s="2">
        <v>9</v>
      </c>
      <c r="J9" s="2">
        <v>27</v>
      </c>
      <c r="K9" s="2">
        <v>13</v>
      </c>
      <c r="L9" s="2">
        <v>27</v>
      </c>
      <c r="M9" s="2">
        <v>10</v>
      </c>
      <c r="N9" s="2">
        <v>31</v>
      </c>
      <c r="O9" s="2">
        <v>6</v>
      </c>
      <c r="P9" s="2">
        <v>4</v>
      </c>
      <c r="Q9" s="2">
        <v>1</v>
      </c>
      <c r="R9" s="2">
        <v>3</v>
      </c>
      <c r="S9" s="2">
        <v>0</v>
      </c>
      <c r="T9" s="2">
        <v>0</v>
      </c>
      <c r="U9" s="2">
        <v>0</v>
      </c>
      <c r="V9" s="2">
        <v>0</v>
      </c>
      <c r="W9" s="2">
        <v>159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2</v>
      </c>
      <c r="G10" s="2">
        <v>1</v>
      </c>
      <c r="H10" s="2">
        <v>0</v>
      </c>
      <c r="I10" s="2">
        <v>12</v>
      </c>
      <c r="J10" s="2">
        <v>1</v>
      </c>
      <c r="K10" s="2">
        <v>1</v>
      </c>
      <c r="L10" s="2">
        <v>1</v>
      </c>
      <c r="M10" s="2">
        <v>4</v>
      </c>
      <c r="N10" s="2">
        <v>3</v>
      </c>
      <c r="O10" s="2">
        <v>3</v>
      </c>
      <c r="P10" s="2">
        <v>2</v>
      </c>
      <c r="Q10" s="2">
        <v>2</v>
      </c>
      <c r="R10" s="2">
        <v>3</v>
      </c>
      <c r="S10" s="2">
        <v>0</v>
      </c>
      <c r="T10" s="2">
        <v>1</v>
      </c>
      <c r="U10" s="2">
        <v>1</v>
      </c>
      <c r="V10" s="2">
        <v>0</v>
      </c>
      <c r="W10" s="2">
        <v>38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1</v>
      </c>
      <c r="J11" s="2">
        <v>0</v>
      </c>
      <c r="K11" s="2">
        <v>0</v>
      </c>
      <c r="L11" s="2">
        <v>2</v>
      </c>
      <c r="M11" s="2">
        <v>6</v>
      </c>
      <c r="N11" s="2">
        <v>2</v>
      </c>
      <c r="O11" s="2">
        <v>1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14</v>
      </c>
    </row>
    <row r="12" spans="1:25" x14ac:dyDescent="0.2">
      <c r="A12" t="s">
        <v>66</v>
      </c>
      <c r="B12" t="s">
        <v>57</v>
      </c>
      <c r="C12" s="2">
        <v>3</v>
      </c>
      <c r="D12" s="2">
        <v>8</v>
      </c>
      <c r="E12" s="2">
        <v>22</v>
      </c>
      <c r="F12" s="2">
        <v>28</v>
      </c>
      <c r="G12" s="2">
        <v>45</v>
      </c>
      <c r="H12" s="2">
        <v>53</v>
      </c>
      <c r="I12" s="2">
        <v>79</v>
      </c>
      <c r="J12" s="2">
        <v>93</v>
      </c>
      <c r="K12" s="2">
        <v>70</v>
      </c>
      <c r="L12" s="2">
        <v>95</v>
      </c>
      <c r="M12" s="2">
        <v>91</v>
      </c>
      <c r="N12" s="2">
        <v>252</v>
      </c>
      <c r="O12" s="2">
        <v>64</v>
      </c>
      <c r="P12" s="2">
        <v>31</v>
      </c>
      <c r="Q12" s="2">
        <v>39</v>
      </c>
      <c r="R12" s="2">
        <v>34</v>
      </c>
      <c r="S12" s="2">
        <v>11</v>
      </c>
      <c r="T12" s="2">
        <v>5</v>
      </c>
      <c r="U12" s="2">
        <v>5</v>
      </c>
      <c r="V12" s="2">
        <v>3</v>
      </c>
      <c r="W12" s="2">
        <v>1031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2</v>
      </c>
      <c r="D15" s="2">
        <v>3</v>
      </c>
      <c r="E15" s="2">
        <v>11</v>
      </c>
      <c r="F15" s="2">
        <v>5</v>
      </c>
      <c r="G15" s="2">
        <v>9</v>
      </c>
      <c r="H15" s="2">
        <v>6</v>
      </c>
      <c r="I15" s="2">
        <v>9</v>
      </c>
      <c r="J15" s="2">
        <v>16</v>
      </c>
      <c r="K15" s="2">
        <v>13</v>
      </c>
      <c r="L15" s="2">
        <v>9</v>
      </c>
      <c r="M15" s="2">
        <v>8</v>
      </c>
      <c r="N15" s="2">
        <v>29</v>
      </c>
      <c r="O15" s="2">
        <v>10</v>
      </c>
      <c r="P15" s="2">
        <v>5</v>
      </c>
      <c r="Q15" s="2">
        <v>9</v>
      </c>
      <c r="R15" s="2">
        <v>11</v>
      </c>
      <c r="S15" s="2">
        <v>8</v>
      </c>
      <c r="T15" s="2">
        <v>5</v>
      </c>
      <c r="U15" s="2">
        <v>5</v>
      </c>
      <c r="V15" s="2">
        <v>4</v>
      </c>
      <c r="W15" s="2">
        <v>177</v>
      </c>
    </row>
    <row r="16" spans="1:25" x14ac:dyDescent="0.2">
      <c r="A16" t="s">
        <v>58</v>
      </c>
      <c r="B16" t="s">
        <v>80</v>
      </c>
      <c r="C16" s="2">
        <v>2</v>
      </c>
      <c r="D16" s="2">
        <v>2</v>
      </c>
      <c r="E16" s="2">
        <v>3</v>
      </c>
      <c r="F16" s="2">
        <v>5</v>
      </c>
      <c r="G16" s="2">
        <v>3</v>
      </c>
      <c r="H16" s="2">
        <v>3</v>
      </c>
      <c r="I16" s="2">
        <v>6</v>
      </c>
      <c r="J16" s="2">
        <v>6</v>
      </c>
      <c r="K16" s="2">
        <v>8</v>
      </c>
      <c r="L16" s="2">
        <v>5</v>
      </c>
      <c r="M16" s="2">
        <v>6</v>
      </c>
      <c r="N16" s="2">
        <v>19</v>
      </c>
      <c r="O16" s="2">
        <v>12</v>
      </c>
      <c r="P16" s="2">
        <v>14</v>
      </c>
      <c r="Q16" s="2">
        <v>3</v>
      </c>
      <c r="R16" s="2">
        <v>12</v>
      </c>
      <c r="S16" s="2">
        <v>8</v>
      </c>
      <c r="T16" s="2">
        <v>3</v>
      </c>
      <c r="U16" s="2">
        <v>6</v>
      </c>
      <c r="V16" s="2">
        <v>4</v>
      </c>
      <c r="W16" s="2">
        <v>130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2</v>
      </c>
      <c r="F17" s="2">
        <v>3</v>
      </c>
      <c r="G17" s="2">
        <v>0</v>
      </c>
      <c r="H17" s="2">
        <v>2</v>
      </c>
      <c r="I17" s="2">
        <v>3</v>
      </c>
      <c r="J17" s="2">
        <v>0</v>
      </c>
      <c r="K17" s="2">
        <v>0</v>
      </c>
      <c r="L17" s="2">
        <v>3</v>
      </c>
      <c r="M17" s="2">
        <v>1</v>
      </c>
      <c r="N17" s="2">
        <v>12</v>
      </c>
      <c r="O17" s="2">
        <v>8</v>
      </c>
      <c r="P17" s="2">
        <v>4</v>
      </c>
      <c r="Q17" s="2">
        <v>3</v>
      </c>
      <c r="R17" s="2">
        <v>7</v>
      </c>
      <c r="S17" s="2">
        <v>3</v>
      </c>
      <c r="T17" s="2">
        <v>4</v>
      </c>
      <c r="U17" s="2">
        <v>2</v>
      </c>
      <c r="V17" s="2">
        <v>4</v>
      </c>
      <c r="W17" s="2">
        <v>61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3</v>
      </c>
      <c r="E18" s="2">
        <v>12</v>
      </c>
      <c r="F18" s="2">
        <v>9</v>
      </c>
      <c r="G18" s="2">
        <v>7</v>
      </c>
      <c r="H18" s="2">
        <v>4</v>
      </c>
      <c r="I18" s="2">
        <v>9</v>
      </c>
      <c r="J18" s="2">
        <v>17</v>
      </c>
      <c r="K18" s="2">
        <v>8</v>
      </c>
      <c r="L18" s="2">
        <v>9</v>
      </c>
      <c r="M18" s="2">
        <v>4</v>
      </c>
      <c r="N18" s="2">
        <v>25</v>
      </c>
      <c r="O18" s="2">
        <v>8</v>
      </c>
      <c r="P18" s="2">
        <v>3</v>
      </c>
      <c r="Q18" s="2">
        <v>10</v>
      </c>
      <c r="R18" s="2">
        <v>5</v>
      </c>
      <c r="S18" s="2">
        <v>3</v>
      </c>
      <c r="T18" s="2">
        <v>2</v>
      </c>
      <c r="U18" s="2">
        <v>3</v>
      </c>
      <c r="V18" s="2">
        <v>3</v>
      </c>
      <c r="W18" s="2">
        <v>146</v>
      </c>
    </row>
    <row r="19" spans="1:24" x14ac:dyDescent="0.2">
      <c r="A19" t="s">
        <v>61</v>
      </c>
      <c r="B19" t="s">
        <v>80</v>
      </c>
      <c r="C19" s="2">
        <v>0</v>
      </c>
      <c r="D19" s="2">
        <v>3</v>
      </c>
      <c r="E19" s="2">
        <v>1</v>
      </c>
      <c r="F19" s="2">
        <v>4</v>
      </c>
      <c r="G19" s="2">
        <v>1</v>
      </c>
      <c r="H19" s="2">
        <v>5</v>
      </c>
      <c r="I19" s="2">
        <v>3</v>
      </c>
      <c r="J19" s="2">
        <v>3</v>
      </c>
      <c r="K19" s="2">
        <v>8</v>
      </c>
      <c r="L19" s="2">
        <v>2</v>
      </c>
      <c r="M19" s="2">
        <v>3</v>
      </c>
      <c r="N19" s="2">
        <v>16</v>
      </c>
      <c r="O19" s="2">
        <v>3</v>
      </c>
      <c r="P19" s="2">
        <v>2</v>
      </c>
      <c r="Q19" s="2">
        <v>6</v>
      </c>
      <c r="R19" s="2">
        <v>8</v>
      </c>
      <c r="S19" s="2">
        <v>10</v>
      </c>
      <c r="T19" s="2">
        <v>5</v>
      </c>
      <c r="U19" s="2">
        <v>3</v>
      </c>
      <c r="V19" s="2">
        <v>4</v>
      </c>
      <c r="W19" s="2">
        <v>90</v>
      </c>
    </row>
    <row r="20" spans="1:24" x14ac:dyDescent="0.2">
      <c r="A20" t="s">
        <v>62</v>
      </c>
      <c r="B20" t="s">
        <v>80</v>
      </c>
      <c r="C20" s="2">
        <v>0</v>
      </c>
      <c r="D20" s="2">
        <v>0</v>
      </c>
      <c r="E20" s="2">
        <v>5</v>
      </c>
      <c r="F20" s="2">
        <v>3</v>
      </c>
      <c r="G20" s="2">
        <v>3</v>
      </c>
      <c r="H20" s="2">
        <v>6</v>
      </c>
      <c r="I20" s="2">
        <v>4</v>
      </c>
      <c r="J20" s="2">
        <v>4</v>
      </c>
      <c r="K20" s="2">
        <v>3</v>
      </c>
      <c r="L20" s="2">
        <v>6</v>
      </c>
      <c r="M20" s="2">
        <v>7</v>
      </c>
      <c r="N20" s="2">
        <v>39</v>
      </c>
      <c r="O20" s="2">
        <v>8</v>
      </c>
      <c r="P20" s="2">
        <v>18</v>
      </c>
      <c r="Q20" s="2">
        <v>15</v>
      </c>
      <c r="R20" s="2">
        <v>18</v>
      </c>
      <c r="S20" s="2">
        <v>16</v>
      </c>
      <c r="T20" s="2">
        <v>4</v>
      </c>
      <c r="U20" s="2">
        <v>2</v>
      </c>
      <c r="V20" s="2">
        <v>1</v>
      </c>
      <c r="W20" s="2">
        <v>162</v>
      </c>
    </row>
    <row r="21" spans="1:24" x14ac:dyDescent="0.2">
      <c r="A21" t="s">
        <v>63</v>
      </c>
      <c r="B21" t="s">
        <v>80</v>
      </c>
      <c r="C21" s="2">
        <v>2</v>
      </c>
      <c r="D21" s="2">
        <v>13</v>
      </c>
      <c r="E21" s="2">
        <v>17</v>
      </c>
      <c r="F21" s="2">
        <v>14</v>
      </c>
      <c r="G21" s="2">
        <v>20</v>
      </c>
      <c r="H21" s="2">
        <v>19</v>
      </c>
      <c r="I21" s="2">
        <v>14</v>
      </c>
      <c r="J21" s="2">
        <v>19</v>
      </c>
      <c r="K21" s="2">
        <v>17</v>
      </c>
      <c r="L21" s="2">
        <v>20</v>
      </c>
      <c r="M21" s="2">
        <v>18</v>
      </c>
      <c r="N21" s="2">
        <v>57</v>
      </c>
      <c r="O21" s="2">
        <v>7</v>
      </c>
      <c r="P21" s="2">
        <v>4</v>
      </c>
      <c r="Q21" s="2">
        <v>6</v>
      </c>
      <c r="R21" s="2">
        <v>7</v>
      </c>
      <c r="S21" s="2">
        <v>7</v>
      </c>
      <c r="T21" s="2">
        <v>3</v>
      </c>
      <c r="U21" s="2">
        <v>2</v>
      </c>
      <c r="V21" s="2">
        <v>0</v>
      </c>
      <c r="W21" s="2">
        <v>266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1</v>
      </c>
      <c r="H22" s="2">
        <v>1</v>
      </c>
      <c r="I22" s="2">
        <v>1</v>
      </c>
      <c r="J22" s="2">
        <v>0</v>
      </c>
      <c r="K22" s="2">
        <v>0</v>
      </c>
      <c r="L22" s="2">
        <v>2</v>
      </c>
      <c r="M22" s="2">
        <v>3</v>
      </c>
      <c r="N22" s="2">
        <v>3</v>
      </c>
      <c r="O22" s="2">
        <v>1</v>
      </c>
      <c r="P22" s="2">
        <v>3</v>
      </c>
      <c r="Q22" s="2">
        <v>4</v>
      </c>
      <c r="R22" s="2">
        <v>3</v>
      </c>
      <c r="S22" s="2">
        <v>0</v>
      </c>
      <c r="T22" s="2">
        <v>0</v>
      </c>
      <c r="U22" s="2">
        <v>1</v>
      </c>
      <c r="V22" s="2">
        <v>0</v>
      </c>
      <c r="W22" s="2">
        <v>24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2</v>
      </c>
      <c r="F23" s="2">
        <v>1</v>
      </c>
      <c r="G23" s="2">
        <v>2</v>
      </c>
      <c r="H23" s="2">
        <v>2</v>
      </c>
      <c r="I23" s="2">
        <v>0</v>
      </c>
      <c r="J23" s="2">
        <v>0</v>
      </c>
      <c r="K23" s="2">
        <v>5</v>
      </c>
      <c r="L23" s="2">
        <v>3</v>
      </c>
      <c r="M23" s="2">
        <v>4</v>
      </c>
      <c r="N23" s="2">
        <v>12</v>
      </c>
      <c r="O23" s="2">
        <v>2</v>
      </c>
      <c r="P23" s="2">
        <v>1</v>
      </c>
      <c r="Q23" s="2">
        <v>2</v>
      </c>
      <c r="R23" s="2">
        <v>1</v>
      </c>
      <c r="S23" s="2">
        <v>0</v>
      </c>
      <c r="T23" s="2">
        <v>2</v>
      </c>
      <c r="U23" s="2">
        <v>0</v>
      </c>
      <c r="V23" s="2">
        <v>3</v>
      </c>
      <c r="W23" s="2">
        <v>42</v>
      </c>
    </row>
    <row r="24" spans="1:24" x14ac:dyDescent="0.2">
      <c r="A24" t="s">
        <v>66</v>
      </c>
      <c r="B24" t="s">
        <v>80</v>
      </c>
      <c r="C24" s="2">
        <v>8</v>
      </c>
      <c r="D24" s="2">
        <v>25</v>
      </c>
      <c r="E24" s="2">
        <v>53</v>
      </c>
      <c r="F24" s="2">
        <v>44</v>
      </c>
      <c r="G24" s="2">
        <v>46</v>
      </c>
      <c r="H24" s="2">
        <v>48</v>
      </c>
      <c r="I24" s="2">
        <v>49</v>
      </c>
      <c r="J24" s="2">
        <v>65</v>
      </c>
      <c r="K24" s="2">
        <v>62</v>
      </c>
      <c r="L24" s="2">
        <v>59</v>
      </c>
      <c r="M24" s="2">
        <v>54</v>
      </c>
      <c r="N24" s="2">
        <v>212</v>
      </c>
      <c r="O24" s="2">
        <v>59</v>
      </c>
      <c r="P24" s="2">
        <v>54</v>
      </c>
      <c r="Q24" s="2">
        <v>58</v>
      </c>
      <c r="R24" s="2">
        <v>72</v>
      </c>
      <c r="S24" s="2">
        <v>55</v>
      </c>
      <c r="T24" s="2">
        <v>28</v>
      </c>
      <c r="U24" s="2">
        <v>24</v>
      </c>
      <c r="V24" s="2">
        <v>23</v>
      </c>
      <c r="W24" s="2">
        <v>1098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7">
    <tabColor rgb="FFFF0000"/>
    <pageSetUpPr fitToPage="1"/>
  </sheetPr>
  <dimension ref="A1:W111"/>
  <sheetViews>
    <sheetView topLeftCell="A7"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0</v>
      </c>
      <c r="F1">
        <v>57</v>
      </c>
      <c r="H1" s="14">
        <v>8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8</v>
      </c>
      <c r="F3" s="6">
        <f ca="1">IF(ISERROR(INDIRECT($A3 &amp; "w" &amp; $B3 &amp; "!$A$1")),"",INDIRECT($A3 &amp; "w" &amp; $B3 &amp; "!F$" &amp; $H$1))</f>
        <v>4</v>
      </c>
      <c r="G3" s="6">
        <f ca="1">IF(ISERROR(INDIRECT($A3 &amp; "w" &amp; $B3 &amp; "!$A$1")),"",INDIRECT($A3 &amp; "w" &amp; $B3 &amp; "!G$" &amp; $H$1))</f>
        <v>6</v>
      </c>
      <c r="H3" s="6">
        <f ca="1">IF(ISERROR(INDIRECT($A3 &amp; "w" &amp; $B3 &amp; "!$A$1")),"",INDIRECT($A3 &amp; "w" &amp; $B3 &amp; "!H$" &amp; $H$1))</f>
        <v>5</v>
      </c>
      <c r="I3" s="6">
        <f ca="1">IF(ISERROR(INDIRECT($A3 &amp; "w" &amp; $B3 &amp; "!$A$1")),"",INDIRECT($A3 &amp; "w" &amp; $B3 &amp; "!I$" &amp; $H$1))</f>
        <v>4</v>
      </c>
      <c r="J3" s="6">
        <f ca="1">IF(ISERROR(INDIRECT($A3 &amp; "w" &amp; $B3 &amp; "!$A$1")),"",INDIRECT($A3 &amp; "w" &amp; $B3 &amp; "!J$" &amp; $H$1))</f>
        <v>3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4</v>
      </c>
      <c r="N3" s="6">
        <f ca="1">IF(ISERROR(INDIRECT($A3 &amp; "w" &amp; $B3 &amp; "!$A$1")),"",INDIRECT($A3 &amp; "w" &amp; $B3 &amp; "!N$" &amp; $H$1))</f>
        <v>27</v>
      </c>
      <c r="O3" s="6">
        <f ca="1">IF(ISERROR(INDIRECT($A3 &amp; "w" &amp; $B3 &amp; "!$A$1")),"",INDIRECT($A3 &amp; "w" &amp; $B3 &amp; "!O$" &amp; $H$1))</f>
        <v>13</v>
      </c>
      <c r="P3" s="6">
        <f ca="1">IF(ISERROR(INDIRECT($A3 &amp; "w" &amp; $B3 &amp; "!$A$1")),"",INDIRECT($A3 &amp; "w" &amp; $B3 &amp; "!P$" &amp; $H$1))</f>
        <v>12</v>
      </c>
      <c r="Q3" s="6">
        <f ca="1">IF(ISERROR(INDIRECT($A3 &amp; "w" &amp; $B3 &amp; "!$A$1")),"",INDIRECT($A3 &amp; "w" &amp; $B3 &amp; "!Q$" &amp; $H$1))</f>
        <v>6</v>
      </c>
      <c r="R3" s="6">
        <f ca="1">IF(ISERROR(INDIRECT($A3 &amp; "w" &amp; $B3 &amp; "!$A$1")),"",INDIRECT($A3 &amp; "w" &amp; $B3 &amp; "!R$" &amp; $H$1))</f>
        <v>10</v>
      </c>
      <c r="S3" s="6">
        <f ca="1">IF(ISERROR(INDIRECT($A3 &amp; "w" &amp; $B3 &amp; "!$A$1")),"",INDIRECT($A3 &amp; "w" &amp; $B3 &amp; "!S$" &amp; $H$1))</f>
        <v>3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0</v>
      </c>
      <c r="W3" s="6">
        <f ca="1">SUM(C3:V3)</f>
        <v>114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3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2</v>
      </c>
      <c r="I4" s="6">
        <f ca="1">IF(ISERROR(INDIRECT($A4 &amp; "w" &amp; $B4 &amp; "!$A$1")),"",INDIRECT($A4 &amp; "w" &amp; $B4 &amp; "!I$" &amp; $H$1))</f>
        <v>4</v>
      </c>
      <c r="J4" s="6">
        <f ca="1">IF(ISERROR(INDIRECT($A4 &amp; "w" &amp; $B4 &amp; "!$A$1")),"",INDIRECT($A4 &amp; "w" &amp; $B4 &amp; "!J$" &amp; $H$1))</f>
        <v>3</v>
      </c>
      <c r="K4" s="6">
        <f ca="1">IF(ISERROR(INDIRECT($A4 &amp; "w" &amp; $B4 &amp; "!$A$1")),"",INDIRECT($A4 &amp; "w" &amp; $B4 &amp; "!K$" &amp; $H$1))</f>
        <v>6</v>
      </c>
      <c r="L4" s="6">
        <f ca="1">IF(ISERROR(INDIRECT($A4 &amp; "w" &amp; $B4 &amp; "!$A$1")),"",INDIRECT($A4 &amp; "w" &amp; $B4 &amp; "!L$" &amp; $H$1))</f>
        <v>6</v>
      </c>
      <c r="M4" s="6">
        <f ca="1">IF(ISERROR(INDIRECT($A4 &amp; "w" &amp; $B4 &amp; "!$A$1")),"",INDIRECT($A4 &amp; "w" &amp; $B4 &amp; "!M$" &amp; $H$1))</f>
        <v>6</v>
      </c>
      <c r="N4" s="6">
        <f ca="1">IF(ISERROR(INDIRECT($A4 &amp; "w" &amp; $B4 &amp; "!$A$1")),"",INDIRECT($A4 &amp; "w" &amp; $B4 &amp; "!N$" &amp; $H$1))</f>
        <v>19</v>
      </c>
      <c r="O4" s="6">
        <f ca="1">IF(ISERROR(INDIRECT($A4 &amp; "w" &amp; $B4 &amp; "!$A$1")),"",INDIRECT($A4 &amp; "w" &amp; $B4 &amp; "!O$" &amp; $H$1))</f>
        <v>10</v>
      </c>
      <c r="P4" s="6">
        <f ca="1">IF(ISERROR(INDIRECT($A4 &amp; "w" &amp; $B4 &amp; "!$A$1")),"",INDIRECT($A4 &amp; "w" &amp; $B4 &amp; "!P$" &amp; $H$1))</f>
        <v>24</v>
      </c>
      <c r="Q4" s="6">
        <f ca="1">IF(ISERROR(INDIRECT($A4 &amp; "w" &amp; $B4 &amp; "!$A$1")),"",INDIRECT($A4 &amp; "w" &amp; $B4 &amp; "!Q$" &amp; $H$1))</f>
        <v>6</v>
      </c>
      <c r="R4" s="6">
        <f ca="1">IF(ISERROR(INDIRECT($A4 &amp; "w" &amp; $B4 &amp; "!$A$1")),"",INDIRECT($A4 &amp; "w" &amp; $B4 &amp; "!R$" &amp; $H$1))</f>
        <v>6</v>
      </c>
      <c r="S4" s="6">
        <f ca="1">IF(ISERROR(INDIRECT($A4 &amp; "w" &amp; $B4 &amp; "!$A$1")),"",INDIRECT($A4 &amp; "w" &amp; $B4 &amp; "!S$" &amp; $H$1))</f>
        <v>3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106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5</v>
      </c>
      <c r="F5" s="6">
        <f ca="1">IF(ISERROR(INDIRECT($A5 &amp; "w" &amp; $B5 &amp; "!$A$1")),"",INDIRECT($A5 &amp; "w" &amp; $B5 &amp; "!F$" &amp; $H$1))</f>
        <v>2</v>
      </c>
      <c r="G5" s="6">
        <f ca="1">IF(ISERROR(INDIRECT($A5 &amp; "w" &amp; $B5 &amp; "!$A$1")),"",INDIRECT($A5 &amp; "w" &amp; $B5 &amp; "!G$" &amp; $H$1))</f>
        <v>8</v>
      </c>
      <c r="H5" s="6">
        <f ca="1">IF(ISERROR(INDIRECT($A5 &amp; "w" &amp; $B5 &amp; "!$A$1")),"",INDIRECT($A5 &amp; "w" &amp; $B5 &amp; "!H$" &amp; $H$1))</f>
        <v>4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9</v>
      </c>
      <c r="K5" s="6">
        <f ca="1">IF(ISERROR(INDIRECT($A5 &amp; "w" &amp; $B5 &amp; "!$A$1")),"",INDIRECT($A5 &amp; "w" &amp; $B5 &amp; "!K$" &amp; $H$1))</f>
        <v>13</v>
      </c>
      <c r="L5" s="6">
        <f ca="1">IF(ISERROR(INDIRECT($A5 &amp; "w" &amp; $B5 &amp; "!$A$1")),"",INDIRECT($A5 &amp; "w" &amp; $B5 &amp; "!L$" &amp; $H$1))</f>
        <v>11</v>
      </c>
      <c r="M5" s="6">
        <f ca="1">IF(ISERROR(INDIRECT($A5 &amp; "w" &amp; $B5 &amp; "!$A$1")),"",INDIRECT($A5 &amp; "w" &amp; $B5 &amp; "!M$" &amp; $H$1))</f>
        <v>10</v>
      </c>
      <c r="N5" s="6">
        <f ca="1">IF(ISERROR(INDIRECT($A5 &amp; "w" &amp; $B5 &amp; "!$A$1")),"",INDIRECT($A5 &amp; "w" &amp; $B5 &amp; "!N$" &amp; $H$1))</f>
        <v>23</v>
      </c>
      <c r="O5" s="6">
        <f ca="1">IF(ISERROR(INDIRECT($A5 &amp; "w" &amp; $B5 &amp; "!$A$1")),"",INDIRECT($A5 &amp; "w" &amp; $B5 &amp; "!O$" &amp; $H$1))</f>
        <v>35</v>
      </c>
      <c r="P5" s="6">
        <f ca="1">IF(ISERROR(INDIRECT($A5 &amp; "w" &amp; $B5 &amp; "!$A$1")),"",INDIRECT($A5 &amp; "w" &amp; $B5 &amp; "!P$" &amp; $H$1))</f>
        <v>9</v>
      </c>
      <c r="Q5" s="6">
        <f ca="1">IF(ISERROR(INDIRECT($A5 &amp; "w" &amp; $B5 &amp; "!$A$1")),"",INDIRECT($A5 &amp; "w" &amp; $B5 &amp; "!Q$" &amp; $H$1))</f>
        <v>10</v>
      </c>
      <c r="R5" s="6">
        <f ca="1">IF(ISERROR(INDIRECT($A5 &amp; "w" &amp; $B5 &amp; "!$A$1")),"",INDIRECT($A5 &amp; "w" &amp; $B5 &amp; "!R$" &amp; $H$1))</f>
        <v>10</v>
      </c>
      <c r="S5" s="6">
        <f ca="1">IF(ISERROR(INDIRECT($A5 &amp; "w" &amp; $B5 &amp; "!$A$1")),"",INDIRECT($A5 &amp; "w" &amp; $B5 &amp; "!S$" &amp; $H$1))</f>
        <v>5</v>
      </c>
      <c r="T5" s="6">
        <f ca="1">IF(ISERROR(INDIRECT($A5 &amp; "w" &amp; $B5 &amp; "!$A$1")),"",INDIRECT($A5 &amp; "w" &amp; $B5 &amp; "!T$" &amp; $H$1))</f>
        <v>5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164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1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2</v>
      </c>
      <c r="G6" s="6">
        <f t="shared" ref="G6:G55" ca="1" si="5">IF(ISERROR(INDIRECT($A6 &amp; "w" &amp; $B6 &amp; "!$A$1")),"",INDIRECT($A6 &amp; "w" &amp; $B6 &amp; "!G$" &amp; $H$1))</f>
        <v>3</v>
      </c>
      <c r="H6" s="6">
        <f t="shared" ref="H6:H55" ca="1" si="6">IF(ISERROR(INDIRECT($A6 &amp; "w" &amp; $B6 &amp; "!$A$1")),"",INDIRECT($A6 &amp; "w" &amp; $B6 &amp; "!H$" &amp; $H$1))</f>
        <v>3</v>
      </c>
      <c r="I6" s="6">
        <f t="shared" ref="I6:I55" ca="1" si="7">IF(ISERROR(INDIRECT($A6 &amp; "w" &amp; $B6 &amp; "!$A$1")),"",INDIRECT($A6 &amp; "w" &amp; $B6 &amp; "!I$" &amp; $H$1))</f>
        <v>3</v>
      </c>
      <c r="J6" s="6">
        <f t="shared" ref="J6:J55" ca="1" si="8">IF(ISERROR(INDIRECT($A6 &amp; "w" &amp; $B6 &amp; "!$A$1")),"",INDIRECT($A6 &amp; "w" &amp; $B6 &amp; "!J$" &amp; $H$1))</f>
        <v>1</v>
      </c>
      <c r="K6" s="6">
        <f t="shared" ref="K6:K55" ca="1" si="9">IF(ISERROR(INDIRECT($A6 &amp; "w" &amp; $B6 &amp; "!$A$1")),"",INDIRECT($A6 &amp; "w" &amp; $B6 &amp; "!K$" &amp; $H$1))</f>
        <v>2</v>
      </c>
      <c r="L6" s="6">
        <f t="shared" ref="L6:L55" ca="1" si="10">IF(ISERROR(INDIRECT($A6 &amp; "w" &amp; $B6 &amp; "!$A$1")),"",INDIRECT($A6 &amp; "w" &amp; $B6 &amp; "!L$" &amp; $H$1))</f>
        <v>3</v>
      </c>
      <c r="M6" s="6">
        <f t="shared" ref="M6:M55" ca="1" si="11">IF(ISERROR(INDIRECT($A6 &amp; "w" &amp; $B6 &amp; "!$A$1")),"",INDIRECT($A6 &amp; "w" &amp; $B6 &amp; "!M$" &amp; $H$1))</f>
        <v>15</v>
      </c>
      <c r="N6" s="6">
        <f t="shared" ref="N6:N55" ca="1" si="12">IF(ISERROR(INDIRECT($A6 &amp; "w" &amp; $B6 &amp; "!$A$1")),"",INDIRECT($A6 &amp; "w" &amp; $B6 &amp; "!N$" &amp; $H$1))</f>
        <v>15</v>
      </c>
      <c r="O6" s="6">
        <f t="shared" ref="O6:O55" ca="1" si="13">IF(ISERROR(INDIRECT($A6 &amp; "w" &amp; $B6 &amp; "!$A$1")),"",INDIRECT($A6 &amp; "w" &amp; $B6 &amp; "!O$" &amp; $H$1))</f>
        <v>8</v>
      </c>
      <c r="P6" s="6">
        <f t="shared" ref="P6:P55" ca="1" si="14">IF(ISERROR(INDIRECT($A6 &amp; "w" &amp; $B6 &amp; "!$A$1")),"",INDIRECT($A6 &amp; "w" &amp; $B6 &amp; "!P$" &amp; $H$1))</f>
        <v>10</v>
      </c>
      <c r="Q6" s="6">
        <f t="shared" ref="Q6:Q55" ca="1" si="15">IF(ISERROR(INDIRECT($A6 &amp; "w" &amp; $B6 &amp; "!$A$1")),"",INDIRECT($A6 &amp; "w" &amp; $B6 &amp; "!Q$" &amp; $H$1))</f>
        <v>6</v>
      </c>
      <c r="R6" s="6">
        <f t="shared" ref="R6:R55" ca="1" si="16">IF(ISERROR(INDIRECT($A6 &amp; "w" &amp; $B6 &amp; "!$A$1")),"",INDIRECT($A6 &amp; "w" &amp; $B6 &amp; "!R$" &amp; $H$1))</f>
        <v>9</v>
      </c>
      <c r="S6" s="6">
        <f t="shared" ref="S6:S55" ca="1" si="17">IF(ISERROR(INDIRECT($A6 &amp; "w" &amp; $B6 &amp; "!$A$1")),"",INDIRECT($A6 &amp; "w" &amp; $B6 &amp; "!S$" &amp; $H$1))</f>
        <v>5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86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3</v>
      </c>
      <c r="F7" s="6">
        <f t="shared" ca="1" si="4"/>
        <v>2</v>
      </c>
      <c r="G7" s="6">
        <f t="shared" ca="1" si="5"/>
        <v>1</v>
      </c>
      <c r="H7" s="6">
        <f t="shared" ca="1" si="6"/>
        <v>2</v>
      </c>
      <c r="I7" s="6">
        <f t="shared" ca="1" si="7"/>
        <v>4</v>
      </c>
      <c r="J7" s="6">
        <f t="shared" ca="1" si="8"/>
        <v>3</v>
      </c>
      <c r="K7" s="6">
        <f t="shared" ca="1" si="9"/>
        <v>11</v>
      </c>
      <c r="L7" s="6">
        <f t="shared" ca="1" si="10"/>
        <v>10</v>
      </c>
      <c r="M7" s="6">
        <f t="shared" ca="1" si="11"/>
        <v>9</v>
      </c>
      <c r="N7" s="6">
        <f t="shared" ca="1" si="12"/>
        <v>43</v>
      </c>
      <c r="O7" s="6">
        <f t="shared" ca="1" si="13"/>
        <v>9</v>
      </c>
      <c r="P7" s="6">
        <f t="shared" ca="1" si="14"/>
        <v>2</v>
      </c>
      <c r="Q7" s="6">
        <f t="shared" ca="1" si="15"/>
        <v>7</v>
      </c>
      <c r="R7" s="6">
        <f t="shared" ca="1" si="16"/>
        <v>4</v>
      </c>
      <c r="S7" s="6">
        <f t="shared" ca="1" si="17"/>
        <v>3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113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2</v>
      </c>
      <c r="G8" s="6">
        <f t="shared" ca="1" si="5"/>
        <v>1</v>
      </c>
      <c r="H8" s="6">
        <f t="shared" ca="1" si="6"/>
        <v>6</v>
      </c>
      <c r="I8" s="6">
        <f t="shared" ca="1" si="7"/>
        <v>3</v>
      </c>
      <c r="J8" s="6">
        <f t="shared" ca="1" si="8"/>
        <v>11</v>
      </c>
      <c r="K8" s="6">
        <f t="shared" ca="1" si="9"/>
        <v>21</v>
      </c>
      <c r="L8" s="6">
        <f t="shared" ca="1" si="10"/>
        <v>12</v>
      </c>
      <c r="M8" s="6">
        <f t="shared" ca="1" si="11"/>
        <v>10</v>
      </c>
      <c r="N8" s="6">
        <f t="shared" ca="1" si="12"/>
        <v>41</v>
      </c>
      <c r="O8" s="6">
        <f t="shared" ca="1" si="13"/>
        <v>0</v>
      </c>
      <c r="P8" s="6">
        <f t="shared" ca="1" si="14"/>
        <v>1</v>
      </c>
      <c r="Q8" s="6">
        <f t="shared" ca="1" si="15"/>
        <v>4</v>
      </c>
      <c r="R8" s="6">
        <f t="shared" ca="1" si="16"/>
        <v>3</v>
      </c>
      <c r="S8" s="6">
        <f t="shared" ca="1" si="17"/>
        <v>2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118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1</v>
      </c>
      <c r="G9" s="6">
        <f t="shared" ca="1" si="5"/>
        <v>2</v>
      </c>
      <c r="H9" s="6">
        <f t="shared" ca="1" si="6"/>
        <v>2</v>
      </c>
      <c r="I9" s="6">
        <f t="shared" ca="1" si="7"/>
        <v>1</v>
      </c>
      <c r="J9" s="6">
        <f t="shared" ca="1" si="8"/>
        <v>4</v>
      </c>
      <c r="K9" s="6">
        <f t="shared" ca="1" si="9"/>
        <v>8</v>
      </c>
      <c r="L9" s="6">
        <f t="shared" ca="1" si="10"/>
        <v>7</v>
      </c>
      <c r="M9" s="6">
        <f t="shared" ca="1" si="11"/>
        <v>7</v>
      </c>
      <c r="N9" s="6">
        <f t="shared" ca="1" si="12"/>
        <v>23</v>
      </c>
      <c r="O9" s="6">
        <f t="shared" ca="1" si="13"/>
        <v>5</v>
      </c>
      <c r="P9" s="6">
        <f t="shared" ca="1" si="14"/>
        <v>0</v>
      </c>
      <c r="Q9" s="6">
        <f t="shared" ca="1" si="15"/>
        <v>11</v>
      </c>
      <c r="R9" s="6">
        <f t="shared" ca="1" si="16"/>
        <v>3</v>
      </c>
      <c r="S9" s="6">
        <f t="shared" ca="1" si="17"/>
        <v>1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76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1</v>
      </c>
      <c r="F10" s="6">
        <f t="shared" ca="1" si="4"/>
        <v>0</v>
      </c>
      <c r="G10" s="6">
        <f t="shared" ca="1" si="5"/>
        <v>1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4</v>
      </c>
      <c r="L10" s="6">
        <f t="shared" ca="1" si="10"/>
        <v>2</v>
      </c>
      <c r="M10" s="6">
        <f t="shared" ca="1" si="11"/>
        <v>4</v>
      </c>
      <c r="N10" s="6">
        <f t="shared" ca="1" si="12"/>
        <v>22</v>
      </c>
      <c r="O10" s="6">
        <f t="shared" ca="1" si="13"/>
        <v>1</v>
      </c>
      <c r="P10" s="6">
        <f t="shared" ca="1" si="14"/>
        <v>3</v>
      </c>
      <c r="Q10" s="6">
        <f t="shared" ca="1" si="15"/>
        <v>4</v>
      </c>
      <c r="R10" s="6">
        <f t="shared" ca="1" si="16"/>
        <v>5</v>
      </c>
      <c r="S10" s="6">
        <f t="shared" ca="1" si="17"/>
        <v>1</v>
      </c>
      <c r="T10" s="6">
        <f t="shared" ca="1" si="18"/>
        <v>0</v>
      </c>
      <c r="U10" s="6">
        <f t="shared" ca="1" si="19"/>
        <v>3</v>
      </c>
      <c r="V10" s="6">
        <f t="shared" ca="1" si="20"/>
        <v>0</v>
      </c>
      <c r="W10" s="7">
        <f t="shared" ca="1" si="0"/>
        <v>51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1</v>
      </c>
      <c r="H11" s="6">
        <f t="shared" ca="1" si="6"/>
        <v>2</v>
      </c>
      <c r="I11" s="6">
        <f t="shared" ca="1" si="7"/>
        <v>0</v>
      </c>
      <c r="J11" s="6">
        <f t="shared" ca="1" si="8"/>
        <v>3</v>
      </c>
      <c r="K11" s="6">
        <f t="shared" ca="1" si="9"/>
        <v>1</v>
      </c>
      <c r="L11" s="6">
        <f t="shared" ca="1" si="10"/>
        <v>2</v>
      </c>
      <c r="M11" s="6">
        <f t="shared" ca="1" si="11"/>
        <v>11</v>
      </c>
      <c r="N11" s="6">
        <f t="shared" ca="1" si="12"/>
        <v>15</v>
      </c>
      <c r="O11" s="6">
        <f t="shared" ca="1" si="13"/>
        <v>2</v>
      </c>
      <c r="P11" s="6">
        <f t="shared" ca="1" si="14"/>
        <v>3</v>
      </c>
      <c r="Q11" s="6">
        <f t="shared" ca="1" si="15"/>
        <v>5</v>
      </c>
      <c r="R11" s="6">
        <f t="shared" ca="1" si="16"/>
        <v>0</v>
      </c>
      <c r="S11" s="6">
        <f t="shared" ca="1" si="17"/>
        <v>2</v>
      </c>
      <c r="T11" s="6">
        <f t="shared" ca="1" si="18"/>
        <v>0</v>
      </c>
      <c r="U11" s="6">
        <f t="shared" ca="1" si="19"/>
        <v>1</v>
      </c>
      <c r="V11" s="6">
        <f t="shared" ca="1" si="20"/>
        <v>0</v>
      </c>
      <c r="W11" s="7">
        <f t="shared" ca="1" si="0"/>
        <v>48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1</v>
      </c>
      <c r="F12" s="6">
        <f t="shared" ca="1" si="4"/>
        <v>1</v>
      </c>
      <c r="G12" s="6">
        <f t="shared" ca="1" si="5"/>
        <v>1</v>
      </c>
      <c r="H12" s="6">
        <f t="shared" ca="1" si="6"/>
        <v>0</v>
      </c>
      <c r="I12" s="6">
        <f t="shared" ca="1" si="7"/>
        <v>4</v>
      </c>
      <c r="J12" s="6">
        <f t="shared" ca="1" si="8"/>
        <v>9</v>
      </c>
      <c r="K12" s="6">
        <f t="shared" ca="1" si="9"/>
        <v>10</v>
      </c>
      <c r="L12" s="6">
        <f t="shared" ca="1" si="10"/>
        <v>15</v>
      </c>
      <c r="M12" s="6">
        <f t="shared" ca="1" si="11"/>
        <v>34</v>
      </c>
      <c r="N12" s="6">
        <f t="shared" ca="1" si="12"/>
        <v>23</v>
      </c>
      <c r="O12" s="6">
        <f t="shared" ca="1" si="13"/>
        <v>2</v>
      </c>
      <c r="P12" s="6">
        <f t="shared" ca="1" si="14"/>
        <v>5</v>
      </c>
      <c r="Q12" s="6">
        <f t="shared" ca="1" si="15"/>
        <v>4</v>
      </c>
      <c r="R12" s="6">
        <f t="shared" ca="1" si="16"/>
        <v>4</v>
      </c>
      <c r="S12" s="6">
        <f t="shared" ca="1" si="17"/>
        <v>2</v>
      </c>
      <c r="T12" s="6">
        <f t="shared" ca="1" si="18"/>
        <v>1</v>
      </c>
      <c r="U12" s="6">
        <f t="shared" ca="1" si="19"/>
        <v>0</v>
      </c>
      <c r="V12" s="6">
        <f t="shared" ca="1" si="20"/>
        <v>0</v>
      </c>
      <c r="W12" s="7">
        <f ca="1">SUM(C12:V12)</f>
        <v>116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1</v>
      </c>
      <c r="F13" s="6">
        <f t="shared" ca="1" si="4"/>
        <v>0</v>
      </c>
      <c r="G13" s="6">
        <f t="shared" ca="1" si="5"/>
        <v>1</v>
      </c>
      <c r="H13" s="6">
        <f t="shared" ca="1" si="6"/>
        <v>1</v>
      </c>
      <c r="I13" s="6">
        <f t="shared" ca="1" si="7"/>
        <v>2</v>
      </c>
      <c r="J13" s="6">
        <f t="shared" ca="1" si="8"/>
        <v>2</v>
      </c>
      <c r="K13" s="6">
        <f t="shared" ca="1" si="9"/>
        <v>15</v>
      </c>
      <c r="L13" s="6">
        <f t="shared" ca="1" si="10"/>
        <v>19</v>
      </c>
      <c r="M13" s="6">
        <f t="shared" ca="1" si="11"/>
        <v>37</v>
      </c>
      <c r="N13" s="6">
        <f t="shared" ca="1" si="12"/>
        <v>44</v>
      </c>
      <c r="O13" s="6">
        <f t="shared" ca="1" si="13"/>
        <v>7</v>
      </c>
      <c r="P13" s="6">
        <f t="shared" ca="1" si="14"/>
        <v>2</v>
      </c>
      <c r="Q13" s="6">
        <f t="shared" ca="1" si="15"/>
        <v>3</v>
      </c>
      <c r="R13" s="6">
        <f t="shared" ca="1" si="16"/>
        <v>4</v>
      </c>
      <c r="S13" s="6">
        <f t="shared" ca="1" si="17"/>
        <v>1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139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4</v>
      </c>
      <c r="G14" s="6">
        <f t="shared" ca="1" si="5"/>
        <v>2</v>
      </c>
      <c r="H14" s="6">
        <f t="shared" ca="1" si="6"/>
        <v>5</v>
      </c>
      <c r="I14" s="6">
        <f t="shared" ca="1" si="7"/>
        <v>7</v>
      </c>
      <c r="J14" s="6">
        <f t="shared" ca="1" si="8"/>
        <v>8</v>
      </c>
      <c r="K14" s="6">
        <f t="shared" ca="1" si="9"/>
        <v>30</v>
      </c>
      <c r="L14" s="6">
        <f t="shared" ca="1" si="10"/>
        <v>23</v>
      </c>
      <c r="M14" s="6">
        <f t="shared" ca="1" si="11"/>
        <v>26</v>
      </c>
      <c r="N14" s="6">
        <f t="shared" ca="1" si="12"/>
        <v>124</v>
      </c>
      <c r="O14" s="6">
        <f t="shared" ca="1" si="13"/>
        <v>16</v>
      </c>
      <c r="P14" s="6">
        <f t="shared" ca="1" si="14"/>
        <v>4</v>
      </c>
      <c r="Q14" s="6">
        <f t="shared" ca="1" si="15"/>
        <v>11</v>
      </c>
      <c r="R14" s="6">
        <f t="shared" ca="1" si="16"/>
        <v>2</v>
      </c>
      <c r="S14" s="6">
        <f t="shared" ca="1" si="17"/>
        <v>1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263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3</v>
      </c>
      <c r="F15" s="6">
        <f t="shared" ca="1" si="4"/>
        <v>0</v>
      </c>
      <c r="G15" s="6">
        <f t="shared" ca="1" si="5"/>
        <v>6</v>
      </c>
      <c r="H15" s="6">
        <f t="shared" ca="1" si="6"/>
        <v>4</v>
      </c>
      <c r="I15" s="6">
        <f t="shared" ca="1" si="7"/>
        <v>11</v>
      </c>
      <c r="J15" s="6">
        <f t="shared" ca="1" si="8"/>
        <v>12</v>
      </c>
      <c r="K15" s="6">
        <f t="shared" ca="1" si="9"/>
        <v>19</v>
      </c>
      <c r="L15" s="6">
        <f t="shared" ca="1" si="10"/>
        <v>11</v>
      </c>
      <c r="M15" s="6">
        <f t="shared" ca="1" si="11"/>
        <v>14</v>
      </c>
      <c r="N15" s="6">
        <f t="shared" ca="1" si="12"/>
        <v>73</v>
      </c>
      <c r="O15" s="6">
        <f t="shared" ca="1" si="13"/>
        <v>13</v>
      </c>
      <c r="P15" s="6">
        <f t="shared" ca="1" si="14"/>
        <v>6</v>
      </c>
      <c r="Q15" s="6">
        <f t="shared" ca="1" si="15"/>
        <v>9</v>
      </c>
      <c r="R15" s="6">
        <f t="shared" ca="1" si="16"/>
        <v>6</v>
      </c>
      <c r="S15" s="6">
        <f t="shared" ca="1" si="17"/>
        <v>3</v>
      </c>
      <c r="T15" s="6">
        <f t="shared" ca="1" si="18"/>
        <v>1</v>
      </c>
      <c r="U15" s="6">
        <f t="shared" ca="1" si="19"/>
        <v>0</v>
      </c>
      <c r="V15" s="6">
        <f t="shared" ca="1" si="20"/>
        <v>1</v>
      </c>
      <c r="W15" s="7">
        <f t="shared" ref="W15:W16" ca="1" si="21">SUM(C15:V15)</f>
        <v>192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1</v>
      </c>
      <c r="F16" s="6">
        <f t="shared" ca="1" si="4"/>
        <v>0</v>
      </c>
      <c r="G16" s="6">
        <f t="shared" ca="1" si="5"/>
        <v>3</v>
      </c>
      <c r="H16" s="6">
        <f t="shared" ca="1" si="6"/>
        <v>2</v>
      </c>
      <c r="I16" s="6">
        <f t="shared" ca="1" si="7"/>
        <v>3</v>
      </c>
      <c r="J16" s="6">
        <f t="shared" ca="1" si="8"/>
        <v>6</v>
      </c>
      <c r="K16" s="6">
        <f t="shared" ca="1" si="9"/>
        <v>2</v>
      </c>
      <c r="L16" s="6">
        <f t="shared" ca="1" si="10"/>
        <v>5</v>
      </c>
      <c r="M16" s="6">
        <f t="shared" ca="1" si="11"/>
        <v>1</v>
      </c>
      <c r="N16" s="6">
        <f t="shared" ca="1" si="12"/>
        <v>32</v>
      </c>
      <c r="O16" s="6">
        <f t="shared" ca="1" si="13"/>
        <v>4</v>
      </c>
      <c r="P16" s="6">
        <f t="shared" ca="1" si="14"/>
        <v>0</v>
      </c>
      <c r="Q16" s="6">
        <f t="shared" ca="1" si="15"/>
        <v>6</v>
      </c>
      <c r="R16" s="6">
        <f t="shared" ca="1" si="16"/>
        <v>6</v>
      </c>
      <c r="S16" s="6">
        <f t="shared" ca="1" si="17"/>
        <v>0</v>
      </c>
      <c r="T16" s="6">
        <f t="shared" ca="1" si="18"/>
        <v>1</v>
      </c>
      <c r="U16" s="6">
        <f t="shared" ca="1" si="19"/>
        <v>0</v>
      </c>
      <c r="V16" s="6">
        <f t="shared" ca="1" si="20"/>
        <v>0</v>
      </c>
      <c r="W16" s="7">
        <f t="shared" ca="1" si="21"/>
        <v>72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1</v>
      </c>
      <c r="J17" s="6">
        <f t="shared" ca="1" si="8"/>
        <v>3</v>
      </c>
      <c r="K17" s="6">
        <f t="shared" ca="1" si="9"/>
        <v>1</v>
      </c>
      <c r="L17" s="6">
        <f t="shared" ca="1" si="10"/>
        <v>2</v>
      </c>
      <c r="M17" s="6">
        <f t="shared" ca="1" si="11"/>
        <v>0</v>
      </c>
      <c r="N17" s="6">
        <f t="shared" ca="1" si="12"/>
        <v>6</v>
      </c>
      <c r="O17" s="6">
        <f t="shared" ca="1" si="13"/>
        <v>2</v>
      </c>
      <c r="P17" s="6">
        <f t="shared" ca="1" si="14"/>
        <v>1</v>
      </c>
      <c r="Q17" s="6">
        <f t="shared" ca="1" si="15"/>
        <v>3</v>
      </c>
      <c r="R17" s="6">
        <f t="shared" ca="1" si="16"/>
        <v>0</v>
      </c>
      <c r="S17" s="6">
        <f t="shared" ca="1" si="17"/>
        <v>1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20</v>
      </c>
    </row>
    <row r="18" spans="1:23" x14ac:dyDescent="0.2">
      <c r="A18" s="10">
        <v>2024</v>
      </c>
      <c r="B18" s="11">
        <v>16</v>
      </c>
      <c r="C18" s="6">
        <f t="shared" ca="1" si="1"/>
        <v>1</v>
      </c>
      <c r="D18" s="6">
        <f t="shared" ca="1" si="2"/>
        <v>0</v>
      </c>
      <c r="E18" s="6">
        <f t="shared" ca="1" si="3"/>
        <v>0</v>
      </c>
      <c r="F18" s="6">
        <f t="shared" ca="1" si="4"/>
        <v>2</v>
      </c>
      <c r="G18" s="6">
        <f t="shared" ca="1" si="5"/>
        <v>0</v>
      </c>
      <c r="H18" s="6">
        <f t="shared" ca="1" si="6"/>
        <v>1</v>
      </c>
      <c r="I18" s="6">
        <f t="shared" ca="1" si="7"/>
        <v>0</v>
      </c>
      <c r="J18" s="6">
        <f t="shared" ca="1" si="8"/>
        <v>5</v>
      </c>
      <c r="K18" s="6">
        <f t="shared" ca="1" si="9"/>
        <v>0</v>
      </c>
      <c r="L18" s="6">
        <f t="shared" ca="1" si="10"/>
        <v>2</v>
      </c>
      <c r="M18" s="6">
        <f t="shared" ca="1" si="11"/>
        <v>0</v>
      </c>
      <c r="N18" s="6">
        <f t="shared" ca="1" si="12"/>
        <v>2</v>
      </c>
      <c r="O18" s="6">
        <f t="shared" ca="1" si="13"/>
        <v>1</v>
      </c>
      <c r="P18" s="6">
        <f t="shared" ca="1" si="14"/>
        <v>1</v>
      </c>
      <c r="Q18" s="6">
        <f t="shared" ca="1" si="15"/>
        <v>2</v>
      </c>
      <c r="R18" s="6">
        <f t="shared" ca="1" si="16"/>
        <v>0</v>
      </c>
      <c r="S18" s="6">
        <f t="shared" ca="1" si="17"/>
        <v>1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18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1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1</v>
      </c>
      <c r="N20" s="6">
        <f t="shared" ca="1" si="12"/>
        <v>1</v>
      </c>
      <c r="O20" s="6">
        <f t="shared" ca="1" si="13"/>
        <v>2</v>
      </c>
      <c r="P20" s="6">
        <f t="shared" ca="1" si="14"/>
        <v>0</v>
      </c>
      <c r="Q20" s="6">
        <f t="shared" ca="1" si="15"/>
        <v>0</v>
      </c>
      <c r="R20" s="6">
        <f t="shared" ca="1" si="16"/>
        <v>1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5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1</v>
      </c>
      <c r="P21" s="6">
        <f t="shared" ca="1" si="14"/>
        <v>0</v>
      </c>
      <c r="Q21" s="6">
        <f t="shared" ca="1" si="15"/>
        <v>0</v>
      </c>
      <c r="R21" s="6">
        <f t="shared" ca="1" si="16"/>
        <v>1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1</v>
      </c>
      <c r="W21" s="7">
        <f t="shared" ca="1" si="0"/>
        <v>3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1</v>
      </c>
      <c r="R23" s="6">
        <f t="shared" ca="1" si="16"/>
        <v>1</v>
      </c>
      <c r="S23" s="6">
        <f t="shared" ca="1" si="17"/>
        <v>0</v>
      </c>
      <c r="T23" s="6">
        <f t="shared" ca="1" si="18"/>
        <v>1</v>
      </c>
      <c r="U23" s="6">
        <f t="shared" ca="1" si="19"/>
        <v>0</v>
      </c>
      <c r="V23" s="6">
        <f t="shared" ca="1" si="20"/>
        <v>0</v>
      </c>
      <c r="W23" s="7">
        <f t="shared" ca="1" si="0"/>
        <v>3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1</v>
      </c>
      <c r="V25" s="6">
        <f t="shared" ca="1" si="20"/>
        <v>0</v>
      </c>
      <c r="W25" s="7">
        <f t="shared" ca="1" si="0"/>
        <v>1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1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1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1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1</v>
      </c>
      <c r="L30" s="6">
        <f t="shared" ca="1" si="10"/>
        <v>0</v>
      </c>
      <c r="M30" s="6">
        <f t="shared" ca="1" si="11"/>
        <v>1</v>
      </c>
      <c r="N30" s="6">
        <f t="shared" ca="1" si="12"/>
        <v>1</v>
      </c>
      <c r="O30" s="6">
        <f t="shared" ca="1" si="13"/>
        <v>1</v>
      </c>
      <c r="P30" s="6">
        <f t="shared" ca="1" si="14"/>
        <v>1</v>
      </c>
      <c r="Q30" s="6">
        <f t="shared" ca="1" si="15"/>
        <v>1</v>
      </c>
      <c r="R30" s="6">
        <f t="shared" ca="1" si="16"/>
        <v>1</v>
      </c>
      <c r="S30" s="6">
        <f t="shared" ca="1" si="17"/>
        <v>0</v>
      </c>
      <c r="T30" s="6">
        <f t="shared" ca="1" si="18"/>
        <v>0</v>
      </c>
      <c r="U30" s="6">
        <f t="shared" ca="1" si="19"/>
        <v>1</v>
      </c>
      <c r="V30" s="6">
        <f t="shared" ca="1" si="20"/>
        <v>0</v>
      </c>
      <c r="W30" s="7">
        <f t="shared" ca="1" si="0"/>
        <v>8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1</v>
      </c>
      <c r="I31" s="6">
        <f t="shared" ca="1" si="7"/>
        <v>1</v>
      </c>
      <c r="J31" s="6">
        <f t="shared" ca="1" si="8"/>
        <v>1</v>
      </c>
      <c r="K31" s="6">
        <f t="shared" ca="1" si="9"/>
        <v>0</v>
      </c>
      <c r="L31" s="6">
        <f t="shared" ca="1" si="10"/>
        <v>0</v>
      </c>
      <c r="M31" s="6">
        <f t="shared" ca="1" si="11"/>
        <v>2</v>
      </c>
      <c r="N31" s="6">
        <f t="shared" ca="1" si="12"/>
        <v>1</v>
      </c>
      <c r="O31" s="6">
        <f t="shared" ca="1" si="13"/>
        <v>4</v>
      </c>
      <c r="P31" s="6">
        <f t="shared" ca="1" si="14"/>
        <v>0</v>
      </c>
      <c r="Q31" s="6">
        <f t="shared" ca="1" si="15"/>
        <v>0</v>
      </c>
      <c r="R31" s="6">
        <f t="shared" ca="1" si="16"/>
        <v>2</v>
      </c>
      <c r="S31" s="6">
        <f t="shared" ca="1" si="17"/>
        <v>1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13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3</v>
      </c>
      <c r="O32" s="6">
        <f t="shared" ca="1" si="13"/>
        <v>1</v>
      </c>
      <c r="P32" s="6">
        <f t="shared" ca="1" si="14"/>
        <v>0</v>
      </c>
      <c r="Q32" s="6">
        <f t="shared" ca="1" si="15"/>
        <v>0</v>
      </c>
      <c r="R32" s="6">
        <f t="shared" ca="1" si="16"/>
        <v>1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5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1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1</v>
      </c>
      <c r="F34" s="6">
        <f t="shared" ca="1" si="4"/>
        <v>0</v>
      </c>
      <c r="G34" s="6">
        <f t="shared" ca="1" si="5"/>
        <v>0</v>
      </c>
      <c r="H34" s="6">
        <f t="shared" ca="1" si="6"/>
        <v>1</v>
      </c>
      <c r="I34" s="6">
        <f t="shared" ca="1" si="7"/>
        <v>1</v>
      </c>
      <c r="J34" s="6">
        <f t="shared" ca="1" si="8"/>
        <v>0</v>
      </c>
      <c r="K34" s="6">
        <f t="shared" ca="1" si="9"/>
        <v>1</v>
      </c>
      <c r="L34" s="6">
        <f t="shared" ca="1" si="10"/>
        <v>0</v>
      </c>
      <c r="M34" s="6">
        <f t="shared" ca="1" si="11"/>
        <v>0</v>
      </c>
      <c r="N34" s="6">
        <f t="shared" ca="1" si="12"/>
        <v>2</v>
      </c>
      <c r="O34" s="6">
        <f t="shared" ca="1" si="13"/>
        <v>2</v>
      </c>
      <c r="P34" s="6">
        <f t="shared" ca="1" si="14"/>
        <v>0</v>
      </c>
      <c r="Q34" s="6">
        <f t="shared" ca="1" si="15"/>
        <v>0</v>
      </c>
      <c r="R34" s="6">
        <f t="shared" ca="1" si="16"/>
        <v>2</v>
      </c>
      <c r="S34" s="6">
        <f t="shared" ca="1" si="17"/>
        <v>2</v>
      </c>
      <c r="T34" s="6">
        <f t="shared" ca="1" si="18"/>
        <v>1</v>
      </c>
      <c r="U34" s="6">
        <f t="shared" ca="1" si="19"/>
        <v>1</v>
      </c>
      <c r="V34" s="6">
        <f t="shared" ca="1" si="20"/>
        <v>0</v>
      </c>
      <c r="W34" s="7">
        <f t="shared" ca="1" si="0"/>
        <v>14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1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1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2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1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1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2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2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1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1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1</v>
      </c>
      <c r="F42" s="6">
        <f t="shared" ca="1" si="4"/>
        <v>1</v>
      </c>
      <c r="G42" s="6">
        <f t="shared" ca="1" si="5"/>
        <v>1</v>
      </c>
      <c r="H42" s="6">
        <f t="shared" ca="1" si="6"/>
        <v>3</v>
      </c>
      <c r="I42" s="6">
        <f t="shared" ca="1" si="7"/>
        <v>9</v>
      </c>
      <c r="J42" s="6">
        <f t="shared" ca="1" si="8"/>
        <v>2</v>
      </c>
      <c r="K42" s="6">
        <f t="shared" ca="1" si="9"/>
        <v>5</v>
      </c>
      <c r="L42" s="6">
        <f t="shared" ca="1" si="10"/>
        <v>0</v>
      </c>
      <c r="M42" s="6">
        <f t="shared" ca="1" si="11"/>
        <v>1</v>
      </c>
      <c r="N42" s="6">
        <f t="shared" ca="1" si="12"/>
        <v>1</v>
      </c>
      <c r="O42" s="6">
        <f t="shared" ca="1" si="13"/>
        <v>1</v>
      </c>
      <c r="P42" s="6">
        <f t="shared" ca="1" si="14"/>
        <v>1</v>
      </c>
      <c r="Q42" s="6">
        <f t="shared" ca="1" si="15"/>
        <v>1</v>
      </c>
      <c r="R42" s="6">
        <f t="shared" ca="1" si="16"/>
        <v>0</v>
      </c>
      <c r="S42" s="6">
        <f t="shared" ca="1" si="17"/>
        <v>0</v>
      </c>
      <c r="T42" s="6">
        <f t="shared" ca="1" si="18"/>
        <v>2</v>
      </c>
      <c r="U42" s="6">
        <f t="shared" ca="1" si="19"/>
        <v>1</v>
      </c>
      <c r="V42" s="6">
        <f t="shared" ca="1" si="20"/>
        <v>0</v>
      </c>
      <c r="W42" s="7">
        <f t="shared" ca="1" si="0"/>
        <v>30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1</v>
      </c>
      <c r="I43" s="6">
        <f t="shared" ca="1" si="7"/>
        <v>0</v>
      </c>
      <c r="J43" s="6">
        <f t="shared" ca="1" si="8"/>
        <v>1</v>
      </c>
      <c r="K43" s="6">
        <f t="shared" ca="1" si="9"/>
        <v>1</v>
      </c>
      <c r="L43" s="6">
        <f t="shared" ca="1" si="10"/>
        <v>5</v>
      </c>
      <c r="M43" s="6">
        <f t="shared" ca="1" si="11"/>
        <v>1</v>
      </c>
      <c r="N43" s="6">
        <f t="shared" ca="1" si="12"/>
        <v>3</v>
      </c>
      <c r="O43" s="6">
        <f t="shared" ca="1" si="13"/>
        <v>1</v>
      </c>
      <c r="P43" s="6">
        <f t="shared" ca="1" si="14"/>
        <v>0</v>
      </c>
      <c r="Q43" s="6">
        <f t="shared" ca="1" si="15"/>
        <v>1</v>
      </c>
      <c r="R43" s="6">
        <f t="shared" ca="1" si="16"/>
        <v>1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15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1</v>
      </c>
      <c r="F44" s="6">
        <f t="shared" ca="1" si="4"/>
        <v>0</v>
      </c>
      <c r="G44" s="6">
        <f t="shared" ca="1" si="5"/>
        <v>0</v>
      </c>
      <c r="H44" s="6">
        <f t="shared" ca="1" si="6"/>
        <v>1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1</v>
      </c>
      <c r="M44" s="6">
        <f t="shared" ca="1" si="11"/>
        <v>0</v>
      </c>
      <c r="N44" s="6">
        <f t="shared" ca="1" si="12"/>
        <v>3</v>
      </c>
      <c r="O44" s="6">
        <f t="shared" ca="1" si="13"/>
        <v>0</v>
      </c>
      <c r="P44" s="6">
        <f t="shared" ca="1" si="14"/>
        <v>1</v>
      </c>
      <c r="Q44" s="6">
        <f t="shared" ca="1" si="15"/>
        <v>0</v>
      </c>
      <c r="R44" s="6">
        <f t="shared" ca="1" si="16"/>
        <v>2</v>
      </c>
      <c r="S44" s="6">
        <f t="shared" ca="1" si="17"/>
        <v>0</v>
      </c>
      <c r="T44" s="6">
        <f t="shared" ca="1" si="18"/>
        <v>1</v>
      </c>
      <c r="U44" s="6">
        <f t="shared" ca="1" si="19"/>
        <v>0</v>
      </c>
      <c r="V44" s="6">
        <f t="shared" ca="1" si="20"/>
        <v>0</v>
      </c>
      <c r="W44" s="7">
        <f t="shared" ca="1" si="0"/>
        <v>10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1</v>
      </c>
      <c r="N45" s="6">
        <f t="shared" ca="1" si="12"/>
        <v>1</v>
      </c>
      <c r="O45" s="6">
        <f t="shared" ca="1" si="13"/>
        <v>0</v>
      </c>
      <c r="P45" s="6">
        <f t="shared" ca="1" si="14"/>
        <v>0</v>
      </c>
      <c r="Q45" s="6">
        <f t="shared" ca="1" si="15"/>
        <v>2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1</v>
      </c>
      <c r="V45" s="6">
        <f t="shared" ca="1" si="20"/>
        <v>0</v>
      </c>
      <c r="W45" s="7">
        <f t="shared" ca="1" si="0"/>
        <v>5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1</v>
      </c>
      <c r="M46" s="6">
        <f t="shared" ca="1" si="11"/>
        <v>3</v>
      </c>
      <c r="N46" s="6">
        <f t="shared" ca="1" si="12"/>
        <v>3</v>
      </c>
      <c r="O46" s="6">
        <f t="shared" ca="1" si="13"/>
        <v>1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1</v>
      </c>
      <c r="T46" s="6">
        <f t="shared" ca="1" si="18"/>
        <v>0</v>
      </c>
      <c r="U46" s="6">
        <f t="shared" ca="1" si="19"/>
        <v>1</v>
      </c>
      <c r="V46" s="6">
        <f t="shared" ca="1" si="20"/>
        <v>1</v>
      </c>
      <c r="W46" s="7">
        <f t="shared" ca="1" si="0"/>
        <v>11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1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1</v>
      </c>
      <c r="P47" s="6">
        <f t="shared" ca="1" si="14"/>
        <v>1</v>
      </c>
      <c r="Q47" s="6">
        <f t="shared" ca="1" si="15"/>
        <v>0</v>
      </c>
      <c r="R47" s="6">
        <f t="shared" ca="1" si="16"/>
        <v>0</v>
      </c>
      <c r="S47" s="6">
        <f t="shared" ca="1" si="17"/>
        <v>1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4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1</v>
      </c>
      <c r="N48" s="6">
        <f t="shared" ca="1" si="12"/>
        <v>0</v>
      </c>
      <c r="O48" s="6">
        <f t="shared" ca="1" si="13"/>
        <v>0</v>
      </c>
      <c r="P48" s="6">
        <f t="shared" ca="1" si="14"/>
        <v>4</v>
      </c>
      <c r="Q48" s="6">
        <f t="shared" ca="1" si="15"/>
        <v>0</v>
      </c>
      <c r="R48" s="6">
        <f t="shared" ca="1" si="16"/>
        <v>0</v>
      </c>
      <c r="S48" s="6">
        <f t="shared" ca="1" si="17"/>
        <v>1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6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1</v>
      </c>
      <c r="F49" s="6">
        <f t="shared" ca="1" si="4"/>
        <v>0</v>
      </c>
      <c r="G49" s="6">
        <f t="shared" ca="1" si="5"/>
        <v>0</v>
      </c>
      <c r="H49" s="6">
        <f t="shared" ca="1" si="6"/>
        <v>2</v>
      </c>
      <c r="I49" s="6">
        <f t="shared" ca="1" si="7"/>
        <v>4</v>
      </c>
      <c r="J49" s="6">
        <f t="shared" ca="1" si="8"/>
        <v>4</v>
      </c>
      <c r="K49" s="6">
        <f t="shared" ca="1" si="9"/>
        <v>0</v>
      </c>
      <c r="L49" s="6">
        <f t="shared" ca="1" si="10"/>
        <v>0</v>
      </c>
      <c r="M49" s="6">
        <f t="shared" ca="1" si="11"/>
        <v>1</v>
      </c>
      <c r="N49" s="6">
        <f t="shared" ca="1" si="12"/>
        <v>2</v>
      </c>
      <c r="O49" s="6">
        <f t="shared" ca="1" si="13"/>
        <v>0</v>
      </c>
      <c r="P49" s="6">
        <f t="shared" ca="1" si="14"/>
        <v>1</v>
      </c>
      <c r="Q49" s="6">
        <f t="shared" ca="1" si="15"/>
        <v>0</v>
      </c>
      <c r="R49" s="6">
        <f t="shared" ca="1" si="16"/>
        <v>3</v>
      </c>
      <c r="S49" s="6">
        <f t="shared" ca="1" si="17"/>
        <v>2</v>
      </c>
      <c r="T49" s="6">
        <f t="shared" ca="1" si="18"/>
        <v>2</v>
      </c>
      <c r="U49" s="6">
        <f t="shared" ca="1" si="19"/>
        <v>0</v>
      </c>
      <c r="V49" s="6">
        <f t="shared" ca="1" si="20"/>
        <v>0</v>
      </c>
      <c r="W49" s="7">
        <f t="shared" ca="1" si="0"/>
        <v>22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1</v>
      </c>
      <c r="G50" s="6">
        <f t="shared" ca="1" si="5"/>
        <v>2</v>
      </c>
      <c r="H50" s="6">
        <f t="shared" ca="1" si="6"/>
        <v>1</v>
      </c>
      <c r="I50" s="6">
        <f t="shared" ca="1" si="7"/>
        <v>1</v>
      </c>
      <c r="J50" s="6">
        <f t="shared" ca="1" si="8"/>
        <v>2</v>
      </c>
      <c r="K50" s="6">
        <f t="shared" ca="1" si="9"/>
        <v>1</v>
      </c>
      <c r="L50" s="6">
        <f t="shared" ca="1" si="10"/>
        <v>1</v>
      </c>
      <c r="M50" s="6">
        <f t="shared" ca="1" si="11"/>
        <v>0</v>
      </c>
      <c r="N50" s="6">
        <f t="shared" ca="1" si="12"/>
        <v>4</v>
      </c>
      <c r="O50" s="6">
        <f t="shared" ca="1" si="13"/>
        <v>0</v>
      </c>
      <c r="P50" s="6">
        <f t="shared" ca="1" si="14"/>
        <v>0</v>
      </c>
      <c r="Q50" s="6">
        <f t="shared" ca="1" si="15"/>
        <v>2</v>
      </c>
      <c r="R50" s="6">
        <f t="shared" ca="1" si="16"/>
        <v>3</v>
      </c>
      <c r="S50" s="6">
        <f t="shared" ca="1" si="17"/>
        <v>4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22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2</v>
      </c>
      <c r="F51" s="6">
        <f t="shared" ca="1" si="4"/>
        <v>2</v>
      </c>
      <c r="G51" s="6">
        <f t="shared" ca="1" si="5"/>
        <v>2</v>
      </c>
      <c r="H51" s="6">
        <f t="shared" ca="1" si="6"/>
        <v>5</v>
      </c>
      <c r="I51" s="6">
        <f t="shared" ca="1" si="7"/>
        <v>1</v>
      </c>
      <c r="J51" s="6">
        <f t="shared" ca="1" si="8"/>
        <v>1</v>
      </c>
      <c r="K51" s="6">
        <f t="shared" ca="1" si="9"/>
        <v>0</v>
      </c>
      <c r="L51" s="6">
        <f t="shared" ca="1" si="10"/>
        <v>2</v>
      </c>
      <c r="M51" s="6">
        <f t="shared" ca="1" si="11"/>
        <v>0</v>
      </c>
      <c r="N51" s="6">
        <f t="shared" ca="1" si="12"/>
        <v>4</v>
      </c>
      <c r="O51" s="6">
        <f t="shared" ca="1" si="13"/>
        <v>6</v>
      </c>
      <c r="P51" s="6">
        <f t="shared" ca="1" si="14"/>
        <v>4</v>
      </c>
      <c r="Q51" s="6">
        <f t="shared" ca="1" si="15"/>
        <v>4</v>
      </c>
      <c r="R51" s="6">
        <f t="shared" ca="1" si="16"/>
        <v>2</v>
      </c>
      <c r="S51" s="6">
        <f t="shared" ca="1" si="17"/>
        <v>2</v>
      </c>
      <c r="T51" s="6">
        <f t="shared" ca="1" si="18"/>
        <v>1</v>
      </c>
      <c r="U51" s="6">
        <f t="shared" ca="1" si="19"/>
        <v>0</v>
      </c>
      <c r="V51" s="6">
        <f t="shared" ca="1" si="20"/>
        <v>0</v>
      </c>
      <c r="W51" s="7">
        <f t="shared" ca="1" si="0"/>
        <v>38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1</v>
      </c>
      <c r="F52" s="6">
        <f t="shared" ca="1" si="4"/>
        <v>2</v>
      </c>
      <c r="G52" s="6">
        <f t="shared" ca="1" si="5"/>
        <v>4</v>
      </c>
      <c r="H52" s="6">
        <f t="shared" ca="1" si="6"/>
        <v>3</v>
      </c>
      <c r="I52" s="6">
        <f t="shared" ca="1" si="7"/>
        <v>0</v>
      </c>
      <c r="J52" s="6">
        <f t="shared" ca="1" si="8"/>
        <v>5</v>
      </c>
      <c r="K52" s="6">
        <f t="shared" ca="1" si="9"/>
        <v>4</v>
      </c>
      <c r="L52" s="6">
        <f t="shared" ca="1" si="10"/>
        <v>9</v>
      </c>
      <c r="M52" s="6">
        <f t="shared" ca="1" si="11"/>
        <v>11</v>
      </c>
      <c r="N52" s="6">
        <f t="shared" ca="1" si="12"/>
        <v>28</v>
      </c>
      <c r="O52" s="6">
        <f t="shared" ca="1" si="13"/>
        <v>13</v>
      </c>
      <c r="P52" s="6">
        <f t="shared" ca="1" si="14"/>
        <v>4</v>
      </c>
      <c r="Q52" s="6">
        <f t="shared" ca="1" si="15"/>
        <v>8</v>
      </c>
      <c r="R52" s="6">
        <f t="shared" ca="1" si="16"/>
        <v>12</v>
      </c>
      <c r="S52" s="6">
        <f t="shared" ca="1" si="17"/>
        <v>4</v>
      </c>
      <c r="T52" s="6">
        <f t="shared" ca="1" si="18"/>
        <v>1</v>
      </c>
      <c r="U52" s="6">
        <f t="shared" ca="1" si="19"/>
        <v>2</v>
      </c>
      <c r="V52" s="6">
        <f t="shared" ca="1" si="20"/>
        <v>1</v>
      </c>
      <c r="W52" s="7">
        <f t="shared" ca="1" si="0"/>
        <v>112</v>
      </c>
    </row>
    <row r="53" spans="1:23" x14ac:dyDescent="0.2">
      <c r="A53" s="10">
        <v>2024</v>
      </c>
      <c r="B53" s="11">
        <v>51</v>
      </c>
      <c r="C53" s="6">
        <f t="shared" ca="1" si="1"/>
        <v>1</v>
      </c>
      <c r="D53" s="6">
        <f t="shared" ca="1" si="2"/>
        <v>2</v>
      </c>
      <c r="E53" s="6">
        <f t="shared" ca="1" si="3"/>
        <v>12</v>
      </c>
      <c r="F53" s="6">
        <f t="shared" ca="1" si="4"/>
        <v>12</v>
      </c>
      <c r="G53" s="6">
        <f t="shared" ca="1" si="5"/>
        <v>10</v>
      </c>
      <c r="H53" s="6">
        <f t="shared" ca="1" si="6"/>
        <v>8</v>
      </c>
      <c r="I53" s="6">
        <f t="shared" ca="1" si="7"/>
        <v>13</v>
      </c>
      <c r="J53" s="6">
        <f t="shared" ca="1" si="8"/>
        <v>19</v>
      </c>
      <c r="K53" s="6">
        <f t="shared" ca="1" si="9"/>
        <v>15</v>
      </c>
      <c r="L53" s="6">
        <f t="shared" ca="1" si="10"/>
        <v>25</v>
      </c>
      <c r="M53" s="6">
        <f t="shared" ca="1" si="11"/>
        <v>36</v>
      </c>
      <c r="N53" s="6">
        <f t="shared" ca="1" si="12"/>
        <v>151</v>
      </c>
      <c r="O53" s="6">
        <f t="shared" ca="1" si="13"/>
        <v>85</v>
      </c>
      <c r="P53" s="6">
        <f t="shared" ca="1" si="14"/>
        <v>30</v>
      </c>
      <c r="Q53" s="6">
        <f t="shared" ca="1" si="15"/>
        <v>10</v>
      </c>
      <c r="R53" s="6">
        <f t="shared" ca="1" si="16"/>
        <v>42</v>
      </c>
      <c r="S53" s="6">
        <f t="shared" ca="1" si="17"/>
        <v>19</v>
      </c>
      <c r="T53" s="6">
        <f t="shared" ca="1" si="18"/>
        <v>9</v>
      </c>
      <c r="U53" s="6">
        <f t="shared" ca="1" si="19"/>
        <v>1</v>
      </c>
      <c r="V53" s="6">
        <f t="shared" ca="1" si="20"/>
        <v>0</v>
      </c>
      <c r="W53" s="7">
        <f t="shared" ca="1" si="0"/>
        <v>500</v>
      </c>
    </row>
    <row r="54" spans="1:23" x14ac:dyDescent="0.2">
      <c r="A54" s="10">
        <v>2024</v>
      </c>
      <c r="B54" s="12">
        <v>52</v>
      </c>
      <c r="C54" s="6">
        <f t="shared" ca="1" si="1"/>
        <v>4</v>
      </c>
      <c r="D54" s="6">
        <f t="shared" ca="1" si="2"/>
        <v>3</v>
      </c>
      <c r="E54" s="6">
        <f t="shared" ca="1" si="3"/>
        <v>36</v>
      </c>
      <c r="F54" s="6">
        <f t="shared" ca="1" si="4"/>
        <v>22</v>
      </c>
      <c r="G54" s="6">
        <f t="shared" ca="1" si="5"/>
        <v>24</v>
      </c>
      <c r="H54" s="6">
        <f t="shared" ca="1" si="6"/>
        <v>27</v>
      </c>
      <c r="I54" s="6">
        <f t="shared" ca="1" si="7"/>
        <v>30</v>
      </c>
      <c r="J54" s="6">
        <f t="shared" ca="1" si="8"/>
        <v>47</v>
      </c>
      <c r="K54" s="6">
        <f t="shared" ca="1" si="9"/>
        <v>38</v>
      </c>
      <c r="L54" s="6">
        <f t="shared" ca="1" si="10"/>
        <v>44</v>
      </c>
      <c r="M54" s="6">
        <f t="shared" ca="1" si="11"/>
        <v>54</v>
      </c>
      <c r="N54" s="6">
        <f t="shared" ca="1" si="12"/>
        <v>182</v>
      </c>
      <c r="O54" s="6">
        <f t="shared" ca="1" si="13"/>
        <v>81</v>
      </c>
      <c r="P54" s="6">
        <f t="shared" ca="1" si="14"/>
        <v>27</v>
      </c>
      <c r="Q54" s="6">
        <f t="shared" ca="1" si="15"/>
        <v>33</v>
      </c>
      <c r="R54" s="6">
        <f t="shared" ca="1" si="16"/>
        <v>62</v>
      </c>
      <c r="S54" s="6">
        <f t="shared" ca="1" si="17"/>
        <v>31</v>
      </c>
      <c r="T54" s="6">
        <f t="shared" ca="1" si="18"/>
        <v>14</v>
      </c>
      <c r="U54" s="6">
        <f t="shared" ca="1" si="19"/>
        <v>10</v>
      </c>
      <c r="V54" s="6">
        <f t="shared" ca="1" si="20"/>
        <v>5</v>
      </c>
      <c r="W54" s="8">
        <f t="shared" ca="1" si="0"/>
        <v>774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74</v>
      </c>
      <c r="F57">
        <v>57</v>
      </c>
      <c r="H57" s="14">
        <v>20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3</v>
      </c>
      <c r="E59" s="6">
        <f ca="1">IF(ISERROR(INDIRECT($A59 &amp; "w" &amp; $B59 &amp; "!$A$1")),"",INDIRECT($A59 &amp; "w" &amp; $B59 &amp; "!E$" &amp; $H$57))</f>
        <v>1</v>
      </c>
      <c r="F59" s="6">
        <f ca="1">IF(ISERROR(INDIRECT($A59 &amp; "w" &amp; $B59 &amp; "!$A$1")),"",INDIRECT($A59 &amp; "w" &amp; $B59 &amp; "!F$" &amp; $H$57))</f>
        <v>1</v>
      </c>
      <c r="G59" s="6">
        <f ca="1">IF(ISERROR(INDIRECT($A59 &amp; "w" &amp; $B59 &amp; "!$A$1")),"",INDIRECT($A59 &amp; "w" &amp; $B59 &amp; "!G$" &amp; $H$57))</f>
        <v>2</v>
      </c>
      <c r="H59" s="6">
        <f ca="1">IF(ISERROR(INDIRECT($A59 &amp; "w" &amp; $B59 &amp; "!$A$1")),"",INDIRECT($A59 &amp; "w" &amp; $B59 &amp; "!H$" &amp; $H$57))</f>
        <v>2</v>
      </c>
      <c r="I59" s="6">
        <f ca="1">IF(ISERROR(INDIRECT($A59 &amp; "w" &amp; $B59 &amp; "!$A$1")),"",INDIRECT($A59 &amp; "w" &amp; $B59 &amp; "!I$" &amp; $H$57))</f>
        <v>2</v>
      </c>
      <c r="J59" s="6">
        <f ca="1">IF(ISERROR(INDIRECT($A59 &amp; "w" &amp; $B59 &amp; "!$A$1")),"",INDIRECT($A59 &amp; "w" &amp; $B59 &amp; "!J$" &amp; $H$57))</f>
        <v>1</v>
      </c>
      <c r="K59" s="6">
        <f ca="1">IF(ISERROR(INDIRECT($A59 &amp; "w" &amp; $B59 &amp; "!$A$1")),"",INDIRECT($A59 &amp; "w" &amp; $B59 &amp; "!K$" &amp; $H$57))</f>
        <v>1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9</v>
      </c>
      <c r="O59" s="6">
        <f ca="1">IF(ISERROR(INDIRECT($A59 &amp; "w" &amp; $B59 &amp; "!$A$1")),"",INDIRECT($A59 &amp; "w" &amp; $B59 &amp; "!O$" &amp; $H$57))</f>
        <v>9</v>
      </c>
      <c r="P59" s="6">
        <f ca="1">IF(ISERROR(INDIRECT($A59 &amp; "w" &amp; $B59 &amp; "!$A$1")),"",INDIRECT($A59 &amp; "w" &amp; $B59 &amp; "!P$" &amp; $H$57))</f>
        <v>8</v>
      </c>
      <c r="Q59" s="6">
        <f ca="1">IF(ISERROR(INDIRECT($A59 &amp; "w" &amp; $B59 &amp; "!$A$1")),"",INDIRECT($A59 &amp; "w" &amp; $B59 &amp; "!Q$" &amp; $H$57))</f>
        <v>5</v>
      </c>
      <c r="R59" s="6">
        <f ca="1">IF(ISERROR(INDIRECT($A59 &amp; "w" &amp; $B59 &amp; "!$A$1")),"",INDIRECT($A59 &amp; "w" &amp; $B59 &amp; "!R$" &amp; $H$57))</f>
        <v>9</v>
      </c>
      <c r="S59" s="6">
        <f ca="1">IF(ISERROR(INDIRECT($A59 &amp; "w" &amp; $B59 &amp; "!$A$1")),"",INDIRECT($A59 &amp; "w" &amp; $B59 &amp; "!S$" &amp; $H$57))</f>
        <v>6</v>
      </c>
      <c r="T59" s="6">
        <f ca="1">IF(ISERROR(INDIRECT($A59 &amp; "w" &amp; $B59 &amp; "!$A$1")),"",INDIRECT($A59 &amp; "w" &amp; $B59 &amp; "!T$" &amp; $H$57))</f>
        <v>4</v>
      </c>
      <c r="U59" s="6">
        <f ca="1">IF(ISERROR(INDIRECT($A59 &amp; "w" &amp; $B59 &amp; "!$A$1")),"",INDIRECT($A59 &amp; "w" &amp; $B59 &amp; "!U$" &amp; $H$57))</f>
        <v>1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64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4</v>
      </c>
      <c r="E60" s="6">
        <f t="shared" ref="E60:E111" ca="1" si="24">IF(ISERROR(INDIRECT($A60 &amp; "w" &amp; $B60 &amp; "!$A$1")),"",INDIRECT($A60 &amp; "w" &amp; $B60 &amp; "!E$" &amp; $H$57))</f>
        <v>4</v>
      </c>
      <c r="F60" s="6">
        <f t="shared" ref="F60:F111" ca="1" si="25">IF(ISERROR(INDIRECT($A60 &amp; "w" &amp; $B60 &amp; "!$A$1")),"",INDIRECT($A60 &amp; "w" &amp; $B60 &amp; "!F$" &amp; $H$57))</f>
        <v>3</v>
      </c>
      <c r="G60" s="6">
        <f t="shared" ref="G60:G111" ca="1" si="26">IF(ISERROR(INDIRECT($A60 &amp; "w" &amp; $B60 &amp; "!$A$1")),"",INDIRECT($A60 &amp; "w" &amp; $B60 &amp; "!G$" &amp; $H$57))</f>
        <v>1</v>
      </c>
      <c r="H60" s="6">
        <f t="shared" ref="H60:H111" ca="1" si="27">IF(ISERROR(INDIRECT($A60 &amp; "w" &amp; $B60 &amp; "!$A$1")),"",INDIRECT($A60 &amp; "w" &amp; $B60 &amp; "!H$" &amp; $H$57))</f>
        <v>1</v>
      </c>
      <c r="I60" s="6">
        <f t="shared" ref="I60:I111" ca="1" si="28">IF(ISERROR(INDIRECT($A60 &amp; "w" &amp; $B60 &amp; "!$A$1")),"",INDIRECT($A60 &amp; "w" &amp; $B60 &amp; "!I$" &amp; $H$57))</f>
        <v>1</v>
      </c>
      <c r="J60" s="6">
        <f t="shared" ref="J60:J111" ca="1" si="29">IF(ISERROR(INDIRECT($A60 &amp; "w" &amp; $B60 &amp; "!$A$1")),"",INDIRECT($A60 &amp; "w" &amp; $B60 &amp; "!J$" &amp; $H$57))</f>
        <v>3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4</v>
      </c>
      <c r="M60" s="6">
        <f t="shared" ref="M60:M111" ca="1" si="32">IF(ISERROR(INDIRECT($A60 &amp; "w" &amp; $B60 &amp; "!$A$1")),"",INDIRECT($A60 &amp; "w" &amp; $B60 &amp; "!M$" &amp; $H$57))</f>
        <v>1</v>
      </c>
      <c r="N60" s="6">
        <f t="shared" ref="N60:N111" ca="1" si="33">IF(ISERROR(INDIRECT($A60 &amp; "w" &amp; $B60 &amp; "!$A$1")),"",INDIRECT($A60 &amp; "w" &amp; $B60 &amp; "!N$" &amp; $H$57))</f>
        <v>16</v>
      </c>
      <c r="O60" s="6">
        <f t="shared" ref="O60:O111" ca="1" si="34">IF(ISERROR(INDIRECT($A60 &amp; "w" &amp; $B60 &amp; "!$A$1")),"",INDIRECT($A60 &amp; "w" &amp; $B60 &amp; "!O$" &amp; $H$57))</f>
        <v>7</v>
      </c>
      <c r="P60" s="6">
        <f t="shared" ref="P60:P111" ca="1" si="35">IF(ISERROR(INDIRECT($A60 &amp; "w" &amp; $B60 &amp; "!$A$1")),"",INDIRECT($A60 &amp; "w" &amp; $B60 &amp; "!P$" &amp; $H$57))</f>
        <v>17</v>
      </c>
      <c r="Q60" s="6">
        <f t="shared" ref="Q60:Q111" ca="1" si="36">IF(ISERROR(INDIRECT($A60 &amp; "w" &amp; $B60 &amp; "!$A$1")),"",INDIRECT($A60 &amp; "w" &amp; $B60 &amp; "!Q$" &amp; $H$57))</f>
        <v>11</v>
      </c>
      <c r="R60" s="6">
        <f t="shared" ref="R60:R111" ca="1" si="37">IF(ISERROR(INDIRECT($A60 &amp; "w" &amp; $B60 &amp; "!$A$1")),"",INDIRECT($A60 &amp; "w" &amp; $B60 &amp; "!R$" &amp; $H$57))</f>
        <v>12</v>
      </c>
      <c r="S60" s="6">
        <f t="shared" ref="S60:S111" ca="1" si="38">IF(ISERROR(INDIRECT($A60 &amp; "w" &amp; $B60 &amp; "!$A$1")),"",INDIRECT($A60 &amp; "w" &amp; $B60 &amp; "!S$" &amp; $H$57))</f>
        <v>13</v>
      </c>
      <c r="T60" s="6">
        <f t="shared" ref="T60:T111" ca="1" si="39">IF(ISERROR(INDIRECT($A60 &amp; "w" &amp; $B60 &amp; "!$A$1")),"",INDIRECT($A60 &amp; "w" &amp; $B60 &amp; "!T$" &amp; $H$57))</f>
        <v>6</v>
      </c>
      <c r="U60" s="6">
        <f t="shared" ref="U60:U111" ca="1" si="40">IF(ISERROR(INDIRECT($A60 &amp; "w" &amp; $B60 &amp; "!$A$1")),"",INDIRECT($A60 &amp; "w" &amp; $B60 &amp; "!U$" &amp; $H$57))</f>
        <v>4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108</v>
      </c>
    </row>
    <row r="61" spans="1:23" x14ac:dyDescent="0.2">
      <c r="A61" s="10">
        <v>2024</v>
      </c>
      <c r="B61" s="11">
        <v>3</v>
      </c>
      <c r="C61" s="6">
        <f t="shared" ca="1" si="22"/>
        <v>1</v>
      </c>
      <c r="D61" s="6">
        <f t="shared" ca="1" si="23"/>
        <v>2</v>
      </c>
      <c r="E61" s="6">
        <f t="shared" ca="1" si="24"/>
        <v>4</v>
      </c>
      <c r="F61" s="6">
        <f t="shared" ca="1" si="25"/>
        <v>2</v>
      </c>
      <c r="G61" s="6">
        <f t="shared" ca="1" si="26"/>
        <v>2</v>
      </c>
      <c r="H61" s="6">
        <f t="shared" ca="1" si="27"/>
        <v>2</v>
      </c>
      <c r="I61" s="6">
        <f t="shared" ca="1" si="28"/>
        <v>2</v>
      </c>
      <c r="J61" s="6">
        <f t="shared" ca="1" si="29"/>
        <v>3</v>
      </c>
      <c r="K61" s="6">
        <f t="shared" ca="1" si="30"/>
        <v>2</v>
      </c>
      <c r="L61" s="6">
        <f t="shared" ca="1" si="31"/>
        <v>4</v>
      </c>
      <c r="M61" s="6">
        <f t="shared" ca="1" si="32"/>
        <v>4</v>
      </c>
      <c r="N61" s="6">
        <f t="shared" ca="1" si="33"/>
        <v>27</v>
      </c>
      <c r="O61" s="6">
        <f t="shared" ca="1" si="34"/>
        <v>10</v>
      </c>
      <c r="P61" s="6">
        <f t="shared" ca="1" si="35"/>
        <v>11</v>
      </c>
      <c r="Q61" s="6">
        <f t="shared" ca="1" si="36"/>
        <v>14</v>
      </c>
      <c r="R61" s="6">
        <f t="shared" ca="1" si="37"/>
        <v>19</v>
      </c>
      <c r="S61" s="6">
        <f t="shared" ca="1" si="38"/>
        <v>16</v>
      </c>
      <c r="T61" s="6">
        <f t="shared" ca="1" si="39"/>
        <v>7</v>
      </c>
      <c r="U61" s="6">
        <f t="shared" ca="1" si="40"/>
        <v>4</v>
      </c>
      <c r="V61" s="6">
        <f t="shared" ca="1" si="41"/>
        <v>1</v>
      </c>
      <c r="W61" s="7">
        <f t="shared" ca="1" si="42"/>
        <v>137</v>
      </c>
    </row>
    <row r="62" spans="1:23" x14ac:dyDescent="0.2">
      <c r="A62" s="10">
        <v>2024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5</v>
      </c>
      <c r="F62" s="6">
        <f t="shared" ca="1" si="25"/>
        <v>3</v>
      </c>
      <c r="G62" s="6">
        <f t="shared" ca="1" si="26"/>
        <v>3</v>
      </c>
      <c r="H62" s="6">
        <f t="shared" ca="1" si="27"/>
        <v>6</v>
      </c>
      <c r="I62" s="6">
        <f t="shared" ca="1" si="28"/>
        <v>4</v>
      </c>
      <c r="J62" s="6">
        <f t="shared" ca="1" si="29"/>
        <v>4</v>
      </c>
      <c r="K62" s="6">
        <f t="shared" ca="1" si="30"/>
        <v>3</v>
      </c>
      <c r="L62" s="6">
        <f t="shared" ca="1" si="31"/>
        <v>6</v>
      </c>
      <c r="M62" s="6">
        <f t="shared" ca="1" si="32"/>
        <v>7</v>
      </c>
      <c r="N62" s="6">
        <f t="shared" ca="1" si="33"/>
        <v>39</v>
      </c>
      <c r="O62" s="6">
        <f t="shared" ca="1" si="34"/>
        <v>8</v>
      </c>
      <c r="P62" s="6">
        <f t="shared" ca="1" si="35"/>
        <v>18</v>
      </c>
      <c r="Q62" s="6">
        <f t="shared" ca="1" si="36"/>
        <v>15</v>
      </c>
      <c r="R62" s="6">
        <f t="shared" ca="1" si="37"/>
        <v>18</v>
      </c>
      <c r="S62" s="6">
        <f t="shared" ca="1" si="38"/>
        <v>16</v>
      </c>
      <c r="T62" s="6">
        <f t="shared" ca="1" si="39"/>
        <v>4</v>
      </c>
      <c r="U62" s="6">
        <f t="shared" ca="1" si="40"/>
        <v>2</v>
      </c>
      <c r="V62" s="6">
        <f t="shared" ca="1" si="41"/>
        <v>1</v>
      </c>
      <c r="W62" s="7">
        <f t="shared" ca="1" si="42"/>
        <v>162</v>
      </c>
    </row>
    <row r="63" spans="1:23" x14ac:dyDescent="0.2">
      <c r="A63" s="10">
        <v>2024</v>
      </c>
      <c r="B63" s="11">
        <v>5</v>
      </c>
      <c r="C63" s="6">
        <f t="shared" ca="1" si="22"/>
        <v>0</v>
      </c>
      <c r="D63" s="6">
        <f t="shared" ca="1" si="23"/>
        <v>1</v>
      </c>
      <c r="E63" s="6">
        <f t="shared" ca="1" si="24"/>
        <v>1</v>
      </c>
      <c r="F63" s="6">
        <f t="shared" ca="1" si="25"/>
        <v>3</v>
      </c>
      <c r="G63" s="6">
        <f t="shared" ca="1" si="26"/>
        <v>5</v>
      </c>
      <c r="H63" s="6">
        <f t="shared" ca="1" si="27"/>
        <v>2</v>
      </c>
      <c r="I63" s="6">
        <f t="shared" ca="1" si="28"/>
        <v>3</v>
      </c>
      <c r="J63" s="6">
        <f t="shared" ca="1" si="29"/>
        <v>10</v>
      </c>
      <c r="K63" s="6">
        <f t="shared" ca="1" si="30"/>
        <v>8</v>
      </c>
      <c r="L63" s="6">
        <f t="shared" ca="1" si="31"/>
        <v>4</v>
      </c>
      <c r="M63" s="6">
        <f t="shared" ca="1" si="32"/>
        <v>8</v>
      </c>
      <c r="N63" s="6">
        <f t="shared" ca="1" si="33"/>
        <v>30</v>
      </c>
      <c r="O63" s="6">
        <f t="shared" ca="1" si="34"/>
        <v>10</v>
      </c>
      <c r="P63" s="6">
        <f t="shared" ca="1" si="35"/>
        <v>11</v>
      </c>
      <c r="Q63" s="6">
        <f t="shared" ca="1" si="36"/>
        <v>16</v>
      </c>
      <c r="R63" s="6">
        <f t="shared" ca="1" si="37"/>
        <v>18</v>
      </c>
      <c r="S63" s="6">
        <f t="shared" ca="1" si="38"/>
        <v>14</v>
      </c>
      <c r="T63" s="6">
        <f t="shared" ca="1" si="39"/>
        <v>2</v>
      </c>
      <c r="U63" s="6">
        <f t="shared" ca="1" si="40"/>
        <v>1</v>
      </c>
      <c r="V63" s="6">
        <f t="shared" ca="1" si="41"/>
        <v>3</v>
      </c>
      <c r="W63" s="7">
        <f t="shared" ca="1" si="42"/>
        <v>150</v>
      </c>
    </row>
    <row r="64" spans="1:23" x14ac:dyDescent="0.2">
      <c r="A64" s="10">
        <v>2024</v>
      </c>
      <c r="B64" s="11">
        <v>6</v>
      </c>
      <c r="C64" s="6">
        <f t="shared" ca="1" si="22"/>
        <v>0</v>
      </c>
      <c r="D64" s="6">
        <f t="shared" ca="1" si="23"/>
        <v>1</v>
      </c>
      <c r="E64" s="6">
        <f t="shared" ca="1" si="24"/>
        <v>3</v>
      </c>
      <c r="F64" s="6">
        <f t="shared" ca="1" si="25"/>
        <v>3</v>
      </c>
      <c r="G64" s="6">
        <f t="shared" ca="1" si="26"/>
        <v>1</v>
      </c>
      <c r="H64" s="6">
        <f t="shared" ca="1" si="27"/>
        <v>7</v>
      </c>
      <c r="I64" s="6">
        <f t="shared" ca="1" si="28"/>
        <v>6</v>
      </c>
      <c r="J64" s="6">
        <f t="shared" ca="1" si="29"/>
        <v>2</v>
      </c>
      <c r="K64" s="6">
        <f t="shared" ca="1" si="30"/>
        <v>11</v>
      </c>
      <c r="L64" s="6">
        <f t="shared" ca="1" si="31"/>
        <v>6</v>
      </c>
      <c r="M64" s="6">
        <f t="shared" ca="1" si="32"/>
        <v>5</v>
      </c>
      <c r="N64" s="6">
        <f t="shared" ca="1" si="33"/>
        <v>20</v>
      </c>
      <c r="O64" s="6">
        <f t="shared" ca="1" si="34"/>
        <v>12</v>
      </c>
      <c r="P64" s="6">
        <f t="shared" ca="1" si="35"/>
        <v>4</v>
      </c>
      <c r="Q64" s="6">
        <f t="shared" ca="1" si="36"/>
        <v>9</v>
      </c>
      <c r="R64" s="6">
        <f t="shared" ca="1" si="37"/>
        <v>12</v>
      </c>
      <c r="S64" s="6">
        <f t="shared" ca="1" si="38"/>
        <v>9</v>
      </c>
      <c r="T64" s="6">
        <f t="shared" ca="1" si="39"/>
        <v>4</v>
      </c>
      <c r="U64" s="6">
        <f t="shared" ca="1" si="40"/>
        <v>2</v>
      </c>
      <c r="V64" s="6">
        <f t="shared" ca="1" si="41"/>
        <v>2</v>
      </c>
      <c r="W64" s="7">
        <f ca="1">SUM(C64:V64)</f>
        <v>119</v>
      </c>
    </row>
    <row r="65" spans="1:23" x14ac:dyDescent="0.2">
      <c r="A65" s="10">
        <v>2024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1</v>
      </c>
      <c r="F65" s="6">
        <f t="shared" ca="1" si="25"/>
        <v>1</v>
      </c>
      <c r="G65" s="6">
        <f t="shared" ca="1" si="26"/>
        <v>1</v>
      </c>
      <c r="H65" s="6">
        <f t="shared" ca="1" si="27"/>
        <v>2</v>
      </c>
      <c r="I65" s="6">
        <f t="shared" ca="1" si="28"/>
        <v>4</v>
      </c>
      <c r="J65" s="6">
        <f t="shared" ca="1" si="29"/>
        <v>3</v>
      </c>
      <c r="K65" s="6">
        <f t="shared" ca="1" si="30"/>
        <v>4</v>
      </c>
      <c r="L65" s="6">
        <f t="shared" ca="1" si="31"/>
        <v>1</v>
      </c>
      <c r="M65" s="6">
        <f t="shared" ca="1" si="32"/>
        <v>0</v>
      </c>
      <c r="N65" s="6">
        <f t="shared" ca="1" si="33"/>
        <v>15</v>
      </c>
      <c r="O65" s="6">
        <f t="shared" ca="1" si="34"/>
        <v>3</v>
      </c>
      <c r="P65" s="6">
        <f t="shared" ca="1" si="35"/>
        <v>14</v>
      </c>
      <c r="Q65" s="6">
        <f t="shared" ca="1" si="36"/>
        <v>3</v>
      </c>
      <c r="R65" s="6">
        <f t="shared" ca="1" si="37"/>
        <v>4</v>
      </c>
      <c r="S65" s="6">
        <f t="shared" ca="1" si="38"/>
        <v>6</v>
      </c>
      <c r="T65" s="6">
        <f t="shared" ca="1" si="39"/>
        <v>4</v>
      </c>
      <c r="U65" s="6">
        <f t="shared" ca="1" si="40"/>
        <v>2</v>
      </c>
      <c r="V65" s="6">
        <f t="shared" ca="1" si="41"/>
        <v>0</v>
      </c>
      <c r="W65" s="7">
        <f ca="1">SUM(C65:V65)</f>
        <v>68</v>
      </c>
    </row>
    <row r="66" spans="1:23" x14ac:dyDescent="0.2">
      <c r="A66" s="10">
        <v>2024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2</v>
      </c>
      <c r="F66" s="6">
        <f t="shared" ca="1" si="25"/>
        <v>0</v>
      </c>
      <c r="G66" s="6">
        <f t="shared" ca="1" si="26"/>
        <v>2</v>
      </c>
      <c r="H66" s="6">
        <f t="shared" ca="1" si="27"/>
        <v>0</v>
      </c>
      <c r="I66" s="6">
        <f t="shared" ca="1" si="28"/>
        <v>0</v>
      </c>
      <c r="J66" s="6">
        <f t="shared" ca="1" si="29"/>
        <v>1</v>
      </c>
      <c r="K66" s="6">
        <f t="shared" ca="1" si="30"/>
        <v>2</v>
      </c>
      <c r="L66" s="6">
        <f t="shared" ca="1" si="31"/>
        <v>1</v>
      </c>
      <c r="M66" s="6">
        <f t="shared" ca="1" si="32"/>
        <v>1</v>
      </c>
      <c r="N66" s="6">
        <f t="shared" ca="1" si="33"/>
        <v>3</v>
      </c>
      <c r="O66" s="6">
        <f t="shared" ca="1" si="34"/>
        <v>5</v>
      </c>
      <c r="P66" s="6">
        <f t="shared" ca="1" si="35"/>
        <v>4</v>
      </c>
      <c r="Q66" s="6">
        <f t="shared" ca="1" si="36"/>
        <v>6</v>
      </c>
      <c r="R66" s="6">
        <f t="shared" ca="1" si="37"/>
        <v>11</v>
      </c>
      <c r="S66" s="6">
        <f t="shared" ca="1" si="38"/>
        <v>4</v>
      </c>
      <c r="T66" s="6">
        <f t="shared" ca="1" si="39"/>
        <v>1</v>
      </c>
      <c r="U66" s="6">
        <f t="shared" ca="1" si="40"/>
        <v>4</v>
      </c>
      <c r="V66" s="6">
        <f t="shared" ca="1" si="41"/>
        <v>2</v>
      </c>
      <c r="W66" s="7">
        <f t="shared" ref="W66:W67" ca="1" si="43">SUM(C66:V66)</f>
        <v>49</v>
      </c>
    </row>
    <row r="67" spans="1:23" x14ac:dyDescent="0.2">
      <c r="A67" s="10">
        <v>2024</v>
      </c>
      <c r="B67" s="11">
        <v>9</v>
      </c>
      <c r="C67" s="6">
        <f t="shared" ca="1" si="22"/>
        <v>0</v>
      </c>
      <c r="D67" s="6">
        <f t="shared" ca="1" si="23"/>
        <v>1</v>
      </c>
      <c r="E67" s="6">
        <f t="shared" ca="1" si="24"/>
        <v>1</v>
      </c>
      <c r="F67" s="6">
        <f t="shared" ca="1" si="25"/>
        <v>2</v>
      </c>
      <c r="G67" s="6">
        <f t="shared" ca="1" si="26"/>
        <v>0</v>
      </c>
      <c r="H67" s="6">
        <f t="shared" ca="1" si="27"/>
        <v>3</v>
      </c>
      <c r="I67" s="6">
        <f t="shared" ca="1" si="28"/>
        <v>1</v>
      </c>
      <c r="J67" s="6">
        <f t="shared" ca="1" si="29"/>
        <v>1</v>
      </c>
      <c r="K67" s="6">
        <f t="shared" ca="1" si="30"/>
        <v>2</v>
      </c>
      <c r="L67" s="6">
        <f t="shared" ca="1" si="31"/>
        <v>0</v>
      </c>
      <c r="M67" s="6">
        <f t="shared" ca="1" si="32"/>
        <v>2</v>
      </c>
      <c r="N67" s="6">
        <f t="shared" ca="1" si="33"/>
        <v>11</v>
      </c>
      <c r="O67" s="6">
        <f t="shared" ca="1" si="34"/>
        <v>3</v>
      </c>
      <c r="P67" s="6">
        <f t="shared" ca="1" si="35"/>
        <v>1</v>
      </c>
      <c r="Q67" s="6">
        <f t="shared" ca="1" si="36"/>
        <v>6</v>
      </c>
      <c r="R67" s="6">
        <f t="shared" ca="1" si="37"/>
        <v>8</v>
      </c>
      <c r="S67" s="6">
        <f t="shared" ca="1" si="38"/>
        <v>9</v>
      </c>
      <c r="T67" s="6">
        <f t="shared" ca="1" si="39"/>
        <v>5</v>
      </c>
      <c r="U67" s="6">
        <f t="shared" ca="1" si="40"/>
        <v>2</v>
      </c>
      <c r="V67" s="6">
        <f t="shared" ca="1" si="41"/>
        <v>4</v>
      </c>
      <c r="W67" s="7">
        <f t="shared" ca="1" si="43"/>
        <v>62</v>
      </c>
    </row>
    <row r="68" spans="1:23" x14ac:dyDescent="0.2">
      <c r="A68" s="10">
        <v>2024</v>
      </c>
      <c r="B68" s="11">
        <v>10</v>
      </c>
      <c r="C68" s="6">
        <f t="shared" ca="1" si="22"/>
        <v>1</v>
      </c>
      <c r="D68" s="6">
        <f t="shared" ca="1" si="23"/>
        <v>0</v>
      </c>
      <c r="E68" s="6">
        <f t="shared" ca="1" si="24"/>
        <v>1</v>
      </c>
      <c r="F68" s="6">
        <f t="shared" ca="1" si="25"/>
        <v>1</v>
      </c>
      <c r="G68" s="6">
        <f t="shared" ca="1" si="26"/>
        <v>0</v>
      </c>
      <c r="H68" s="6">
        <f t="shared" ca="1" si="27"/>
        <v>1</v>
      </c>
      <c r="I68" s="6">
        <f t="shared" ca="1" si="28"/>
        <v>2</v>
      </c>
      <c r="J68" s="6">
        <f t="shared" ca="1" si="29"/>
        <v>1</v>
      </c>
      <c r="K68" s="6">
        <f t="shared" ca="1" si="30"/>
        <v>0</v>
      </c>
      <c r="L68" s="6">
        <f t="shared" ca="1" si="31"/>
        <v>1</v>
      </c>
      <c r="M68" s="6">
        <f t="shared" ca="1" si="32"/>
        <v>1</v>
      </c>
      <c r="N68" s="6">
        <f t="shared" ca="1" si="33"/>
        <v>3</v>
      </c>
      <c r="O68" s="6">
        <f t="shared" ca="1" si="34"/>
        <v>2</v>
      </c>
      <c r="P68" s="6">
        <f t="shared" ca="1" si="35"/>
        <v>4</v>
      </c>
      <c r="Q68" s="6">
        <f t="shared" ca="1" si="36"/>
        <v>7</v>
      </c>
      <c r="R68" s="6">
        <f t="shared" ca="1" si="37"/>
        <v>3</v>
      </c>
      <c r="S68" s="6">
        <f t="shared" ca="1" si="38"/>
        <v>9</v>
      </c>
      <c r="T68" s="6">
        <f t="shared" ca="1" si="39"/>
        <v>3</v>
      </c>
      <c r="U68" s="6">
        <f t="shared" ca="1" si="40"/>
        <v>5</v>
      </c>
      <c r="V68" s="6">
        <f t="shared" ca="1" si="41"/>
        <v>0</v>
      </c>
      <c r="W68" s="7">
        <f ca="1">SUM(C68:V68)</f>
        <v>45</v>
      </c>
    </row>
    <row r="69" spans="1:23" x14ac:dyDescent="0.2">
      <c r="A69" s="10">
        <v>2024</v>
      </c>
      <c r="B69" s="11">
        <v>11</v>
      </c>
      <c r="C69" s="6">
        <f t="shared" ca="1" si="22"/>
        <v>1</v>
      </c>
      <c r="D69" s="6">
        <f t="shared" ca="1" si="23"/>
        <v>1</v>
      </c>
      <c r="E69" s="6">
        <f t="shared" ca="1" si="24"/>
        <v>1</v>
      </c>
      <c r="F69" s="6">
        <f t="shared" ca="1" si="25"/>
        <v>2</v>
      </c>
      <c r="G69" s="6">
        <f t="shared" ca="1" si="26"/>
        <v>1</v>
      </c>
      <c r="H69" s="6">
        <f t="shared" ca="1" si="27"/>
        <v>0</v>
      </c>
      <c r="I69" s="6">
        <f t="shared" ca="1" si="28"/>
        <v>1</v>
      </c>
      <c r="J69" s="6">
        <f t="shared" ca="1" si="29"/>
        <v>1</v>
      </c>
      <c r="K69" s="6">
        <f t="shared" ca="1" si="30"/>
        <v>0</v>
      </c>
      <c r="L69" s="6">
        <f t="shared" ca="1" si="31"/>
        <v>0</v>
      </c>
      <c r="M69" s="6">
        <f t="shared" ca="1" si="32"/>
        <v>1</v>
      </c>
      <c r="N69" s="6">
        <f t="shared" ca="1" si="33"/>
        <v>3</v>
      </c>
      <c r="O69" s="6">
        <f t="shared" ca="1" si="34"/>
        <v>2</v>
      </c>
      <c r="P69" s="6">
        <f t="shared" ca="1" si="35"/>
        <v>3</v>
      </c>
      <c r="Q69" s="6">
        <f t="shared" ca="1" si="36"/>
        <v>6</v>
      </c>
      <c r="R69" s="6">
        <f t="shared" ca="1" si="37"/>
        <v>5</v>
      </c>
      <c r="S69" s="6">
        <f t="shared" ca="1" si="38"/>
        <v>6</v>
      </c>
      <c r="T69" s="6">
        <f t="shared" ca="1" si="39"/>
        <v>2</v>
      </c>
      <c r="U69" s="6">
        <f t="shared" ca="1" si="40"/>
        <v>2</v>
      </c>
      <c r="V69" s="6">
        <f t="shared" ca="1" si="41"/>
        <v>2</v>
      </c>
      <c r="W69" s="7">
        <f ca="1">SUM(C69:V69)</f>
        <v>40</v>
      </c>
    </row>
    <row r="70" spans="1:23" x14ac:dyDescent="0.2">
      <c r="A70" s="10">
        <v>2024</v>
      </c>
      <c r="B70" s="11">
        <v>12</v>
      </c>
      <c r="C70" s="6">
        <f t="shared" ca="1" si="22"/>
        <v>1</v>
      </c>
      <c r="D70" s="6">
        <f t="shared" ca="1" si="23"/>
        <v>1</v>
      </c>
      <c r="E70" s="6">
        <f t="shared" ca="1" si="24"/>
        <v>0</v>
      </c>
      <c r="F70" s="6">
        <f t="shared" ca="1" si="25"/>
        <v>0</v>
      </c>
      <c r="G70" s="6">
        <f t="shared" ca="1" si="26"/>
        <v>1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1</v>
      </c>
      <c r="L70" s="6">
        <f t="shared" ca="1" si="31"/>
        <v>0</v>
      </c>
      <c r="M70" s="6">
        <f t="shared" ca="1" si="32"/>
        <v>0</v>
      </c>
      <c r="N70" s="6">
        <f t="shared" ca="1" si="33"/>
        <v>5</v>
      </c>
      <c r="O70" s="6">
        <f t="shared" ca="1" si="34"/>
        <v>1</v>
      </c>
      <c r="P70" s="6">
        <f t="shared" ca="1" si="35"/>
        <v>6</v>
      </c>
      <c r="Q70" s="6">
        <f t="shared" ca="1" si="36"/>
        <v>3</v>
      </c>
      <c r="R70" s="6">
        <f t="shared" ca="1" si="37"/>
        <v>3</v>
      </c>
      <c r="S70" s="6">
        <f t="shared" ca="1" si="38"/>
        <v>3</v>
      </c>
      <c r="T70" s="6">
        <f t="shared" ca="1" si="39"/>
        <v>2</v>
      </c>
      <c r="U70" s="6">
        <f t="shared" ca="1" si="40"/>
        <v>1</v>
      </c>
      <c r="V70" s="6">
        <f t="shared" ca="1" si="41"/>
        <v>0</v>
      </c>
      <c r="W70" s="7">
        <f ca="1">SUM(C70:V70)</f>
        <v>28</v>
      </c>
    </row>
    <row r="71" spans="1:23" x14ac:dyDescent="0.2">
      <c r="A71" s="10">
        <v>2024</v>
      </c>
      <c r="B71" s="11">
        <v>13</v>
      </c>
      <c r="C71" s="6">
        <f t="shared" ca="1" si="22"/>
        <v>1</v>
      </c>
      <c r="D71" s="6">
        <f t="shared" ca="1" si="23"/>
        <v>2</v>
      </c>
      <c r="E71" s="6">
        <f t="shared" ca="1" si="24"/>
        <v>1</v>
      </c>
      <c r="F71" s="6">
        <f t="shared" ca="1" si="25"/>
        <v>0</v>
      </c>
      <c r="G71" s="6">
        <f t="shared" ca="1" si="26"/>
        <v>1</v>
      </c>
      <c r="H71" s="6">
        <f t="shared" ca="1" si="27"/>
        <v>0</v>
      </c>
      <c r="I71" s="6">
        <f t="shared" ca="1" si="28"/>
        <v>2</v>
      </c>
      <c r="J71" s="6">
        <f t="shared" ca="1" si="29"/>
        <v>1</v>
      </c>
      <c r="K71" s="6">
        <f t="shared" ca="1" si="30"/>
        <v>0</v>
      </c>
      <c r="L71" s="6">
        <f t="shared" ca="1" si="31"/>
        <v>1</v>
      </c>
      <c r="M71" s="6">
        <f t="shared" ca="1" si="32"/>
        <v>0</v>
      </c>
      <c r="N71" s="6">
        <f t="shared" ca="1" si="33"/>
        <v>1</v>
      </c>
      <c r="O71" s="6">
        <f t="shared" ca="1" si="34"/>
        <v>1</v>
      </c>
      <c r="P71" s="6">
        <f t="shared" ca="1" si="35"/>
        <v>5</v>
      </c>
      <c r="Q71" s="6">
        <f t="shared" ca="1" si="36"/>
        <v>3</v>
      </c>
      <c r="R71" s="6">
        <f t="shared" ca="1" si="37"/>
        <v>2</v>
      </c>
      <c r="S71" s="6">
        <f t="shared" ca="1" si="38"/>
        <v>5</v>
      </c>
      <c r="T71" s="6">
        <f t="shared" ca="1" si="39"/>
        <v>2</v>
      </c>
      <c r="U71" s="6">
        <f t="shared" ca="1" si="40"/>
        <v>4</v>
      </c>
      <c r="V71" s="6">
        <f t="shared" ca="1" si="41"/>
        <v>1</v>
      </c>
      <c r="W71" s="7">
        <f t="shared" ref="W71:W72" ca="1" si="44">SUM(C71:V71)</f>
        <v>33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3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1</v>
      </c>
      <c r="M72" s="6">
        <f t="shared" ca="1" si="32"/>
        <v>0</v>
      </c>
      <c r="N72" s="6">
        <f t="shared" ca="1" si="33"/>
        <v>1</v>
      </c>
      <c r="O72" s="6">
        <f t="shared" ca="1" si="34"/>
        <v>1</v>
      </c>
      <c r="P72" s="6">
        <f t="shared" ca="1" si="35"/>
        <v>4</v>
      </c>
      <c r="Q72" s="6">
        <f t="shared" ca="1" si="36"/>
        <v>4</v>
      </c>
      <c r="R72" s="6">
        <f t="shared" ca="1" si="37"/>
        <v>5</v>
      </c>
      <c r="S72" s="6">
        <f t="shared" ca="1" si="38"/>
        <v>4</v>
      </c>
      <c r="T72" s="6">
        <f t="shared" ca="1" si="39"/>
        <v>3</v>
      </c>
      <c r="U72" s="6">
        <f t="shared" ca="1" si="40"/>
        <v>2</v>
      </c>
      <c r="V72" s="6">
        <f t="shared" ca="1" si="41"/>
        <v>1</v>
      </c>
      <c r="W72" s="7">
        <f t="shared" ca="1" si="44"/>
        <v>29</v>
      </c>
    </row>
    <row r="73" spans="1:23" x14ac:dyDescent="0.2">
      <c r="A73" s="10">
        <v>2024</v>
      </c>
      <c r="B73" s="11">
        <v>15</v>
      </c>
      <c r="C73" s="6">
        <f t="shared" ca="1" si="22"/>
        <v>1</v>
      </c>
      <c r="D73" s="6">
        <f t="shared" ca="1" si="23"/>
        <v>0</v>
      </c>
      <c r="E73" s="6">
        <f t="shared" ca="1" si="24"/>
        <v>1</v>
      </c>
      <c r="F73" s="6">
        <f t="shared" ca="1" si="25"/>
        <v>1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0</v>
      </c>
      <c r="N73" s="6">
        <f t="shared" ca="1" si="33"/>
        <v>1</v>
      </c>
      <c r="O73" s="6">
        <f t="shared" ca="1" si="34"/>
        <v>3</v>
      </c>
      <c r="P73" s="6">
        <f t="shared" ca="1" si="35"/>
        <v>6</v>
      </c>
      <c r="Q73" s="6">
        <f t="shared" ca="1" si="36"/>
        <v>3</v>
      </c>
      <c r="R73" s="6">
        <f t="shared" ca="1" si="37"/>
        <v>6</v>
      </c>
      <c r="S73" s="6">
        <f t="shared" ca="1" si="38"/>
        <v>3</v>
      </c>
      <c r="T73" s="6">
        <f t="shared" ca="1" si="39"/>
        <v>1</v>
      </c>
      <c r="U73" s="6">
        <f t="shared" ca="1" si="40"/>
        <v>3</v>
      </c>
      <c r="V73" s="6">
        <f t="shared" ca="1" si="41"/>
        <v>0</v>
      </c>
      <c r="W73" s="7">
        <f ca="1">SUM(C73:V73)</f>
        <v>29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1</v>
      </c>
      <c r="F74" s="6">
        <f t="shared" ca="1" si="25"/>
        <v>1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1</v>
      </c>
      <c r="M74" s="6">
        <f t="shared" ca="1" si="32"/>
        <v>0</v>
      </c>
      <c r="N74" s="6">
        <f t="shared" ca="1" si="33"/>
        <v>2</v>
      </c>
      <c r="O74" s="6">
        <f t="shared" ca="1" si="34"/>
        <v>4</v>
      </c>
      <c r="P74" s="6">
        <f t="shared" ca="1" si="35"/>
        <v>4</v>
      </c>
      <c r="Q74" s="6">
        <f t="shared" ca="1" si="36"/>
        <v>4</v>
      </c>
      <c r="R74" s="6">
        <f t="shared" ca="1" si="37"/>
        <v>3</v>
      </c>
      <c r="S74" s="6">
        <f t="shared" ca="1" si="38"/>
        <v>3</v>
      </c>
      <c r="T74" s="6">
        <f t="shared" ca="1" si="39"/>
        <v>1</v>
      </c>
      <c r="U74" s="6">
        <f t="shared" ca="1" si="40"/>
        <v>1</v>
      </c>
      <c r="V74" s="6">
        <f t="shared" ca="1" si="41"/>
        <v>2</v>
      </c>
      <c r="W74" s="7">
        <f ca="1">SUM(C74:V74)</f>
        <v>27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1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1</v>
      </c>
      <c r="N75" s="6">
        <f t="shared" ca="1" si="33"/>
        <v>1</v>
      </c>
      <c r="O75" s="6">
        <f t="shared" ca="1" si="34"/>
        <v>0</v>
      </c>
      <c r="P75" s="6">
        <f t="shared" ca="1" si="35"/>
        <v>6</v>
      </c>
      <c r="Q75" s="6">
        <f t="shared" ca="1" si="36"/>
        <v>1</v>
      </c>
      <c r="R75" s="6">
        <f t="shared" ca="1" si="37"/>
        <v>1</v>
      </c>
      <c r="S75" s="6">
        <f t="shared" ca="1" si="38"/>
        <v>3</v>
      </c>
      <c r="T75" s="6">
        <f t="shared" ca="1" si="39"/>
        <v>1</v>
      </c>
      <c r="U75" s="6">
        <f t="shared" ca="1" si="40"/>
        <v>2</v>
      </c>
      <c r="V75" s="6">
        <f t="shared" ca="1" si="41"/>
        <v>0</v>
      </c>
      <c r="W75" s="7">
        <f t="shared" ref="W75:W111" ca="1" si="45">SUM(C75:V75)</f>
        <v>17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1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2</v>
      </c>
      <c r="O76" s="6">
        <f t="shared" ca="1" si="34"/>
        <v>2</v>
      </c>
      <c r="P76" s="6">
        <f t="shared" ca="1" si="35"/>
        <v>2</v>
      </c>
      <c r="Q76" s="6">
        <f t="shared" ca="1" si="36"/>
        <v>0</v>
      </c>
      <c r="R76" s="6">
        <f t="shared" ca="1" si="37"/>
        <v>2</v>
      </c>
      <c r="S76" s="6">
        <f t="shared" ca="1" si="38"/>
        <v>3</v>
      </c>
      <c r="T76" s="6">
        <f t="shared" ca="1" si="39"/>
        <v>0</v>
      </c>
      <c r="U76" s="6">
        <f t="shared" ca="1" si="40"/>
        <v>0</v>
      </c>
      <c r="V76" s="6">
        <f t="shared" ca="1" si="41"/>
        <v>0</v>
      </c>
      <c r="W76" s="7">
        <f t="shared" ca="1" si="45"/>
        <v>12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2</v>
      </c>
      <c r="P77" s="6">
        <f t="shared" ca="1" si="35"/>
        <v>1</v>
      </c>
      <c r="Q77" s="6">
        <f t="shared" ca="1" si="36"/>
        <v>1</v>
      </c>
      <c r="R77" s="6">
        <f t="shared" ca="1" si="37"/>
        <v>3</v>
      </c>
      <c r="S77" s="6">
        <f t="shared" ca="1" si="38"/>
        <v>1</v>
      </c>
      <c r="T77" s="6">
        <f t="shared" ca="1" si="39"/>
        <v>2</v>
      </c>
      <c r="U77" s="6">
        <f t="shared" ca="1" si="40"/>
        <v>1</v>
      </c>
      <c r="V77" s="6">
        <f t="shared" ca="1" si="41"/>
        <v>0</v>
      </c>
      <c r="W77" s="7">
        <f t="shared" ca="1" si="45"/>
        <v>11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1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1</v>
      </c>
      <c r="M78" s="6">
        <f t="shared" ca="1" si="32"/>
        <v>0</v>
      </c>
      <c r="N78" s="6">
        <f t="shared" ca="1" si="33"/>
        <v>1</v>
      </c>
      <c r="O78" s="6">
        <f t="shared" ca="1" si="34"/>
        <v>2</v>
      </c>
      <c r="P78" s="6">
        <f t="shared" ca="1" si="35"/>
        <v>5</v>
      </c>
      <c r="Q78" s="6">
        <f t="shared" ca="1" si="36"/>
        <v>5</v>
      </c>
      <c r="R78" s="6">
        <f t="shared" ca="1" si="37"/>
        <v>0</v>
      </c>
      <c r="S78" s="6">
        <f t="shared" ca="1" si="38"/>
        <v>3</v>
      </c>
      <c r="T78" s="6">
        <f t="shared" ca="1" si="39"/>
        <v>2</v>
      </c>
      <c r="U78" s="6">
        <f t="shared" ca="1" si="40"/>
        <v>0</v>
      </c>
      <c r="V78" s="6">
        <f t="shared" ca="1" si="41"/>
        <v>0</v>
      </c>
      <c r="W78" s="7">
        <f t="shared" ca="1" si="45"/>
        <v>20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2</v>
      </c>
      <c r="E79" s="6">
        <f t="shared" ca="1" si="24"/>
        <v>1</v>
      </c>
      <c r="F79" s="6">
        <f t="shared" ca="1" si="25"/>
        <v>0</v>
      </c>
      <c r="G79" s="6">
        <f t="shared" ca="1" si="26"/>
        <v>0</v>
      </c>
      <c r="H79" s="6">
        <f t="shared" ca="1" si="27"/>
        <v>1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0</v>
      </c>
      <c r="N79" s="6">
        <f t="shared" ca="1" si="33"/>
        <v>0</v>
      </c>
      <c r="O79" s="6">
        <f t="shared" ca="1" si="34"/>
        <v>3</v>
      </c>
      <c r="P79" s="6">
        <f t="shared" ca="1" si="35"/>
        <v>5</v>
      </c>
      <c r="Q79" s="6">
        <f t="shared" ca="1" si="36"/>
        <v>2</v>
      </c>
      <c r="R79" s="6">
        <f t="shared" ca="1" si="37"/>
        <v>6</v>
      </c>
      <c r="S79" s="6">
        <f t="shared" ca="1" si="38"/>
        <v>5</v>
      </c>
      <c r="T79" s="6">
        <f t="shared" ca="1" si="39"/>
        <v>2</v>
      </c>
      <c r="U79" s="6">
        <f t="shared" ca="1" si="40"/>
        <v>2</v>
      </c>
      <c r="V79" s="6">
        <f t="shared" ca="1" si="41"/>
        <v>1</v>
      </c>
      <c r="W79" s="7">
        <f t="shared" ca="1" si="45"/>
        <v>30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1</v>
      </c>
      <c r="L80" s="6">
        <f t="shared" ca="1" si="31"/>
        <v>0</v>
      </c>
      <c r="M80" s="6">
        <f t="shared" ca="1" si="32"/>
        <v>1</v>
      </c>
      <c r="N80" s="6">
        <f t="shared" ca="1" si="33"/>
        <v>7</v>
      </c>
      <c r="O80" s="6">
        <f t="shared" ca="1" si="34"/>
        <v>5</v>
      </c>
      <c r="P80" s="6">
        <f t="shared" ca="1" si="35"/>
        <v>7</v>
      </c>
      <c r="Q80" s="6">
        <f t="shared" ca="1" si="36"/>
        <v>7</v>
      </c>
      <c r="R80" s="6">
        <f t="shared" ca="1" si="37"/>
        <v>2</v>
      </c>
      <c r="S80" s="6">
        <f t="shared" ca="1" si="38"/>
        <v>3</v>
      </c>
      <c r="T80" s="6">
        <f t="shared" ca="1" si="39"/>
        <v>6</v>
      </c>
      <c r="U80" s="6">
        <f t="shared" ca="1" si="40"/>
        <v>2</v>
      </c>
      <c r="V80" s="6">
        <f t="shared" ca="1" si="41"/>
        <v>4</v>
      </c>
      <c r="W80" s="7">
        <f t="shared" ca="1" si="45"/>
        <v>45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1</v>
      </c>
      <c r="K81" s="6">
        <f t="shared" ca="1" si="30"/>
        <v>0</v>
      </c>
      <c r="L81" s="6">
        <f t="shared" ca="1" si="31"/>
        <v>0</v>
      </c>
      <c r="M81" s="6">
        <f t="shared" ca="1" si="32"/>
        <v>1</v>
      </c>
      <c r="N81" s="6">
        <f t="shared" ca="1" si="33"/>
        <v>4</v>
      </c>
      <c r="O81" s="6">
        <f t="shared" ca="1" si="34"/>
        <v>5</v>
      </c>
      <c r="P81" s="6">
        <f t="shared" ca="1" si="35"/>
        <v>9</v>
      </c>
      <c r="Q81" s="6">
        <f t="shared" ca="1" si="36"/>
        <v>3</v>
      </c>
      <c r="R81" s="6">
        <f t="shared" ca="1" si="37"/>
        <v>1</v>
      </c>
      <c r="S81" s="6">
        <f t="shared" ca="1" si="38"/>
        <v>4</v>
      </c>
      <c r="T81" s="6">
        <f t="shared" ca="1" si="39"/>
        <v>5</v>
      </c>
      <c r="U81" s="6">
        <f t="shared" ca="1" si="40"/>
        <v>2</v>
      </c>
      <c r="V81" s="6">
        <f t="shared" ca="1" si="41"/>
        <v>2</v>
      </c>
      <c r="W81" s="7">
        <f t="shared" ca="1" si="45"/>
        <v>37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1</v>
      </c>
      <c r="E82" s="6">
        <f t="shared" ca="1" si="24"/>
        <v>0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0</v>
      </c>
      <c r="J82" s="6">
        <f t="shared" ca="1" si="29"/>
        <v>0</v>
      </c>
      <c r="K82" s="6">
        <f t="shared" ca="1" si="30"/>
        <v>1</v>
      </c>
      <c r="L82" s="6">
        <f t="shared" ca="1" si="31"/>
        <v>0</v>
      </c>
      <c r="M82" s="6">
        <f t="shared" ca="1" si="32"/>
        <v>0</v>
      </c>
      <c r="N82" s="6">
        <f t="shared" ca="1" si="33"/>
        <v>7</v>
      </c>
      <c r="O82" s="6">
        <f t="shared" ca="1" si="34"/>
        <v>6</v>
      </c>
      <c r="P82" s="6">
        <f t="shared" ca="1" si="35"/>
        <v>4</v>
      </c>
      <c r="Q82" s="6">
        <f t="shared" ca="1" si="36"/>
        <v>4</v>
      </c>
      <c r="R82" s="6">
        <f t="shared" ca="1" si="37"/>
        <v>6</v>
      </c>
      <c r="S82" s="6">
        <f t="shared" ca="1" si="38"/>
        <v>3</v>
      </c>
      <c r="T82" s="6">
        <f t="shared" ca="1" si="39"/>
        <v>0</v>
      </c>
      <c r="U82" s="6">
        <f t="shared" ca="1" si="40"/>
        <v>2</v>
      </c>
      <c r="V82" s="6">
        <f t="shared" ca="1" si="41"/>
        <v>0</v>
      </c>
      <c r="W82" s="7">
        <f t="shared" ca="1" si="45"/>
        <v>34</v>
      </c>
    </row>
    <row r="83" spans="1:23" x14ac:dyDescent="0.2">
      <c r="A83" s="10">
        <v>2024</v>
      </c>
      <c r="B83" s="11">
        <v>25</v>
      </c>
      <c r="C83" s="6">
        <f t="shared" ca="1" si="22"/>
        <v>1</v>
      </c>
      <c r="D83" s="6">
        <f t="shared" ca="1" si="23"/>
        <v>0</v>
      </c>
      <c r="E83" s="6">
        <f t="shared" ca="1" si="24"/>
        <v>1</v>
      </c>
      <c r="F83" s="6">
        <f t="shared" ca="1" si="25"/>
        <v>0</v>
      </c>
      <c r="G83" s="6">
        <f t="shared" ca="1" si="26"/>
        <v>0</v>
      </c>
      <c r="H83" s="6">
        <f t="shared" ca="1" si="27"/>
        <v>3</v>
      </c>
      <c r="I83" s="6">
        <f t="shared" ca="1" si="28"/>
        <v>1</v>
      </c>
      <c r="J83" s="6">
        <f t="shared" ca="1" si="29"/>
        <v>0</v>
      </c>
      <c r="K83" s="6">
        <f t="shared" ca="1" si="30"/>
        <v>0</v>
      </c>
      <c r="L83" s="6">
        <f t="shared" ca="1" si="31"/>
        <v>0</v>
      </c>
      <c r="M83" s="6">
        <f t="shared" ca="1" si="32"/>
        <v>1</v>
      </c>
      <c r="N83" s="6">
        <f t="shared" ca="1" si="33"/>
        <v>2</v>
      </c>
      <c r="O83" s="6">
        <f t="shared" ca="1" si="34"/>
        <v>8</v>
      </c>
      <c r="P83" s="6">
        <f t="shared" ca="1" si="35"/>
        <v>5</v>
      </c>
      <c r="Q83" s="6">
        <f t="shared" ca="1" si="36"/>
        <v>8</v>
      </c>
      <c r="R83" s="6">
        <f t="shared" ca="1" si="37"/>
        <v>8</v>
      </c>
      <c r="S83" s="6">
        <f t="shared" ca="1" si="38"/>
        <v>6</v>
      </c>
      <c r="T83" s="6">
        <f t="shared" ca="1" si="39"/>
        <v>5</v>
      </c>
      <c r="U83" s="6">
        <f t="shared" ca="1" si="40"/>
        <v>6</v>
      </c>
      <c r="V83" s="6">
        <f t="shared" ca="1" si="41"/>
        <v>1</v>
      </c>
      <c r="W83" s="7">
        <f t="shared" ca="1" si="45"/>
        <v>56</v>
      </c>
    </row>
    <row r="84" spans="1:23" x14ac:dyDescent="0.2">
      <c r="A84" s="10">
        <v>2024</v>
      </c>
      <c r="B84" s="11">
        <v>26</v>
      </c>
      <c r="C84" s="6">
        <f t="shared" ca="1" si="22"/>
        <v>0</v>
      </c>
      <c r="D84" s="6">
        <f t="shared" ca="1" si="23"/>
        <v>1</v>
      </c>
      <c r="E84" s="6">
        <f t="shared" ca="1" si="24"/>
        <v>2</v>
      </c>
      <c r="F84" s="6">
        <f t="shared" ca="1" si="25"/>
        <v>2</v>
      </c>
      <c r="G84" s="6">
        <f t="shared" ca="1" si="26"/>
        <v>0</v>
      </c>
      <c r="H84" s="6">
        <f t="shared" ca="1" si="27"/>
        <v>1</v>
      </c>
      <c r="I84" s="6">
        <f t="shared" ca="1" si="28"/>
        <v>0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2</v>
      </c>
      <c r="N84" s="6">
        <f t="shared" ca="1" si="33"/>
        <v>4</v>
      </c>
      <c r="O84" s="6">
        <f t="shared" ca="1" si="34"/>
        <v>9</v>
      </c>
      <c r="P84" s="6">
        <f t="shared" ca="1" si="35"/>
        <v>11</v>
      </c>
      <c r="Q84" s="6">
        <f t="shared" ca="1" si="36"/>
        <v>13</v>
      </c>
      <c r="R84" s="6">
        <f t="shared" ca="1" si="37"/>
        <v>11</v>
      </c>
      <c r="S84" s="6">
        <f t="shared" ca="1" si="38"/>
        <v>12</v>
      </c>
      <c r="T84" s="6">
        <f t="shared" ca="1" si="39"/>
        <v>9</v>
      </c>
      <c r="U84" s="6">
        <f t="shared" ca="1" si="40"/>
        <v>6</v>
      </c>
      <c r="V84" s="6">
        <f t="shared" ca="1" si="41"/>
        <v>2</v>
      </c>
      <c r="W84" s="7">
        <f t="shared" ca="1" si="45"/>
        <v>85</v>
      </c>
    </row>
    <row r="85" spans="1:23" x14ac:dyDescent="0.2">
      <c r="A85" s="10">
        <v>2024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0</v>
      </c>
      <c r="F85" s="6">
        <f t="shared" ca="1" si="25"/>
        <v>0</v>
      </c>
      <c r="G85" s="6">
        <f t="shared" ca="1" si="26"/>
        <v>1</v>
      </c>
      <c r="H85" s="6">
        <f t="shared" ca="1" si="27"/>
        <v>0</v>
      </c>
      <c r="I85" s="6">
        <f t="shared" ca="1" si="28"/>
        <v>1</v>
      </c>
      <c r="J85" s="6">
        <f t="shared" ca="1" si="29"/>
        <v>0</v>
      </c>
      <c r="K85" s="6">
        <f t="shared" ca="1" si="30"/>
        <v>2</v>
      </c>
      <c r="L85" s="6">
        <f t="shared" ca="1" si="31"/>
        <v>0</v>
      </c>
      <c r="M85" s="6">
        <f t="shared" ca="1" si="32"/>
        <v>2</v>
      </c>
      <c r="N85" s="6">
        <f t="shared" ca="1" si="33"/>
        <v>3</v>
      </c>
      <c r="O85" s="6">
        <f t="shared" ca="1" si="34"/>
        <v>6</v>
      </c>
      <c r="P85" s="6">
        <f t="shared" ca="1" si="35"/>
        <v>12</v>
      </c>
      <c r="Q85" s="6">
        <f t="shared" ca="1" si="36"/>
        <v>8</v>
      </c>
      <c r="R85" s="6">
        <f t="shared" ca="1" si="37"/>
        <v>11</v>
      </c>
      <c r="S85" s="6">
        <f t="shared" ca="1" si="38"/>
        <v>9</v>
      </c>
      <c r="T85" s="6">
        <f t="shared" ca="1" si="39"/>
        <v>5</v>
      </c>
      <c r="U85" s="6">
        <f t="shared" ca="1" si="40"/>
        <v>5</v>
      </c>
      <c r="V85" s="6">
        <f t="shared" ca="1" si="41"/>
        <v>2</v>
      </c>
      <c r="W85" s="7">
        <f t="shared" ca="1" si="45"/>
        <v>67</v>
      </c>
    </row>
    <row r="86" spans="1:23" x14ac:dyDescent="0.2">
      <c r="A86" s="10">
        <v>2024</v>
      </c>
      <c r="B86" s="11">
        <v>28</v>
      </c>
      <c r="C86" s="6">
        <f t="shared" ca="1" si="22"/>
        <v>1</v>
      </c>
      <c r="D86" s="6">
        <f t="shared" ca="1" si="23"/>
        <v>0</v>
      </c>
      <c r="E86" s="6">
        <f t="shared" ca="1" si="24"/>
        <v>2</v>
      </c>
      <c r="F86" s="6">
        <f t="shared" ca="1" si="25"/>
        <v>0</v>
      </c>
      <c r="G86" s="6">
        <f t="shared" ca="1" si="26"/>
        <v>1</v>
      </c>
      <c r="H86" s="6">
        <f t="shared" ca="1" si="27"/>
        <v>0</v>
      </c>
      <c r="I86" s="6">
        <f t="shared" ca="1" si="28"/>
        <v>0</v>
      </c>
      <c r="J86" s="6">
        <f t="shared" ca="1" si="29"/>
        <v>1</v>
      </c>
      <c r="K86" s="6">
        <f t="shared" ca="1" si="30"/>
        <v>2</v>
      </c>
      <c r="L86" s="6">
        <f t="shared" ca="1" si="31"/>
        <v>0</v>
      </c>
      <c r="M86" s="6">
        <f t="shared" ca="1" si="32"/>
        <v>2</v>
      </c>
      <c r="N86" s="6">
        <f t="shared" ca="1" si="33"/>
        <v>16</v>
      </c>
      <c r="O86" s="6">
        <f t="shared" ca="1" si="34"/>
        <v>14</v>
      </c>
      <c r="P86" s="6">
        <f t="shared" ca="1" si="35"/>
        <v>17</v>
      </c>
      <c r="Q86" s="6">
        <f t="shared" ca="1" si="36"/>
        <v>10</v>
      </c>
      <c r="R86" s="6">
        <f t="shared" ca="1" si="37"/>
        <v>22</v>
      </c>
      <c r="S86" s="6">
        <f t="shared" ca="1" si="38"/>
        <v>10</v>
      </c>
      <c r="T86" s="6">
        <f t="shared" ca="1" si="39"/>
        <v>9</v>
      </c>
      <c r="U86" s="6">
        <f t="shared" ca="1" si="40"/>
        <v>8</v>
      </c>
      <c r="V86" s="6">
        <f t="shared" ca="1" si="41"/>
        <v>4</v>
      </c>
      <c r="W86" s="7">
        <f t="shared" ca="1" si="45"/>
        <v>119</v>
      </c>
    </row>
    <row r="87" spans="1:23" x14ac:dyDescent="0.2">
      <c r="A87" s="10">
        <v>2024</v>
      </c>
      <c r="B87" s="11">
        <v>29</v>
      </c>
      <c r="C87" s="6">
        <f t="shared" ca="1" si="22"/>
        <v>1</v>
      </c>
      <c r="D87" s="6">
        <f t="shared" ca="1" si="23"/>
        <v>1</v>
      </c>
      <c r="E87" s="6">
        <f t="shared" ca="1" si="24"/>
        <v>3</v>
      </c>
      <c r="F87" s="6">
        <f t="shared" ca="1" si="25"/>
        <v>2</v>
      </c>
      <c r="G87" s="6">
        <f t="shared" ca="1" si="26"/>
        <v>0</v>
      </c>
      <c r="H87" s="6">
        <f t="shared" ca="1" si="27"/>
        <v>0</v>
      </c>
      <c r="I87" s="6">
        <f t="shared" ca="1" si="28"/>
        <v>0</v>
      </c>
      <c r="J87" s="6">
        <f t="shared" ca="1" si="29"/>
        <v>0</v>
      </c>
      <c r="K87" s="6">
        <f t="shared" ca="1" si="30"/>
        <v>2</v>
      </c>
      <c r="L87" s="6">
        <f t="shared" ca="1" si="31"/>
        <v>2</v>
      </c>
      <c r="M87" s="6">
        <f t="shared" ca="1" si="32"/>
        <v>1</v>
      </c>
      <c r="N87" s="6">
        <f t="shared" ca="1" si="33"/>
        <v>32</v>
      </c>
      <c r="O87" s="6">
        <f t="shared" ca="1" si="34"/>
        <v>21</v>
      </c>
      <c r="P87" s="6">
        <f t="shared" ca="1" si="35"/>
        <v>15</v>
      </c>
      <c r="Q87" s="6">
        <f t="shared" ca="1" si="36"/>
        <v>18</v>
      </c>
      <c r="R87" s="6">
        <f t="shared" ca="1" si="37"/>
        <v>13</v>
      </c>
      <c r="S87" s="6">
        <f t="shared" ca="1" si="38"/>
        <v>10</v>
      </c>
      <c r="T87" s="6">
        <f t="shared" ca="1" si="39"/>
        <v>9</v>
      </c>
      <c r="U87" s="6">
        <f t="shared" ca="1" si="40"/>
        <v>4</v>
      </c>
      <c r="V87" s="6">
        <f t="shared" ca="1" si="41"/>
        <v>4</v>
      </c>
      <c r="W87" s="7">
        <f t="shared" ca="1" si="45"/>
        <v>138</v>
      </c>
    </row>
    <row r="88" spans="1:23" x14ac:dyDescent="0.2">
      <c r="A88" s="10">
        <v>2024</v>
      </c>
      <c r="B88" s="11">
        <v>30</v>
      </c>
      <c r="C88" s="6">
        <f t="shared" ca="1" si="22"/>
        <v>0</v>
      </c>
      <c r="D88" s="6">
        <f t="shared" ca="1" si="23"/>
        <v>1</v>
      </c>
      <c r="E88" s="6">
        <f t="shared" ca="1" si="24"/>
        <v>1</v>
      </c>
      <c r="F88" s="6">
        <f t="shared" ca="1" si="25"/>
        <v>5</v>
      </c>
      <c r="G88" s="6">
        <f t="shared" ca="1" si="26"/>
        <v>0</v>
      </c>
      <c r="H88" s="6">
        <f t="shared" ca="1" si="27"/>
        <v>0</v>
      </c>
      <c r="I88" s="6">
        <f t="shared" ca="1" si="28"/>
        <v>1</v>
      </c>
      <c r="J88" s="6">
        <f t="shared" ca="1" si="29"/>
        <v>0</v>
      </c>
      <c r="K88" s="6">
        <f t="shared" ca="1" si="30"/>
        <v>4</v>
      </c>
      <c r="L88" s="6">
        <f t="shared" ca="1" si="31"/>
        <v>3</v>
      </c>
      <c r="M88" s="6">
        <f t="shared" ca="1" si="32"/>
        <v>4</v>
      </c>
      <c r="N88" s="6">
        <f t="shared" ca="1" si="33"/>
        <v>30</v>
      </c>
      <c r="O88" s="6">
        <f t="shared" ca="1" si="34"/>
        <v>15</v>
      </c>
      <c r="P88" s="6">
        <f t="shared" ca="1" si="35"/>
        <v>22</v>
      </c>
      <c r="Q88" s="6">
        <f t="shared" ca="1" si="36"/>
        <v>16</v>
      </c>
      <c r="R88" s="6">
        <f t="shared" ca="1" si="37"/>
        <v>15</v>
      </c>
      <c r="S88" s="6">
        <f t="shared" ca="1" si="38"/>
        <v>20</v>
      </c>
      <c r="T88" s="6">
        <f t="shared" ca="1" si="39"/>
        <v>7</v>
      </c>
      <c r="U88" s="6">
        <f t="shared" ca="1" si="40"/>
        <v>12</v>
      </c>
      <c r="V88" s="6">
        <f t="shared" ca="1" si="41"/>
        <v>9</v>
      </c>
      <c r="W88" s="7">
        <f t="shared" ca="1" si="45"/>
        <v>165</v>
      </c>
    </row>
    <row r="89" spans="1:23" x14ac:dyDescent="0.2">
      <c r="A89" s="10">
        <v>2024</v>
      </c>
      <c r="B89" s="11">
        <v>31</v>
      </c>
      <c r="C89" s="6">
        <f t="shared" ca="1" si="22"/>
        <v>0</v>
      </c>
      <c r="D89" s="6">
        <f t="shared" ca="1" si="23"/>
        <v>2</v>
      </c>
      <c r="E89" s="6">
        <f t="shared" ca="1" si="24"/>
        <v>3</v>
      </c>
      <c r="F89" s="6">
        <f t="shared" ca="1" si="25"/>
        <v>2</v>
      </c>
      <c r="G89" s="6">
        <f t="shared" ca="1" si="26"/>
        <v>1</v>
      </c>
      <c r="H89" s="6">
        <f t="shared" ca="1" si="27"/>
        <v>0</v>
      </c>
      <c r="I89" s="6">
        <f t="shared" ca="1" si="28"/>
        <v>1</v>
      </c>
      <c r="J89" s="6">
        <f t="shared" ca="1" si="29"/>
        <v>0</v>
      </c>
      <c r="K89" s="6">
        <f t="shared" ca="1" si="30"/>
        <v>1</v>
      </c>
      <c r="L89" s="6">
        <f t="shared" ca="1" si="31"/>
        <v>3</v>
      </c>
      <c r="M89" s="6">
        <f t="shared" ca="1" si="32"/>
        <v>4</v>
      </c>
      <c r="N89" s="6">
        <f t="shared" ca="1" si="33"/>
        <v>17</v>
      </c>
      <c r="O89" s="6">
        <f t="shared" ca="1" si="34"/>
        <v>18</v>
      </c>
      <c r="P89" s="6">
        <f t="shared" ca="1" si="35"/>
        <v>26</v>
      </c>
      <c r="Q89" s="6">
        <f t="shared" ca="1" si="36"/>
        <v>16</v>
      </c>
      <c r="R89" s="6">
        <f t="shared" ca="1" si="37"/>
        <v>29</v>
      </c>
      <c r="S89" s="6">
        <f t="shared" ca="1" si="38"/>
        <v>15</v>
      </c>
      <c r="T89" s="6">
        <f t="shared" ca="1" si="39"/>
        <v>9</v>
      </c>
      <c r="U89" s="6">
        <f t="shared" ca="1" si="40"/>
        <v>4</v>
      </c>
      <c r="V89" s="6">
        <f t="shared" ca="1" si="41"/>
        <v>4</v>
      </c>
      <c r="W89" s="7">
        <f t="shared" ca="1" si="45"/>
        <v>155</v>
      </c>
    </row>
    <row r="90" spans="1:23" x14ac:dyDescent="0.2">
      <c r="A90" s="10">
        <v>2024</v>
      </c>
      <c r="B90" s="11">
        <v>32</v>
      </c>
      <c r="C90" s="6">
        <f t="shared" ca="1" si="22"/>
        <v>3</v>
      </c>
      <c r="D90" s="6">
        <f t="shared" ca="1" si="23"/>
        <v>4</v>
      </c>
      <c r="E90" s="6">
        <f t="shared" ca="1" si="24"/>
        <v>6</v>
      </c>
      <c r="F90" s="6">
        <f t="shared" ca="1" si="25"/>
        <v>1</v>
      </c>
      <c r="G90" s="6">
        <f t="shared" ca="1" si="26"/>
        <v>1</v>
      </c>
      <c r="H90" s="6">
        <f t="shared" ca="1" si="27"/>
        <v>0</v>
      </c>
      <c r="I90" s="6">
        <f t="shared" ca="1" si="28"/>
        <v>2</v>
      </c>
      <c r="J90" s="6">
        <f t="shared" ca="1" si="29"/>
        <v>3</v>
      </c>
      <c r="K90" s="6">
        <f t="shared" ca="1" si="30"/>
        <v>2</v>
      </c>
      <c r="L90" s="6">
        <f t="shared" ca="1" si="31"/>
        <v>2</v>
      </c>
      <c r="M90" s="6">
        <f t="shared" ca="1" si="32"/>
        <v>2</v>
      </c>
      <c r="N90" s="6">
        <f t="shared" ca="1" si="33"/>
        <v>16</v>
      </c>
      <c r="O90" s="6">
        <f t="shared" ca="1" si="34"/>
        <v>3</v>
      </c>
      <c r="P90" s="6">
        <f t="shared" ca="1" si="35"/>
        <v>12</v>
      </c>
      <c r="Q90" s="6">
        <f t="shared" ca="1" si="36"/>
        <v>15</v>
      </c>
      <c r="R90" s="6">
        <f t="shared" ca="1" si="37"/>
        <v>17</v>
      </c>
      <c r="S90" s="6">
        <f t="shared" ca="1" si="38"/>
        <v>13</v>
      </c>
      <c r="T90" s="6">
        <f t="shared" ca="1" si="39"/>
        <v>10</v>
      </c>
      <c r="U90" s="6">
        <f t="shared" ca="1" si="40"/>
        <v>9</v>
      </c>
      <c r="V90" s="6">
        <f t="shared" ca="1" si="41"/>
        <v>1</v>
      </c>
      <c r="W90" s="7">
        <f t="shared" ca="1" si="45"/>
        <v>122</v>
      </c>
    </row>
    <row r="91" spans="1:23" x14ac:dyDescent="0.2">
      <c r="A91" s="10">
        <v>2024</v>
      </c>
      <c r="B91" s="11">
        <v>33</v>
      </c>
      <c r="C91" s="6">
        <f t="shared" ca="1" si="22"/>
        <v>2</v>
      </c>
      <c r="D91" s="6">
        <f t="shared" ca="1" si="23"/>
        <v>2</v>
      </c>
      <c r="E91" s="6">
        <f t="shared" ca="1" si="24"/>
        <v>0</v>
      </c>
      <c r="F91" s="6">
        <f t="shared" ca="1" si="25"/>
        <v>2</v>
      </c>
      <c r="G91" s="6">
        <f t="shared" ca="1" si="26"/>
        <v>1</v>
      </c>
      <c r="H91" s="6">
        <f t="shared" ca="1" si="27"/>
        <v>2</v>
      </c>
      <c r="I91" s="6">
        <f t="shared" ca="1" si="28"/>
        <v>0</v>
      </c>
      <c r="J91" s="6">
        <f t="shared" ca="1" si="29"/>
        <v>2</v>
      </c>
      <c r="K91" s="6">
        <f t="shared" ca="1" si="30"/>
        <v>0</v>
      </c>
      <c r="L91" s="6">
        <f t="shared" ca="1" si="31"/>
        <v>1</v>
      </c>
      <c r="M91" s="6">
        <f t="shared" ca="1" si="32"/>
        <v>0</v>
      </c>
      <c r="N91" s="6">
        <f t="shared" ca="1" si="33"/>
        <v>11</v>
      </c>
      <c r="O91" s="6">
        <f t="shared" ca="1" si="34"/>
        <v>2</v>
      </c>
      <c r="P91" s="6">
        <f t="shared" ca="1" si="35"/>
        <v>5</v>
      </c>
      <c r="Q91" s="6">
        <f t="shared" ca="1" si="36"/>
        <v>5</v>
      </c>
      <c r="R91" s="6">
        <f t="shared" ca="1" si="37"/>
        <v>2</v>
      </c>
      <c r="S91" s="6">
        <f t="shared" ca="1" si="38"/>
        <v>1</v>
      </c>
      <c r="T91" s="6">
        <f t="shared" ca="1" si="39"/>
        <v>4</v>
      </c>
      <c r="U91" s="6">
        <f t="shared" ca="1" si="40"/>
        <v>3</v>
      </c>
      <c r="V91" s="6">
        <f t="shared" ca="1" si="41"/>
        <v>0</v>
      </c>
      <c r="W91" s="7">
        <f t="shared" ca="1" si="45"/>
        <v>45</v>
      </c>
    </row>
    <row r="92" spans="1:23" x14ac:dyDescent="0.2">
      <c r="A92" s="10">
        <v>2024</v>
      </c>
      <c r="B92" s="11">
        <v>34</v>
      </c>
      <c r="C92" s="6">
        <f t="shared" ca="1" si="22"/>
        <v>0</v>
      </c>
      <c r="D92" s="6">
        <f t="shared" ca="1" si="23"/>
        <v>0</v>
      </c>
      <c r="E92" s="6">
        <f t="shared" ca="1" si="24"/>
        <v>1</v>
      </c>
      <c r="F92" s="6">
        <f t="shared" ca="1" si="25"/>
        <v>0</v>
      </c>
      <c r="G92" s="6">
        <f t="shared" ca="1" si="26"/>
        <v>0</v>
      </c>
      <c r="H92" s="6">
        <f t="shared" ca="1" si="27"/>
        <v>1</v>
      </c>
      <c r="I92" s="6">
        <f t="shared" ca="1" si="28"/>
        <v>1</v>
      </c>
      <c r="J92" s="6">
        <f t="shared" ca="1" si="29"/>
        <v>0</v>
      </c>
      <c r="K92" s="6">
        <f t="shared" ca="1" si="30"/>
        <v>0</v>
      </c>
      <c r="L92" s="6">
        <f t="shared" ca="1" si="31"/>
        <v>0</v>
      </c>
      <c r="M92" s="6">
        <f t="shared" ca="1" si="32"/>
        <v>0</v>
      </c>
      <c r="N92" s="6">
        <f t="shared" ca="1" si="33"/>
        <v>2</v>
      </c>
      <c r="O92" s="6">
        <f t="shared" ca="1" si="34"/>
        <v>3</v>
      </c>
      <c r="P92" s="6">
        <f t="shared" ca="1" si="35"/>
        <v>8</v>
      </c>
      <c r="Q92" s="6">
        <f t="shared" ca="1" si="36"/>
        <v>15</v>
      </c>
      <c r="R92" s="6">
        <f t="shared" ca="1" si="37"/>
        <v>13</v>
      </c>
      <c r="S92" s="6">
        <f t="shared" ca="1" si="38"/>
        <v>7</v>
      </c>
      <c r="T92" s="6">
        <f t="shared" ca="1" si="39"/>
        <v>7</v>
      </c>
      <c r="U92" s="6">
        <f t="shared" ca="1" si="40"/>
        <v>5</v>
      </c>
      <c r="V92" s="6">
        <f t="shared" ca="1" si="41"/>
        <v>3</v>
      </c>
      <c r="W92" s="7">
        <f t="shared" ca="1" si="45"/>
        <v>66</v>
      </c>
    </row>
    <row r="93" spans="1:23" x14ac:dyDescent="0.2">
      <c r="A93" s="10">
        <v>2024</v>
      </c>
      <c r="B93" s="11">
        <v>35</v>
      </c>
      <c r="C93" s="6">
        <f t="shared" ca="1" si="22"/>
        <v>0</v>
      </c>
      <c r="D93" s="6">
        <f t="shared" ca="1" si="23"/>
        <v>0</v>
      </c>
      <c r="E93" s="6">
        <f t="shared" ca="1" si="24"/>
        <v>0</v>
      </c>
      <c r="F93" s="6">
        <f t="shared" ca="1" si="25"/>
        <v>0</v>
      </c>
      <c r="G93" s="6">
        <f t="shared" ca="1" si="26"/>
        <v>0</v>
      </c>
      <c r="H93" s="6">
        <f t="shared" ca="1" si="27"/>
        <v>0</v>
      </c>
      <c r="I93" s="6">
        <f t="shared" ca="1" si="28"/>
        <v>0</v>
      </c>
      <c r="J93" s="6">
        <f t="shared" ca="1" si="29"/>
        <v>1</v>
      </c>
      <c r="K93" s="6">
        <f t="shared" ca="1" si="30"/>
        <v>1</v>
      </c>
      <c r="L93" s="6">
        <f t="shared" ca="1" si="31"/>
        <v>1</v>
      </c>
      <c r="M93" s="6">
        <f t="shared" ca="1" si="32"/>
        <v>1</v>
      </c>
      <c r="N93" s="6">
        <f t="shared" ca="1" si="33"/>
        <v>12</v>
      </c>
      <c r="O93" s="6">
        <f t="shared" ca="1" si="34"/>
        <v>6</v>
      </c>
      <c r="P93" s="6">
        <f t="shared" ca="1" si="35"/>
        <v>5</v>
      </c>
      <c r="Q93" s="6">
        <f t="shared" ca="1" si="36"/>
        <v>11</v>
      </c>
      <c r="R93" s="6">
        <f t="shared" ca="1" si="37"/>
        <v>4</v>
      </c>
      <c r="S93" s="6">
        <f t="shared" ca="1" si="38"/>
        <v>15</v>
      </c>
      <c r="T93" s="6">
        <f t="shared" ca="1" si="39"/>
        <v>4</v>
      </c>
      <c r="U93" s="6">
        <f t="shared" ca="1" si="40"/>
        <v>2</v>
      </c>
      <c r="V93" s="6">
        <f t="shared" ca="1" si="41"/>
        <v>2</v>
      </c>
      <c r="W93" s="7">
        <f t="shared" ca="1" si="45"/>
        <v>65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0</v>
      </c>
      <c r="E94" s="6">
        <f t="shared" ca="1" si="24"/>
        <v>1</v>
      </c>
      <c r="F94" s="6">
        <f t="shared" ca="1" si="25"/>
        <v>0</v>
      </c>
      <c r="G94" s="6">
        <f t="shared" ca="1" si="26"/>
        <v>0</v>
      </c>
      <c r="H94" s="6">
        <f t="shared" ca="1" si="27"/>
        <v>0</v>
      </c>
      <c r="I94" s="6">
        <f t="shared" ca="1" si="28"/>
        <v>1</v>
      </c>
      <c r="J94" s="6">
        <f t="shared" ca="1" si="29"/>
        <v>1</v>
      </c>
      <c r="K94" s="6">
        <f t="shared" ca="1" si="30"/>
        <v>0</v>
      </c>
      <c r="L94" s="6">
        <f t="shared" ca="1" si="31"/>
        <v>0</v>
      </c>
      <c r="M94" s="6">
        <f t="shared" ca="1" si="32"/>
        <v>0</v>
      </c>
      <c r="N94" s="6">
        <f t="shared" ca="1" si="33"/>
        <v>2</v>
      </c>
      <c r="O94" s="6">
        <f t="shared" ca="1" si="34"/>
        <v>3</v>
      </c>
      <c r="P94" s="6">
        <f t="shared" ca="1" si="35"/>
        <v>1</v>
      </c>
      <c r="Q94" s="6">
        <f t="shared" ca="1" si="36"/>
        <v>6</v>
      </c>
      <c r="R94" s="6">
        <f t="shared" ca="1" si="37"/>
        <v>4</v>
      </c>
      <c r="S94" s="6">
        <f t="shared" ca="1" si="38"/>
        <v>7</v>
      </c>
      <c r="T94" s="6">
        <f t="shared" ca="1" si="39"/>
        <v>2</v>
      </c>
      <c r="U94" s="6">
        <f t="shared" ca="1" si="40"/>
        <v>1</v>
      </c>
      <c r="V94" s="6">
        <f t="shared" ca="1" si="41"/>
        <v>2</v>
      </c>
      <c r="W94" s="7">
        <f t="shared" ca="1" si="45"/>
        <v>31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0</v>
      </c>
      <c r="F95" s="6">
        <f t="shared" ca="1" si="25"/>
        <v>0</v>
      </c>
      <c r="G95" s="6">
        <f t="shared" ca="1" si="26"/>
        <v>1</v>
      </c>
      <c r="H95" s="6">
        <f t="shared" ca="1" si="27"/>
        <v>1</v>
      </c>
      <c r="I95" s="6">
        <f t="shared" ca="1" si="28"/>
        <v>0</v>
      </c>
      <c r="J95" s="6">
        <f t="shared" ca="1" si="29"/>
        <v>0</v>
      </c>
      <c r="K95" s="6">
        <f t="shared" ca="1" si="30"/>
        <v>1</v>
      </c>
      <c r="L95" s="6">
        <f t="shared" ca="1" si="31"/>
        <v>0</v>
      </c>
      <c r="M95" s="6">
        <f t="shared" ca="1" si="32"/>
        <v>1</v>
      </c>
      <c r="N95" s="6">
        <f t="shared" ca="1" si="33"/>
        <v>2</v>
      </c>
      <c r="O95" s="6">
        <f t="shared" ca="1" si="34"/>
        <v>1</v>
      </c>
      <c r="P95" s="6">
        <f t="shared" ca="1" si="35"/>
        <v>2</v>
      </c>
      <c r="Q95" s="6">
        <f t="shared" ca="1" si="36"/>
        <v>1</v>
      </c>
      <c r="R95" s="6">
        <f t="shared" ca="1" si="37"/>
        <v>2</v>
      </c>
      <c r="S95" s="6">
        <f t="shared" ca="1" si="38"/>
        <v>3</v>
      </c>
      <c r="T95" s="6">
        <f t="shared" ca="1" si="39"/>
        <v>5</v>
      </c>
      <c r="U95" s="6">
        <f t="shared" ca="1" si="40"/>
        <v>7</v>
      </c>
      <c r="V95" s="6">
        <f t="shared" ca="1" si="41"/>
        <v>0</v>
      </c>
      <c r="W95" s="7">
        <f t="shared" ca="1" si="45"/>
        <v>27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1</v>
      </c>
      <c r="E96" s="6">
        <f t="shared" ca="1" si="24"/>
        <v>1</v>
      </c>
      <c r="F96" s="6">
        <f t="shared" ca="1" si="25"/>
        <v>1</v>
      </c>
      <c r="G96" s="6">
        <f t="shared" ca="1" si="26"/>
        <v>1</v>
      </c>
      <c r="H96" s="6">
        <f t="shared" ca="1" si="27"/>
        <v>0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1</v>
      </c>
      <c r="N96" s="6">
        <f t="shared" ca="1" si="33"/>
        <v>10</v>
      </c>
      <c r="O96" s="6">
        <f t="shared" ca="1" si="34"/>
        <v>8</v>
      </c>
      <c r="P96" s="6">
        <f t="shared" ca="1" si="35"/>
        <v>4</v>
      </c>
      <c r="Q96" s="6">
        <f t="shared" ca="1" si="36"/>
        <v>1</v>
      </c>
      <c r="R96" s="6">
        <f t="shared" ca="1" si="37"/>
        <v>1</v>
      </c>
      <c r="S96" s="6">
        <f t="shared" ca="1" si="38"/>
        <v>0</v>
      </c>
      <c r="T96" s="6">
        <f t="shared" ca="1" si="39"/>
        <v>6</v>
      </c>
      <c r="U96" s="6">
        <f t="shared" ca="1" si="40"/>
        <v>0</v>
      </c>
      <c r="V96" s="6">
        <f t="shared" ca="1" si="41"/>
        <v>4</v>
      </c>
      <c r="W96" s="7">
        <f t="shared" ca="1" si="45"/>
        <v>39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0</v>
      </c>
      <c r="F97" s="6">
        <f t="shared" ca="1" si="25"/>
        <v>1</v>
      </c>
      <c r="G97" s="6">
        <f t="shared" ca="1" si="26"/>
        <v>0</v>
      </c>
      <c r="H97" s="6">
        <f t="shared" ca="1" si="27"/>
        <v>0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1</v>
      </c>
      <c r="N97" s="6">
        <f t="shared" ca="1" si="33"/>
        <v>3</v>
      </c>
      <c r="O97" s="6">
        <f t="shared" ca="1" si="34"/>
        <v>4</v>
      </c>
      <c r="P97" s="6">
        <f t="shared" ca="1" si="35"/>
        <v>1</v>
      </c>
      <c r="Q97" s="6">
        <f t="shared" ca="1" si="36"/>
        <v>4</v>
      </c>
      <c r="R97" s="6">
        <f t="shared" ca="1" si="37"/>
        <v>3</v>
      </c>
      <c r="S97" s="6">
        <f t="shared" ca="1" si="38"/>
        <v>0</v>
      </c>
      <c r="T97" s="6">
        <f t="shared" ca="1" si="39"/>
        <v>1</v>
      </c>
      <c r="U97" s="6">
        <f t="shared" ca="1" si="40"/>
        <v>3</v>
      </c>
      <c r="V97" s="6">
        <f t="shared" ca="1" si="41"/>
        <v>1</v>
      </c>
      <c r="W97" s="7">
        <f t="shared" ca="1" si="45"/>
        <v>23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1</v>
      </c>
      <c r="F98" s="6">
        <f t="shared" ca="1" si="25"/>
        <v>1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5</v>
      </c>
      <c r="O98" s="6">
        <f t="shared" ca="1" si="34"/>
        <v>2</v>
      </c>
      <c r="P98" s="6">
        <f t="shared" ca="1" si="35"/>
        <v>2</v>
      </c>
      <c r="Q98" s="6">
        <f t="shared" ca="1" si="36"/>
        <v>2</v>
      </c>
      <c r="R98" s="6">
        <f t="shared" ca="1" si="37"/>
        <v>2</v>
      </c>
      <c r="S98" s="6">
        <f t="shared" ca="1" si="38"/>
        <v>1</v>
      </c>
      <c r="T98" s="6">
        <f t="shared" ca="1" si="39"/>
        <v>2</v>
      </c>
      <c r="U98" s="6">
        <f t="shared" ca="1" si="40"/>
        <v>4</v>
      </c>
      <c r="V98" s="6">
        <f t="shared" ca="1" si="41"/>
        <v>0</v>
      </c>
      <c r="W98" s="7">
        <f t="shared" ca="1" si="45"/>
        <v>22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3</v>
      </c>
      <c r="O99" s="6">
        <f t="shared" ca="1" si="34"/>
        <v>1</v>
      </c>
      <c r="P99" s="6">
        <f t="shared" ca="1" si="35"/>
        <v>1</v>
      </c>
      <c r="Q99" s="6">
        <f t="shared" ca="1" si="36"/>
        <v>1</v>
      </c>
      <c r="R99" s="6">
        <f t="shared" ca="1" si="37"/>
        <v>1</v>
      </c>
      <c r="S99" s="6">
        <f t="shared" ca="1" si="38"/>
        <v>4</v>
      </c>
      <c r="T99" s="6">
        <f t="shared" ca="1" si="39"/>
        <v>0</v>
      </c>
      <c r="U99" s="6">
        <f t="shared" ca="1" si="40"/>
        <v>2</v>
      </c>
      <c r="V99" s="6">
        <f t="shared" ca="1" si="41"/>
        <v>0</v>
      </c>
      <c r="W99" s="7">
        <f t="shared" ca="1" si="45"/>
        <v>13</v>
      </c>
    </row>
    <row r="100" spans="1:23" x14ac:dyDescent="0.2">
      <c r="A100" s="10">
        <v>2024</v>
      </c>
      <c r="B100" s="11">
        <v>42</v>
      </c>
      <c r="C100" s="6">
        <f t="shared" ca="1" si="22"/>
        <v>1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1</v>
      </c>
      <c r="O100" s="6">
        <f t="shared" ca="1" si="34"/>
        <v>0</v>
      </c>
      <c r="P100" s="6">
        <f t="shared" ca="1" si="35"/>
        <v>1</v>
      </c>
      <c r="Q100" s="6">
        <f t="shared" ca="1" si="36"/>
        <v>2</v>
      </c>
      <c r="R100" s="6">
        <f t="shared" ca="1" si="37"/>
        <v>0</v>
      </c>
      <c r="S100" s="6">
        <f t="shared" ca="1" si="38"/>
        <v>2</v>
      </c>
      <c r="T100" s="6">
        <f t="shared" ca="1" si="39"/>
        <v>2</v>
      </c>
      <c r="U100" s="6">
        <f t="shared" ca="1" si="40"/>
        <v>0</v>
      </c>
      <c r="V100" s="6">
        <f t="shared" ca="1" si="41"/>
        <v>0</v>
      </c>
      <c r="W100" s="7">
        <f t="shared" ca="1" si="45"/>
        <v>9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2</v>
      </c>
      <c r="O101" s="6">
        <f t="shared" ca="1" si="34"/>
        <v>1</v>
      </c>
      <c r="P101" s="6">
        <f t="shared" ca="1" si="35"/>
        <v>2</v>
      </c>
      <c r="Q101" s="6">
        <f t="shared" ca="1" si="36"/>
        <v>1</v>
      </c>
      <c r="R101" s="6">
        <f t="shared" ca="1" si="37"/>
        <v>1</v>
      </c>
      <c r="S101" s="6">
        <f t="shared" ca="1" si="38"/>
        <v>1</v>
      </c>
      <c r="T101" s="6">
        <f t="shared" ca="1" si="39"/>
        <v>0</v>
      </c>
      <c r="U101" s="6">
        <f t="shared" ca="1" si="40"/>
        <v>1</v>
      </c>
      <c r="V101" s="6">
        <f t="shared" ca="1" si="41"/>
        <v>0</v>
      </c>
      <c r="W101" s="7">
        <f t="shared" ca="1" si="45"/>
        <v>9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1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1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4</v>
      </c>
      <c r="O102" s="6">
        <f t="shared" ca="1" si="34"/>
        <v>0</v>
      </c>
      <c r="P102" s="6">
        <f t="shared" ca="1" si="35"/>
        <v>4</v>
      </c>
      <c r="Q102" s="6">
        <f t="shared" ca="1" si="36"/>
        <v>1</v>
      </c>
      <c r="R102" s="6">
        <f t="shared" ca="1" si="37"/>
        <v>0</v>
      </c>
      <c r="S102" s="6">
        <f t="shared" ca="1" si="38"/>
        <v>1</v>
      </c>
      <c r="T102" s="6">
        <f t="shared" ca="1" si="39"/>
        <v>1</v>
      </c>
      <c r="U102" s="6">
        <f t="shared" ca="1" si="40"/>
        <v>3</v>
      </c>
      <c r="V102" s="6">
        <f t="shared" ca="1" si="41"/>
        <v>0</v>
      </c>
      <c r="W102" s="7">
        <f t="shared" ca="1" si="45"/>
        <v>16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1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1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2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3</v>
      </c>
      <c r="O104" s="6">
        <f t="shared" ca="1" si="34"/>
        <v>1</v>
      </c>
      <c r="P104" s="6">
        <f t="shared" ca="1" si="35"/>
        <v>1</v>
      </c>
      <c r="Q104" s="6">
        <f t="shared" ca="1" si="36"/>
        <v>1</v>
      </c>
      <c r="R104" s="6">
        <f t="shared" ca="1" si="37"/>
        <v>2</v>
      </c>
      <c r="S104" s="6">
        <f t="shared" ca="1" si="38"/>
        <v>1</v>
      </c>
      <c r="T104" s="6">
        <f t="shared" ca="1" si="39"/>
        <v>1</v>
      </c>
      <c r="U104" s="6">
        <f t="shared" ca="1" si="40"/>
        <v>0</v>
      </c>
      <c r="V104" s="6">
        <f t="shared" ca="1" si="41"/>
        <v>0</v>
      </c>
      <c r="W104" s="7">
        <f t="shared" ca="1" si="45"/>
        <v>10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1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2</v>
      </c>
      <c r="O105" s="6">
        <f t="shared" ca="1" si="34"/>
        <v>1</v>
      </c>
      <c r="P105" s="6">
        <f t="shared" ca="1" si="35"/>
        <v>2</v>
      </c>
      <c r="Q105" s="6">
        <f t="shared" ca="1" si="36"/>
        <v>0</v>
      </c>
      <c r="R105" s="6">
        <f t="shared" ca="1" si="37"/>
        <v>2</v>
      </c>
      <c r="S105" s="6">
        <f t="shared" ca="1" si="38"/>
        <v>4</v>
      </c>
      <c r="T105" s="6">
        <f t="shared" ca="1" si="39"/>
        <v>1</v>
      </c>
      <c r="U105" s="6">
        <f t="shared" ca="1" si="40"/>
        <v>0</v>
      </c>
      <c r="V105" s="6">
        <f t="shared" ca="1" si="41"/>
        <v>1</v>
      </c>
      <c r="W105" s="7">
        <f t="shared" ca="1" si="45"/>
        <v>14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1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2</v>
      </c>
      <c r="O106" s="6">
        <f t="shared" ca="1" si="34"/>
        <v>2</v>
      </c>
      <c r="P106" s="6">
        <f t="shared" ca="1" si="35"/>
        <v>0</v>
      </c>
      <c r="Q106" s="6">
        <f t="shared" ca="1" si="36"/>
        <v>3</v>
      </c>
      <c r="R106" s="6">
        <f t="shared" ca="1" si="37"/>
        <v>1</v>
      </c>
      <c r="S106" s="6">
        <f t="shared" ca="1" si="38"/>
        <v>3</v>
      </c>
      <c r="T106" s="6">
        <f t="shared" ca="1" si="39"/>
        <v>2</v>
      </c>
      <c r="U106" s="6">
        <f t="shared" ca="1" si="40"/>
        <v>5</v>
      </c>
      <c r="V106" s="6">
        <f t="shared" ca="1" si="41"/>
        <v>0</v>
      </c>
      <c r="W106" s="7">
        <f t="shared" ca="1" si="45"/>
        <v>19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1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1</v>
      </c>
      <c r="N107" s="6">
        <f t="shared" ca="1" si="33"/>
        <v>2</v>
      </c>
      <c r="O107" s="6">
        <f t="shared" ca="1" si="34"/>
        <v>0</v>
      </c>
      <c r="P107" s="6">
        <f t="shared" ca="1" si="35"/>
        <v>3</v>
      </c>
      <c r="Q107" s="6">
        <f t="shared" ca="1" si="36"/>
        <v>3</v>
      </c>
      <c r="R107" s="6">
        <f t="shared" ca="1" si="37"/>
        <v>2</v>
      </c>
      <c r="S107" s="6">
        <f t="shared" ca="1" si="38"/>
        <v>0</v>
      </c>
      <c r="T107" s="6">
        <f t="shared" ca="1" si="39"/>
        <v>0</v>
      </c>
      <c r="U107" s="6">
        <f t="shared" ca="1" si="40"/>
        <v>3</v>
      </c>
      <c r="V107" s="6">
        <f t="shared" ca="1" si="41"/>
        <v>1</v>
      </c>
      <c r="W107" s="7">
        <f t="shared" ca="1" si="45"/>
        <v>16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0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1</v>
      </c>
      <c r="J108" s="6">
        <f t="shared" ca="1" si="29"/>
        <v>0</v>
      </c>
      <c r="K108" s="6">
        <f t="shared" ca="1" si="30"/>
        <v>0</v>
      </c>
      <c r="L108" s="6">
        <f t="shared" ca="1" si="31"/>
        <v>1</v>
      </c>
      <c r="M108" s="6">
        <f t="shared" ca="1" si="32"/>
        <v>1</v>
      </c>
      <c r="N108" s="6">
        <f t="shared" ca="1" si="33"/>
        <v>3</v>
      </c>
      <c r="O108" s="6">
        <f t="shared" ca="1" si="34"/>
        <v>3</v>
      </c>
      <c r="P108" s="6">
        <f t="shared" ca="1" si="35"/>
        <v>4</v>
      </c>
      <c r="Q108" s="6">
        <f t="shared" ca="1" si="36"/>
        <v>3</v>
      </c>
      <c r="R108" s="6">
        <f t="shared" ca="1" si="37"/>
        <v>5</v>
      </c>
      <c r="S108" s="6">
        <f t="shared" ca="1" si="38"/>
        <v>4</v>
      </c>
      <c r="T108" s="6">
        <f t="shared" ca="1" si="39"/>
        <v>2</v>
      </c>
      <c r="U108" s="6">
        <f t="shared" ca="1" si="40"/>
        <v>1</v>
      </c>
      <c r="V108" s="6">
        <f t="shared" ca="1" si="41"/>
        <v>1</v>
      </c>
      <c r="W108" s="7">
        <f t="shared" ca="1" si="45"/>
        <v>29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1</v>
      </c>
      <c r="G109" s="6">
        <f t="shared" ca="1" si="26"/>
        <v>0</v>
      </c>
      <c r="H109" s="6">
        <f t="shared" ca="1" si="27"/>
        <v>0</v>
      </c>
      <c r="I109" s="6">
        <f t="shared" ca="1" si="28"/>
        <v>1</v>
      </c>
      <c r="J109" s="6">
        <f t="shared" ca="1" si="29"/>
        <v>0</v>
      </c>
      <c r="K109" s="6">
        <f t="shared" ca="1" si="30"/>
        <v>0</v>
      </c>
      <c r="L109" s="6">
        <f t="shared" ca="1" si="31"/>
        <v>1</v>
      </c>
      <c r="M109" s="6">
        <f t="shared" ca="1" si="32"/>
        <v>1</v>
      </c>
      <c r="N109" s="6">
        <f t="shared" ca="1" si="33"/>
        <v>3</v>
      </c>
      <c r="O109" s="6">
        <f t="shared" ca="1" si="34"/>
        <v>3</v>
      </c>
      <c r="P109" s="6">
        <f t="shared" ca="1" si="35"/>
        <v>4</v>
      </c>
      <c r="Q109" s="6">
        <f t="shared" ca="1" si="36"/>
        <v>2</v>
      </c>
      <c r="R109" s="6">
        <f t="shared" ca="1" si="37"/>
        <v>6</v>
      </c>
      <c r="S109" s="6">
        <f t="shared" ca="1" si="38"/>
        <v>9</v>
      </c>
      <c r="T109" s="6">
        <f t="shared" ca="1" si="39"/>
        <v>5</v>
      </c>
      <c r="U109" s="6">
        <f t="shared" ca="1" si="40"/>
        <v>2</v>
      </c>
      <c r="V109" s="6">
        <f t="shared" ca="1" si="41"/>
        <v>1</v>
      </c>
      <c r="W109" s="7">
        <f t="shared" ca="1" si="45"/>
        <v>39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2</v>
      </c>
      <c r="E110" s="6">
        <f t="shared" ca="1" si="24"/>
        <v>1</v>
      </c>
      <c r="F110" s="6">
        <f t="shared" ca="1" si="25"/>
        <v>1</v>
      </c>
      <c r="G110" s="6">
        <f t="shared" ca="1" si="26"/>
        <v>0</v>
      </c>
      <c r="H110" s="6">
        <f t="shared" ca="1" si="27"/>
        <v>1</v>
      </c>
      <c r="I110" s="6">
        <f t="shared" ca="1" si="28"/>
        <v>0</v>
      </c>
      <c r="J110" s="6">
        <f t="shared" ca="1" si="29"/>
        <v>0</v>
      </c>
      <c r="K110" s="6">
        <f t="shared" ca="1" si="30"/>
        <v>0</v>
      </c>
      <c r="L110" s="6">
        <f t="shared" ca="1" si="31"/>
        <v>1</v>
      </c>
      <c r="M110" s="6">
        <f t="shared" ca="1" si="32"/>
        <v>1</v>
      </c>
      <c r="N110" s="6">
        <f t="shared" ca="1" si="33"/>
        <v>5</v>
      </c>
      <c r="O110" s="6">
        <f t="shared" ca="1" si="34"/>
        <v>2</v>
      </c>
      <c r="P110" s="6">
        <f t="shared" ca="1" si="35"/>
        <v>6</v>
      </c>
      <c r="Q110" s="6">
        <f t="shared" ca="1" si="36"/>
        <v>3</v>
      </c>
      <c r="R110" s="6">
        <f t="shared" ca="1" si="37"/>
        <v>2</v>
      </c>
      <c r="S110" s="6">
        <f t="shared" ca="1" si="38"/>
        <v>6</v>
      </c>
      <c r="T110" s="6">
        <f t="shared" ca="1" si="39"/>
        <v>6</v>
      </c>
      <c r="U110" s="6">
        <f t="shared" ca="1" si="40"/>
        <v>2</v>
      </c>
      <c r="V110" s="6">
        <f t="shared" ca="1" si="41"/>
        <v>1</v>
      </c>
      <c r="W110" s="8">
        <f t="shared" ca="1" si="45"/>
        <v>40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Y25"/>
  <sheetViews>
    <sheetView zoomScale="85" zoomScaleNormal="85" workbookViewId="0">
      <selection activeCell="X1" sqref="X1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4</v>
      </c>
      <c r="E3" s="2">
        <v>5</v>
      </c>
      <c r="F3" s="2">
        <v>10</v>
      </c>
      <c r="G3" s="2">
        <v>12</v>
      </c>
      <c r="H3" s="2">
        <v>22</v>
      </c>
      <c r="I3" s="2">
        <v>30</v>
      </c>
      <c r="J3" s="2">
        <v>21</v>
      </c>
      <c r="K3" s="2">
        <v>9</v>
      </c>
      <c r="L3" s="2">
        <v>16</v>
      </c>
      <c r="M3" s="2">
        <v>11</v>
      </c>
      <c r="N3" s="2">
        <v>48</v>
      </c>
      <c r="O3" s="2">
        <v>25</v>
      </c>
      <c r="P3" s="2">
        <v>5</v>
      </c>
      <c r="Q3" s="2">
        <v>5</v>
      </c>
      <c r="R3" s="2">
        <v>4</v>
      </c>
      <c r="S3" s="2">
        <v>2</v>
      </c>
      <c r="T3" s="2">
        <v>3</v>
      </c>
      <c r="U3" s="2">
        <v>1</v>
      </c>
      <c r="V3" s="2">
        <v>4</v>
      </c>
      <c r="W3" s="2">
        <v>237</v>
      </c>
    </row>
    <row r="4" spans="1:25" x14ac:dyDescent="0.2">
      <c r="A4" t="s">
        <v>58</v>
      </c>
      <c r="B4" t="s">
        <v>57</v>
      </c>
      <c r="C4" s="2">
        <v>1</v>
      </c>
      <c r="D4" s="2">
        <v>3</v>
      </c>
      <c r="E4" s="2">
        <v>2</v>
      </c>
      <c r="F4" s="2">
        <v>4</v>
      </c>
      <c r="G4" s="2">
        <v>2</v>
      </c>
      <c r="H4" s="2">
        <v>4</v>
      </c>
      <c r="I4" s="2">
        <v>3</v>
      </c>
      <c r="J4" s="2">
        <v>1</v>
      </c>
      <c r="K4" s="2">
        <v>8</v>
      </c>
      <c r="L4" s="2">
        <v>20</v>
      </c>
      <c r="M4" s="2">
        <v>16</v>
      </c>
      <c r="N4" s="2">
        <v>20</v>
      </c>
      <c r="O4" s="2">
        <v>24</v>
      </c>
      <c r="P4" s="2">
        <v>10</v>
      </c>
      <c r="Q4" s="2">
        <v>10</v>
      </c>
      <c r="R4" s="2">
        <v>4</v>
      </c>
      <c r="S4" s="2">
        <v>5</v>
      </c>
      <c r="T4" s="2">
        <v>5</v>
      </c>
      <c r="U4" s="2">
        <v>0</v>
      </c>
      <c r="V4" s="2">
        <v>0</v>
      </c>
      <c r="W4" s="2">
        <v>142</v>
      </c>
    </row>
    <row r="5" spans="1:25" x14ac:dyDescent="0.2">
      <c r="A5" t="s">
        <v>59</v>
      </c>
      <c r="B5" t="s">
        <v>57</v>
      </c>
      <c r="C5" s="2">
        <v>1</v>
      </c>
      <c r="D5" s="2">
        <v>0</v>
      </c>
      <c r="E5" s="2">
        <v>1</v>
      </c>
      <c r="F5" s="2">
        <v>0</v>
      </c>
      <c r="G5" s="2">
        <v>1</v>
      </c>
      <c r="H5" s="2">
        <v>3</v>
      </c>
      <c r="I5" s="2">
        <v>3</v>
      </c>
      <c r="J5" s="2">
        <v>4</v>
      </c>
      <c r="K5" s="2">
        <v>4</v>
      </c>
      <c r="L5" s="2">
        <v>7</v>
      </c>
      <c r="M5" s="2">
        <v>8</v>
      </c>
      <c r="N5" s="2">
        <v>47</v>
      </c>
      <c r="O5" s="2">
        <v>6</v>
      </c>
      <c r="P5" s="2">
        <v>2</v>
      </c>
      <c r="Q5" s="2">
        <v>0</v>
      </c>
      <c r="R5" s="2">
        <v>3</v>
      </c>
      <c r="S5" s="2">
        <v>0</v>
      </c>
      <c r="T5" s="2">
        <v>0</v>
      </c>
      <c r="U5" s="2">
        <v>2</v>
      </c>
      <c r="V5" s="2">
        <v>1</v>
      </c>
      <c r="W5" s="2">
        <v>93</v>
      </c>
    </row>
    <row r="6" spans="1:25" x14ac:dyDescent="0.2">
      <c r="A6" t="s">
        <v>60</v>
      </c>
      <c r="B6" t="s">
        <v>57</v>
      </c>
      <c r="C6" s="2">
        <v>1</v>
      </c>
      <c r="D6" s="2">
        <v>3</v>
      </c>
      <c r="E6" s="2">
        <v>9</v>
      </c>
      <c r="F6" s="2">
        <v>18</v>
      </c>
      <c r="G6" s="2">
        <v>22</v>
      </c>
      <c r="H6" s="2">
        <v>24</v>
      </c>
      <c r="I6" s="2">
        <v>21</v>
      </c>
      <c r="J6" s="2">
        <v>22</v>
      </c>
      <c r="K6" s="2">
        <v>16</v>
      </c>
      <c r="L6" s="2">
        <v>21</v>
      </c>
      <c r="M6" s="2">
        <v>34</v>
      </c>
      <c r="N6" s="2">
        <v>65</v>
      </c>
      <c r="O6" s="2">
        <v>10</v>
      </c>
      <c r="P6" s="2">
        <v>12</v>
      </c>
      <c r="Q6" s="2">
        <v>9</v>
      </c>
      <c r="R6" s="2">
        <v>2</v>
      </c>
      <c r="S6" s="2">
        <v>3</v>
      </c>
      <c r="T6" s="2">
        <v>2</v>
      </c>
      <c r="U6" s="2">
        <v>2</v>
      </c>
      <c r="V6" s="2">
        <v>2</v>
      </c>
      <c r="W6" s="2">
        <v>298</v>
      </c>
    </row>
    <row r="7" spans="1:25" x14ac:dyDescent="0.2">
      <c r="A7" t="s">
        <v>61</v>
      </c>
      <c r="B7" t="s">
        <v>57</v>
      </c>
      <c r="C7" s="2">
        <v>0</v>
      </c>
      <c r="D7" s="2">
        <v>1</v>
      </c>
      <c r="E7" s="2">
        <v>8</v>
      </c>
      <c r="F7" s="2">
        <v>4</v>
      </c>
      <c r="G7" s="2">
        <v>3</v>
      </c>
      <c r="H7" s="2">
        <v>0</v>
      </c>
      <c r="I7" s="2">
        <v>3</v>
      </c>
      <c r="J7" s="2">
        <v>2</v>
      </c>
      <c r="K7" s="2">
        <v>7</v>
      </c>
      <c r="L7" s="2">
        <v>5</v>
      </c>
      <c r="M7" s="2">
        <v>2</v>
      </c>
      <c r="N7" s="2">
        <v>7</v>
      </c>
      <c r="O7" s="2">
        <v>1</v>
      </c>
      <c r="P7" s="2">
        <v>3</v>
      </c>
      <c r="Q7" s="2">
        <v>5</v>
      </c>
      <c r="R7" s="2">
        <v>1</v>
      </c>
      <c r="S7" s="2">
        <v>4</v>
      </c>
      <c r="T7" s="2">
        <v>1</v>
      </c>
      <c r="U7" s="2">
        <v>1</v>
      </c>
      <c r="V7" s="2">
        <v>1</v>
      </c>
      <c r="W7" s="2">
        <v>59</v>
      </c>
    </row>
    <row r="8" spans="1:25" x14ac:dyDescent="0.2">
      <c r="A8" t="s">
        <v>62</v>
      </c>
      <c r="B8" t="s">
        <v>57</v>
      </c>
      <c r="C8" s="2">
        <v>1</v>
      </c>
      <c r="D8" s="2">
        <v>0</v>
      </c>
      <c r="E8" s="2">
        <v>5</v>
      </c>
      <c r="F8" s="2">
        <v>2</v>
      </c>
      <c r="G8" s="2">
        <v>8</v>
      </c>
      <c r="H8" s="2">
        <v>4</v>
      </c>
      <c r="I8" s="2">
        <v>3</v>
      </c>
      <c r="J8" s="2">
        <v>9</v>
      </c>
      <c r="K8" s="2">
        <v>13</v>
      </c>
      <c r="L8" s="2">
        <v>11</v>
      </c>
      <c r="M8" s="2">
        <v>10</v>
      </c>
      <c r="N8" s="2">
        <v>23</v>
      </c>
      <c r="O8" s="2">
        <v>35</v>
      </c>
      <c r="P8" s="2">
        <v>9</v>
      </c>
      <c r="Q8" s="2">
        <v>10</v>
      </c>
      <c r="R8" s="2">
        <v>10</v>
      </c>
      <c r="S8" s="2">
        <v>5</v>
      </c>
      <c r="T8" s="2">
        <v>5</v>
      </c>
      <c r="U8" s="2">
        <v>1</v>
      </c>
      <c r="V8" s="2">
        <v>0</v>
      </c>
      <c r="W8" s="2">
        <v>164</v>
      </c>
    </row>
    <row r="9" spans="1:25" x14ac:dyDescent="0.2">
      <c r="A9" t="s">
        <v>63</v>
      </c>
      <c r="B9" t="s">
        <v>57</v>
      </c>
      <c r="C9" s="2">
        <v>0</v>
      </c>
      <c r="D9" s="2">
        <v>3</v>
      </c>
      <c r="E9" s="2">
        <v>9</v>
      </c>
      <c r="F9" s="2">
        <v>9</v>
      </c>
      <c r="G9" s="2">
        <v>9</v>
      </c>
      <c r="H9" s="2">
        <v>2</v>
      </c>
      <c r="I9" s="2">
        <v>12</v>
      </c>
      <c r="J9" s="2">
        <v>5</v>
      </c>
      <c r="K9" s="2">
        <v>14</v>
      </c>
      <c r="L9" s="2">
        <v>9</v>
      </c>
      <c r="M9" s="2">
        <v>12</v>
      </c>
      <c r="N9" s="2">
        <v>37</v>
      </c>
      <c r="O9" s="2">
        <v>6</v>
      </c>
      <c r="P9" s="2">
        <v>1</v>
      </c>
      <c r="Q9" s="2">
        <v>0</v>
      </c>
      <c r="R9" s="2">
        <v>3</v>
      </c>
      <c r="S9" s="2">
        <v>0</v>
      </c>
      <c r="T9" s="2">
        <v>2</v>
      </c>
      <c r="U9" s="2">
        <v>1</v>
      </c>
      <c r="V9" s="2">
        <v>0</v>
      </c>
      <c r="W9" s="2">
        <v>134</v>
      </c>
    </row>
    <row r="10" spans="1:25" x14ac:dyDescent="0.2">
      <c r="A10" t="s">
        <v>64</v>
      </c>
      <c r="B10" t="s">
        <v>57</v>
      </c>
      <c r="C10" s="2">
        <v>1</v>
      </c>
      <c r="D10" s="2">
        <v>2</v>
      </c>
      <c r="E10" s="2">
        <v>1</v>
      </c>
      <c r="F10" s="2">
        <v>1</v>
      </c>
      <c r="G10" s="2">
        <v>3</v>
      </c>
      <c r="H10" s="2">
        <v>3</v>
      </c>
      <c r="I10" s="2">
        <v>5</v>
      </c>
      <c r="J10" s="2">
        <v>2</v>
      </c>
      <c r="K10" s="2">
        <v>1</v>
      </c>
      <c r="L10" s="2">
        <v>0</v>
      </c>
      <c r="M10" s="2">
        <v>0</v>
      </c>
      <c r="N10" s="2">
        <v>3</v>
      </c>
      <c r="O10" s="2">
        <v>3</v>
      </c>
      <c r="P10" s="2">
        <v>0</v>
      </c>
      <c r="Q10" s="2">
        <v>2</v>
      </c>
      <c r="R10" s="2">
        <v>2</v>
      </c>
      <c r="S10" s="2">
        <v>1</v>
      </c>
      <c r="T10" s="2">
        <v>0</v>
      </c>
      <c r="U10" s="2">
        <v>0</v>
      </c>
      <c r="V10" s="2">
        <v>0</v>
      </c>
      <c r="W10" s="2">
        <v>30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1</v>
      </c>
      <c r="H11" s="2">
        <v>0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2</v>
      </c>
      <c r="O11" s="2">
        <v>1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7</v>
      </c>
    </row>
    <row r="12" spans="1:25" x14ac:dyDescent="0.2">
      <c r="A12" t="s">
        <v>66</v>
      </c>
      <c r="B12" t="s">
        <v>57</v>
      </c>
      <c r="C12" s="2">
        <v>5</v>
      </c>
      <c r="D12" s="2">
        <v>16</v>
      </c>
      <c r="E12" s="2">
        <v>41</v>
      </c>
      <c r="F12" s="2">
        <v>48</v>
      </c>
      <c r="G12" s="2">
        <v>61</v>
      </c>
      <c r="H12" s="2">
        <v>62</v>
      </c>
      <c r="I12" s="2">
        <v>81</v>
      </c>
      <c r="J12" s="2">
        <v>66</v>
      </c>
      <c r="K12" s="2">
        <v>72</v>
      </c>
      <c r="L12" s="2">
        <v>89</v>
      </c>
      <c r="M12" s="2">
        <v>93</v>
      </c>
      <c r="N12" s="2">
        <v>252</v>
      </c>
      <c r="O12" s="2">
        <v>111</v>
      </c>
      <c r="P12" s="2">
        <v>43</v>
      </c>
      <c r="Q12" s="2">
        <v>41</v>
      </c>
      <c r="R12" s="2">
        <v>29</v>
      </c>
      <c r="S12" s="2">
        <v>20</v>
      </c>
      <c r="T12" s="2">
        <v>18</v>
      </c>
      <c r="U12" s="2">
        <v>8</v>
      </c>
      <c r="V12" s="2">
        <v>8</v>
      </c>
      <c r="W12" s="2">
        <v>1164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6</v>
      </c>
      <c r="E15" s="2">
        <v>4</v>
      </c>
      <c r="F15" s="2">
        <v>10</v>
      </c>
      <c r="G15" s="2">
        <v>5</v>
      </c>
      <c r="H15" s="2">
        <v>8</v>
      </c>
      <c r="I15" s="2">
        <v>2</v>
      </c>
      <c r="J15" s="2">
        <v>4</v>
      </c>
      <c r="K15" s="2">
        <v>5</v>
      </c>
      <c r="L15" s="2">
        <v>7</v>
      </c>
      <c r="M15" s="2">
        <v>10</v>
      </c>
      <c r="N15" s="2">
        <v>38</v>
      </c>
      <c r="O15" s="2">
        <v>5</v>
      </c>
      <c r="P15" s="2">
        <v>7</v>
      </c>
      <c r="Q15" s="2">
        <v>11</v>
      </c>
      <c r="R15" s="2">
        <v>14</v>
      </c>
      <c r="S15" s="2">
        <v>13</v>
      </c>
      <c r="T15" s="2">
        <v>5</v>
      </c>
      <c r="U15" s="2">
        <v>6</v>
      </c>
      <c r="V15" s="2">
        <v>5</v>
      </c>
      <c r="W15" s="2">
        <v>166</v>
      </c>
    </row>
    <row r="16" spans="1:25" x14ac:dyDescent="0.2">
      <c r="A16" t="s">
        <v>58</v>
      </c>
      <c r="B16" t="s">
        <v>80</v>
      </c>
      <c r="C16" s="2">
        <v>1</v>
      </c>
      <c r="D16" s="2">
        <v>3</v>
      </c>
      <c r="E16" s="2">
        <v>3</v>
      </c>
      <c r="F16" s="2">
        <v>2</v>
      </c>
      <c r="G16" s="2">
        <v>2</v>
      </c>
      <c r="H16" s="2">
        <v>2</v>
      </c>
      <c r="I16" s="2">
        <v>3</v>
      </c>
      <c r="J16" s="2">
        <v>2</v>
      </c>
      <c r="K16" s="2">
        <v>5</v>
      </c>
      <c r="L16" s="2">
        <v>2</v>
      </c>
      <c r="M16" s="2">
        <v>6</v>
      </c>
      <c r="N16" s="2">
        <v>12</v>
      </c>
      <c r="O16" s="2">
        <v>7</v>
      </c>
      <c r="P16" s="2">
        <v>18</v>
      </c>
      <c r="Q16" s="2">
        <v>13</v>
      </c>
      <c r="R16" s="2">
        <v>11</v>
      </c>
      <c r="S16" s="2">
        <v>10</v>
      </c>
      <c r="T16" s="2">
        <v>4</v>
      </c>
      <c r="U16" s="2">
        <v>8</v>
      </c>
      <c r="V16" s="2">
        <v>2</v>
      </c>
      <c r="W16" s="2">
        <v>116</v>
      </c>
      <c r="X16" s="1"/>
      <c r="Y16" s="1"/>
    </row>
    <row r="17" spans="1:24" x14ac:dyDescent="0.2">
      <c r="A17" t="s">
        <v>59</v>
      </c>
      <c r="B17" t="s">
        <v>80</v>
      </c>
      <c r="C17" s="2">
        <v>1</v>
      </c>
      <c r="D17" s="2">
        <v>1</v>
      </c>
      <c r="E17" s="2">
        <v>2</v>
      </c>
      <c r="F17" s="2">
        <v>1</v>
      </c>
      <c r="G17" s="2">
        <v>0</v>
      </c>
      <c r="H17" s="2">
        <v>1</v>
      </c>
      <c r="I17" s="2">
        <v>2</v>
      </c>
      <c r="J17" s="2">
        <v>2</v>
      </c>
      <c r="K17" s="2">
        <v>0</v>
      </c>
      <c r="L17" s="2">
        <v>8</v>
      </c>
      <c r="M17" s="2">
        <v>5</v>
      </c>
      <c r="N17" s="2">
        <v>7</v>
      </c>
      <c r="O17" s="2">
        <v>8</v>
      </c>
      <c r="P17" s="2">
        <v>3</v>
      </c>
      <c r="Q17" s="2">
        <v>4</v>
      </c>
      <c r="R17" s="2">
        <v>8</v>
      </c>
      <c r="S17" s="2">
        <v>1</v>
      </c>
      <c r="T17" s="2">
        <v>1</v>
      </c>
      <c r="U17" s="2">
        <v>1</v>
      </c>
      <c r="V17" s="2">
        <v>4</v>
      </c>
      <c r="W17" s="2">
        <v>60</v>
      </c>
      <c r="X17" s="3"/>
    </row>
    <row r="18" spans="1:24" x14ac:dyDescent="0.2">
      <c r="A18" t="s">
        <v>60</v>
      </c>
      <c r="B18" t="s">
        <v>80</v>
      </c>
      <c r="C18" s="2">
        <v>1</v>
      </c>
      <c r="D18" s="2">
        <v>3</v>
      </c>
      <c r="E18" s="2">
        <v>11</v>
      </c>
      <c r="F18" s="2">
        <v>8</v>
      </c>
      <c r="G18" s="2">
        <v>8</v>
      </c>
      <c r="H18" s="2">
        <v>6</v>
      </c>
      <c r="I18" s="2">
        <v>7</v>
      </c>
      <c r="J18" s="2">
        <v>3</v>
      </c>
      <c r="K18" s="2">
        <v>6</v>
      </c>
      <c r="L18" s="2">
        <v>6</v>
      </c>
      <c r="M18" s="2">
        <v>6</v>
      </c>
      <c r="N18" s="2">
        <v>21</v>
      </c>
      <c r="O18" s="2">
        <v>3</v>
      </c>
      <c r="P18" s="2">
        <v>7</v>
      </c>
      <c r="Q18" s="2">
        <v>6</v>
      </c>
      <c r="R18" s="2">
        <v>2</v>
      </c>
      <c r="S18" s="2">
        <v>5</v>
      </c>
      <c r="T18" s="2">
        <v>4</v>
      </c>
      <c r="U18" s="2">
        <v>1</v>
      </c>
      <c r="V18" s="2">
        <v>2</v>
      </c>
      <c r="W18" s="2">
        <v>116</v>
      </c>
    </row>
    <row r="19" spans="1:24" x14ac:dyDescent="0.2">
      <c r="A19" t="s">
        <v>61</v>
      </c>
      <c r="B19" t="s">
        <v>80</v>
      </c>
      <c r="C19" s="2">
        <v>1</v>
      </c>
      <c r="D19" s="2">
        <v>1</v>
      </c>
      <c r="E19" s="2">
        <v>5</v>
      </c>
      <c r="F19" s="2">
        <v>3</v>
      </c>
      <c r="G19" s="2">
        <v>3</v>
      </c>
      <c r="H19" s="2">
        <v>1</v>
      </c>
      <c r="I19" s="2">
        <v>5</v>
      </c>
      <c r="J19" s="2">
        <v>0</v>
      </c>
      <c r="K19" s="2">
        <v>2</v>
      </c>
      <c r="L19" s="2">
        <v>1</v>
      </c>
      <c r="M19" s="2">
        <v>2</v>
      </c>
      <c r="N19" s="2">
        <v>10</v>
      </c>
      <c r="O19" s="2">
        <v>6</v>
      </c>
      <c r="P19" s="2">
        <v>2</v>
      </c>
      <c r="Q19" s="2">
        <v>3</v>
      </c>
      <c r="R19" s="2">
        <v>6</v>
      </c>
      <c r="S19" s="2">
        <v>7</v>
      </c>
      <c r="T19" s="2">
        <v>7</v>
      </c>
      <c r="U19" s="2">
        <v>7</v>
      </c>
      <c r="V19" s="2">
        <v>4</v>
      </c>
      <c r="W19" s="2">
        <v>76</v>
      </c>
    </row>
    <row r="20" spans="1:24" x14ac:dyDescent="0.2">
      <c r="A20" t="s">
        <v>62</v>
      </c>
      <c r="B20" t="s">
        <v>80</v>
      </c>
      <c r="C20" s="2">
        <v>1</v>
      </c>
      <c r="D20" s="2">
        <v>2</v>
      </c>
      <c r="E20" s="2">
        <v>4</v>
      </c>
      <c r="F20" s="2">
        <v>2</v>
      </c>
      <c r="G20" s="2">
        <v>2</v>
      </c>
      <c r="H20" s="2">
        <v>2</v>
      </c>
      <c r="I20" s="2">
        <v>2</v>
      </c>
      <c r="J20" s="2">
        <v>3</v>
      </c>
      <c r="K20" s="2">
        <v>2</v>
      </c>
      <c r="L20" s="2">
        <v>4</v>
      </c>
      <c r="M20" s="2">
        <v>4</v>
      </c>
      <c r="N20" s="2">
        <v>27</v>
      </c>
      <c r="O20" s="2">
        <v>10</v>
      </c>
      <c r="P20" s="2">
        <v>11</v>
      </c>
      <c r="Q20" s="2">
        <v>14</v>
      </c>
      <c r="R20" s="2">
        <v>19</v>
      </c>
      <c r="S20" s="2">
        <v>16</v>
      </c>
      <c r="T20" s="2">
        <v>7</v>
      </c>
      <c r="U20" s="2">
        <v>4</v>
      </c>
      <c r="V20" s="2">
        <v>1</v>
      </c>
      <c r="W20" s="2">
        <v>137</v>
      </c>
    </row>
    <row r="21" spans="1:24" x14ac:dyDescent="0.2">
      <c r="A21" t="s">
        <v>63</v>
      </c>
      <c r="B21" t="s">
        <v>80</v>
      </c>
      <c r="C21" s="2">
        <v>5</v>
      </c>
      <c r="D21" s="2">
        <v>7</v>
      </c>
      <c r="E21" s="2">
        <v>11</v>
      </c>
      <c r="F21" s="2">
        <v>14</v>
      </c>
      <c r="G21" s="2">
        <v>16</v>
      </c>
      <c r="H21" s="2">
        <v>10</v>
      </c>
      <c r="I21" s="2">
        <v>9</v>
      </c>
      <c r="J21" s="2">
        <v>14</v>
      </c>
      <c r="K21" s="2">
        <v>19</v>
      </c>
      <c r="L21" s="2">
        <v>12</v>
      </c>
      <c r="M21" s="2">
        <v>7</v>
      </c>
      <c r="N21" s="2">
        <v>32</v>
      </c>
      <c r="O21" s="2">
        <v>9</v>
      </c>
      <c r="P21" s="2">
        <v>2</v>
      </c>
      <c r="Q21" s="2">
        <v>4</v>
      </c>
      <c r="R21" s="2">
        <v>1</v>
      </c>
      <c r="S21" s="2">
        <v>2</v>
      </c>
      <c r="T21" s="2">
        <v>5</v>
      </c>
      <c r="U21" s="2">
        <v>2</v>
      </c>
      <c r="V21" s="2">
        <v>0</v>
      </c>
      <c r="W21" s="2">
        <v>181</v>
      </c>
    </row>
    <row r="22" spans="1:24" x14ac:dyDescent="0.2">
      <c r="A22" t="s">
        <v>64</v>
      </c>
      <c r="B22" t="s">
        <v>80</v>
      </c>
      <c r="C22" s="2">
        <v>0</v>
      </c>
      <c r="D22" s="2">
        <v>1</v>
      </c>
      <c r="E22" s="2">
        <v>0</v>
      </c>
      <c r="F22" s="2">
        <v>0</v>
      </c>
      <c r="G22" s="2">
        <v>3</v>
      </c>
      <c r="H22" s="2">
        <v>0</v>
      </c>
      <c r="I22" s="2">
        <v>2</v>
      </c>
      <c r="J22" s="2">
        <v>0</v>
      </c>
      <c r="K22" s="2">
        <v>5</v>
      </c>
      <c r="L22" s="2">
        <v>0</v>
      </c>
      <c r="M22" s="2">
        <v>3</v>
      </c>
      <c r="N22" s="2">
        <v>5</v>
      </c>
      <c r="O22" s="2">
        <v>1</v>
      </c>
      <c r="P22" s="2">
        <v>1</v>
      </c>
      <c r="Q22" s="2">
        <v>4</v>
      </c>
      <c r="R22" s="2">
        <v>2</v>
      </c>
      <c r="S22" s="2">
        <v>1</v>
      </c>
      <c r="T22" s="2">
        <v>0</v>
      </c>
      <c r="U22" s="2">
        <v>1</v>
      </c>
      <c r="V22" s="2">
        <v>3</v>
      </c>
      <c r="W22" s="2">
        <v>32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4</v>
      </c>
      <c r="L23" s="2">
        <v>4</v>
      </c>
      <c r="M23" s="2">
        <v>2</v>
      </c>
      <c r="N23" s="2">
        <v>13</v>
      </c>
      <c r="O23" s="2">
        <v>0</v>
      </c>
      <c r="P23" s="2">
        <v>2</v>
      </c>
      <c r="Q23" s="2">
        <v>2</v>
      </c>
      <c r="R23" s="2">
        <v>2</v>
      </c>
      <c r="S23" s="2">
        <v>3</v>
      </c>
      <c r="T23" s="2">
        <v>1</v>
      </c>
      <c r="U23" s="2">
        <v>2</v>
      </c>
      <c r="V23" s="2">
        <v>1</v>
      </c>
      <c r="W23" s="2">
        <v>38</v>
      </c>
    </row>
    <row r="24" spans="1:24" x14ac:dyDescent="0.2">
      <c r="A24" t="s">
        <v>66</v>
      </c>
      <c r="B24" t="s">
        <v>80</v>
      </c>
      <c r="C24" s="2">
        <v>11</v>
      </c>
      <c r="D24" s="2">
        <v>25</v>
      </c>
      <c r="E24" s="2">
        <v>40</v>
      </c>
      <c r="F24" s="2">
        <v>40</v>
      </c>
      <c r="G24" s="2">
        <v>40</v>
      </c>
      <c r="H24" s="2">
        <v>30</v>
      </c>
      <c r="I24" s="2">
        <v>32</v>
      </c>
      <c r="J24" s="2">
        <v>28</v>
      </c>
      <c r="K24" s="2">
        <v>48</v>
      </c>
      <c r="L24" s="2">
        <v>44</v>
      </c>
      <c r="M24" s="2">
        <v>45</v>
      </c>
      <c r="N24" s="2">
        <v>165</v>
      </c>
      <c r="O24" s="2">
        <v>49</v>
      </c>
      <c r="P24" s="2">
        <v>53</v>
      </c>
      <c r="Q24" s="2">
        <v>61</v>
      </c>
      <c r="R24" s="2">
        <v>65</v>
      </c>
      <c r="S24" s="2">
        <v>58</v>
      </c>
      <c r="T24" s="2">
        <v>34</v>
      </c>
      <c r="U24" s="2">
        <v>32</v>
      </c>
      <c r="V24" s="2">
        <v>22</v>
      </c>
      <c r="W24" s="2">
        <v>922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Y25"/>
  <sheetViews>
    <sheetView zoomScale="85" zoomScaleNormal="85" workbookViewId="0">
      <selection activeCell="Y23" sqref="Y23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81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10</v>
      </c>
      <c r="F3" s="2">
        <v>2</v>
      </c>
      <c r="G3" s="2">
        <v>15</v>
      </c>
      <c r="H3" s="2">
        <v>14</v>
      </c>
      <c r="I3" s="2">
        <v>17</v>
      </c>
      <c r="J3" s="2">
        <v>14</v>
      </c>
      <c r="K3" s="2">
        <v>6</v>
      </c>
      <c r="L3" s="2">
        <v>9</v>
      </c>
      <c r="M3" s="2">
        <v>5</v>
      </c>
      <c r="N3" s="2">
        <v>22</v>
      </c>
      <c r="O3" s="2">
        <v>18</v>
      </c>
      <c r="P3" s="2">
        <v>11</v>
      </c>
      <c r="Q3" s="2">
        <v>10</v>
      </c>
      <c r="R3" s="2">
        <v>12</v>
      </c>
      <c r="S3" s="2">
        <v>8</v>
      </c>
      <c r="T3" s="2">
        <v>5</v>
      </c>
      <c r="U3" s="2">
        <v>3</v>
      </c>
      <c r="V3" s="2">
        <v>1</v>
      </c>
      <c r="W3" s="2">
        <v>182</v>
      </c>
    </row>
    <row r="4" spans="1:25" x14ac:dyDescent="0.2">
      <c r="A4" t="s">
        <v>58</v>
      </c>
      <c r="B4" t="s">
        <v>57</v>
      </c>
      <c r="C4" s="2">
        <v>0</v>
      </c>
      <c r="D4" s="2">
        <v>5</v>
      </c>
      <c r="E4" s="2">
        <v>8</v>
      </c>
      <c r="F4" s="2">
        <v>5</v>
      </c>
      <c r="G4" s="2">
        <v>6</v>
      </c>
      <c r="H4" s="2">
        <v>3</v>
      </c>
      <c r="I4" s="2">
        <v>3</v>
      </c>
      <c r="J4" s="2">
        <v>4</v>
      </c>
      <c r="K4" s="2">
        <v>7</v>
      </c>
      <c r="L4" s="2">
        <v>7</v>
      </c>
      <c r="M4" s="2">
        <v>6</v>
      </c>
      <c r="N4" s="2">
        <v>12</v>
      </c>
      <c r="O4" s="2">
        <v>15</v>
      </c>
      <c r="P4" s="2">
        <v>23</v>
      </c>
      <c r="Q4" s="2">
        <v>26</v>
      </c>
      <c r="R4" s="2">
        <v>8</v>
      </c>
      <c r="S4" s="2">
        <v>10</v>
      </c>
      <c r="T4" s="2">
        <v>7</v>
      </c>
      <c r="U4" s="2">
        <v>3</v>
      </c>
      <c r="V4" s="2">
        <v>1</v>
      </c>
      <c r="W4" s="2">
        <v>159</v>
      </c>
    </row>
    <row r="5" spans="1:25" x14ac:dyDescent="0.2">
      <c r="A5" t="s">
        <v>59</v>
      </c>
      <c r="B5" t="s">
        <v>57</v>
      </c>
      <c r="C5" s="2">
        <v>0</v>
      </c>
      <c r="D5" s="2">
        <v>1</v>
      </c>
      <c r="E5" s="2">
        <v>2</v>
      </c>
      <c r="F5" s="2">
        <v>3</v>
      </c>
      <c r="G5" s="2">
        <v>3</v>
      </c>
      <c r="H5" s="2">
        <v>3</v>
      </c>
      <c r="I5" s="2">
        <v>4</v>
      </c>
      <c r="J5" s="2">
        <v>2</v>
      </c>
      <c r="K5" s="2">
        <v>2</v>
      </c>
      <c r="L5" s="2">
        <v>2</v>
      </c>
      <c r="M5" s="2">
        <v>7</v>
      </c>
      <c r="N5" s="2">
        <v>13</v>
      </c>
      <c r="O5" s="2">
        <v>11</v>
      </c>
      <c r="P5" s="2">
        <v>7</v>
      </c>
      <c r="Q5" s="2">
        <v>2</v>
      </c>
      <c r="R5" s="2">
        <v>3</v>
      </c>
      <c r="S5" s="2">
        <v>6</v>
      </c>
      <c r="T5" s="2">
        <v>0</v>
      </c>
      <c r="U5" s="2">
        <v>1</v>
      </c>
      <c r="V5" s="2">
        <v>0</v>
      </c>
      <c r="W5" s="2">
        <v>72</v>
      </c>
    </row>
    <row r="6" spans="1:25" x14ac:dyDescent="0.2">
      <c r="A6" t="s">
        <v>60</v>
      </c>
      <c r="B6" t="s">
        <v>57</v>
      </c>
      <c r="C6" s="2">
        <v>4</v>
      </c>
      <c r="D6" s="2">
        <v>5</v>
      </c>
      <c r="E6" s="2">
        <v>12</v>
      </c>
      <c r="F6" s="2">
        <v>16</v>
      </c>
      <c r="G6" s="2">
        <v>25</v>
      </c>
      <c r="H6" s="2">
        <v>18</v>
      </c>
      <c r="I6" s="2">
        <v>24</v>
      </c>
      <c r="J6" s="2">
        <v>23</v>
      </c>
      <c r="K6" s="2">
        <v>13</v>
      </c>
      <c r="L6" s="2">
        <v>16</v>
      </c>
      <c r="M6" s="2">
        <v>6</v>
      </c>
      <c r="N6" s="2">
        <v>51</v>
      </c>
      <c r="O6" s="2">
        <v>8</v>
      </c>
      <c r="P6" s="2">
        <v>13</v>
      </c>
      <c r="Q6" s="2">
        <v>9</v>
      </c>
      <c r="R6" s="2">
        <v>6</v>
      </c>
      <c r="S6" s="2">
        <v>6</v>
      </c>
      <c r="T6" s="2">
        <v>3</v>
      </c>
      <c r="U6" s="2">
        <v>1</v>
      </c>
      <c r="V6" s="2">
        <v>2</v>
      </c>
      <c r="W6" s="2">
        <v>261</v>
      </c>
    </row>
    <row r="7" spans="1:25" x14ac:dyDescent="0.2">
      <c r="A7" t="s">
        <v>61</v>
      </c>
      <c r="B7" t="s">
        <v>57</v>
      </c>
      <c r="C7" s="2">
        <v>1</v>
      </c>
      <c r="D7" s="2">
        <v>2</v>
      </c>
      <c r="E7" s="2">
        <v>6</v>
      </c>
      <c r="F7" s="2">
        <v>6</v>
      </c>
      <c r="G7" s="2">
        <v>8</v>
      </c>
      <c r="H7" s="2">
        <v>4</v>
      </c>
      <c r="I7" s="2">
        <v>4</v>
      </c>
      <c r="J7" s="2">
        <v>4</v>
      </c>
      <c r="K7" s="2">
        <v>1</v>
      </c>
      <c r="L7" s="2">
        <v>4</v>
      </c>
      <c r="M7" s="2">
        <v>1</v>
      </c>
      <c r="N7" s="2">
        <v>8</v>
      </c>
      <c r="O7" s="2">
        <v>5</v>
      </c>
      <c r="P7" s="2">
        <v>12</v>
      </c>
      <c r="Q7" s="2">
        <v>4</v>
      </c>
      <c r="R7" s="2">
        <v>8</v>
      </c>
      <c r="S7" s="2">
        <v>5</v>
      </c>
      <c r="T7" s="2">
        <v>1</v>
      </c>
      <c r="U7" s="2">
        <v>2</v>
      </c>
      <c r="V7" s="2">
        <v>0</v>
      </c>
      <c r="W7" s="2">
        <v>86</v>
      </c>
    </row>
    <row r="8" spans="1:25" x14ac:dyDescent="0.2">
      <c r="A8" t="s">
        <v>62</v>
      </c>
      <c r="B8" t="s">
        <v>57</v>
      </c>
      <c r="C8" s="2">
        <v>1</v>
      </c>
      <c r="D8" s="2">
        <v>0</v>
      </c>
      <c r="E8" s="2">
        <v>3</v>
      </c>
      <c r="F8" s="2">
        <v>3</v>
      </c>
      <c r="G8" s="2">
        <v>3</v>
      </c>
      <c r="H8" s="2">
        <v>2</v>
      </c>
      <c r="I8" s="2">
        <v>4</v>
      </c>
      <c r="J8" s="2">
        <v>3</v>
      </c>
      <c r="K8" s="2">
        <v>6</v>
      </c>
      <c r="L8" s="2">
        <v>6</v>
      </c>
      <c r="M8" s="2">
        <v>6</v>
      </c>
      <c r="N8" s="2">
        <v>19</v>
      </c>
      <c r="O8" s="2">
        <v>10</v>
      </c>
      <c r="P8" s="2">
        <v>24</v>
      </c>
      <c r="Q8" s="2">
        <v>6</v>
      </c>
      <c r="R8" s="2">
        <v>6</v>
      </c>
      <c r="S8" s="2">
        <v>3</v>
      </c>
      <c r="T8" s="2">
        <v>0</v>
      </c>
      <c r="U8" s="2">
        <v>1</v>
      </c>
      <c r="V8" s="2">
        <v>0</v>
      </c>
      <c r="W8" s="2">
        <v>106</v>
      </c>
    </row>
    <row r="9" spans="1:25" x14ac:dyDescent="0.2">
      <c r="A9" t="s">
        <v>63</v>
      </c>
      <c r="B9" t="s">
        <v>57</v>
      </c>
      <c r="C9" s="2">
        <v>0</v>
      </c>
      <c r="D9" s="2">
        <v>3</v>
      </c>
      <c r="E9" s="2">
        <v>5</v>
      </c>
      <c r="F9" s="2">
        <v>7</v>
      </c>
      <c r="G9" s="2">
        <v>9</v>
      </c>
      <c r="H9" s="2">
        <v>3</v>
      </c>
      <c r="I9" s="2">
        <v>8</v>
      </c>
      <c r="J9" s="2">
        <v>7</v>
      </c>
      <c r="K9" s="2">
        <v>9</v>
      </c>
      <c r="L9" s="2">
        <v>6</v>
      </c>
      <c r="M9" s="2">
        <v>9</v>
      </c>
      <c r="N9" s="2">
        <v>14</v>
      </c>
      <c r="O9" s="2">
        <v>7</v>
      </c>
      <c r="P9" s="2">
        <v>10</v>
      </c>
      <c r="Q9" s="2">
        <v>0</v>
      </c>
      <c r="R9" s="2">
        <v>0</v>
      </c>
      <c r="S9" s="2">
        <v>0</v>
      </c>
      <c r="T9" s="2">
        <v>1</v>
      </c>
      <c r="U9" s="2">
        <v>1</v>
      </c>
      <c r="V9" s="2">
        <v>1</v>
      </c>
      <c r="W9" s="2">
        <v>100</v>
      </c>
    </row>
    <row r="10" spans="1:25" x14ac:dyDescent="0.2">
      <c r="A10" t="s">
        <v>64</v>
      </c>
      <c r="B10" t="s">
        <v>57</v>
      </c>
      <c r="C10" s="2">
        <v>1</v>
      </c>
      <c r="D10" s="2">
        <v>1</v>
      </c>
      <c r="E10" s="2">
        <v>1</v>
      </c>
      <c r="F10" s="2">
        <v>1</v>
      </c>
      <c r="G10" s="2">
        <v>4</v>
      </c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14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3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1</v>
      </c>
      <c r="N11" s="2">
        <v>5</v>
      </c>
      <c r="O11" s="2">
        <v>2</v>
      </c>
      <c r="P11" s="2">
        <v>1</v>
      </c>
      <c r="Q11" s="2">
        <v>0</v>
      </c>
      <c r="R11" s="2">
        <v>1</v>
      </c>
      <c r="S11" s="2">
        <v>1</v>
      </c>
      <c r="T11" s="2">
        <v>0</v>
      </c>
      <c r="U11" s="2">
        <v>0</v>
      </c>
      <c r="V11" s="2">
        <v>0</v>
      </c>
      <c r="W11" s="2">
        <v>15</v>
      </c>
    </row>
    <row r="12" spans="1:25" x14ac:dyDescent="0.2">
      <c r="A12" t="s">
        <v>66</v>
      </c>
      <c r="B12" t="s">
        <v>57</v>
      </c>
      <c r="C12" s="2">
        <v>7</v>
      </c>
      <c r="D12" s="2">
        <v>17</v>
      </c>
      <c r="E12" s="2">
        <v>47</v>
      </c>
      <c r="F12" s="2">
        <v>43</v>
      </c>
      <c r="G12" s="2">
        <v>76</v>
      </c>
      <c r="H12" s="2">
        <v>48</v>
      </c>
      <c r="I12" s="2">
        <v>65</v>
      </c>
      <c r="J12" s="2">
        <v>57</v>
      </c>
      <c r="K12" s="2">
        <v>44</v>
      </c>
      <c r="L12" s="2">
        <v>51</v>
      </c>
      <c r="M12" s="2">
        <v>41</v>
      </c>
      <c r="N12" s="2">
        <v>145</v>
      </c>
      <c r="O12" s="2">
        <v>76</v>
      </c>
      <c r="P12" s="2">
        <v>102</v>
      </c>
      <c r="Q12" s="2">
        <v>58</v>
      </c>
      <c r="R12" s="2">
        <v>44</v>
      </c>
      <c r="S12" s="2">
        <v>39</v>
      </c>
      <c r="T12" s="2">
        <v>17</v>
      </c>
      <c r="U12" s="2">
        <v>12</v>
      </c>
      <c r="V12" s="2">
        <v>6</v>
      </c>
      <c r="W12" s="2">
        <v>995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1</v>
      </c>
      <c r="D15" s="2">
        <v>3</v>
      </c>
      <c r="E15" s="2">
        <v>10</v>
      </c>
      <c r="F15" s="2">
        <v>4</v>
      </c>
      <c r="G15" s="2">
        <v>4</v>
      </c>
      <c r="H15" s="2">
        <v>4</v>
      </c>
      <c r="I15" s="2">
        <v>5</v>
      </c>
      <c r="J15" s="2">
        <v>4</v>
      </c>
      <c r="K15" s="2">
        <v>2</v>
      </c>
      <c r="L15" s="2">
        <v>1</v>
      </c>
      <c r="M15" s="2">
        <v>4</v>
      </c>
      <c r="N15" s="2">
        <v>12</v>
      </c>
      <c r="O15" s="2">
        <v>4</v>
      </c>
      <c r="P15" s="2">
        <v>11</v>
      </c>
      <c r="Q15" s="2">
        <v>8</v>
      </c>
      <c r="R15" s="2">
        <v>8</v>
      </c>
      <c r="S15" s="2">
        <v>4</v>
      </c>
      <c r="T15" s="2">
        <v>5</v>
      </c>
      <c r="U15" s="2">
        <v>5</v>
      </c>
      <c r="V15" s="2">
        <v>5</v>
      </c>
      <c r="W15" s="2">
        <v>104</v>
      </c>
    </row>
    <row r="16" spans="1:25" x14ac:dyDescent="0.2">
      <c r="A16" t="s">
        <v>58</v>
      </c>
      <c r="B16" t="s">
        <v>80</v>
      </c>
      <c r="C16" s="2">
        <v>0</v>
      </c>
      <c r="D16" s="2">
        <v>1</v>
      </c>
      <c r="E16" s="2">
        <v>1</v>
      </c>
      <c r="F16" s="2">
        <v>1</v>
      </c>
      <c r="G16" s="2">
        <v>2</v>
      </c>
      <c r="H16" s="2">
        <v>3</v>
      </c>
      <c r="I16" s="2">
        <v>0</v>
      </c>
      <c r="J16" s="2">
        <v>1</v>
      </c>
      <c r="K16" s="2">
        <v>0</v>
      </c>
      <c r="L16" s="2">
        <v>2</v>
      </c>
      <c r="M16" s="2">
        <v>3</v>
      </c>
      <c r="N16" s="2">
        <v>5</v>
      </c>
      <c r="O16" s="2">
        <v>7</v>
      </c>
      <c r="P16" s="2">
        <v>12</v>
      </c>
      <c r="Q16" s="2">
        <v>5</v>
      </c>
      <c r="R16" s="2">
        <v>6</v>
      </c>
      <c r="S16" s="2">
        <v>12</v>
      </c>
      <c r="T16" s="2">
        <v>5</v>
      </c>
      <c r="U16" s="2">
        <v>5</v>
      </c>
      <c r="V16" s="2">
        <v>0</v>
      </c>
      <c r="W16" s="2">
        <v>71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1</v>
      </c>
      <c r="L17" s="2">
        <v>3</v>
      </c>
      <c r="M17" s="2">
        <v>2</v>
      </c>
      <c r="N17" s="2">
        <v>5</v>
      </c>
      <c r="O17" s="2">
        <v>1</v>
      </c>
      <c r="P17" s="2">
        <v>5</v>
      </c>
      <c r="Q17" s="2">
        <v>3</v>
      </c>
      <c r="R17" s="2">
        <v>4</v>
      </c>
      <c r="S17" s="2">
        <v>2</v>
      </c>
      <c r="T17" s="2">
        <v>1</v>
      </c>
      <c r="U17" s="2">
        <v>4</v>
      </c>
      <c r="V17" s="2">
        <v>3</v>
      </c>
      <c r="W17" s="2">
        <v>37</v>
      </c>
      <c r="X17" s="3"/>
    </row>
    <row r="18" spans="1:24" x14ac:dyDescent="0.2">
      <c r="A18" t="s">
        <v>60</v>
      </c>
      <c r="B18" t="s">
        <v>80</v>
      </c>
      <c r="C18" s="2">
        <v>2</v>
      </c>
      <c r="D18" s="2">
        <v>3</v>
      </c>
      <c r="E18" s="2">
        <v>2</v>
      </c>
      <c r="F18" s="2">
        <v>5</v>
      </c>
      <c r="G18" s="2">
        <v>3</v>
      </c>
      <c r="H18" s="2">
        <v>2</v>
      </c>
      <c r="I18" s="2">
        <v>0</v>
      </c>
      <c r="J18" s="2">
        <v>3</v>
      </c>
      <c r="K18" s="2">
        <v>1</v>
      </c>
      <c r="L18" s="2">
        <v>7</v>
      </c>
      <c r="M18" s="2">
        <v>0</v>
      </c>
      <c r="N18" s="2">
        <v>9</v>
      </c>
      <c r="O18" s="2">
        <v>3</v>
      </c>
      <c r="P18" s="2">
        <v>7</v>
      </c>
      <c r="Q18" s="2">
        <v>5</v>
      </c>
      <c r="R18" s="2">
        <v>8</v>
      </c>
      <c r="S18" s="2">
        <v>4</v>
      </c>
      <c r="T18" s="2">
        <v>1</v>
      </c>
      <c r="U18" s="2">
        <v>1</v>
      </c>
      <c r="V18" s="2">
        <v>0</v>
      </c>
      <c r="W18" s="2">
        <v>66</v>
      </c>
    </row>
    <row r="19" spans="1:24" x14ac:dyDescent="0.2">
      <c r="A19" t="s">
        <v>61</v>
      </c>
      <c r="B19" t="s">
        <v>80</v>
      </c>
      <c r="C19" s="2">
        <v>3</v>
      </c>
      <c r="D19" s="2">
        <v>1</v>
      </c>
      <c r="E19" s="2">
        <v>0</v>
      </c>
      <c r="F19" s="2">
        <v>1</v>
      </c>
      <c r="G19" s="2">
        <v>0</v>
      </c>
      <c r="H19" s="2">
        <v>5</v>
      </c>
      <c r="I19" s="2">
        <v>1</v>
      </c>
      <c r="J19" s="2">
        <v>1</v>
      </c>
      <c r="K19" s="2">
        <v>1</v>
      </c>
      <c r="L19" s="2">
        <v>0</v>
      </c>
      <c r="M19" s="2">
        <v>2</v>
      </c>
      <c r="N19" s="2">
        <v>4</v>
      </c>
      <c r="O19" s="2">
        <v>2</v>
      </c>
      <c r="P19" s="2">
        <v>5</v>
      </c>
      <c r="Q19" s="2">
        <v>5</v>
      </c>
      <c r="R19" s="2">
        <v>7</v>
      </c>
      <c r="S19" s="2">
        <v>10</v>
      </c>
      <c r="T19" s="2">
        <v>1</v>
      </c>
      <c r="U19" s="2">
        <v>5</v>
      </c>
      <c r="V19" s="2">
        <v>5</v>
      </c>
      <c r="W19" s="2">
        <v>59</v>
      </c>
    </row>
    <row r="20" spans="1:24" x14ac:dyDescent="0.2">
      <c r="A20" t="s">
        <v>62</v>
      </c>
      <c r="B20" t="s">
        <v>80</v>
      </c>
      <c r="C20" s="2">
        <v>0</v>
      </c>
      <c r="D20" s="2">
        <v>4</v>
      </c>
      <c r="E20" s="2">
        <v>4</v>
      </c>
      <c r="F20" s="2">
        <v>3</v>
      </c>
      <c r="G20" s="2">
        <v>1</v>
      </c>
      <c r="H20" s="2">
        <v>1</v>
      </c>
      <c r="I20" s="2">
        <v>1</v>
      </c>
      <c r="J20" s="2">
        <v>3</v>
      </c>
      <c r="K20" s="2">
        <v>0</v>
      </c>
      <c r="L20" s="2">
        <v>4</v>
      </c>
      <c r="M20" s="2">
        <v>1</v>
      </c>
      <c r="N20" s="2">
        <v>16</v>
      </c>
      <c r="O20" s="2">
        <v>7</v>
      </c>
      <c r="P20" s="2">
        <v>17</v>
      </c>
      <c r="Q20" s="2">
        <v>11</v>
      </c>
      <c r="R20" s="2">
        <v>12</v>
      </c>
      <c r="S20" s="2">
        <v>13</v>
      </c>
      <c r="T20" s="2">
        <v>6</v>
      </c>
      <c r="U20" s="2">
        <v>4</v>
      </c>
      <c r="V20" s="2">
        <v>0</v>
      </c>
      <c r="W20" s="2">
        <v>108</v>
      </c>
    </row>
    <row r="21" spans="1:24" x14ac:dyDescent="0.2">
      <c r="A21" t="s">
        <v>63</v>
      </c>
      <c r="B21" t="s">
        <v>80</v>
      </c>
      <c r="C21" s="2">
        <v>3</v>
      </c>
      <c r="D21" s="2">
        <v>3</v>
      </c>
      <c r="E21" s="2">
        <v>5</v>
      </c>
      <c r="F21" s="2">
        <v>5</v>
      </c>
      <c r="G21" s="2">
        <v>4</v>
      </c>
      <c r="H21" s="2">
        <v>7</v>
      </c>
      <c r="I21" s="2">
        <v>7</v>
      </c>
      <c r="J21" s="2">
        <v>8</v>
      </c>
      <c r="K21" s="2">
        <v>6</v>
      </c>
      <c r="L21" s="2">
        <v>2</v>
      </c>
      <c r="M21" s="2">
        <v>2</v>
      </c>
      <c r="N21" s="2">
        <v>12</v>
      </c>
      <c r="O21" s="2">
        <v>3</v>
      </c>
      <c r="P21" s="2">
        <v>4</v>
      </c>
      <c r="Q21" s="2">
        <v>4</v>
      </c>
      <c r="R21" s="2">
        <v>5</v>
      </c>
      <c r="S21" s="2">
        <v>5</v>
      </c>
      <c r="T21" s="2">
        <v>3</v>
      </c>
      <c r="U21" s="2">
        <v>4</v>
      </c>
      <c r="V21" s="2">
        <v>0</v>
      </c>
      <c r="W21" s="2">
        <v>92</v>
      </c>
    </row>
    <row r="22" spans="1:24" x14ac:dyDescent="0.2">
      <c r="A22" t="s">
        <v>64</v>
      </c>
      <c r="B22" t="s">
        <v>80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1</v>
      </c>
      <c r="P22" s="2">
        <v>6</v>
      </c>
      <c r="Q22" s="2">
        <v>2</v>
      </c>
      <c r="R22" s="2">
        <v>1</v>
      </c>
      <c r="S22" s="2">
        <v>2</v>
      </c>
      <c r="T22" s="2">
        <v>1</v>
      </c>
      <c r="U22" s="2">
        <v>1</v>
      </c>
      <c r="V22" s="2">
        <v>2</v>
      </c>
      <c r="W22" s="2">
        <v>19</v>
      </c>
    </row>
    <row r="23" spans="1:24" x14ac:dyDescent="0.2">
      <c r="A23" t="s">
        <v>65</v>
      </c>
      <c r="B23" t="s">
        <v>80</v>
      </c>
      <c r="C23" s="2">
        <v>0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  <c r="K23" s="2">
        <v>0</v>
      </c>
      <c r="L23" s="2">
        <v>0</v>
      </c>
      <c r="M23" s="2">
        <v>1</v>
      </c>
      <c r="N23" s="2">
        <v>2</v>
      </c>
      <c r="O23" s="2">
        <v>0</v>
      </c>
      <c r="P23" s="2">
        <v>2</v>
      </c>
      <c r="Q23" s="2">
        <v>2</v>
      </c>
      <c r="R23" s="2">
        <v>5</v>
      </c>
      <c r="S23" s="2">
        <v>2</v>
      </c>
      <c r="T23" s="2">
        <v>0</v>
      </c>
      <c r="U23" s="2">
        <v>0</v>
      </c>
      <c r="V23" s="2">
        <v>3</v>
      </c>
      <c r="W23" s="2">
        <v>21</v>
      </c>
    </row>
    <row r="24" spans="1:24" x14ac:dyDescent="0.2">
      <c r="A24" t="s">
        <v>66</v>
      </c>
      <c r="B24" t="s">
        <v>80</v>
      </c>
      <c r="C24" s="2">
        <v>9</v>
      </c>
      <c r="D24" s="2">
        <v>15</v>
      </c>
      <c r="E24" s="2">
        <v>26</v>
      </c>
      <c r="F24" s="2">
        <v>19</v>
      </c>
      <c r="G24" s="2">
        <v>15</v>
      </c>
      <c r="H24" s="2">
        <v>23</v>
      </c>
      <c r="I24" s="2">
        <v>15</v>
      </c>
      <c r="J24" s="2">
        <v>21</v>
      </c>
      <c r="K24" s="2">
        <v>11</v>
      </c>
      <c r="L24" s="2">
        <v>20</v>
      </c>
      <c r="M24" s="2">
        <v>16</v>
      </c>
      <c r="N24" s="2">
        <v>65</v>
      </c>
      <c r="O24" s="2">
        <v>28</v>
      </c>
      <c r="P24" s="2">
        <v>69</v>
      </c>
      <c r="Q24" s="2">
        <v>45</v>
      </c>
      <c r="R24" s="2">
        <v>56</v>
      </c>
      <c r="S24" s="2">
        <v>54</v>
      </c>
      <c r="T24" s="2">
        <v>23</v>
      </c>
      <c r="U24" s="2">
        <v>29</v>
      </c>
      <c r="V24" s="2">
        <v>18</v>
      </c>
      <c r="W24" s="2">
        <v>577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Y25"/>
  <sheetViews>
    <sheetView zoomScale="85" zoomScaleNormal="85" workbookViewId="0">
      <selection activeCell="S36" sqref="S36"/>
    </sheetView>
  </sheetViews>
  <sheetFormatPr defaultRowHeight="13" x14ac:dyDescent="0.2"/>
  <cols>
    <col min="2" max="2" width="22.26953125" customWidth="1"/>
    <col min="3" max="22" width="9" customWidth="1"/>
  </cols>
  <sheetData>
    <row r="1" spans="1:25" x14ac:dyDescent="0.2">
      <c r="A1" t="s">
        <v>79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1</v>
      </c>
      <c r="E3" s="2">
        <v>2</v>
      </c>
      <c r="F3" s="2">
        <v>6</v>
      </c>
      <c r="G3" s="2">
        <v>4</v>
      </c>
      <c r="H3" s="2">
        <v>2</v>
      </c>
      <c r="I3" s="2">
        <v>2</v>
      </c>
      <c r="J3" s="2">
        <v>8</v>
      </c>
      <c r="K3" s="2">
        <v>3</v>
      </c>
      <c r="L3" s="2">
        <v>3</v>
      </c>
      <c r="M3" s="2">
        <v>8</v>
      </c>
      <c r="N3" s="2">
        <v>22</v>
      </c>
      <c r="O3" s="2">
        <v>11</v>
      </c>
      <c r="P3" s="2">
        <v>10</v>
      </c>
      <c r="Q3" s="2">
        <v>5</v>
      </c>
      <c r="R3" s="2">
        <v>6</v>
      </c>
      <c r="S3" s="2">
        <v>9</v>
      </c>
      <c r="T3" s="2">
        <v>4</v>
      </c>
      <c r="U3" s="2">
        <v>4</v>
      </c>
      <c r="V3" s="2">
        <v>2</v>
      </c>
      <c r="W3" s="2">
        <v>112</v>
      </c>
    </row>
    <row r="4" spans="1:25" x14ac:dyDescent="0.2">
      <c r="A4" t="s">
        <v>58</v>
      </c>
      <c r="B4" t="s">
        <v>57</v>
      </c>
      <c r="C4" s="2">
        <v>0</v>
      </c>
      <c r="D4" s="2">
        <v>2</v>
      </c>
      <c r="E4" s="2">
        <v>4</v>
      </c>
      <c r="F4" s="2">
        <v>2</v>
      </c>
      <c r="G4" s="2">
        <v>6</v>
      </c>
      <c r="H4" s="2">
        <v>5</v>
      </c>
      <c r="I4" s="2">
        <v>5</v>
      </c>
      <c r="J4" s="2">
        <v>3</v>
      </c>
      <c r="K4" s="2">
        <v>4</v>
      </c>
      <c r="L4" s="2">
        <v>3</v>
      </c>
      <c r="M4" s="2">
        <v>4</v>
      </c>
      <c r="N4" s="2">
        <v>9</v>
      </c>
      <c r="O4" s="2">
        <v>4</v>
      </c>
      <c r="P4" s="2">
        <v>12</v>
      </c>
      <c r="Q4" s="2">
        <v>11</v>
      </c>
      <c r="R4" s="2">
        <v>7</v>
      </c>
      <c r="S4" s="2">
        <v>3</v>
      </c>
      <c r="T4" s="2">
        <v>7</v>
      </c>
      <c r="U4" s="2">
        <v>1</v>
      </c>
      <c r="V4" s="2">
        <v>0</v>
      </c>
      <c r="W4" s="2">
        <v>92</v>
      </c>
    </row>
    <row r="5" spans="1:25" x14ac:dyDescent="0.2">
      <c r="A5" t="s">
        <v>59</v>
      </c>
      <c r="B5" t="s">
        <v>57</v>
      </c>
      <c r="C5" s="2">
        <v>1</v>
      </c>
      <c r="D5" s="2">
        <v>1</v>
      </c>
      <c r="E5" s="2">
        <v>4</v>
      </c>
      <c r="F5" s="2">
        <v>1</v>
      </c>
      <c r="G5" s="2">
        <v>1</v>
      </c>
      <c r="H5" s="2">
        <v>3</v>
      </c>
      <c r="I5" s="2">
        <v>2</v>
      </c>
      <c r="J5" s="2">
        <v>0</v>
      </c>
      <c r="K5" s="2">
        <v>0</v>
      </c>
      <c r="L5" s="2">
        <v>0</v>
      </c>
      <c r="M5" s="2">
        <v>3</v>
      </c>
      <c r="N5" s="2">
        <v>2</v>
      </c>
      <c r="O5" s="2">
        <v>6</v>
      </c>
      <c r="P5" s="2">
        <v>6</v>
      </c>
      <c r="Q5" s="2">
        <v>5</v>
      </c>
      <c r="R5" s="2">
        <v>4</v>
      </c>
      <c r="S5" s="2">
        <v>5</v>
      </c>
      <c r="T5" s="2">
        <v>1</v>
      </c>
      <c r="U5" s="2">
        <v>2</v>
      </c>
      <c r="V5" s="2">
        <v>4</v>
      </c>
      <c r="W5" s="2">
        <v>51</v>
      </c>
    </row>
    <row r="6" spans="1:25" x14ac:dyDescent="0.2">
      <c r="A6" t="s">
        <v>60</v>
      </c>
      <c r="B6" t="s">
        <v>57</v>
      </c>
      <c r="C6" s="2">
        <v>8</v>
      </c>
      <c r="D6" s="2">
        <v>4</v>
      </c>
      <c r="E6" s="2">
        <v>10</v>
      </c>
      <c r="F6" s="2">
        <v>14</v>
      </c>
      <c r="G6" s="2">
        <v>17</v>
      </c>
      <c r="H6" s="2">
        <v>12</v>
      </c>
      <c r="I6" s="2">
        <v>8</v>
      </c>
      <c r="J6" s="2">
        <v>8</v>
      </c>
      <c r="K6" s="2">
        <v>12</v>
      </c>
      <c r="L6" s="2">
        <v>13</v>
      </c>
      <c r="M6" s="2">
        <v>9</v>
      </c>
      <c r="N6" s="2">
        <v>66</v>
      </c>
      <c r="O6" s="2">
        <v>13</v>
      </c>
      <c r="P6" s="2">
        <v>9</v>
      </c>
      <c r="Q6" s="2">
        <v>6</v>
      </c>
      <c r="R6" s="2">
        <v>2</v>
      </c>
      <c r="S6" s="2">
        <v>9</v>
      </c>
      <c r="T6" s="2">
        <v>5</v>
      </c>
      <c r="U6" s="2">
        <v>1</v>
      </c>
      <c r="V6" s="2">
        <v>4</v>
      </c>
      <c r="W6" s="2">
        <v>230</v>
      </c>
    </row>
    <row r="7" spans="1:25" x14ac:dyDescent="0.2">
      <c r="A7" t="s">
        <v>61</v>
      </c>
      <c r="B7" t="s">
        <v>57</v>
      </c>
      <c r="C7" s="2">
        <v>2</v>
      </c>
      <c r="D7" s="2">
        <v>1</v>
      </c>
      <c r="E7" s="2">
        <v>3</v>
      </c>
      <c r="F7" s="2">
        <v>4</v>
      </c>
      <c r="G7" s="2">
        <v>1</v>
      </c>
      <c r="H7" s="2">
        <v>1</v>
      </c>
      <c r="I7" s="2">
        <v>2</v>
      </c>
      <c r="J7" s="2">
        <v>3</v>
      </c>
      <c r="K7" s="2">
        <v>2</v>
      </c>
      <c r="L7" s="2">
        <v>0</v>
      </c>
      <c r="M7" s="2">
        <v>4</v>
      </c>
      <c r="N7" s="2">
        <v>9</v>
      </c>
      <c r="O7" s="2">
        <v>3</v>
      </c>
      <c r="P7" s="2">
        <v>14</v>
      </c>
      <c r="Q7" s="2">
        <v>3</v>
      </c>
      <c r="R7" s="2">
        <v>2</v>
      </c>
      <c r="S7" s="2">
        <v>3</v>
      </c>
      <c r="T7" s="2">
        <v>2</v>
      </c>
      <c r="U7" s="2">
        <v>1</v>
      </c>
      <c r="V7" s="2">
        <v>0</v>
      </c>
      <c r="W7" s="2">
        <v>60</v>
      </c>
    </row>
    <row r="8" spans="1:25" x14ac:dyDescent="0.2">
      <c r="A8" t="s">
        <v>62</v>
      </c>
      <c r="B8" t="s">
        <v>57</v>
      </c>
      <c r="C8" s="2">
        <v>1</v>
      </c>
      <c r="D8" s="2">
        <v>1</v>
      </c>
      <c r="E8" s="2">
        <v>8</v>
      </c>
      <c r="F8" s="2">
        <v>4</v>
      </c>
      <c r="G8" s="2">
        <v>6</v>
      </c>
      <c r="H8" s="2">
        <v>5</v>
      </c>
      <c r="I8" s="2">
        <v>4</v>
      </c>
      <c r="J8" s="2">
        <v>3</v>
      </c>
      <c r="K8" s="2">
        <v>3</v>
      </c>
      <c r="L8" s="2">
        <v>1</v>
      </c>
      <c r="M8" s="2">
        <v>4</v>
      </c>
      <c r="N8" s="2">
        <v>27</v>
      </c>
      <c r="O8" s="2">
        <v>13</v>
      </c>
      <c r="P8" s="2">
        <v>12</v>
      </c>
      <c r="Q8" s="2">
        <v>6</v>
      </c>
      <c r="R8" s="2">
        <v>10</v>
      </c>
      <c r="S8" s="2">
        <v>3</v>
      </c>
      <c r="T8" s="2">
        <v>2</v>
      </c>
      <c r="U8" s="2">
        <v>1</v>
      </c>
      <c r="V8" s="2">
        <v>0</v>
      </c>
      <c r="W8" s="2">
        <v>114</v>
      </c>
    </row>
    <row r="9" spans="1:25" x14ac:dyDescent="0.2">
      <c r="A9" t="s">
        <v>63</v>
      </c>
      <c r="B9" t="s">
        <v>57</v>
      </c>
      <c r="C9" s="2">
        <v>1</v>
      </c>
      <c r="D9" s="2">
        <v>0</v>
      </c>
      <c r="E9" s="2">
        <v>6</v>
      </c>
      <c r="F9" s="2">
        <v>14</v>
      </c>
      <c r="G9" s="2">
        <v>6</v>
      </c>
      <c r="H9" s="2">
        <v>3</v>
      </c>
      <c r="I9" s="2">
        <v>5</v>
      </c>
      <c r="J9" s="2">
        <v>5</v>
      </c>
      <c r="K9" s="2">
        <v>3</v>
      </c>
      <c r="L9" s="2">
        <v>1</v>
      </c>
      <c r="M9" s="2">
        <v>2</v>
      </c>
      <c r="N9" s="2">
        <v>13</v>
      </c>
      <c r="O9" s="2">
        <v>1</v>
      </c>
      <c r="P9" s="2">
        <v>6</v>
      </c>
      <c r="Q9" s="2">
        <v>1</v>
      </c>
      <c r="R9" s="2">
        <v>3</v>
      </c>
      <c r="S9" s="2">
        <v>2</v>
      </c>
      <c r="T9" s="2">
        <v>2</v>
      </c>
      <c r="U9" s="2">
        <v>4</v>
      </c>
      <c r="V9" s="2">
        <v>0</v>
      </c>
      <c r="W9" s="2">
        <v>78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1</v>
      </c>
      <c r="Q10" s="2">
        <v>0</v>
      </c>
      <c r="R10" s="2">
        <v>2</v>
      </c>
      <c r="S10" s="2">
        <v>1</v>
      </c>
      <c r="T10" s="2">
        <v>0</v>
      </c>
      <c r="U10" s="2">
        <v>1</v>
      </c>
      <c r="V10" s="2">
        <v>0</v>
      </c>
      <c r="W10" s="2">
        <v>9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2</v>
      </c>
      <c r="M11" s="2">
        <v>0</v>
      </c>
      <c r="N11" s="2">
        <v>0</v>
      </c>
      <c r="O11" s="2">
        <v>1</v>
      </c>
      <c r="P11" s="2">
        <v>0</v>
      </c>
      <c r="Q11" s="2">
        <v>0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6</v>
      </c>
    </row>
    <row r="12" spans="1:25" x14ac:dyDescent="0.2">
      <c r="A12" t="s">
        <v>66</v>
      </c>
      <c r="B12" t="s">
        <v>57</v>
      </c>
      <c r="C12" s="2">
        <v>13</v>
      </c>
      <c r="D12" s="2">
        <v>10</v>
      </c>
      <c r="E12" s="2">
        <v>38</v>
      </c>
      <c r="F12" s="2">
        <v>47</v>
      </c>
      <c r="G12" s="2">
        <v>42</v>
      </c>
      <c r="H12" s="2">
        <v>31</v>
      </c>
      <c r="I12" s="2">
        <v>28</v>
      </c>
      <c r="J12" s="2">
        <v>31</v>
      </c>
      <c r="K12" s="2">
        <v>27</v>
      </c>
      <c r="L12" s="2">
        <v>23</v>
      </c>
      <c r="M12" s="2">
        <v>34</v>
      </c>
      <c r="N12" s="2">
        <v>149</v>
      </c>
      <c r="O12" s="2">
        <v>52</v>
      </c>
      <c r="P12" s="2">
        <v>70</v>
      </c>
      <c r="Q12" s="2">
        <v>37</v>
      </c>
      <c r="R12" s="2">
        <v>37</v>
      </c>
      <c r="S12" s="2">
        <v>35</v>
      </c>
      <c r="T12" s="2">
        <v>23</v>
      </c>
      <c r="U12" s="2">
        <v>15</v>
      </c>
      <c r="V12" s="2">
        <v>10</v>
      </c>
      <c r="W12" s="2">
        <v>752</v>
      </c>
    </row>
    <row r="14" spans="1:25" x14ac:dyDescent="0.2">
      <c r="A14" t="s">
        <v>33</v>
      </c>
      <c r="B14" t="s">
        <v>34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</row>
    <row r="15" spans="1:25" x14ac:dyDescent="0.2">
      <c r="A15" t="s">
        <v>56</v>
      </c>
      <c r="B15" t="s">
        <v>80</v>
      </c>
      <c r="C15" s="2">
        <v>0</v>
      </c>
      <c r="D15" s="2">
        <v>3</v>
      </c>
      <c r="E15" s="2">
        <v>4</v>
      </c>
      <c r="F15" s="2">
        <v>1</v>
      </c>
      <c r="G15" s="2">
        <v>1</v>
      </c>
      <c r="H15" s="2">
        <v>2</v>
      </c>
      <c r="I15" s="2">
        <v>2</v>
      </c>
      <c r="J15" s="2">
        <v>0</v>
      </c>
      <c r="K15" s="2">
        <v>1</v>
      </c>
      <c r="L15" s="2">
        <v>2</v>
      </c>
      <c r="M15" s="2">
        <v>1</v>
      </c>
      <c r="N15" s="2">
        <v>4</v>
      </c>
      <c r="O15" s="2">
        <v>1</v>
      </c>
      <c r="P15" s="2">
        <v>11</v>
      </c>
      <c r="Q15" s="2">
        <v>12</v>
      </c>
      <c r="R15" s="2">
        <v>6</v>
      </c>
      <c r="S15" s="2">
        <v>6</v>
      </c>
      <c r="T15" s="2">
        <v>12</v>
      </c>
      <c r="U15" s="2">
        <v>6</v>
      </c>
      <c r="V15" s="2">
        <v>1</v>
      </c>
      <c r="W15" s="2">
        <v>76</v>
      </c>
    </row>
    <row r="16" spans="1:25" x14ac:dyDescent="0.2">
      <c r="A16" t="s">
        <v>58</v>
      </c>
      <c r="B16" t="s">
        <v>80</v>
      </c>
      <c r="C16" s="2">
        <v>1</v>
      </c>
      <c r="D16" s="2">
        <v>5</v>
      </c>
      <c r="E16" s="2">
        <v>1</v>
      </c>
      <c r="F16" s="2">
        <v>2</v>
      </c>
      <c r="G16" s="2">
        <v>1</v>
      </c>
      <c r="H16" s="2">
        <v>1</v>
      </c>
      <c r="I16" s="2">
        <v>1</v>
      </c>
      <c r="J16" s="2">
        <v>0</v>
      </c>
      <c r="K16" s="2">
        <v>0</v>
      </c>
      <c r="L16" s="2">
        <v>0</v>
      </c>
      <c r="M16" s="2">
        <v>2</v>
      </c>
      <c r="N16" s="2">
        <v>1</v>
      </c>
      <c r="O16" s="2">
        <v>6</v>
      </c>
      <c r="P16" s="2">
        <v>5</v>
      </c>
      <c r="Q16" s="2">
        <v>11</v>
      </c>
      <c r="R16" s="2">
        <v>3</v>
      </c>
      <c r="S16" s="2">
        <v>4</v>
      </c>
      <c r="T16" s="2">
        <v>2</v>
      </c>
      <c r="U16" s="2">
        <v>4</v>
      </c>
      <c r="V16" s="2">
        <v>1</v>
      </c>
      <c r="W16" s="2">
        <v>51</v>
      </c>
      <c r="X16" s="1"/>
      <c r="Y16" s="1"/>
    </row>
    <row r="17" spans="1:24" x14ac:dyDescent="0.2">
      <c r="A17" t="s">
        <v>59</v>
      </c>
      <c r="B17" t="s">
        <v>80</v>
      </c>
      <c r="C17" s="2">
        <v>0</v>
      </c>
      <c r="D17" s="2">
        <v>1</v>
      </c>
      <c r="E17" s="2">
        <v>1</v>
      </c>
      <c r="F17" s="2">
        <v>2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1</v>
      </c>
      <c r="N17" s="2">
        <v>1</v>
      </c>
      <c r="O17" s="2">
        <v>1</v>
      </c>
      <c r="P17" s="2">
        <v>3</v>
      </c>
      <c r="Q17" s="2">
        <v>0</v>
      </c>
      <c r="R17" s="2">
        <v>1</v>
      </c>
      <c r="S17" s="2">
        <v>4</v>
      </c>
      <c r="T17" s="2">
        <v>2</v>
      </c>
      <c r="U17" s="2">
        <v>4</v>
      </c>
      <c r="V17" s="2">
        <v>2</v>
      </c>
      <c r="W17" s="2">
        <v>24</v>
      </c>
      <c r="X17" s="3"/>
    </row>
    <row r="18" spans="1:24" x14ac:dyDescent="0.2">
      <c r="A18" t="s">
        <v>60</v>
      </c>
      <c r="B18" t="s">
        <v>80</v>
      </c>
      <c r="C18" s="2">
        <v>4</v>
      </c>
      <c r="D18" s="2">
        <v>1</v>
      </c>
      <c r="E18" s="2">
        <v>3</v>
      </c>
      <c r="F18" s="2">
        <v>3</v>
      </c>
      <c r="G18" s="2">
        <v>8</v>
      </c>
      <c r="H18" s="2">
        <v>1</v>
      </c>
      <c r="I18" s="2">
        <v>3</v>
      </c>
      <c r="J18" s="2">
        <v>2</v>
      </c>
      <c r="K18" s="2">
        <v>1</v>
      </c>
      <c r="L18" s="2">
        <v>0</v>
      </c>
      <c r="M18" s="2">
        <v>3</v>
      </c>
      <c r="N18" s="2">
        <v>8</v>
      </c>
      <c r="O18" s="2">
        <v>5</v>
      </c>
      <c r="P18" s="2">
        <v>2</v>
      </c>
      <c r="Q18" s="2">
        <v>6</v>
      </c>
      <c r="R18" s="2">
        <v>3</v>
      </c>
      <c r="S18" s="2">
        <v>5</v>
      </c>
      <c r="T18" s="2">
        <v>1</v>
      </c>
      <c r="U18" s="2">
        <v>3</v>
      </c>
      <c r="V18" s="2">
        <v>2</v>
      </c>
      <c r="W18" s="2">
        <v>64</v>
      </c>
    </row>
    <row r="19" spans="1:24" x14ac:dyDescent="0.2">
      <c r="A19" t="s">
        <v>61</v>
      </c>
      <c r="B19" t="s">
        <v>80</v>
      </c>
      <c r="C19" s="2">
        <v>0</v>
      </c>
      <c r="D19" s="2">
        <v>0</v>
      </c>
      <c r="E19" s="2">
        <v>1</v>
      </c>
      <c r="F19" s="2">
        <v>0</v>
      </c>
      <c r="G19" s="2">
        <v>1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2</v>
      </c>
      <c r="N19" s="2">
        <v>1</v>
      </c>
      <c r="O19" s="2">
        <v>1</v>
      </c>
      <c r="P19" s="2">
        <v>1</v>
      </c>
      <c r="Q19" s="2">
        <v>4</v>
      </c>
      <c r="R19" s="2">
        <v>4</v>
      </c>
      <c r="S19" s="2">
        <v>5</v>
      </c>
      <c r="T19" s="2">
        <v>3</v>
      </c>
      <c r="U19" s="2">
        <v>1</v>
      </c>
      <c r="V19" s="2">
        <v>5</v>
      </c>
      <c r="W19" s="2">
        <v>33</v>
      </c>
    </row>
    <row r="20" spans="1:24" x14ac:dyDescent="0.2">
      <c r="A20" t="s">
        <v>62</v>
      </c>
      <c r="B20" t="s">
        <v>80</v>
      </c>
      <c r="C20" s="2">
        <v>0</v>
      </c>
      <c r="D20" s="2">
        <v>3</v>
      </c>
      <c r="E20" s="2">
        <v>1</v>
      </c>
      <c r="F20" s="2">
        <v>1</v>
      </c>
      <c r="G20" s="2">
        <v>2</v>
      </c>
      <c r="H20" s="2">
        <v>2</v>
      </c>
      <c r="I20" s="2">
        <v>2</v>
      </c>
      <c r="J20" s="2">
        <v>1</v>
      </c>
      <c r="K20" s="2">
        <v>1</v>
      </c>
      <c r="L20" s="2">
        <v>0</v>
      </c>
      <c r="M20" s="2">
        <v>0</v>
      </c>
      <c r="N20" s="2">
        <v>9</v>
      </c>
      <c r="O20" s="2">
        <v>9</v>
      </c>
      <c r="P20" s="2">
        <v>8</v>
      </c>
      <c r="Q20" s="2">
        <v>5</v>
      </c>
      <c r="R20" s="2">
        <v>9</v>
      </c>
      <c r="S20" s="2">
        <v>6</v>
      </c>
      <c r="T20" s="2">
        <v>4</v>
      </c>
      <c r="U20" s="2">
        <v>1</v>
      </c>
      <c r="V20" s="2">
        <v>0</v>
      </c>
      <c r="W20" s="2">
        <v>64</v>
      </c>
    </row>
    <row r="21" spans="1:24" x14ac:dyDescent="0.2">
      <c r="A21" t="s">
        <v>63</v>
      </c>
      <c r="B21" t="s">
        <v>80</v>
      </c>
      <c r="C21" s="2">
        <v>1</v>
      </c>
      <c r="D21" s="2">
        <v>6</v>
      </c>
      <c r="E21" s="2">
        <v>2</v>
      </c>
      <c r="F21" s="2">
        <v>5</v>
      </c>
      <c r="G21" s="2">
        <v>3</v>
      </c>
      <c r="H21" s="2">
        <v>2</v>
      </c>
      <c r="I21" s="2">
        <v>2</v>
      </c>
      <c r="J21" s="2">
        <v>0</v>
      </c>
      <c r="K21" s="2">
        <v>2</v>
      </c>
      <c r="L21" s="2">
        <v>0</v>
      </c>
      <c r="M21" s="2">
        <v>0</v>
      </c>
      <c r="N21" s="2">
        <v>3</v>
      </c>
      <c r="O21" s="2">
        <v>5</v>
      </c>
      <c r="P21" s="2">
        <v>1</v>
      </c>
      <c r="Q21" s="2">
        <v>8</v>
      </c>
      <c r="R21" s="2">
        <v>3</v>
      </c>
      <c r="S21" s="2">
        <v>6</v>
      </c>
      <c r="T21" s="2">
        <v>2</v>
      </c>
      <c r="U21" s="2">
        <v>1</v>
      </c>
      <c r="V21" s="2">
        <v>1</v>
      </c>
      <c r="W21" s="2">
        <v>53</v>
      </c>
    </row>
    <row r="22" spans="1:24" x14ac:dyDescent="0.2">
      <c r="A22" t="s">
        <v>64</v>
      </c>
      <c r="B22" t="s">
        <v>80</v>
      </c>
      <c r="C22" s="2">
        <v>1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2</v>
      </c>
      <c r="O22" s="2">
        <v>0</v>
      </c>
      <c r="P22" s="2">
        <v>1</v>
      </c>
      <c r="Q22" s="2">
        <v>0</v>
      </c>
      <c r="R22" s="2">
        <v>0</v>
      </c>
      <c r="S22" s="2">
        <v>2</v>
      </c>
      <c r="T22" s="2">
        <v>1</v>
      </c>
      <c r="U22" s="2">
        <v>2</v>
      </c>
      <c r="V22" s="2">
        <v>1</v>
      </c>
      <c r="W22" s="2">
        <v>11</v>
      </c>
    </row>
    <row r="23" spans="1:24" x14ac:dyDescent="0.2">
      <c r="A23" t="s">
        <v>65</v>
      </c>
      <c r="B23" t="s">
        <v>80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3</v>
      </c>
    </row>
    <row r="24" spans="1:24" x14ac:dyDescent="0.2">
      <c r="A24" t="s">
        <v>66</v>
      </c>
      <c r="B24" t="s">
        <v>80</v>
      </c>
      <c r="C24" s="2">
        <v>7</v>
      </c>
      <c r="D24" s="2">
        <v>21</v>
      </c>
      <c r="E24" s="2">
        <v>13</v>
      </c>
      <c r="F24" s="2">
        <v>14</v>
      </c>
      <c r="G24" s="2">
        <v>16</v>
      </c>
      <c r="H24" s="2">
        <v>9</v>
      </c>
      <c r="I24" s="2">
        <v>12</v>
      </c>
      <c r="J24" s="2">
        <v>5</v>
      </c>
      <c r="K24" s="2">
        <v>5</v>
      </c>
      <c r="L24" s="2">
        <v>3</v>
      </c>
      <c r="M24" s="2">
        <v>9</v>
      </c>
      <c r="N24" s="2">
        <v>29</v>
      </c>
      <c r="O24" s="2">
        <v>28</v>
      </c>
      <c r="P24" s="2">
        <v>33</v>
      </c>
      <c r="Q24" s="2">
        <v>46</v>
      </c>
      <c r="R24" s="2">
        <v>29</v>
      </c>
      <c r="S24" s="2">
        <v>38</v>
      </c>
      <c r="T24" s="2">
        <v>27</v>
      </c>
      <c r="U24" s="2">
        <v>22</v>
      </c>
      <c r="V24" s="2">
        <v>13</v>
      </c>
      <c r="W24" s="2">
        <v>379</v>
      </c>
    </row>
    <row r="25" spans="1:24" x14ac:dyDescent="0.2">
      <c r="C25" s="15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8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28</v>
      </c>
      <c r="F1">
        <v>58</v>
      </c>
      <c r="H1" s="14">
        <v>9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6</v>
      </c>
      <c r="F3" s="6">
        <f ca="1">IF(ISERROR(INDIRECT($A3 &amp; "w" &amp; $B3 &amp; "!$A$1")),"",INDIRECT($A3 &amp; "w" &amp; $B3 &amp; "!F$" &amp; $H$1))</f>
        <v>14</v>
      </c>
      <c r="G3" s="6">
        <f ca="1">IF(ISERROR(INDIRECT($A3 &amp; "w" &amp; $B3 &amp; "!$A$1")),"",INDIRECT($A3 &amp; "w" &amp; $B3 &amp; "!G$" &amp; $H$1))</f>
        <v>6</v>
      </c>
      <c r="H3" s="6">
        <f ca="1">IF(ISERROR(INDIRECT($A3 &amp; "w" &amp; $B3 &amp; "!$A$1")),"",INDIRECT($A3 &amp; "w" &amp; $B3 &amp; "!H$" &amp; $H$1))</f>
        <v>3</v>
      </c>
      <c r="I3" s="6">
        <f ca="1">IF(ISERROR(INDIRECT($A3 &amp; "w" &amp; $B3 &amp; "!$A$1")),"",INDIRECT($A3 &amp; "w" &amp; $B3 &amp; "!I$" &amp; $H$1))</f>
        <v>5</v>
      </c>
      <c r="J3" s="6">
        <f ca="1">IF(ISERROR(INDIRECT($A3 &amp; "w" &amp; $B3 &amp; "!$A$1")),"",INDIRECT($A3 &amp; "w" &amp; $B3 &amp; "!J$" &amp; $H$1))</f>
        <v>5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2</v>
      </c>
      <c r="N3" s="6">
        <f ca="1">IF(ISERROR(INDIRECT($A3 &amp; "w" &amp; $B3 &amp; "!$A$1")),"",INDIRECT($A3 &amp; "w" &amp; $B3 &amp; "!N$" &amp; $H$1))</f>
        <v>13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6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3</v>
      </c>
      <c r="S3" s="6">
        <f ca="1">IF(ISERROR(INDIRECT($A3 &amp; "w" &amp; $B3 &amp; "!$A$1")),"",INDIRECT($A3 &amp; "w" &amp; $B3 &amp; "!S$" &amp; $H$1))</f>
        <v>2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4</v>
      </c>
      <c r="V3" s="6">
        <f ca="1">IF(ISERROR(INDIRECT($A3 &amp; "w" &amp; $B3 &amp; "!$A$1")),"",INDIRECT($A3 &amp; "w" &amp; $B3 &amp; "!V$" &amp; $H$1))</f>
        <v>0</v>
      </c>
      <c r="W3" s="6">
        <f ca="1">SUM(C3:V3)</f>
        <v>78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3</v>
      </c>
      <c r="E4" s="6">
        <f ca="1">IF(ISERROR(INDIRECT($A4 &amp; "w" &amp; $B4 &amp; "!$A$1")),"",INDIRECT($A4 &amp; "w" &amp; $B4 &amp; "!E$" &amp; $H$1))</f>
        <v>5</v>
      </c>
      <c r="F4" s="6">
        <f ca="1">IF(ISERROR(INDIRECT($A4 &amp; "w" &amp; $B4 &amp; "!$A$1")),"",INDIRECT($A4 &amp; "w" &amp; $B4 &amp; "!F$" &amp; $H$1))</f>
        <v>7</v>
      </c>
      <c r="G4" s="6">
        <f ca="1">IF(ISERROR(INDIRECT($A4 &amp; "w" &amp; $B4 &amp; "!$A$1")),"",INDIRECT($A4 &amp; "w" &amp; $B4 &amp; "!G$" &amp; $H$1))</f>
        <v>9</v>
      </c>
      <c r="H4" s="6">
        <f ca="1">IF(ISERROR(INDIRECT($A4 &amp; "w" &amp; $B4 &amp; "!$A$1")),"",INDIRECT($A4 &amp; "w" &amp; $B4 &amp; "!H$" &amp; $H$1))</f>
        <v>3</v>
      </c>
      <c r="I4" s="6">
        <f ca="1">IF(ISERROR(INDIRECT($A4 &amp; "w" &amp; $B4 &amp; "!$A$1")),"",INDIRECT($A4 &amp; "w" &amp; $B4 &amp; "!I$" &amp; $H$1))</f>
        <v>8</v>
      </c>
      <c r="J4" s="6">
        <f ca="1">IF(ISERROR(INDIRECT($A4 &amp; "w" &amp; $B4 &amp; "!$A$1")),"",INDIRECT($A4 &amp; "w" &amp; $B4 &amp; "!J$" &amp; $H$1))</f>
        <v>7</v>
      </c>
      <c r="K4" s="6">
        <f ca="1">IF(ISERROR(INDIRECT($A4 &amp; "w" &amp; $B4 &amp; "!$A$1")),"",INDIRECT($A4 &amp; "w" &amp; $B4 &amp; "!K$" &amp; $H$1))</f>
        <v>9</v>
      </c>
      <c r="L4" s="6">
        <f ca="1">IF(ISERROR(INDIRECT($A4 &amp; "w" &amp; $B4 &amp; "!$A$1")),"",INDIRECT($A4 &amp; "w" &amp; $B4 &amp; "!L$" &amp; $H$1))</f>
        <v>6</v>
      </c>
      <c r="M4" s="6">
        <f ca="1">IF(ISERROR(INDIRECT($A4 &amp; "w" &amp; $B4 &amp; "!$A$1")),"",INDIRECT($A4 &amp; "w" &amp; $B4 &amp; "!M$" &amp; $H$1))</f>
        <v>9</v>
      </c>
      <c r="N4" s="6">
        <f ca="1">IF(ISERROR(INDIRECT($A4 &amp; "w" &amp; $B4 &amp; "!$A$1")),"",INDIRECT($A4 &amp; "w" &amp; $B4 &amp; "!N$" &amp; $H$1))</f>
        <v>14</v>
      </c>
      <c r="O4" s="6">
        <f ca="1">IF(ISERROR(INDIRECT($A4 &amp; "w" &amp; $B4 &amp; "!$A$1")),"",INDIRECT($A4 &amp; "w" &amp; $B4 &amp; "!O$" &amp; $H$1))</f>
        <v>7</v>
      </c>
      <c r="P4" s="6">
        <f ca="1">IF(ISERROR(INDIRECT($A4 &amp; "w" &amp; $B4 &amp; "!$A$1")),"",INDIRECT($A4 &amp; "w" &amp; $B4 &amp; "!P$" &amp; $H$1))</f>
        <v>10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100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3</v>
      </c>
      <c r="E5" s="6">
        <f ca="1">IF(ISERROR(INDIRECT($A5 &amp; "w" &amp; $B5 &amp; "!$A$1")),"",INDIRECT($A5 &amp; "w" &amp; $B5 &amp; "!E$" &amp; $H$1))</f>
        <v>9</v>
      </c>
      <c r="F5" s="6">
        <f ca="1">IF(ISERROR(INDIRECT($A5 &amp; "w" &amp; $B5 &amp; "!$A$1")),"",INDIRECT($A5 &amp; "w" &amp; $B5 &amp; "!F$" &amp; $H$1))</f>
        <v>9</v>
      </c>
      <c r="G5" s="6">
        <f ca="1">IF(ISERROR(INDIRECT($A5 &amp; "w" &amp; $B5 &amp; "!$A$1")),"",INDIRECT($A5 &amp; "w" &amp; $B5 &amp; "!G$" &amp; $H$1))</f>
        <v>9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12</v>
      </c>
      <c r="J5" s="6">
        <f ca="1">IF(ISERROR(INDIRECT($A5 &amp; "w" &amp; $B5 &amp; "!$A$1")),"",INDIRECT($A5 &amp; "w" &amp; $B5 &amp; "!J$" &amp; $H$1))</f>
        <v>5</v>
      </c>
      <c r="K5" s="6">
        <f ca="1">IF(ISERROR(INDIRECT($A5 &amp; "w" &amp; $B5 &amp; "!$A$1")),"",INDIRECT($A5 &amp; "w" &amp; $B5 &amp; "!K$" &amp; $H$1))</f>
        <v>14</v>
      </c>
      <c r="L5" s="6">
        <f ca="1">IF(ISERROR(INDIRECT($A5 &amp; "w" &amp; $B5 &amp; "!$A$1")),"",INDIRECT($A5 &amp; "w" &amp; $B5 &amp; "!L$" &amp; $H$1))</f>
        <v>9</v>
      </c>
      <c r="M5" s="6">
        <f ca="1">IF(ISERROR(INDIRECT($A5 &amp; "w" &amp; $B5 &amp; "!$A$1")),"",INDIRECT($A5 &amp; "w" &amp; $B5 &amp; "!M$" &amp; $H$1))</f>
        <v>12</v>
      </c>
      <c r="N5" s="6">
        <f ca="1">IF(ISERROR(INDIRECT($A5 &amp; "w" &amp; $B5 &amp; "!$A$1")),"",INDIRECT($A5 &amp; "w" &amp; $B5 &amp; "!N$" &amp; $H$1))</f>
        <v>37</v>
      </c>
      <c r="O5" s="6">
        <f ca="1">IF(ISERROR(INDIRECT($A5 &amp; "w" &amp; $B5 &amp; "!$A$1")),"",INDIRECT($A5 &amp; "w" &amp; $B5 &amp; "!O$" &amp; $H$1))</f>
        <v>6</v>
      </c>
      <c r="P5" s="6">
        <f ca="1">IF(ISERROR(INDIRECT($A5 &amp; "w" &amp; $B5 &amp; "!$A$1")),"",INDIRECT($A5 &amp; "w" &amp; $B5 &amp; "!P$" &amp; $H$1))</f>
        <v>1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3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134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1</v>
      </c>
      <c r="F6" s="6">
        <f t="shared" ref="F6:F55" ca="1" si="4">IF(ISERROR(INDIRECT($A6 &amp; "w" &amp; $B6 &amp; "!$A$1")),"",INDIRECT($A6 &amp; "w" &amp; $B6 &amp; "!F$" &amp; $H$1))</f>
        <v>10</v>
      </c>
      <c r="G6" s="6">
        <f t="shared" ref="G6:G55" ca="1" si="5">IF(ISERROR(INDIRECT($A6 &amp; "w" &amp; $B6 &amp; "!$A$1")),"",INDIRECT($A6 &amp; "w" &amp; $B6 &amp; "!G$" &amp; $H$1))</f>
        <v>10</v>
      </c>
      <c r="H6" s="6">
        <f t="shared" ref="H6:H55" ca="1" si="6">IF(ISERROR(INDIRECT($A6 &amp; "w" &amp; $B6 &amp; "!$A$1")),"",INDIRECT($A6 &amp; "w" &amp; $B6 &amp; "!H$" &amp; $H$1))</f>
        <v>7</v>
      </c>
      <c r="I6" s="6">
        <f t="shared" ref="I6:I55" ca="1" si="7">IF(ISERROR(INDIRECT($A6 &amp; "w" &amp; $B6 &amp; "!$A$1")),"",INDIRECT($A6 &amp; "w" &amp; $B6 &amp; "!I$" &amp; $H$1))</f>
        <v>9</v>
      </c>
      <c r="J6" s="6">
        <f t="shared" ref="J6:J55" ca="1" si="8">IF(ISERROR(INDIRECT($A6 &amp; "w" &amp; $B6 &amp; "!$A$1")),"",INDIRECT($A6 &amp; "w" &amp; $B6 &amp; "!J$" &amp; $H$1))</f>
        <v>27</v>
      </c>
      <c r="K6" s="6">
        <f t="shared" ref="K6:K55" ca="1" si="9">IF(ISERROR(INDIRECT($A6 &amp; "w" &amp; $B6 &amp; "!$A$1")),"",INDIRECT($A6 &amp; "w" &amp; $B6 &amp; "!K$" &amp; $H$1))</f>
        <v>13</v>
      </c>
      <c r="L6" s="6">
        <f t="shared" ref="L6:L55" ca="1" si="10">IF(ISERROR(INDIRECT($A6 &amp; "w" &amp; $B6 &amp; "!$A$1")),"",INDIRECT($A6 &amp; "w" &amp; $B6 &amp; "!L$" &amp; $H$1))</f>
        <v>27</v>
      </c>
      <c r="M6" s="6">
        <f t="shared" ref="M6:M55" ca="1" si="11">IF(ISERROR(INDIRECT($A6 &amp; "w" &amp; $B6 &amp; "!$A$1")),"",INDIRECT($A6 &amp; "w" &amp; $B6 &amp; "!M$" &amp; $H$1))</f>
        <v>10</v>
      </c>
      <c r="N6" s="6">
        <f t="shared" ref="N6:N55" ca="1" si="12">IF(ISERROR(INDIRECT($A6 &amp; "w" &amp; $B6 &amp; "!$A$1")),"",INDIRECT($A6 &amp; "w" &amp; $B6 &amp; "!N$" &amp; $H$1))</f>
        <v>31</v>
      </c>
      <c r="O6" s="6">
        <f t="shared" ref="O6:O55" ca="1" si="13">IF(ISERROR(INDIRECT($A6 &amp; "w" &amp; $B6 &amp; "!$A$1")),"",INDIRECT($A6 &amp; "w" &amp; $B6 &amp; "!O$" &amp; $H$1))</f>
        <v>6</v>
      </c>
      <c r="P6" s="6">
        <f t="shared" ref="P6:P55" ca="1" si="14">IF(ISERROR(INDIRECT($A6 &amp; "w" &amp; $B6 &amp; "!$A$1")),"",INDIRECT($A6 &amp; "w" &amp; $B6 &amp; "!P$" &amp; $H$1))</f>
        <v>4</v>
      </c>
      <c r="Q6" s="6">
        <f t="shared" ref="Q6:Q55" ca="1" si="15">IF(ISERROR(INDIRECT($A6 &amp; "w" &amp; $B6 &amp; "!$A$1")),"",INDIRECT($A6 &amp; "w" &amp; $B6 &amp; "!Q$" &amp; $H$1))</f>
        <v>1</v>
      </c>
      <c r="R6" s="6">
        <f t="shared" ref="R6:R55" ca="1" si="16">IF(ISERROR(INDIRECT($A6 &amp; "w" &amp; $B6 &amp; "!$A$1")),"",INDIRECT($A6 &amp; "w" &amp; $B6 &amp; "!R$" &amp; $H$1))</f>
        <v>3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159</v>
      </c>
    </row>
    <row r="7" spans="1:23" x14ac:dyDescent="0.2">
      <c r="A7" s="10">
        <v>2024</v>
      </c>
      <c r="B7" s="11">
        <v>5</v>
      </c>
      <c r="C7" s="6">
        <f t="shared" ca="1" si="1"/>
        <v>1</v>
      </c>
      <c r="D7" s="6">
        <f t="shared" ca="1" si="2"/>
        <v>3</v>
      </c>
      <c r="E7" s="6">
        <f t="shared" ca="1" si="3"/>
        <v>4</v>
      </c>
      <c r="F7" s="6">
        <f t="shared" ca="1" si="4"/>
        <v>5</v>
      </c>
      <c r="G7" s="6">
        <f t="shared" ca="1" si="5"/>
        <v>6</v>
      </c>
      <c r="H7" s="6">
        <f t="shared" ca="1" si="6"/>
        <v>14</v>
      </c>
      <c r="I7" s="6">
        <f t="shared" ca="1" si="7"/>
        <v>18</v>
      </c>
      <c r="J7" s="6">
        <f t="shared" ca="1" si="8"/>
        <v>24</v>
      </c>
      <c r="K7" s="6">
        <f t="shared" ca="1" si="9"/>
        <v>17</v>
      </c>
      <c r="L7" s="6">
        <f t="shared" ca="1" si="10"/>
        <v>28</v>
      </c>
      <c r="M7" s="6">
        <f t="shared" ca="1" si="11"/>
        <v>32</v>
      </c>
      <c r="N7" s="6">
        <f t="shared" ca="1" si="12"/>
        <v>58</v>
      </c>
      <c r="O7" s="6">
        <f t="shared" ca="1" si="13"/>
        <v>3</v>
      </c>
      <c r="P7" s="6">
        <f t="shared" ca="1" si="14"/>
        <v>1</v>
      </c>
      <c r="Q7" s="6">
        <f t="shared" ca="1" si="15"/>
        <v>2</v>
      </c>
      <c r="R7" s="6">
        <f t="shared" ca="1" si="16"/>
        <v>0</v>
      </c>
      <c r="S7" s="6">
        <f t="shared" ca="1" si="17"/>
        <v>0</v>
      </c>
      <c r="T7" s="6">
        <f t="shared" ca="1" si="18"/>
        <v>1</v>
      </c>
      <c r="U7" s="6">
        <f t="shared" ca="1" si="19"/>
        <v>0</v>
      </c>
      <c r="V7" s="6">
        <f t="shared" ca="1" si="20"/>
        <v>0</v>
      </c>
      <c r="W7" s="7">
        <f t="shared" ca="1" si="0"/>
        <v>217</v>
      </c>
    </row>
    <row r="8" spans="1:23" x14ac:dyDescent="0.2">
      <c r="A8" s="10">
        <v>2024</v>
      </c>
      <c r="B8" s="11">
        <v>6</v>
      </c>
      <c r="C8" s="6">
        <f t="shared" ca="1" si="1"/>
        <v>2</v>
      </c>
      <c r="D8" s="6">
        <f t="shared" ca="1" si="2"/>
        <v>2</v>
      </c>
      <c r="E8" s="6">
        <f t="shared" ca="1" si="3"/>
        <v>13</v>
      </c>
      <c r="F8" s="6">
        <f t="shared" ca="1" si="4"/>
        <v>5</v>
      </c>
      <c r="G8" s="6">
        <f t="shared" ca="1" si="5"/>
        <v>14</v>
      </c>
      <c r="H8" s="6">
        <f t="shared" ca="1" si="6"/>
        <v>22</v>
      </c>
      <c r="I8" s="6">
        <f t="shared" ca="1" si="7"/>
        <v>28</v>
      </c>
      <c r="J8" s="6">
        <f t="shared" ca="1" si="8"/>
        <v>45</v>
      </c>
      <c r="K8" s="6">
        <f t="shared" ca="1" si="9"/>
        <v>29</v>
      </c>
      <c r="L8" s="6">
        <f t="shared" ca="1" si="10"/>
        <v>44</v>
      </c>
      <c r="M8" s="6">
        <f t="shared" ca="1" si="11"/>
        <v>23</v>
      </c>
      <c r="N8" s="6">
        <f t="shared" ca="1" si="12"/>
        <v>91</v>
      </c>
      <c r="O8" s="6">
        <f t="shared" ca="1" si="13"/>
        <v>3</v>
      </c>
      <c r="P8" s="6">
        <f t="shared" ca="1" si="14"/>
        <v>0</v>
      </c>
      <c r="Q8" s="6">
        <f t="shared" ca="1" si="15"/>
        <v>2</v>
      </c>
      <c r="R8" s="6">
        <f t="shared" ca="1" si="16"/>
        <v>1</v>
      </c>
      <c r="S8" s="6">
        <f t="shared" ca="1" si="17"/>
        <v>1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326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4</v>
      </c>
      <c r="E9" s="6">
        <f t="shared" ca="1" si="3"/>
        <v>7</v>
      </c>
      <c r="F9" s="6">
        <f t="shared" ca="1" si="4"/>
        <v>5</v>
      </c>
      <c r="G9" s="6">
        <f t="shared" ca="1" si="5"/>
        <v>11</v>
      </c>
      <c r="H9" s="6">
        <f t="shared" ca="1" si="6"/>
        <v>15</v>
      </c>
      <c r="I9" s="6">
        <f t="shared" ca="1" si="7"/>
        <v>14</v>
      </c>
      <c r="J9" s="6">
        <f t="shared" ca="1" si="8"/>
        <v>25</v>
      </c>
      <c r="K9" s="6">
        <f t="shared" ca="1" si="9"/>
        <v>34</v>
      </c>
      <c r="L9" s="6">
        <f t="shared" ca="1" si="10"/>
        <v>26</v>
      </c>
      <c r="M9" s="6">
        <f t="shared" ca="1" si="11"/>
        <v>30</v>
      </c>
      <c r="N9" s="6">
        <f t="shared" ca="1" si="12"/>
        <v>58</v>
      </c>
      <c r="O9" s="6">
        <f t="shared" ca="1" si="13"/>
        <v>5</v>
      </c>
      <c r="P9" s="6">
        <f t="shared" ca="1" si="14"/>
        <v>8</v>
      </c>
      <c r="Q9" s="6">
        <f t="shared" ca="1" si="15"/>
        <v>4</v>
      </c>
      <c r="R9" s="6">
        <f t="shared" ca="1" si="16"/>
        <v>2</v>
      </c>
      <c r="S9" s="6">
        <f t="shared" ca="1" si="17"/>
        <v>1</v>
      </c>
      <c r="T9" s="6">
        <f t="shared" ca="1" si="18"/>
        <v>1</v>
      </c>
      <c r="U9" s="6">
        <f t="shared" ca="1" si="19"/>
        <v>0</v>
      </c>
      <c r="V9" s="6">
        <f t="shared" ca="1" si="20"/>
        <v>0</v>
      </c>
      <c r="W9" s="7">
        <f ca="1">SUM(C9:V9)</f>
        <v>250</v>
      </c>
    </row>
    <row r="10" spans="1:23" x14ac:dyDescent="0.2">
      <c r="A10" s="10">
        <v>2024</v>
      </c>
      <c r="B10" s="11">
        <v>8</v>
      </c>
      <c r="C10" s="6">
        <f t="shared" ca="1" si="1"/>
        <v>2</v>
      </c>
      <c r="D10" s="6">
        <f t="shared" ca="1" si="2"/>
        <v>2</v>
      </c>
      <c r="E10" s="6">
        <f t="shared" ca="1" si="3"/>
        <v>3</v>
      </c>
      <c r="F10" s="6">
        <f t="shared" ca="1" si="4"/>
        <v>8</v>
      </c>
      <c r="G10" s="6">
        <f t="shared" ca="1" si="5"/>
        <v>6</v>
      </c>
      <c r="H10" s="6">
        <f t="shared" ca="1" si="6"/>
        <v>9</v>
      </c>
      <c r="I10" s="6">
        <f t="shared" ca="1" si="7"/>
        <v>14</v>
      </c>
      <c r="J10" s="6">
        <f t="shared" ca="1" si="8"/>
        <v>11</v>
      </c>
      <c r="K10" s="6">
        <f t="shared" ca="1" si="9"/>
        <v>18</v>
      </c>
      <c r="L10" s="6">
        <f t="shared" ca="1" si="10"/>
        <v>23</v>
      </c>
      <c r="M10" s="6">
        <f t="shared" ca="1" si="11"/>
        <v>18</v>
      </c>
      <c r="N10" s="6">
        <f t="shared" ca="1" si="12"/>
        <v>54</v>
      </c>
      <c r="O10" s="6">
        <f t="shared" ca="1" si="13"/>
        <v>2</v>
      </c>
      <c r="P10" s="6">
        <f t="shared" ca="1" si="14"/>
        <v>1</v>
      </c>
      <c r="Q10" s="6">
        <f t="shared" ca="1" si="15"/>
        <v>5</v>
      </c>
      <c r="R10" s="6">
        <f t="shared" ca="1" si="16"/>
        <v>1</v>
      </c>
      <c r="S10" s="6">
        <f t="shared" ca="1" si="17"/>
        <v>0</v>
      </c>
      <c r="T10" s="6">
        <f t="shared" ca="1" si="18"/>
        <v>0</v>
      </c>
      <c r="U10" s="6">
        <f t="shared" ca="1" si="19"/>
        <v>2</v>
      </c>
      <c r="V10" s="6">
        <f t="shared" ca="1" si="20"/>
        <v>0</v>
      </c>
      <c r="W10" s="7">
        <f t="shared" ca="1" si="0"/>
        <v>179</v>
      </c>
    </row>
    <row r="11" spans="1:23" x14ac:dyDescent="0.2">
      <c r="A11" s="10">
        <v>2024</v>
      </c>
      <c r="B11" s="11">
        <v>9</v>
      </c>
      <c r="C11" s="6">
        <f t="shared" ca="1" si="1"/>
        <v>1</v>
      </c>
      <c r="D11" s="6">
        <f t="shared" ca="1" si="2"/>
        <v>6</v>
      </c>
      <c r="E11" s="6">
        <f t="shared" ca="1" si="3"/>
        <v>3</v>
      </c>
      <c r="F11" s="6">
        <f t="shared" ca="1" si="4"/>
        <v>6</v>
      </c>
      <c r="G11" s="6">
        <f t="shared" ca="1" si="5"/>
        <v>9</v>
      </c>
      <c r="H11" s="6">
        <f t="shared" ca="1" si="6"/>
        <v>9</v>
      </c>
      <c r="I11" s="6">
        <f t="shared" ca="1" si="7"/>
        <v>18</v>
      </c>
      <c r="J11" s="6">
        <f t="shared" ca="1" si="8"/>
        <v>22</v>
      </c>
      <c r="K11" s="6">
        <f t="shared" ca="1" si="9"/>
        <v>14</v>
      </c>
      <c r="L11" s="6">
        <f t="shared" ca="1" si="10"/>
        <v>13</v>
      </c>
      <c r="M11" s="6">
        <f t="shared" ca="1" si="11"/>
        <v>16</v>
      </c>
      <c r="N11" s="6">
        <f t="shared" ca="1" si="12"/>
        <v>50</v>
      </c>
      <c r="O11" s="6">
        <f t="shared" ca="1" si="13"/>
        <v>4</v>
      </c>
      <c r="P11" s="6">
        <f t="shared" ca="1" si="14"/>
        <v>2</v>
      </c>
      <c r="Q11" s="6">
        <f t="shared" ca="1" si="15"/>
        <v>2</v>
      </c>
      <c r="R11" s="6">
        <f t="shared" ca="1" si="16"/>
        <v>1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176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2</v>
      </c>
      <c r="E12" s="6">
        <f t="shared" ca="1" si="3"/>
        <v>3</v>
      </c>
      <c r="F12" s="6">
        <f t="shared" ca="1" si="4"/>
        <v>8</v>
      </c>
      <c r="G12" s="6">
        <f t="shared" ca="1" si="5"/>
        <v>5</v>
      </c>
      <c r="H12" s="6">
        <f t="shared" ca="1" si="6"/>
        <v>10</v>
      </c>
      <c r="I12" s="6">
        <f t="shared" ca="1" si="7"/>
        <v>13</v>
      </c>
      <c r="J12" s="6">
        <f t="shared" ca="1" si="8"/>
        <v>17</v>
      </c>
      <c r="K12" s="6">
        <f t="shared" ca="1" si="9"/>
        <v>13</v>
      </c>
      <c r="L12" s="6">
        <f t="shared" ca="1" si="10"/>
        <v>19</v>
      </c>
      <c r="M12" s="6">
        <f t="shared" ca="1" si="11"/>
        <v>13</v>
      </c>
      <c r="N12" s="6">
        <f t="shared" ca="1" si="12"/>
        <v>50</v>
      </c>
      <c r="O12" s="6">
        <f t="shared" ca="1" si="13"/>
        <v>1</v>
      </c>
      <c r="P12" s="6">
        <f t="shared" ca="1" si="14"/>
        <v>2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156</v>
      </c>
    </row>
    <row r="13" spans="1:23" x14ac:dyDescent="0.2">
      <c r="A13" s="10">
        <v>2024</v>
      </c>
      <c r="B13" s="11">
        <v>11</v>
      </c>
      <c r="C13" s="6">
        <f t="shared" ca="1" si="1"/>
        <v>2</v>
      </c>
      <c r="D13" s="6">
        <f t="shared" ca="1" si="2"/>
        <v>2</v>
      </c>
      <c r="E13" s="6">
        <f t="shared" ca="1" si="3"/>
        <v>4</v>
      </c>
      <c r="F13" s="6">
        <f t="shared" ca="1" si="4"/>
        <v>5</v>
      </c>
      <c r="G13" s="6">
        <f t="shared" ca="1" si="5"/>
        <v>7</v>
      </c>
      <c r="H13" s="6">
        <f t="shared" ca="1" si="6"/>
        <v>13</v>
      </c>
      <c r="I13" s="6">
        <f t="shared" ca="1" si="7"/>
        <v>17</v>
      </c>
      <c r="J13" s="6">
        <f t="shared" ca="1" si="8"/>
        <v>15</v>
      </c>
      <c r="K13" s="6">
        <f t="shared" ca="1" si="9"/>
        <v>18</v>
      </c>
      <c r="L13" s="6">
        <f t="shared" ca="1" si="10"/>
        <v>16</v>
      </c>
      <c r="M13" s="6">
        <f t="shared" ca="1" si="11"/>
        <v>9</v>
      </c>
      <c r="N13" s="6">
        <f t="shared" ca="1" si="12"/>
        <v>61</v>
      </c>
      <c r="O13" s="6">
        <f t="shared" ca="1" si="13"/>
        <v>8</v>
      </c>
      <c r="P13" s="6">
        <f t="shared" ca="1" si="14"/>
        <v>3</v>
      </c>
      <c r="Q13" s="6">
        <f t="shared" ca="1" si="15"/>
        <v>0</v>
      </c>
      <c r="R13" s="6">
        <f t="shared" ca="1" si="16"/>
        <v>2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182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3</v>
      </c>
      <c r="F14" s="6">
        <f t="shared" ca="1" si="4"/>
        <v>4</v>
      </c>
      <c r="G14" s="6">
        <f t="shared" ca="1" si="5"/>
        <v>9</v>
      </c>
      <c r="H14" s="6">
        <f t="shared" ca="1" si="6"/>
        <v>3</v>
      </c>
      <c r="I14" s="6">
        <f t="shared" ca="1" si="7"/>
        <v>13</v>
      </c>
      <c r="J14" s="6">
        <f t="shared" ca="1" si="8"/>
        <v>6</v>
      </c>
      <c r="K14" s="6">
        <f t="shared" ca="1" si="9"/>
        <v>18</v>
      </c>
      <c r="L14" s="6">
        <f t="shared" ca="1" si="10"/>
        <v>15</v>
      </c>
      <c r="M14" s="6">
        <f t="shared" ca="1" si="11"/>
        <v>13</v>
      </c>
      <c r="N14" s="6">
        <f t="shared" ca="1" si="12"/>
        <v>35</v>
      </c>
      <c r="O14" s="6">
        <f t="shared" ca="1" si="13"/>
        <v>4</v>
      </c>
      <c r="P14" s="6">
        <f t="shared" ca="1" si="14"/>
        <v>2</v>
      </c>
      <c r="Q14" s="6">
        <f t="shared" ca="1" si="15"/>
        <v>3</v>
      </c>
      <c r="R14" s="6">
        <f t="shared" ca="1" si="16"/>
        <v>1</v>
      </c>
      <c r="S14" s="6">
        <f t="shared" ca="1" si="17"/>
        <v>1</v>
      </c>
      <c r="T14" s="6">
        <f t="shared" ca="1" si="18"/>
        <v>0</v>
      </c>
      <c r="U14" s="6">
        <f t="shared" ca="1" si="19"/>
        <v>0</v>
      </c>
      <c r="V14" s="6">
        <f t="shared" ca="1" si="20"/>
        <v>1</v>
      </c>
      <c r="W14" s="7">
        <f ca="1">SUM(C14:V14)</f>
        <v>131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4</v>
      </c>
      <c r="E15" s="6">
        <f t="shared" ca="1" si="3"/>
        <v>6</v>
      </c>
      <c r="F15" s="6">
        <f t="shared" ca="1" si="4"/>
        <v>2</v>
      </c>
      <c r="G15" s="6">
        <f t="shared" ca="1" si="5"/>
        <v>1</v>
      </c>
      <c r="H15" s="6">
        <f t="shared" ca="1" si="6"/>
        <v>7</v>
      </c>
      <c r="I15" s="6">
        <f t="shared" ca="1" si="7"/>
        <v>9</v>
      </c>
      <c r="J15" s="6">
        <f t="shared" ca="1" si="8"/>
        <v>7</v>
      </c>
      <c r="K15" s="6">
        <f t="shared" ca="1" si="9"/>
        <v>13</v>
      </c>
      <c r="L15" s="6">
        <f t="shared" ca="1" si="10"/>
        <v>9</v>
      </c>
      <c r="M15" s="6">
        <f t="shared" ca="1" si="11"/>
        <v>23</v>
      </c>
      <c r="N15" s="6">
        <f t="shared" ca="1" si="12"/>
        <v>37</v>
      </c>
      <c r="O15" s="6">
        <f t="shared" ca="1" si="13"/>
        <v>3</v>
      </c>
      <c r="P15" s="6">
        <f t="shared" ca="1" si="14"/>
        <v>1</v>
      </c>
      <c r="Q15" s="6">
        <f t="shared" ca="1" si="15"/>
        <v>1</v>
      </c>
      <c r="R15" s="6">
        <f t="shared" ca="1" si="16"/>
        <v>0</v>
      </c>
      <c r="S15" s="6">
        <f t="shared" ca="1" si="17"/>
        <v>0</v>
      </c>
      <c r="T15" s="6">
        <f t="shared" ca="1" si="18"/>
        <v>3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126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1</v>
      </c>
      <c r="E16" s="6">
        <f t="shared" ca="1" si="3"/>
        <v>4</v>
      </c>
      <c r="F16" s="6">
        <f t="shared" ca="1" si="4"/>
        <v>4</v>
      </c>
      <c r="G16" s="6">
        <f t="shared" ca="1" si="5"/>
        <v>3</v>
      </c>
      <c r="H16" s="6">
        <f t="shared" ca="1" si="6"/>
        <v>3</v>
      </c>
      <c r="I16" s="6">
        <f t="shared" ca="1" si="7"/>
        <v>4</v>
      </c>
      <c r="J16" s="6">
        <f t="shared" ca="1" si="8"/>
        <v>1</v>
      </c>
      <c r="K16" s="6">
        <f t="shared" ca="1" si="9"/>
        <v>4</v>
      </c>
      <c r="L16" s="6">
        <f t="shared" ca="1" si="10"/>
        <v>4</v>
      </c>
      <c r="M16" s="6">
        <f t="shared" ca="1" si="11"/>
        <v>8</v>
      </c>
      <c r="N16" s="6">
        <f t="shared" ca="1" si="12"/>
        <v>8</v>
      </c>
      <c r="O16" s="6">
        <f t="shared" ca="1" si="13"/>
        <v>2</v>
      </c>
      <c r="P16" s="6">
        <f t="shared" ca="1" si="14"/>
        <v>2</v>
      </c>
      <c r="Q16" s="6">
        <f t="shared" ca="1" si="15"/>
        <v>0</v>
      </c>
      <c r="R16" s="6">
        <f t="shared" ca="1" si="16"/>
        <v>1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49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2</v>
      </c>
      <c r="G17" s="6">
        <f t="shared" ca="1" si="5"/>
        <v>0</v>
      </c>
      <c r="H17" s="6">
        <f t="shared" ca="1" si="6"/>
        <v>2</v>
      </c>
      <c r="I17" s="6">
        <f t="shared" ca="1" si="7"/>
        <v>0</v>
      </c>
      <c r="J17" s="6">
        <f t="shared" ca="1" si="8"/>
        <v>1</v>
      </c>
      <c r="K17" s="6">
        <f t="shared" ca="1" si="9"/>
        <v>2</v>
      </c>
      <c r="L17" s="6">
        <f t="shared" ca="1" si="10"/>
        <v>1</v>
      </c>
      <c r="M17" s="6">
        <f t="shared" ca="1" si="11"/>
        <v>1</v>
      </c>
      <c r="N17" s="6">
        <f t="shared" ca="1" si="12"/>
        <v>4</v>
      </c>
      <c r="O17" s="6">
        <f t="shared" ca="1" si="13"/>
        <v>0</v>
      </c>
      <c r="P17" s="6">
        <f t="shared" ca="1" si="14"/>
        <v>2</v>
      </c>
      <c r="Q17" s="6">
        <f t="shared" ca="1" si="15"/>
        <v>1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16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2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3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5</v>
      </c>
      <c r="O18" s="6">
        <f t="shared" ca="1" si="13"/>
        <v>1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11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1</v>
      </c>
      <c r="N19" s="6">
        <f t="shared" ca="1" si="12"/>
        <v>1</v>
      </c>
      <c r="O19" s="6">
        <f t="shared" ca="1" si="13"/>
        <v>1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4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1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1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2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1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1</v>
      </c>
      <c r="O21" s="6">
        <f t="shared" ca="1" si="13"/>
        <v>1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3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1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1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1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1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1</v>
      </c>
      <c r="F29" s="6">
        <f t="shared" ca="1" si="4"/>
        <v>0</v>
      </c>
      <c r="G29" s="6">
        <f t="shared" ca="1" si="5"/>
        <v>0</v>
      </c>
      <c r="H29" s="6">
        <f t="shared" ca="1" si="6"/>
        <v>1</v>
      </c>
      <c r="I29" s="6">
        <f t="shared" ca="1" si="7"/>
        <v>1</v>
      </c>
      <c r="J29" s="6">
        <f t="shared" ca="1" si="8"/>
        <v>1</v>
      </c>
      <c r="K29" s="6">
        <f t="shared" ca="1" si="9"/>
        <v>0</v>
      </c>
      <c r="L29" s="6">
        <f t="shared" ca="1" si="10"/>
        <v>2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1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7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2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2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2</v>
      </c>
      <c r="I31" s="6">
        <f t="shared" ca="1" si="7"/>
        <v>0</v>
      </c>
      <c r="J31" s="6">
        <f t="shared" ca="1" si="8"/>
        <v>1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1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1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5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1</v>
      </c>
      <c r="G32" s="6">
        <f t="shared" ca="1" si="5"/>
        <v>2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1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4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1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2</v>
      </c>
      <c r="Q33" s="6">
        <f t="shared" ca="1" si="15"/>
        <v>0</v>
      </c>
      <c r="R33" s="6">
        <f t="shared" ca="1" si="16"/>
        <v>0</v>
      </c>
      <c r="S33" s="6">
        <f t="shared" ca="1" si="17"/>
        <v>1</v>
      </c>
      <c r="T33" s="6">
        <f t="shared" ca="1" si="18"/>
        <v>0</v>
      </c>
      <c r="U33" s="6">
        <f t="shared" ca="1" si="19"/>
        <v>0</v>
      </c>
      <c r="V33" s="6">
        <f t="shared" ca="1" si="20"/>
        <v>1</v>
      </c>
      <c r="W33" s="7">
        <f t="shared" ca="1" si="0"/>
        <v>5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1</v>
      </c>
      <c r="K34" s="6">
        <f t="shared" ca="1" si="9"/>
        <v>1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2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2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2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2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2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1</v>
      </c>
      <c r="M41" s="6">
        <f t="shared" ca="1" si="11"/>
        <v>1</v>
      </c>
      <c r="N41" s="6">
        <f t="shared" ca="1" si="12"/>
        <v>2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4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1</v>
      </c>
      <c r="L42" s="6">
        <f t="shared" ca="1" si="10"/>
        <v>1</v>
      </c>
      <c r="M42" s="6">
        <f t="shared" ca="1" si="11"/>
        <v>0</v>
      </c>
      <c r="N42" s="6">
        <f t="shared" ca="1" si="12"/>
        <v>1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3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3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1</v>
      </c>
      <c r="M43" s="6">
        <f t="shared" ca="1" si="11"/>
        <v>1</v>
      </c>
      <c r="N43" s="6">
        <f t="shared" ca="1" si="12"/>
        <v>0</v>
      </c>
      <c r="O43" s="6">
        <f t="shared" ca="1" si="13"/>
        <v>0</v>
      </c>
      <c r="P43" s="6">
        <f t="shared" ca="1" si="14"/>
        <v>1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6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2</v>
      </c>
      <c r="E44" s="6">
        <f t="shared" ca="1" si="3"/>
        <v>1</v>
      </c>
      <c r="F44" s="6">
        <f t="shared" ca="1" si="4"/>
        <v>2</v>
      </c>
      <c r="G44" s="6">
        <f t="shared" ca="1" si="5"/>
        <v>1</v>
      </c>
      <c r="H44" s="6">
        <f t="shared" ca="1" si="6"/>
        <v>1</v>
      </c>
      <c r="I44" s="6">
        <f t="shared" ca="1" si="7"/>
        <v>2</v>
      </c>
      <c r="J44" s="6">
        <f t="shared" ca="1" si="8"/>
        <v>0</v>
      </c>
      <c r="K44" s="6">
        <f t="shared" ca="1" si="9"/>
        <v>2</v>
      </c>
      <c r="L44" s="6">
        <f t="shared" ca="1" si="10"/>
        <v>1</v>
      </c>
      <c r="M44" s="6">
        <f t="shared" ca="1" si="11"/>
        <v>0</v>
      </c>
      <c r="N44" s="6">
        <f t="shared" ca="1" si="12"/>
        <v>3</v>
      </c>
      <c r="O44" s="6">
        <f t="shared" ca="1" si="13"/>
        <v>1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16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1</v>
      </c>
      <c r="F45" s="6">
        <f t="shared" ca="1" si="4"/>
        <v>1</v>
      </c>
      <c r="G45" s="6">
        <f t="shared" ca="1" si="5"/>
        <v>2</v>
      </c>
      <c r="H45" s="6">
        <f t="shared" ca="1" si="6"/>
        <v>1</v>
      </c>
      <c r="I45" s="6">
        <f t="shared" ca="1" si="7"/>
        <v>3</v>
      </c>
      <c r="J45" s="6">
        <f t="shared" ca="1" si="8"/>
        <v>3</v>
      </c>
      <c r="K45" s="6">
        <f t="shared" ca="1" si="9"/>
        <v>1</v>
      </c>
      <c r="L45" s="6">
        <f t="shared" ca="1" si="10"/>
        <v>3</v>
      </c>
      <c r="M45" s="6">
        <f t="shared" ca="1" si="11"/>
        <v>2</v>
      </c>
      <c r="N45" s="6">
        <f t="shared" ca="1" si="12"/>
        <v>14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1</v>
      </c>
      <c r="U45" s="6">
        <f t="shared" ca="1" si="19"/>
        <v>0</v>
      </c>
      <c r="V45" s="6">
        <f t="shared" ca="1" si="20"/>
        <v>0</v>
      </c>
      <c r="W45" s="7">
        <f t="shared" ca="1" si="0"/>
        <v>32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3</v>
      </c>
      <c r="G46" s="6">
        <f t="shared" ca="1" si="5"/>
        <v>0</v>
      </c>
      <c r="H46" s="6">
        <f t="shared" ca="1" si="6"/>
        <v>3</v>
      </c>
      <c r="I46" s="6">
        <f t="shared" ca="1" si="7"/>
        <v>1</v>
      </c>
      <c r="J46" s="6">
        <f t="shared" ca="1" si="8"/>
        <v>0</v>
      </c>
      <c r="K46" s="6">
        <f t="shared" ca="1" si="9"/>
        <v>3</v>
      </c>
      <c r="L46" s="6">
        <f t="shared" ca="1" si="10"/>
        <v>1</v>
      </c>
      <c r="M46" s="6">
        <f t="shared" ca="1" si="11"/>
        <v>3</v>
      </c>
      <c r="N46" s="6">
        <f t="shared" ca="1" si="12"/>
        <v>7</v>
      </c>
      <c r="O46" s="6">
        <f t="shared" ca="1" si="13"/>
        <v>1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1</v>
      </c>
      <c r="U46" s="6">
        <f t="shared" ca="1" si="19"/>
        <v>0</v>
      </c>
      <c r="V46" s="6">
        <f t="shared" ca="1" si="20"/>
        <v>0</v>
      </c>
      <c r="W46" s="7">
        <f t="shared" ca="1" si="0"/>
        <v>23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2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1</v>
      </c>
      <c r="J47" s="6">
        <f t="shared" ca="1" si="8"/>
        <v>1</v>
      </c>
      <c r="K47" s="6">
        <f t="shared" ca="1" si="9"/>
        <v>0</v>
      </c>
      <c r="L47" s="6">
        <f t="shared" ca="1" si="10"/>
        <v>1</v>
      </c>
      <c r="M47" s="6">
        <f t="shared" ca="1" si="11"/>
        <v>1</v>
      </c>
      <c r="N47" s="6">
        <f t="shared" ca="1" si="12"/>
        <v>4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10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1</v>
      </c>
      <c r="G48" s="6">
        <f t="shared" ca="1" si="5"/>
        <v>0</v>
      </c>
      <c r="H48" s="6">
        <f t="shared" ca="1" si="6"/>
        <v>3</v>
      </c>
      <c r="I48" s="6">
        <f t="shared" ca="1" si="7"/>
        <v>1</v>
      </c>
      <c r="J48" s="6">
        <f t="shared" ca="1" si="8"/>
        <v>0</v>
      </c>
      <c r="K48" s="6">
        <f t="shared" ca="1" si="9"/>
        <v>1</v>
      </c>
      <c r="L48" s="6">
        <f t="shared" ca="1" si="10"/>
        <v>0</v>
      </c>
      <c r="M48" s="6">
        <f t="shared" ca="1" si="11"/>
        <v>0</v>
      </c>
      <c r="N48" s="6">
        <f t="shared" ca="1" si="12"/>
        <v>3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9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1</v>
      </c>
      <c r="F49" s="6">
        <f t="shared" ca="1" si="4"/>
        <v>1</v>
      </c>
      <c r="G49" s="6">
        <f t="shared" ca="1" si="5"/>
        <v>0</v>
      </c>
      <c r="H49" s="6">
        <f t="shared" ca="1" si="6"/>
        <v>4</v>
      </c>
      <c r="I49" s="6">
        <f t="shared" ca="1" si="7"/>
        <v>4</v>
      </c>
      <c r="J49" s="6">
        <f t="shared" ca="1" si="8"/>
        <v>5</v>
      </c>
      <c r="K49" s="6">
        <f t="shared" ca="1" si="9"/>
        <v>6</v>
      </c>
      <c r="L49" s="6">
        <f t="shared" ca="1" si="10"/>
        <v>3</v>
      </c>
      <c r="M49" s="6">
        <f t="shared" ca="1" si="11"/>
        <v>0</v>
      </c>
      <c r="N49" s="6">
        <f t="shared" ca="1" si="12"/>
        <v>2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26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1</v>
      </c>
      <c r="E50" s="6">
        <f t="shared" ca="1" si="3"/>
        <v>3</v>
      </c>
      <c r="F50" s="6">
        <f t="shared" ca="1" si="4"/>
        <v>1</v>
      </c>
      <c r="G50" s="6">
        <f t="shared" ca="1" si="5"/>
        <v>3</v>
      </c>
      <c r="H50" s="6">
        <f t="shared" ca="1" si="6"/>
        <v>2</v>
      </c>
      <c r="I50" s="6">
        <f t="shared" ca="1" si="7"/>
        <v>9</v>
      </c>
      <c r="J50" s="6">
        <f t="shared" ca="1" si="8"/>
        <v>15</v>
      </c>
      <c r="K50" s="6">
        <f t="shared" ca="1" si="9"/>
        <v>2</v>
      </c>
      <c r="L50" s="6">
        <f t="shared" ca="1" si="10"/>
        <v>6</v>
      </c>
      <c r="M50" s="6">
        <f t="shared" ca="1" si="11"/>
        <v>11</v>
      </c>
      <c r="N50" s="6">
        <f t="shared" ca="1" si="12"/>
        <v>7</v>
      </c>
      <c r="O50" s="6">
        <f t="shared" ca="1" si="13"/>
        <v>0</v>
      </c>
      <c r="P50" s="6">
        <f t="shared" ca="1" si="14"/>
        <v>1</v>
      </c>
      <c r="Q50" s="6">
        <f t="shared" ca="1" si="15"/>
        <v>0</v>
      </c>
      <c r="R50" s="6">
        <f t="shared" ca="1" si="16"/>
        <v>0</v>
      </c>
      <c r="S50" s="6">
        <f t="shared" ca="1" si="17"/>
        <v>1</v>
      </c>
      <c r="T50" s="6">
        <f t="shared" ca="1" si="18"/>
        <v>1</v>
      </c>
      <c r="U50" s="6">
        <f t="shared" ca="1" si="19"/>
        <v>0</v>
      </c>
      <c r="V50" s="6">
        <f t="shared" ca="1" si="20"/>
        <v>0</v>
      </c>
      <c r="W50" s="7">
        <f t="shared" ca="1" si="0"/>
        <v>63</v>
      </c>
    </row>
    <row r="51" spans="1:23" x14ac:dyDescent="0.2">
      <c r="A51" s="10">
        <v>2024</v>
      </c>
      <c r="B51" s="11">
        <v>49</v>
      </c>
      <c r="C51" s="6">
        <f t="shared" ca="1" si="1"/>
        <v>1</v>
      </c>
      <c r="D51" s="6">
        <f t="shared" ca="1" si="2"/>
        <v>2</v>
      </c>
      <c r="E51" s="6">
        <f t="shared" ca="1" si="3"/>
        <v>7</v>
      </c>
      <c r="F51" s="6">
        <f t="shared" ca="1" si="4"/>
        <v>6</v>
      </c>
      <c r="G51" s="6">
        <f t="shared" ca="1" si="5"/>
        <v>14</v>
      </c>
      <c r="H51" s="6">
        <f t="shared" ca="1" si="6"/>
        <v>14</v>
      </c>
      <c r="I51" s="6">
        <f t="shared" ca="1" si="7"/>
        <v>14</v>
      </c>
      <c r="J51" s="6">
        <f t="shared" ca="1" si="8"/>
        <v>11</v>
      </c>
      <c r="K51" s="6">
        <f t="shared" ca="1" si="9"/>
        <v>17</v>
      </c>
      <c r="L51" s="6">
        <f t="shared" ca="1" si="10"/>
        <v>16</v>
      </c>
      <c r="M51" s="6">
        <f t="shared" ca="1" si="11"/>
        <v>21</v>
      </c>
      <c r="N51" s="6">
        <f t="shared" ca="1" si="12"/>
        <v>27</v>
      </c>
      <c r="O51" s="6">
        <f t="shared" ca="1" si="13"/>
        <v>1</v>
      </c>
      <c r="P51" s="6">
        <f t="shared" ca="1" si="14"/>
        <v>2</v>
      </c>
      <c r="Q51" s="6">
        <f t="shared" ca="1" si="15"/>
        <v>2</v>
      </c>
      <c r="R51" s="6">
        <f t="shared" ca="1" si="16"/>
        <v>1</v>
      </c>
      <c r="S51" s="6">
        <f t="shared" ca="1" si="17"/>
        <v>2</v>
      </c>
      <c r="T51" s="6">
        <f t="shared" ca="1" si="18"/>
        <v>0</v>
      </c>
      <c r="U51" s="6">
        <f t="shared" ca="1" si="19"/>
        <v>2</v>
      </c>
      <c r="V51" s="6">
        <f t="shared" ca="1" si="20"/>
        <v>0</v>
      </c>
      <c r="W51" s="7">
        <f t="shared" ca="1" si="0"/>
        <v>160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1</v>
      </c>
      <c r="E52" s="6">
        <f t="shared" ca="1" si="3"/>
        <v>8</v>
      </c>
      <c r="F52" s="6">
        <f t="shared" ca="1" si="4"/>
        <v>12</v>
      </c>
      <c r="G52" s="6">
        <f t="shared" ca="1" si="5"/>
        <v>15</v>
      </c>
      <c r="H52" s="6">
        <f t="shared" ca="1" si="6"/>
        <v>8</v>
      </c>
      <c r="I52" s="6">
        <f t="shared" ca="1" si="7"/>
        <v>16</v>
      </c>
      <c r="J52" s="6">
        <f t="shared" ca="1" si="8"/>
        <v>24</v>
      </c>
      <c r="K52" s="6">
        <f t="shared" ca="1" si="9"/>
        <v>26</v>
      </c>
      <c r="L52" s="6">
        <f t="shared" ca="1" si="10"/>
        <v>12</v>
      </c>
      <c r="M52" s="6">
        <f t="shared" ca="1" si="11"/>
        <v>31</v>
      </c>
      <c r="N52" s="6">
        <f t="shared" ca="1" si="12"/>
        <v>51</v>
      </c>
      <c r="O52" s="6">
        <f t="shared" ca="1" si="13"/>
        <v>8</v>
      </c>
      <c r="P52" s="6">
        <f t="shared" ca="1" si="14"/>
        <v>2</v>
      </c>
      <c r="Q52" s="6">
        <f t="shared" ca="1" si="15"/>
        <v>5</v>
      </c>
      <c r="R52" s="6">
        <f t="shared" ca="1" si="16"/>
        <v>4</v>
      </c>
      <c r="S52" s="6">
        <f t="shared" ca="1" si="17"/>
        <v>5</v>
      </c>
      <c r="T52" s="6">
        <f t="shared" ca="1" si="18"/>
        <v>2</v>
      </c>
      <c r="U52" s="6">
        <f t="shared" ca="1" si="19"/>
        <v>2</v>
      </c>
      <c r="V52" s="6">
        <f t="shared" ca="1" si="20"/>
        <v>0</v>
      </c>
      <c r="W52" s="7">
        <f t="shared" ca="1" si="0"/>
        <v>232</v>
      </c>
    </row>
    <row r="53" spans="1:23" x14ac:dyDescent="0.2">
      <c r="A53" s="10">
        <v>2024</v>
      </c>
      <c r="B53" s="11">
        <v>51</v>
      </c>
      <c r="C53" s="6">
        <f t="shared" ca="1" si="1"/>
        <v>4</v>
      </c>
      <c r="D53" s="6">
        <f t="shared" ca="1" si="2"/>
        <v>7</v>
      </c>
      <c r="E53" s="6">
        <f t="shared" ca="1" si="3"/>
        <v>15</v>
      </c>
      <c r="F53" s="6">
        <f t="shared" ca="1" si="4"/>
        <v>24</v>
      </c>
      <c r="G53" s="6">
        <f t="shared" ca="1" si="5"/>
        <v>30</v>
      </c>
      <c r="H53" s="6">
        <f t="shared" ca="1" si="6"/>
        <v>32</v>
      </c>
      <c r="I53" s="6">
        <f t="shared" ca="1" si="7"/>
        <v>26</v>
      </c>
      <c r="J53" s="6">
        <f t="shared" ca="1" si="8"/>
        <v>62</v>
      </c>
      <c r="K53" s="6">
        <f t="shared" ca="1" si="9"/>
        <v>42</v>
      </c>
      <c r="L53" s="6">
        <f t="shared" ca="1" si="10"/>
        <v>43</v>
      </c>
      <c r="M53" s="6">
        <f t="shared" ca="1" si="11"/>
        <v>41</v>
      </c>
      <c r="N53" s="6">
        <f t="shared" ca="1" si="12"/>
        <v>109</v>
      </c>
      <c r="O53" s="6">
        <f t="shared" ca="1" si="13"/>
        <v>8</v>
      </c>
      <c r="P53" s="6">
        <f t="shared" ca="1" si="14"/>
        <v>12</v>
      </c>
      <c r="Q53" s="6">
        <f t="shared" ca="1" si="15"/>
        <v>6</v>
      </c>
      <c r="R53" s="6">
        <f t="shared" ca="1" si="16"/>
        <v>7</v>
      </c>
      <c r="S53" s="6">
        <f t="shared" ca="1" si="17"/>
        <v>13</v>
      </c>
      <c r="T53" s="6">
        <f t="shared" ca="1" si="18"/>
        <v>6</v>
      </c>
      <c r="U53" s="6">
        <f t="shared" ca="1" si="19"/>
        <v>8</v>
      </c>
      <c r="V53" s="6">
        <f t="shared" ca="1" si="20"/>
        <v>2</v>
      </c>
      <c r="W53" s="7">
        <f t="shared" ca="1" si="0"/>
        <v>497</v>
      </c>
    </row>
    <row r="54" spans="1:23" x14ac:dyDescent="0.2">
      <c r="A54" s="10">
        <v>2024</v>
      </c>
      <c r="B54" s="12">
        <v>52</v>
      </c>
      <c r="C54" s="6">
        <f t="shared" ca="1" si="1"/>
        <v>2</v>
      </c>
      <c r="D54" s="6">
        <f t="shared" ca="1" si="2"/>
        <v>8</v>
      </c>
      <c r="E54" s="6">
        <f t="shared" ca="1" si="3"/>
        <v>31</v>
      </c>
      <c r="F54" s="6">
        <f t="shared" ca="1" si="4"/>
        <v>47</v>
      </c>
      <c r="G54" s="6">
        <f t="shared" ca="1" si="5"/>
        <v>46</v>
      </c>
      <c r="H54" s="6">
        <f t="shared" ca="1" si="6"/>
        <v>52</v>
      </c>
      <c r="I54" s="6">
        <f t="shared" ca="1" si="7"/>
        <v>64</v>
      </c>
      <c r="J54" s="6">
        <f t="shared" ca="1" si="8"/>
        <v>51</v>
      </c>
      <c r="K54" s="6">
        <f t="shared" ca="1" si="9"/>
        <v>66</v>
      </c>
      <c r="L54" s="6">
        <f t="shared" ca="1" si="10"/>
        <v>72</v>
      </c>
      <c r="M54" s="6">
        <f t="shared" ca="1" si="11"/>
        <v>63</v>
      </c>
      <c r="N54" s="6">
        <f t="shared" ca="1" si="12"/>
        <v>131</v>
      </c>
      <c r="O54" s="6">
        <f t="shared" ca="1" si="13"/>
        <v>12</v>
      </c>
      <c r="P54" s="6">
        <f t="shared" ca="1" si="14"/>
        <v>16</v>
      </c>
      <c r="Q54" s="6">
        <f t="shared" ca="1" si="15"/>
        <v>18</v>
      </c>
      <c r="R54" s="6">
        <f t="shared" ca="1" si="16"/>
        <v>28</v>
      </c>
      <c r="S54" s="6">
        <f t="shared" ca="1" si="17"/>
        <v>19</v>
      </c>
      <c r="T54" s="6">
        <f t="shared" ca="1" si="18"/>
        <v>16</v>
      </c>
      <c r="U54" s="6">
        <f t="shared" ca="1" si="19"/>
        <v>5</v>
      </c>
      <c r="V54" s="6">
        <f t="shared" ca="1" si="20"/>
        <v>4</v>
      </c>
      <c r="W54" s="8">
        <f t="shared" ca="1" si="0"/>
        <v>751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75</v>
      </c>
      <c r="F57">
        <v>58</v>
      </c>
      <c r="H57" s="14">
        <v>21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1</v>
      </c>
      <c r="D59" s="6">
        <f ca="1">IF(ISERROR(INDIRECT($A59 &amp; "w" &amp; $B59 &amp; "!$A$1")),"",INDIRECT($A59 &amp; "w" &amp; $B59 &amp; "!D$" &amp; $H$57))</f>
        <v>6</v>
      </c>
      <c r="E59" s="6">
        <f ca="1">IF(ISERROR(INDIRECT($A59 &amp; "w" &amp; $B59 &amp; "!$A$1")),"",INDIRECT($A59 &amp; "w" &amp; $B59 &amp; "!E$" &amp; $H$57))</f>
        <v>2</v>
      </c>
      <c r="F59" s="6">
        <f ca="1">IF(ISERROR(INDIRECT($A59 &amp; "w" &amp; $B59 &amp; "!$A$1")),"",INDIRECT($A59 &amp; "w" &amp; $B59 &amp; "!F$" &amp; $H$57))</f>
        <v>5</v>
      </c>
      <c r="G59" s="6">
        <f ca="1">IF(ISERROR(INDIRECT($A59 &amp; "w" &amp; $B59 &amp; "!$A$1")),"",INDIRECT($A59 &amp; "w" &amp; $B59 &amp; "!G$" &amp; $H$57))</f>
        <v>3</v>
      </c>
      <c r="H59" s="6">
        <f ca="1">IF(ISERROR(INDIRECT($A59 &amp; "w" &amp; $B59 &amp; "!$A$1")),"",INDIRECT($A59 &amp; "w" &amp; $B59 &amp; "!H$" &amp; $H$57))</f>
        <v>2</v>
      </c>
      <c r="I59" s="6">
        <f ca="1">IF(ISERROR(INDIRECT($A59 &amp; "w" &amp; $B59 &amp; "!$A$1")),"",INDIRECT($A59 &amp; "w" &amp; $B59 &amp; "!I$" &amp; $H$57))</f>
        <v>2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2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3</v>
      </c>
      <c r="O59" s="6">
        <f ca="1">IF(ISERROR(INDIRECT($A59 &amp; "w" &amp; $B59 &amp; "!$A$1")),"",INDIRECT($A59 &amp; "w" &amp; $B59 &amp; "!O$" &amp; $H$57))</f>
        <v>5</v>
      </c>
      <c r="P59" s="6">
        <f ca="1">IF(ISERROR(INDIRECT($A59 &amp; "w" &amp; $B59 &amp; "!$A$1")),"",INDIRECT($A59 &amp; "w" &amp; $B59 &amp; "!P$" &amp; $H$57))</f>
        <v>1</v>
      </c>
      <c r="Q59" s="6">
        <f ca="1">IF(ISERROR(INDIRECT($A59 &amp; "w" &amp; $B59 &amp; "!$A$1")),"",INDIRECT($A59 &amp; "w" &amp; $B59 &amp; "!Q$" &amp; $H$57))</f>
        <v>8</v>
      </c>
      <c r="R59" s="6">
        <f ca="1">IF(ISERROR(INDIRECT($A59 &amp; "w" &amp; $B59 &amp; "!$A$1")),"",INDIRECT($A59 &amp; "w" &amp; $B59 &amp; "!R$" &amp; $H$57))</f>
        <v>3</v>
      </c>
      <c r="S59" s="6">
        <f ca="1">IF(ISERROR(INDIRECT($A59 &amp; "w" &amp; $B59 &amp; "!$A$1")),"",INDIRECT($A59 &amp; "w" &amp; $B59 &amp; "!S$" &amp; $H$57))</f>
        <v>6</v>
      </c>
      <c r="T59" s="6">
        <f ca="1">IF(ISERROR(INDIRECT($A59 &amp; "w" &amp; $B59 &amp; "!$A$1")),"",INDIRECT($A59 &amp; "w" &amp; $B59 &amp; "!T$" &amp; $H$57))</f>
        <v>2</v>
      </c>
      <c r="U59" s="6">
        <f ca="1">IF(ISERROR(INDIRECT($A59 &amp; "w" &amp; $B59 &amp; "!$A$1")),"",INDIRECT($A59 &amp; "w" &amp; $B59 &amp; "!U$" &amp; $H$57))</f>
        <v>1</v>
      </c>
      <c r="V59" s="6">
        <f ca="1">IF(ISERROR(INDIRECT($A59 &amp; "w" &amp; $B59 &amp; "!$A$1")),"",INDIRECT($A59 &amp; "w" &amp; $B59 &amp; "!V$" &amp; $H$57))</f>
        <v>1</v>
      </c>
      <c r="W59" s="6">
        <f ca="1">SUM(C59:V59)</f>
        <v>53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3</v>
      </c>
      <c r="D60" s="6">
        <f t="shared" ref="D60:D111" ca="1" si="23">IF(ISERROR(INDIRECT($A60 &amp; "w" &amp; $B60 &amp; "!$A$1")),"",INDIRECT($A60 &amp; "w" &amp; $B60 &amp; "!D$" &amp; $H$57))</f>
        <v>3</v>
      </c>
      <c r="E60" s="6">
        <f t="shared" ref="E60:E111" ca="1" si="24">IF(ISERROR(INDIRECT($A60 &amp; "w" &amp; $B60 &amp; "!$A$1")),"",INDIRECT($A60 &amp; "w" &amp; $B60 &amp; "!E$" &amp; $H$57))</f>
        <v>5</v>
      </c>
      <c r="F60" s="6">
        <f t="shared" ref="F60:F111" ca="1" si="25">IF(ISERROR(INDIRECT($A60 &amp; "w" &amp; $B60 &amp; "!$A$1")),"",INDIRECT($A60 &amp; "w" &amp; $B60 &amp; "!F$" &amp; $H$57))</f>
        <v>5</v>
      </c>
      <c r="G60" s="6">
        <f t="shared" ref="G60:G111" ca="1" si="26">IF(ISERROR(INDIRECT($A60 &amp; "w" &amp; $B60 &amp; "!$A$1")),"",INDIRECT($A60 &amp; "w" &amp; $B60 &amp; "!G$" &amp; $H$57))</f>
        <v>4</v>
      </c>
      <c r="H60" s="6">
        <f t="shared" ref="H60:H111" ca="1" si="27">IF(ISERROR(INDIRECT($A60 &amp; "w" &amp; $B60 &amp; "!$A$1")),"",INDIRECT($A60 &amp; "w" &amp; $B60 &amp; "!H$" &amp; $H$57))</f>
        <v>7</v>
      </c>
      <c r="I60" s="6">
        <f t="shared" ref="I60:I111" ca="1" si="28">IF(ISERROR(INDIRECT($A60 &amp; "w" &amp; $B60 &amp; "!$A$1")),"",INDIRECT($A60 &amp; "w" &amp; $B60 &amp; "!I$" &amp; $H$57))</f>
        <v>7</v>
      </c>
      <c r="J60" s="6">
        <f t="shared" ref="J60:J111" ca="1" si="29">IF(ISERROR(INDIRECT($A60 &amp; "w" &amp; $B60 &amp; "!$A$1")),"",INDIRECT($A60 &amp; "w" &amp; $B60 &amp; "!J$" &amp; $H$57))</f>
        <v>8</v>
      </c>
      <c r="K60" s="6">
        <f t="shared" ref="K60:K111" ca="1" si="30">IF(ISERROR(INDIRECT($A60 &amp; "w" &amp; $B60 &amp; "!$A$1")),"",INDIRECT($A60 &amp; "w" &amp; $B60 &amp; "!K$" &amp; $H$57))</f>
        <v>6</v>
      </c>
      <c r="L60" s="6">
        <f t="shared" ref="L60:L111" ca="1" si="31">IF(ISERROR(INDIRECT($A60 &amp; "w" &amp; $B60 &amp; "!$A$1")),"",INDIRECT($A60 &amp; "w" &amp; $B60 &amp; "!L$" &amp; $H$57))</f>
        <v>2</v>
      </c>
      <c r="M60" s="6">
        <f t="shared" ref="M60:M111" ca="1" si="32">IF(ISERROR(INDIRECT($A60 &amp; "w" &amp; $B60 &amp; "!$A$1")),"",INDIRECT($A60 &amp; "w" &amp; $B60 &amp; "!M$" &amp; $H$57))</f>
        <v>2</v>
      </c>
      <c r="N60" s="6">
        <f t="shared" ref="N60:N111" ca="1" si="33">IF(ISERROR(INDIRECT($A60 &amp; "w" &amp; $B60 &amp; "!$A$1")),"",INDIRECT($A60 &amp; "w" &amp; $B60 &amp; "!N$" &amp; $H$57))</f>
        <v>12</v>
      </c>
      <c r="O60" s="6">
        <f t="shared" ref="O60:O111" ca="1" si="34">IF(ISERROR(INDIRECT($A60 &amp; "w" &amp; $B60 &amp; "!$A$1")),"",INDIRECT($A60 &amp; "w" &amp; $B60 &amp; "!O$" &amp; $H$57))</f>
        <v>3</v>
      </c>
      <c r="P60" s="6">
        <f t="shared" ref="P60:P111" ca="1" si="35">IF(ISERROR(INDIRECT($A60 &amp; "w" &amp; $B60 &amp; "!$A$1")),"",INDIRECT($A60 &amp; "w" &amp; $B60 &amp; "!P$" &amp; $H$57))</f>
        <v>4</v>
      </c>
      <c r="Q60" s="6">
        <f t="shared" ref="Q60:Q111" ca="1" si="36">IF(ISERROR(INDIRECT($A60 &amp; "w" &amp; $B60 &amp; "!$A$1")),"",INDIRECT($A60 &amp; "w" &amp; $B60 &amp; "!Q$" &amp; $H$57))</f>
        <v>4</v>
      </c>
      <c r="R60" s="6">
        <f t="shared" ref="R60:R111" ca="1" si="37">IF(ISERROR(INDIRECT($A60 &amp; "w" &amp; $B60 &amp; "!$A$1")),"",INDIRECT($A60 &amp; "w" &amp; $B60 &amp; "!R$" &amp; $H$57))</f>
        <v>5</v>
      </c>
      <c r="S60" s="6">
        <f t="shared" ref="S60:S111" ca="1" si="38">IF(ISERROR(INDIRECT($A60 &amp; "w" &amp; $B60 &amp; "!$A$1")),"",INDIRECT($A60 &amp; "w" &amp; $B60 &amp; "!S$" &amp; $H$57))</f>
        <v>5</v>
      </c>
      <c r="T60" s="6">
        <f t="shared" ref="T60:T111" ca="1" si="39">IF(ISERROR(INDIRECT($A60 &amp; "w" &amp; $B60 &amp; "!$A$1")),"",INDIRECT($A60 &amp; "w" &amp; $B60 &amp; "!T$" &amp; $H$57))</f>
        <v>3</v>
      </c>
      <c r="U60" s="6">
        <f t="shared" ref="U60:U111" ca="1" si="40">IF(ISERROR(INDIRECT($A60 &amp; "w" &amp; $B60 &amp; "!$A$1")),"",INDIRECT($A60 &amp; "w" &amp; $B60 &amp; "!U$" &amp; $H$57))</f>
        <v>4</v>
      </c>
      <c r="V60" s="6">
        <f t="shared" ref="V60:V111" ca="1" si="41">IF(ISERROR(INDIRECT($A60 &amp; "w" &amp; $B60 &amp; "!$A$1")),"",INDIRECT($A60 &amp; "w" &amp; $B60 &amp; "!V$" &amp; $H$57))</f>
        <v>0</v>
      </c>
      <c r="W60" s="7">
        <f t="shared" ref="W60:W63" ca="1" si="42">SUM(C60:V60)</f>
        <v>92</v>
      </c>
    </row>
    <row r="61" spans="1:23" x14ac:dyDescent="0.2">
      <c r="A61" s="10">
        <v>2024</v>
      </c>
      <c r="B61" s="11">
        <v>3</v>
      </c>
      <c r="C61" s="6">
        <f t="shared" ca="1" si="22"/>
        <v>5</v>
      </c>
      <c r="D61" s="6">
        <f t="shared" ca="1" si="23"/>
        <v>7</v>
      </c>
      <c r="E61" s="6">
        <f t="shared" ca="1" si="24"/>
        <v>11</v>
      </c>
      <c r="F61" s="6">
        <f t="shared" ca="1" si="25"/>
        <v>14</v>
      </c>
      <c r="G61" s="6">
        <f t="shared" ca="1" si="26"/>
        <v>16</v>
      </c>
      <c r="H61" s="6">
        <f t="shared" ca="1" si="27"/>
        <v>10</v>
      </c>
      <c r="I61" s="6">
        <f t="shared" ca="1" si="28"/>
        <v>9</v>
      </c>
      <c r="J61" s="6">
        <f t="shared" ca="1" si="29"/>
        <v>14</v>
      </c>
      <c r="K61" s="6">
        <f t="shared" ca="1" si="30"/>
        <v>19</v>
      </c>
      <c r="L61" s="6">
        <f t="shared" ca="1" si="31"/>
        <v>12</v>
      </c>
      <c r="M61" s="6">
        <f t="shared" ca="1" si="32"/>
        <v>7</v>
      </c>
      <c r="N61" s="6">
        <f t="shared" ca="1" si="33"/>
        <v>32</v>
      </c>
      <c r="O61" s="6">
        <f t="shared" ca="1" si="34"/>
        <v>9</v>
      </c>
      <c r="P61" s="6">
        <f t="shared" ca="1" si="35"/>
        <v>2</v>
      </c>
      <c r="Q61" s="6">
        <f t="shared" ca="1" si="36"/>
        <v>4</v>
      </c>
      <c r="R61" s="6">
        <f t="shared" ca="1" si="37"/>
        <v>1</v>
      </c>
      <c r="S61" s="6">
        <f t="shared" ca="1" si="38"/>
        <v>2</v>
      </c>
      <c r="T61" s="6">
        <f t="shared" ca="1" si="39"/>
        <v>5</v>
      </c>
      <c r="U61" s="6">
        <f t="shared" ca="1" si="40"/>
        <v>2</v>
      </c>
      <c r="V61" s="6">
        <f t="shared" ca="1" si="41"/>
        <v>0</v>
      </c>
      <c r="W61" s="7">
        <f t="shared" ca="1" si="42"/>
        <v>181</v>
      </c>
    </row>
    <row r="62" spans="1:23" x14ac:dyDescent="0.2">
      <c r="A62" s="10">
        <v>2024</v>
      </c>
      <c r="B62" s="11">
        <v>4</v>
      </c>
      <c r="C62" s="6">
        <f t="shared" ca="1" si="22"/>
        <v>2</v>
      </c>
      <c r="D62" s="6">
        <f t="shared" ca="1" si="23"/>
        <v>13</v>
      </c>
      <c r="E62" s="6">
        <f t="shared" ca="1" si="24"/>
        <v>17</v>
      </c>
      <c r="F62" s="6">
        <f t="shared" ca="1" si="25"/>
        <v>14</v>
      </c>
      <c r="G62" s="6">
        <f t="shared" ca="1" si="26"/>
        <v>20</v>
      </c>
      <c r="H62" s="6">
        <f t="shared" ca="1" si="27"/>
        <v>19</v>
      </c>
      <c r="I62" s="6">
        <f t="shared" ca="1" si="28"/>
        <v>14</v>
      </c>
      <c r="J62" s="6">
        <f t="shared" ca="1" si="29"/>
        <v>19</v>
      </c>
      <c r="K62" s="6">
        <f t="shared" ca="1" si="30"/>
        <v>17</v>
      </c>
      <c r="L62" s="6">
        <f t="shared" ca="1" si="31"/>
        <v>20</v>
      </c>
      <c r="M62" s="6">
        <f t="shared" ca="1" si="32"/>
        <v>18</v>
      </c>
      <c r="N62" s="6">
        <f t="shared" ca="1" si="33"/>
        <v>57</v>
      </c>
      <c r="O62" s="6">
        <f t="shared" ca="1" si="34"/>
        <v>7</v>
      </c>
      <c r="P62" s="6">
        <f t="shared" ca="1" si="35"/>
        <v>4</v>
      </c>
      <c r="Q62" s="6">
        <f t="shared" ca="1" si="36"/>
        <v>6</v>
      </c>
      <c r="R62" s="6">
        <f t="shared" ca="1" si="37"/>
        <v>7</v>
      </c>
      <c r="S62" s="6">
        <f t="shared" ca="1" si="38"/>
        <v>7</v>
      </c>
      <c r="T62" s="6">
        <f t="shared" ca="1" si="39"/>
        <v>3</v>
      </c>
      <c r="U62" s="6">
        <f t="shared" ca="1" si="40"/>
        <v>2</v>
      </c>
      <c r="V62" s="6">
        <f t="shared" ca="1" si="41"/>
        <v>0</v>
      </c>
      <c r="W62" s="7">
        <f t="shared" ca="1" si="42"/>
        <v>266</v>
      </c>
    </row>
    <row r="63" spans="1:23" x14ac:dyDescent="0.2">
      <c r="A63" s="10">
        <v>2024</v>
      </c>
      <c r="B63" s="11">
        <v>5</v>
      </c>
      <c r="C63" s="6">
        <f t="shared" ca="1" si="22"/>
        <v>4</v>
      </c>
      <c r="D63" s="6">
        <f t="shared" ca="1" si="23"/>
        <v>6</v>
      </c>
      <c r="E63" s="6">
        <f t="shared" ca="1" si="24"/>
        <v>13</v>
      </c>
      <c r="F63" s="6">
        <f t="shared" ca="1" si="25"/>
        <v>12</v>
      </c>
      <c r="G63" s="6">
        <f t="shared" ca="1" si="26"/>
        <v>8</v>
      </c>
      <c r="H63" s="6">
        <f t="shared" ca="1" si="27"/>
        <v>8</v>
      </c>
      <c r="I63" s="6">
        <f t="shared" ca="1" si="28"/>
        <v>10</v>
      </c>
      <c r="J63" s="6">
        <f t="shared" ca="1" si="29"/>
        <v>17</v>
      </c>
      <c r="K63" s="6">
        <f t="shared" ca="1" si="30"/>
        <v>12</v>
      </c>
      <c r="L63" s="6">
        <f t="shared" ca="1" si="31"/>
        <v>5</v>
      </c>
      <c r="M63" s="6">
        <f t="shared" ca="1" si="32"/>
        <v>7</v>
      </c>
      <c r="N63" s="6">
        <f t="shared" ca="1" si="33"/>
        <v>58</v>
      </c>
      <c r="O63" s="6">
        <f t="shared" ca="1" si="34"/>
        <v>11</v>
      </c>
      <c r="P63" s="6">
        <f t="shared" ca="1" si="35"/>
        <v>4</v>
      </c>
      <c r="Q63" s="6">
        <f t="shared" ca="1" si="36"/>
        <v>4</v>
      </c>
      <c r="R63" s="6">
        <f t="shared" ca="1" si="37"/>
        <v>6</v>
      </c>
      <c r="S63" s="6">
        <f t="shared" ca="1" si="38"/>
        <v>5</v>
      </c>
      <c r="T63" s="6">
        <f t="shared" ca="1" si="39"/>
        <v>1</v>
      </c>
      <c r="U63" s="6">
        <f t="shared" ca="1" si="40"/>
        <v>0</v>
      </c>
      <c r="V63" s="6">
        <f t="shared" ca="1" si="41"/>
        <v>1</v>
      </c>
      <c r="W63" s="7">
        <f t="shared" ca="1" si="42"/>
        <v>192</v>
      </c>
    </row>
    <row r="64" spans="1:23" x14ac:dyDescent="0.2">
      <c r="A64" s="10">
        <v>2024</v>
      </c>
      <c r="B64" s="11">
        <v>6</v>
      </c>
      <c r="C64" s="6">
        <f t="shared" ca="1" si="22"/>
        <v>5</v>
      </c>
      <c r="D64" s="6">
        <f t="shared" ca="1" si="23"/>
        <v>7</v>
      </c>
      <c r="E64" s="6">
        <f t="shared" ca="1" si="24"/>
        <v>7</v>
      </c>
      <c r="F64" s="6">
        <f t="shared" ca="1" si="25"/>
        <v>6</v>
      </c>
      <c r="G64" s="6">
        <f t="shared" ca="1" si="26"/>
        <v>7</v>
      </c>
      <c r="H64" s="6">
        <f t="shared" ca="1" si="27"/>
        <v>4</v>
      </c>
      <c r="I64" s="6">
        <f t="shared" ca="1" si="28"/>
        <v>4</v>
      </c>
      <c r="J64" s="6">
        <f t="shared" ca="1" si="29"/>
        <v>4</v>
      </c>
      <c r="K64" s="6">
        <f t="shared" ca="1" si="30"/>
        <v>5</v>
      </c>
      <c r="L64" s="6">
        <f t="shared" ca="1" si="31"/>
        <v>3</v>
      </c>
      <c r="M64" s="6">
        <f t="shared" ca="1" si="32"/>
        <v>9</v>
      </c>
      <c r="N64" s="6">
        <f t="shared" ca="1" si="33"/>
        <v>31</v>
      </c>
      <c r="O64" s="6">
        <f t="shared" ca="1" si="34"/>
        <v>5</v>
      </c>
      <c r="P64" s="6">
        <f t="shared" ca="1" si="35"/>
        <v>0</v>
      </c>
      <c r="Q64" s="6">
        <f t="shared" ca="1" si="36"/>
        <v>4</v>
      </c>
      <c r="R64" s="6">
        <f t="shared" ca="1" si="37"/>
        <v>5</v>
      </c>
      <c r="S64" s="6">
        <f t="shared" ca="1" si="38"/>
        <v>3</v>
      </c>
      <c r="T64" s="6">
        <f t="shared" ca="1" si="39"/>
        <v>1</v>
      </c>
      <c r="U64" s="6">
        <f t="shared" ca="1" si="40"/>
        <v>3</v>
      </c>
      <c r="V64" s="6">
        <f t="shared" ca="1" si="41"/>
        <v>3</v>
      </c>
      <c r="W64" s="7">
        <f ca="1">SUM(C64:V64)</f>
        <v>116</v>
      </c>
    </row>
    <row r="65" spans="1:23" x14ac:dyDescent="0.2">
      <c r="A65" s="10">
        <v>2024</v>
      </c>
      <c r="B65" s="11">
        <v>7</v>
      </c>
      <c r="C65" s="6">
        <f t="shared" ca="1" si="22"/>
        <v>1</v>
      </c>
      <c r="D65" s="6">
        <f t="shared" ca="1" si="23"/>
        <v>0</v>
      </c>
      <c r="E65" s="6">
        <f t="shared" ca="1" si="24"/>
        <v>4</v>
      </c>
      <c r="F65" s="6">
        <f t="shared" ca="1" si="25"/>
        <v>2</v>
      </c>
      <c r="G65" s="6">
        <f t="shared" ca="1" si="26"/>
        <v>4</v>
      </c>
      <c r="H65" s="6">
        <f t="shared" ca="1" si="27"/>
        <v>7</v>
      </c>
      <c r="I65" s="6">
        <f t="shared" ca="1" si="28"/>
        <v>2</v>
      </c>
      <c r="J65" s="6">
        <f t="shared" ca="1" si="29"/>
        <v>5</v>
      </c>
      <c r="K65" s="6">
        <f t="shared" ca="1" si="30"/>
        <v>1</v>
      </c>
      <c r="L65" s="6">
        <f t="shared" ca="1" si="31"/>
        <v>3</v>
      </c>
      <c r="M65" s="6">
        <f t="shared" ca="1" si="32"/>
        <v>3</v>
      </c>
      <c r="N65" s="6">
        <f t="shared" ca="1" si="33"/>
        <v>17</v>
      </c>
      <c r="O65" s="6">
        <f t="shared" ca="1" si="34"/>
        <v>1</v>
      </c>
      <c r="P65" s="6">
        <f t="shared" ca="1" si="35"/>
        <v>3</v>
      </c>
      <c r="Q65" s="6">
        <f t="shared" ca="1" si="36"/>
        <v>2</v>
      </c>
      <c r="R65" s="6">
        <f t="shared" ca="1" si="37"/>
        <v>2</v>
      </c>
      <c r="S65" s="6">
        <f t="shared" ca="1" si="38"/>
        <v>1</v>
      </c>
      <c r="T65" s="6">
        <f t="shared" ca="1" si="39"/>
        <v>2</v>
      </c>
      <c r="U65" s="6">
        <f t="shared" ca="1" si="40"/>
        <v>1</v>
      </c>
      <c r="V65" s="6">
        <f t="shared" ca="1" si="41"/>
        <v>1</v>
      </c>
      <c r="W65" s="7">
        <f ca="1">SUM(C65:V65)</f>
        <v>62</v>
      </c>
    </row>
    <row r="66" spans="1:23" x14ac:dyDescent="0.2">
      <c r="A66" s="10">
        <v>2024</v>
      </c>
      <c r="B66" s="11">
        <v>8</v>
      </c>
      <c r="C66" s="6">
        <f t="shared" ca="1" si="22"/>
        <v>3</v>
      </c>
      <c r="D66" s="6">
        <f t="shared" ca="1" si="23"/>
        <v>2</v>
      </c>
      <c r="E66" s="6">
        <f t="shared" ca="1" si="24"/>
        <v>3</v>
      </c>
      <c r="F66" s="6">
        <f t="shared" ca="1" si="25"/>
        <v>0</v>
      </c>
      <c r="G66" s="6">
        <f t="shared" ca="1" si="26"/>
        <v>1</v>
      </c>
      <c r="H66" s="6">
        <f t="shared" ca="1" si="27"/>
        <v>0</v>
      </c>
      <c r="I66" s="6">
        <f t="shared" ca="1" si="28"/>
        <v>3</v>
      </c>
      <c r="J66" s="6">
        <f t="shared" ca="1" si="29"/>
        <v>4</v>
      </c>
      <c r="K66" s="6">
        <f t="shared" ca="1" si="30"/>
        <v>1</v>
      </c>
      <c r="L66" s="6">
        <f t="shared" ca="1" si="31"/>
        <v>1</v>
      </c>
      <c r="M66" s="6">
        <f t="shared" ca="1" si="32"/>
        <v>1</v>
      </c>
      <c r="N66" s="6">
        <f t="shared" ca="1" si="33"/>
        <v>4</v>
      </c>
      <c r="O66" s="6">
        <f t="shared" ca="1" si="34"/>
        <v>1</v>
      </c>
      <c r="P66" s="6">
        <f t="shared" ca="1" si="35"/>
        <v>0</v>
      </c>
      <c r="Q66" s="6">
        <f t="shared" ca="1" si="36"/>
        <v>0</v>
      </c>
      <c r="R66" s="6">
        <f t="shared" ca="1" si="37"/>
        <v>1</v>
      </c>
      <c r="S66" s="6">
        <f t="shared" ca="1" si="38"/>
        <v>1</v>
      </c>
      <c r="T66" s="6">
        <f t="shared" ca="1" si="39"/>
        <v>1</v>
      </c>
      <c r="U66" s="6">
        <f t="shared" ca="1" si="40"/>
        <v>0</v>
      </c>
      <c r="V66" s="6">
        <f t="shared" ca="1" si="41"/>
        <v>1</v>
      </c>
      <c r="W66" s="7">
        <f t="shared" ref="W66:W67" ca="1" si="43">SUM(C66:V66)</f>
        <v>28</v>
      </c>
    </row>
    <row r="67" spans="1:23" x14ac:dyDescent="0.2">
      <c r="A67" s="10">
        <v>2024</v>
      </c>
      <c r="B67" s="11">
        <v>9</v>
      </c>
      <c r="C67" s="6">
        <f t="shared" ca="1" si="22"/>
        <v>1</v>
      </c>
      <c r="D67" s="6">
        <f t="shared" ca="1" si="23"/>
        <v>1</v>
      </c>
      <c r="E67" s="6">
        <f t="shared" ca="1" si="24"/>
        <v>8</v>
      </c>
      <c r="F67" s="6">
        <f t="shared" ca="1" si="25"/>
        <v>0</v>
      </c>
      <c r="G67" s="6">
        <f t="shared" ca="1" si="26"/>
        <v>0</v>
      </c>
      <c r="H67" s="6">
        <f t="shared" ca="1" si="27"/>
        <v>0</v>
      </c>
      <c r="I67" s="6">
        <f t="shared" ca="1" si="28"/>
        <v>1</v>
      </c>
      <c r="J67" s="6">
        <f t="shared" ca="1" si="29"/>
        <v>1</v>
      </c>
      <c r="K67" s="6">
        <f t="shared" ca="1" si="30"/>
        <v>3</v>
      </c>
      <c r="L67" s="6">
        <f t="shared" ca="1" si="31"/>
        <v>2</v>
      </c>
      <c r="M67" s="6">
        <f t="shared" ca="1" si="32"/>
        <v>0</v>
      </c>
      <c r="N67" s="6">
        <f t="shared" ca="1" si="33"/>
        <v>2</v>
      </c>
      <c r="O67" s="6">
        <f t="shared" ca="1" si="34"/>
        <v>1</v>
      </c>
      <c r="P67" s="6">
        <f t="shared" ca="1" si="35"/>
        <v>1</v>
      </c>
      <c r="Q67" s="6">
        <f t="shared" ca="1" si="36"/>
        <v>1</v>
      </c>
      <c r="R67" s="6">
        <f t="shared" ca="1" si="37"/>
        <v>2</v>
      </c>
      <c r="S67" s="6">
        <f t="shared" ca="1" si="38"/>
        <v>0</v>
      </c>
      <c r="T67" s="6">
        <f t="shared" ca="1" si="39"/>
        <v>0</v>
      </c>
      <c r="U67" s="6">
        <f t="shared" ca="1" si="40"/>
        <v>2</v>
      </c>
      <c r="V67" s="6">
        <f t="shared" ca="1" si="41"/>
        <v>0</v>
      </c>
      <c r="W67" s="7">
        <f t="shared" ca="1" si="43"/>
        <v>26</v>
      </c>
    </row>
    <row r="68" spans="1:23" x14ac:dyDescent="0.2">
      <c r="A68" s="10">
        <v>2024</v>
      </c>
      <c r="B68" s="11">
        <v>10</v>
      </c>
      <c r="C68" s="6">
        <f t="shared" ca="1" si="22"/>
        <v>1</v>
      </c>
      <c r="D68" s="6">
        <f t="shared" ca="1" si="23"/>
        <v>1</v>
      </c>
      <c r="E68" s="6">
        <f t="shared" ca="1" si="24"/>
        <v>2</v>
      </c>
      <c r="F68" s="6">
        <f t="shared" ca="1" si="25"/>
        <v>0</v>
      </c>
      <c r="G68" s="6">
        <f t="shared" ca="1" si="26"/>
        <v>0</v>
      </c>
      <c r="H68" s="6">
        <f t="shared" ca="1" si="27"/>
        <v>0</v>
      </c>
      <c r="I68" s="6">
        <f t="shared" ca="1" si="28"/>
        <v>0</v>
      </c>
      <c r="J68" s="6">
        <f t="shared" ca="1" si="29"/>
        <v>1</v>
      </c>
      <c r="K68" s="6">
        <f t="shared" ca="1" si="30"/>
        <v>0</v>
      </c>
      <c r="L68" s="6">
        <f t="shared" ca="1" si="31"/>
        <v>0</v>
      </c>
      <c r="M68" s="6">
        <f t="shared" ca="1" si="32"/>
        <v>1</v>
      </c>
      <c r="N68" s="6">
        <f t="shared" ca="1" si="33"/>
        <v>7</v>
      </c>
      <c r="O68" s="6">
        <f t="shared" ca="1" si="34"/>
        <v>1</v>
      </c>
      <c r="P68" s="6">
        <f t="shared" ca="1" si="35"/>
        <v>0</v>
      </c>
      <c r="Q68" s="6">
        <f t="shared" ca="1" si="36"/>
        <v>0</v>
      </c>
      <c r="R68" s="6">
        <f t="shared" ca="1" si="37"/>
        <v>0</v>
      </c>
      <c r="S68" s="6">
        <f t="shared" ca="1" si="38"/>
        <v>1</v>
      </c>
      <c r="T68" s="6">
        <f t="shared" ca="1" si="39"/>
        <v>0</v>
      </c>
      <c r="U68" s="6">
        <f t="shared" ca="1" si="40"/>
        <v>2</v>
      </c>
      <c r="V68" s="6">
        <f t="shared" ca="1" si="41"/>
        <v>0</v>
      </c>
      <c r="W68" s="7">
        <f ca="1">SUM(C68:V68)</f>
        <v>17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2</v>
      </c>
      <c r="E69" s="6">
        <f t="shared" ca="1" si="24"/>
        <v>2</v>
      </c>
      <c r="F69" s="6">
        <f t="shared" ca="1" si="25"/>
        <v>3</v>
      </c>
      <c r="G69" s="6">
        <f t="shared" ca="1" si="26"/>
        <v>2</v>
      </c>
      <c r="H69" s="6">
        <f t="shared" ca="1" si="27"/>
        <v>1</v>
      </c>
      <c r="I69" s="6">
        <f t="shared" ca="1" si="28"/>
        <v>1</v>
      </c>
      <c r="J69" s="6">
        <f t="shared" ca="1" si="29"/>
        <v>0</v>
      </c>
      <c r="K69" s="6">
        <f t="shared" ca="1" si="30"/>
        <v>1</v>
      </c>
      <c r="L69" s="6">
        <f t="shared" ca="1" si="31"/>
        <v>0</v>
      </c>
      <c r="M69" s="6">
        <f t="shared" ca="1" si="32"/>
        <v>1</v>
      </c>
      <c r="N69" s="6">
        <f t="shared" ca="1" si="33"/>
        <v>7</v>
      </c>
      <c r="O69" s="6">
        <f t="shared" ca="1" si="34"/>
        <v>5</v>
      </c>
      <c r="P69" s="6">
        <f t="shared" ca="1" si="35"/>
        <v>0</v>
      </c>
      <c r="Q69" s="6">
        <f t="shared" ca="1" si="36"/>
        <v>1</v>
      </c>
      <c r="R69" s="6">
        <f t="shared" ca="1" si="37"/>
        <v>1</v>
      </c>
      <c r="S69" s="6">
        <f t="shared" ca="1" si="38"/>
        <v>0</v>
      </c>
      <c r="T69" s="6">
        <f t="shared" ca="1" si="39"/>
        <v>1</v>
      </c>
      <c r="U69" s="6">
        <f t="shared" ca="1" si="40"/>
        <v>0</v>
      </c>
      <c r="V69" s="6">
        <f t="shared" ca="1" si="41"/>
        <v>0</v>
      </c>
      <c r="W69" s="7">
        <f ca="1">SUM(C69:V69)</f>
        <v>28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1</v>
      </c>
      <c r="E70" s="6">
        <f t="shared" ca="1" si="24"/>
        <v>1</v>
      </c>
      <c r="F70" s="6">
        <f t="shared" ca="1" si="25"/>
        <v>0</v>
      </c>
      <c r="G70" s="6">
        <f t="shared" ca="1" si="26"/>
        <v>0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1</v>
      </c>
      <c r="L70" s="6">
        <f t="shared" ca="1" si="31"/>
        <v>0</v>
      </c>
      <c r="M70" s="6">
        <f t="shared" ca="1" si="32"/>
        <v>0</v>
      </c>
      <c r="N70" s="6">
        <f t="shared" ca="1" si="33"/>
        <v>3</v>
      </c>
      <c r="O70" s="6">
        <f t="shared" ca="1" si="34"/>
        <v>0</v>
      </c>
      <c r="P70" s="6">
        <f t="shared" ca="1" si="35"/>
        <v>2</v>
      </c>
      <c r="Q70" s="6">
        <f t="shared" ca="1" si="36"/>
        <v>0</v>
      </c>
      <c r="R70" s="6">
        <f t="shared" ca="1" si="37"/>
        <v>0</v>
      </c>
      <c r="S70" s="6">
        <f t="shared" ca="1" si="38"/>
        <v>0</v>
      </c>
      <c r="T70" s="6">
        <f t="shared" ca="1" si="39"/>
        <v>1</v>
      </c>
      <c r="U70" s="6">
        <f t="shared" ca="1" si="40"/>
        <v>2</v>
      </c>
      <c r="V70" s="6">
        <f t="shared" ca="1" si="41"/>
        <v>0</v>
      </c>
      <c r="W70" s="7">
        <f ca="1">SUM(C70:V70)</f>
        <v>11</v>
      </c>
    </row>
    <row r="71" spans="1:23" x14ac:dyDescent="0.2">
      <c r="A71" s="10">
        <v>2024</v>
      </c>
      <c r="B71" s="11">
        <v>13</v>
      </c>
      <c r="C71" s="6">
        <f t="shared" ca="1" si="22"/>
        <v>2</v>
      </c>
      <c r="D71" s="6">
        <f t="shared" ca="1" si="23"/>
        <v>0</v>
      </c>
      <c r="E71" s="6">
        <f t="shared" ca="1" si="24"/>
        <v>2</v>
      </c>
      <c r="F71" s="6">
        <f t="shared" ca="1" si="25"/>
        <v>1</v>
      </c>
      <c r="G71" s="6">
        <f t="shared" ca="1" si="26"/>
        <v>0</v>
      </c>
      <c r="H71" s="6">
        <f t="shared" ca="1" si="27"/>
        <v>1</v>
      </c>
      <c r="I71" s="6">
        <f t="shared" ca="1" si="28"/>
        <v>0</v>
      </c>
      <c r="J71" s="6">
        <f t="shared" ca="1" si="29"/>
        <v>2</v>
      </c>
      <c r="K71" s="6">
        <f t="shared" ca="1" si="30"/>
        <v>1</v>
      </c>
      <c r="L71" s="6">
        <f t="shared" ca="1" si="31"/>
        <v>1</v>
      </c>
      <c r="M71" s="6">
        <f t="shared" ca="1" si="32"/>
        <v>0</v>
      </c>
      <c r="N71" s="6">
        <f t="shared" ca="1" si="33"/>
        <v>4</v>
      </c>
      <c r="O71" s="6">
        <f t="shared" ca="1" si="34"/>
        <v>0</v>
      </c>
      <c r="P71" s="6">
        <f t="shared" ca="1" si="35"/>
        <v>0</v>
      </c>
      <c r="Q71" s="6">
        <f t="shared" ca="1" si="36"/>
        <v>2</v>
      </c>
      <c r="R71" s="6">
        <f t="shared" ca="1" si="37"/>
        <v>1</v>
      </c>
      <c r="S71" s="6">
        <f t="shared" ca="1" si="38"/>
        <v>0</v>
      </c>
      <c r="T71" s="6">
        <f t="shared" ca="1" si="39"/>
        <v>0</v>
      </c>
      <c r="U71" s="6">
        <f t="shared" ca="1" si="40"/>
        <v>2</v>
      </c>
      <c r="V71" s="6">
        <f t="shared" ca="1" si="41"/>
        <v>0</v>
      </c>
      <c r="W71" s="7">
        <f t="shared" ref="W71:W72" ca="1" si="44">SUM(C71:V71)</f>
        <v>19</v>
      </c>
    </row>
    <row r="72" spans="1:23" x14ac:dyDescent="0.2">
      <c r="A72" s="10">
        <v>2024</v>
      </c>
      <c r="B72" s="11">
        <v>14</v>
      </c>
      <c r="C72" s="6">
        <f t="shared" ca="1" si="22"/>
        <v>1</v>
      </c>
      <c r="D72" s="6">
        <f t="shared" ca="1" si="23"/>
        <v>2</v>
      </c>
      <c r="E72" s="6">
        <f t="shared" ca="1" si="24"/>
        <v>2</v>
      </c>
      <c r="F72" s="6">
        <f t="shared" ca="1" si="25"/>
        <v>3</v>
      </c>
      <c r="G72" s="6">
        <f t="shared" ca="1" si="26"/>
        <v>2</v>
      </c>
      <c r="H72" s="6">
        <f t="shared" ca="1" si="27"/>
        <v>0</v>
      </c>
      <c r="I72" s="6">
        <f t="shared" ca="1" si="28"/>
        <v>1</v>
      </c>
      <c r="J72" s="6">
        <f t="shared" ca="1" si="29"/>
        <v>1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1</v>
      </c>
      <c r="O72" s="6">
        <f t="shared" ca="1" si="34"/>
        <v>0</v>
      </c>
      <c r="P72" s="6">
        <f t="shared" ca="1" si="35"/>
        <v>1</v>
      </c>
      <c r="Q72" s="6">
        <f t="shared" ca="1" si="36"/>
        <v>1</v>
      </c>
      <c r="R72" s="6">
        <f t="shared" ca="1" si="37"/>
        <v>2</v>
      </c>
      <c r="S72" s="6">
        <f t="shared" ca="1" si="38"/>
        <v>0</v>
      </c>
      <c r="T72" s="6">
        <f t="shared" ca="1" si="39"/>
        <v>2</v>
      </c>
      <c r="U72" s="6">
        <f t="shared" ca="1" si="40"/>
        <v>0</v>
      </c>
      <c r="V72" s="6">
        <f t="shared" ca="1" si="41"/>
        <v>0</v>
      </c>
      <c r="W72" s="7">
        <f t="shared" ca="1" si="44"/>
        <v>19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1</v>
      </c>
      <c r="F73" s="6">
        <f t="shared" ca="1" si="25"/>
        <v>3</v>
      </c>
      <c r="G73" s="6">
        <f t="shared" ca="1" si="26"/>
        <v>1</v>
      </c>
      <c r="H73" s="6">
        <f t="shared" ca="1" si="27"/>
        <v>1</v>
      </c>
      <c r="I73" s="6">
        <f t="shared" ca="1" si="28"/>
        <v>1</v>
      </c>
      <c r="J73" s="6">
        <f t="shared" ca="1" si="29"/>
        <v>0</v>
      </c>
      <c r="K73" s="6">
        <f t="shared" ca="1" si="30"/>
        <v>1</v>
      </c>
      <c r="L73" s="6">
        <f t="shared" ca="1" si="31"/>
        <v>0</v>
      </c>
      <c r="M73" s="6">
        <f t="shared" ca="1" si="32"/>
        <v>1</v>
      </c>
      <c r="N73" s="6">
        <f t="shared" ca="1" si="33"/>
        <v>3</v>
      </c>
      <c r="O73" s="6">
        <f t="shared" ca="1" si="34"/>
        <v>2</v>
      </c>
      <c r="P73" s="6">
        <f t="shared" ca="1" si="35"/>
        <v>3</v>
      </c>
      <c r="Q73" s="6">
        <f t="shared" ca="1" si="36"/>
        <v>0</v>
      </c>
      <c r="R73" s="6">
        <f t="shared" ca="1" si="37"/>
        <v>1</v>
      </c>
      <c r="S73" s="6">
        <f t="shared" ca="1" si="38"/>
        <v>1</v>
      </c>
      <c r="T73" s="6">
        <f t="shared" ca="1" si="39"/>
        <v>1</v>
      </c>
      <c r="U73" s="6">
        <f t="shared" ca="1" si="40"/>
        <v>0</v>
      </c>
      <c r="V73" s="6">
        <f t="shared" ca="1" si="41"/>
        <v>0</v>
      </c>
      <c r="W73" s="7">
        <f ca="1">SUM(C73:V73)</f>
        <v>20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1</v>
      </c>
      <c r="E74" s="6">
        <f t="shared" ca="1" si="24"/>
        <v>4</v>
      </c>
      <c r="F74" s="6">
        <f t="shared" ca="1" si="25"/>
        <v>4</v>
      </c>
      <c r="G74" s="6">
        <f t="shared" ca="1" si="26"/>
        <v>0</v>
      </c>
      <c r="H74" s="6">
        <f t="shared" ca="1" si="27"/>
        <v>1</v>
      </c>
      <c r="I74" s="6">
        <f t="shared" ca="1" si="28"/>
        <v>1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4</v>
      </c>
      <c r="O74" s="6">
        <f t="shared" ca="1" si="34"/>
        <v>1</v>
      </c>
      <c r="P74" s="6">
        <f t="shared" ca="1" si="35"/>
        <v>2</v>
      </c>
      <c r="Q74" s="6">
        <f t="shared" ca="1" si="36"/>
        <v>2</v>
      </c>
      <c r="R74" s="6">
        <f t="shared" ca="1" si="37"/>
        <v>3</v>
      </c>
      <c r="S74" s="6">
        <f t="shared" ca="1" si="38"/>
        <v>1</v>
      </c>
      <c r="T74" s="6">
        <f t="shared" ca="1" si="39"/>
        <v>3</v>
      </c>
      <c r="U74" s="6">
        <f t="shared" ca="1" si="40"/>
        <v>1</v>
      </c>
      <c r="V74" s="6">
        <f t="shared" ca="1" si="41"/>
        <v>0</v>
      </c>
      <c r="W74" s="7">
        <f ca="1">SUM(C74:V74)</f>
        <v>28</v>
      </c>
    </row>
    <row r="75" spans="1:23" x14ac:dyDescent="0.2">
      <c r="A75" s="10">
        <v>2024</v>
      </c>
      <c r="B75" s="11">
        <v>17</v>
      </c>
      <c r="C75" s="6">
        <f t="shared" ca="1" si="22"/>
        <v>1</v>
      </c>
      <c r="D75" s="6">
        <f t="shared" ca="1" si="23"/>
        <v>1</v>
      </c>
      <c r="E75" s="6">
        <f t="shared" ca="1" si="24"/>
        <v>2</v>
      </c>
      <c r="F75" s="6">
        <f t="shared" ca="1" si="25"/>
        <v>2</v>
      </c>
      <c r="G75" s="6">
        <f t="shared" ca="1" si="26"/>
        <v>0</v>
      </c>
      <c r="H75" s="6">
        <f t="shared" ca="1" si="27"/>
        <v>1</v>
      </c>
      <c r="I75" s="6">
        <f t="shared" ca="1" si="28"/>
        <v>0</v>
      </c>
      <c r="J75" s="6">
        <f t="shared" ca="1" si="29"/>
        <v>1</v>
      </c>
      <c r="K75" s="6">
        <f t="shared" ca="1" si="30"/>
        <v>1</v>
      </c>
      <c r="L75" s="6">
        <f t="shared" ca="1" si="31"/>
        <v>1</v>
      </c>
      <c r="M75" s="6">
        <f t="shared" ca="1" si="32"/>
        <v>0</v>
      </c>
      <c r="N75" s="6">
        <f t="shared" ca="1" si="33"/>
        <v>5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1</v>
      </c>
      <c r="T75" s="6">
        <f t="shared" ca="1" si="39"/>
        <v>0</v>
      </c>
      <c r="U75" s="6">
        <f t="shared" ca="1" si="40"/>
        <v>1</v>
      </c>
      <c r="V75" s="6">
        <f t="shared" ca="1" si="41"/>
        <v>0</v>
      </c>
      <c r="W75" s="7">
        <f t="shared" ref="W75:W111" ca="1" si="45">SUM(C75:V75)</f>
        <v>17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2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2</v>
      </c>
      <c r="O76" s="6">
        <f t="shared" ca="1" si="34"/>
        <v>1</v>
      </c>
      <c r="P76" s="6">
        <f t="shared" ca="1" si="35"/>
        <v>0</v>
      </c>
      <c r="Q76" s="6">
        <f t="shared" ca="1" si="36"/>
        <v>0</v>
      </c>
      <c r="R76" s="6">
        <f t="shared" ca="1" si="37"/>
        <v>1</v>
      </c>
      <c r="S76" s="6">
        <f t="shared" ca="1" si="38"/>
        <v>4</v>
      </c>
      <c r="T76" s="6">
        <f t="shared" ca="1" si="39"/>
        <v>1</v>
      </c>
      <c r="U76" s="6">
        <f t="shared" ca="1" si="40"/>
        <v>0</v>
      </c>
      <c r="V76" s="6">
        <f t="shared" ca="1" si="41"/>
        <v>0</v>
      </c>
      <c r="W76" s="7">
        <f t="shared" ca="1" si="45"/>
        <v>11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1</v>
      </c>
      <c r="E77" s="6">
        <f t="shared" ca="1" si="24"/>
        <v>0</v>
      </c>
      <c r="F77" s="6">
        <f t="shared" ca="1" si="25"/>
        <v>1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1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2</v>
      </c>
      <c r="O77" s="6">
        <f t="shared" ca="1" si="34"/>
        <v>1</v>
      </c>
      <c r="P77" s="6">
        <f t="shared" ca="1" si="35"/>
        <v>1</v>
      </c>
      <c r="Q77" s="6">
        <f t="shared" ca="1" si="36"/>
        <v>0</v>
      </c>
      <c r="R77" s="6">
        <f t="shared" ca="1" si="37"/>
        <v>1</v>
      </c>
      <c r="S77" s="6">
        <f t="shared" ca="1" si="38"/>
        <v>1</v>
      </c>
      <c r="T77" s="6">
        <f t="shared" ca="1" si="39"/>
        <v>0</v>
      </c>
      <c r="U77" s="6">
        <f t="shared" ca="1" si="40"/>
        <v>0</v>
      </c>
      <c r="V77" s="6">
        <f t="shared" ca="1" si="41"/>
        <v>0</v>
      </c>
      <c r="W77" s="7">
        <f t="shared" ca="1" si="45"/>
        <v>9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2</v>
      </c>
      <c r="G78" s="6">
        <f t="shared" ca="1" si="26"/>
        <v>1</v>
      </c>
      <c r="H78" s="6">
        <f t="shared" ca="1" si="27"/>
        <v>0</v>
      </c>
      <c r="I78" s="6">
        <f t="shared" ca="1" si="28"/>
        <v>1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1</v>
      </c>
      <c r="N78" s="6">
        <f t="shared" ca="1" si="33"/>
        <v>1</v>
      </c>
      <c r="O78" s="6">
        <f t="shared" ca="1" si="34"/>
        <v>0</v>
      </c>
      <c r="P78" s="6">
        <f t="shared" ca="1" si="35"/>
        <v>2</v>
      </c>
      <c r="Q78" s="6">
        <f t="shared" ca="1" si="36"/>
        <v>1</v>
      </c>
      <c r="R78" s="6">
        <f t="shared" ca="1" si="37"/>
        <v>1</v>
      </c>
      <c r="S78" s="6">
        <f t="shared" ca="1" si="38"/>
        <v>2</v>
      </c>
      <c r="T78" s="6">
        <f t="shared" ca="1" si="39"/>
        <v>0</v>
      </c>
      <c r="U78" s="6">
        <f t="shared" ca="1" si="40"/>
        <v>0</v>
      </c>
      <c r="V78" s="6">
        <f t="shared" ca="1" si="41"/>
        <v>0</v>
      </c>
      <c r="W78" s="7">
        <f t="shared" ca="1" si="45"/>
        <v>12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1</v>
      </c>
      <c r="E79" s="6">
        <f t="shared" ca="1" si="24"/>
        <v>1</v>
      </c>
      <c r="F79" s="6">
        <f t="shared" ca="1" si="25"/>
        <v>0</v>
      </c>
      <c r="G79" s="6">
        <f t="shared" ca="1" si="26"/>
        <v>0</v>
      </c>
      <c r="H79" s="6">
        <f t="shared" ca="1" si="27"/>
        <v>3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3</v>
      </c>
      <c r="N79" s="6">
        <f t="shared" ca="1" si="33"/>
        <v>3</v>
      </c>
      <c r="O79" s="6">
        <f t="shared" ca="1" si="34"/>
        <v>0</v>
      </c>
      <c r="P79" s="6">
        <f t="shared" ca="1" si="35"/>
        <v>1</v>
      </c>
      <c r="Q79" s="6">
        <f t="shared" ca="1" si="36"/>
        <v>1</v>
      </c>
      <c r="R79" s="6">
        <f t="shared" ca="1" si="37"/>
        <v>2</v>
      </c>
      <c r="S79" s="6">
        <f t="shared" ca="1" si="38"/>
        <v>2</v>
      </c>
      <c r="T79" s="6">
        <f t="shared" ca="1" si="39"/>
        <v>1</v>
      </c>
      <c r="U79" s="6">
        <f t="shared" ca="1" si="40"/>
        <v>2</v>
      </c>
      <c r="V79" s="6">
        <f t="shared" ca="1" si="41"/>
        <v>0</v>
      </c>
      <c r="W79" s="7">
        <f t="shared" ca="1" si="45"/>
        <v>20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1</v>
      </c>
      <c r="E80" s="6">
        <f t="shared" ca="1" si="24"/>
        <v>1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1</v>
      </c>
      <c r="K80" s="6">
        <f t="shared" ca="1" si="30"/>
        <v>0</v>
      </c>
      <c r="L80" s="6">
        <f t="shared" ca="1" si="31"/>
        <v>1</v>
      </c>
      <c r="M80" s="6">
        <f t="shared" ca="1" si="32"/>
        <v>0</v>
      </c>
      <c r="N80" s="6">
        <f t="shared" ca="1" si="33"/>
        <v>1</v>
      </c>
      <c r="O80" s="6">
        <f t="shared" ca="1" si="34"/>
        <v>1</v>
      </c>
      <c r="P80" s="6">
        <f t="shared" ca="1" si="35"/>
        <v>1</v>
      </c>
      <c r="Q80" s="6">
        <f t="shared" ca="1" si="36"/>
        <v>1</v>
      </c>
      <c r="R80" s="6">
        <f t="shared" ca="1" si="37"/>
        <v>2</v>
      </c>
      <c r="S80" s="6">
        <f t="shared" ca="1" si="38"/>
        <v>1</v>
      </c>
      <c r="T80" s="6">
        <f t="shared" ca="1" si="39"/>
        <v>3</v>
      </c>
      <c r="U80" s="6">
        <f t="shared" ca="1" si="40"/>
        <v>2</v>
      </c>
      <c r="V80" s="6">
        <f t="shared" ca="1" si="41"/>
        <v>1</v>
      </c>
      <c r="W80" s="7">
        <f t="shared" ca="1" si="45"/>
        <v>17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1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0</v>
      </c>
      <c r="M81" s="6">
        <f t="shared" ca="1" si="32"/>
        <v>4</v>
      </c>
      <c r="N81" s="6">
        <f t="shared" ca="1" si="33"/>
        <v>3</v>
      </c>
      <c r="O81" s="6">
        <f t="shared" ca="1" si="34"/>
        <v>0</v>
      </c>
      <c r="P81" s="6">
        <f t="shared" ca="1" si="35"/>
        <v>0</v>
      </c>
      <c r="Q81" s="6">
        <f t="shared" ca="1" si="36"/>
        <v>2</v>
      </c>
      <c r="R81" s="6">
        <f t="shared" ca="1" si="37"/>
        <v>0</v>
      </c>
      <c r="S81" s="6">
        <f t="shared" ca="1" si="38"/>
        <v>1</v>
      </c>
      <c r="T81" s="6">
        <f t="shared" ca="1" si="39"/>
        <v>0</v>
      </c>
      <c r="U81" s="6">
        <f t="shared" ca="1" si="40"/>
        <v>4</v>
      </c>
      <c r="V81" s="6">
        <f t="shared" ca="1" si="41"/>
        <v>0</v>
      </c>
      <c r="W81" s="7">
        <f t="shared" ca="1" si="45"/>
        <v>15</v>
      </c>
    </row>
    <row r="82" spans="1:23" x14ac:dyDescent="0.2">
      <c r="A82" s="10">
        <v>2024</v>
      </c>
      <c r="B82" s="11">
        <v>24</v>
      </c>
      <c r="C82" s="6">
        <f t="shared" ca="1" si="22"/>
        <v>1</v>
      </c>
      <c r="D82" s="6">
        <f t="shared" ca="1" si="23"/>
        <v>0</v>
      </c>
      <c r="E82" s="6">
        <f t="shared" ca="1" si="24"/>
        <v>1</v>
      </c>
      <c r="F82" s="6">
        <f t="shared" ca="1" si="25"/>
        <v>1</v>
      </c>
      <c r="G82" s="6">
        <f t="shared" ca="1" si="26"/>
        <v>0</v>
      </c>
      <c r="H82" s="6">
        <f t="shared" ca="1" si="27"/>
        <v>0</v>
      </c>
      <c r="I82" s="6">
        <f t="shared" ca="1" si="28"/>
        <v>2</v>
      </c>
      <c r="J82" s="6">
        <f t="shared" ca="1" si="29"/>
        <v>2</v>
      </c>
      <c r="K82" s="6">
        <f t="shared" ca="1" si="30"/>
        <v>0</v>
      </c>
      <c r="L82" s="6">
        <f t="shared" ca="1" si="31"/>
        <v>1</v>
      </c>
      <c r="M82" s="6">
        <f t="shared" ca="1" si="32"/>
        <v>1</v>
      </c>
      <c r="N82" s="6">
        <f t="shared" ca="1" si="33"/>
        <v>6</v>
      </c>
      <c r="O82" s="6">
        <f t="shared" ca="1" si="34"/>
        <v>0</v>
      </c>
      <c r="P82" s="6">
        <f t="shared" ca="1" si="35"/>
        <v>3</v>
      </c>
      <c r="Q82" s="6">
        <f t="shared" ca="1" si="36"/>
        <v>1</v>
      </c>
      <c r="R82" s="6">
        <f t="shared" ca="1" si="37"/>
        <v>1</v>
      </c>
      <c r="S82" s="6">
        <f t="shared" ca="1" si="38"/>
        <v>3</v>
      </c>
      <c r="T82" s="6">
        <f t="shared" ca="1" si="39"/>
        <v>1</v>
      </c>
      <c r="U82" s="6">
        <f t="shared" ca="1" si="40"/>
        <v>3</v>
      </c>
      <c r="V82" s="6">
        <f t="shared" ca="1" si="41"/>
        <v>0</v>
      </c>
      <c r="W82" s="7">
        <f t="shared" ca="1" si="45"/>
        <v>27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1</v>
      </c>
      <c r="F83" s="6">
        <f t="shared" ca="1" si="25"/>
        <v>0</v>
      </c>
      <c r="G83" s="6">
        <f t="shared" ca="1" si="26"/>
        <v>0</v>
      </c>
      <c r="H83" s="6">
        <f t="shared" ca="1" si="27"/>
        <v>0</v>
      </c>
      <c r="I83" s="6">
        <f t="shared" ca="1" si="28"/>
        <v>0</v>
      </c>
      <c r="J83" s="6">
        <f t="shared" ca="1" si="29"/>
        <v>1</v>
      </c>
      <c r="K83" s="6">
        <f t="shared" ca="1" si="30"/>
        <v>0</v>
      </c>
      <c r="L83" s="6">
        <f t="shared" ca="1" si="31"/>
        <v>0</v>
      </c>
      <c r="M83" s="6">
        <f t="shared" ca="1" si="32"/>
        <v>0</v>
      </c>
      <c r="N83" s="6">
        <f t="shared" ca="1" si="33"/>
        <v>2</v>
      </c>
      <c r="O83" s="6">
        <f t="shared" ca="1" si="34"/>
        <v>2</v>
      </c>
      <c r="P83" s="6">
        <f t="shared" ca="1" si="35"/>
        <v>2</v>
      </c>
      <c r="Q83" s="6">
        <f t="shared" ca="1" si="36"/>
        <v>0</v>
      </c>
      <c r="R83" s="6">
        <f t="shared" ca="1" si="37"/>
        <v>0</v>
      </c>
      <c r="S83" s="6">
        <f t="shared" ca="1" si="38"/>
        <v>1</v>
      </c>
      <c r="T83" s="6">
        <f t="shared" ca="1" si="39"/>
        <v>2</v>
      </c>
      <c r="U83" s="6">
        <f t="shared" ca="1" si="40"/>
        <v>0</v>
      </c>
      <c r="V83" s="6">
        <f t="shared" ca="1" si="41"/>
        <v>0</v>
      </c>
      <c r="W83" s="7">
        <f t="shared" ca="1" si="45"/>
        <v>11</v>
      </c>
    </row>
    <row r="84" spans="1:23" x14ac:dyDescent="0.2">
      <c r="A84" s="10">
        <v>2024</v>
      </c>
      <c r="B84" s="11">
        <v>26</v>
      </c>
      <c r="C84" s="6">
        <f t="shared" ca="1" si="22"/>
        <v>1</v>
      </c>
      <c r="D84" s="6">
        <f t="shared" ca="1" si="23"/>
        <v>1</v>
      </c>
      <c r="E84" s="6">
        <f t="shared" ca="1" si="24"/>
        <v>1</v>
      </c>
      <c r="F84" s="6">
        <f t="shared" ca="1" si="25"/>
        <v>0</v>
      </c>
      <c r="G84" s="6">
        <f t="shared" ca="1" si="26"/>
        <v>1</v>
      </c>
      <c r="H84" s="6">
        <f t="shared" ca="1" si="27"/>
        <v>0</v>
      </c>
      <c r="I84" s="6">
        <f t="shared" ca="1" si="28"/>
        <v>1</v>
      </c>
      <c r="J84" s="6">
        <f t="shared" ca="1" si="29"/>
        <v>1</v>
      </c>
      <c r="K84" s="6">
        <f t="shared" ca="1" si="30"/>
        <v>3</v>
      </c>
      <c r="L84" s="6">
        <f t="shared" ca="1" si="31"/>
        <v>1</v>
      </c>
      <c r="M84" s="6">
        <f t="shared" ca="1" si="32"/>
        <v>1</v>
      </c>
      <c r="N84" s="6">
        <f t="shared" ca="1" si="33"/>
        <v>1</v>
      </c>
      <c r="O84" s="6">
        <f t="shared" ca="1" si="34"/>
        <v>4</v>
      </c>
      <c r="P84" s="6">
        <f t="shared" ca="1" si="35"/>
        <v>3</v>
      </c>
      <c r="Q84" s="6">
        <f t="shared" ca="1" si="36"/>
        <v>1</v>
      </c>
      <c r="R84" s="6">
        <f t="shared" ca="1" si="37"/>
        <v>2</v>
      </c>
      <c r="S84" s="6">
        <f t="shared" ca="1" si="38"/>
        <v>2</v>
      </c>
      <c r="T84" s="6">
        <f t="shared" ca="1" si="39"/>
        <v>0</v>
      </c>
      <c r="U84" s="6">
        <f t="shared" ca="1" si="40"/>
        <v>0</v>
      </c>
      <c r="V84" s="6">
        <f t="shared" ca="1" si="41"/>
        <v>1</v>
      </c>
      <c r="W84" s="7">
        <f t="shared" ca="1" si="45"/>
        <v>25</v>
      </c>
    </row>
    <row r="85" spans="1:23" x14ac:dyDescent="0.2">
      <c r="A85" s="10">
        <v>2024</v>
      </c>
      <c r="B85" s="11">
        <v>27</v>
      </c>
      <c r="C85" s="6">
        <f t="shared" ca="1" si="22"/>
        <v>1</v>
      </c>
      <c r="D85" s="6">
        <f t="shared" ca="1" si="23"/>
        <v>1</v>
      </c>
      <c r="E85" s="6">
        <f t="shared" ca="1" si="24"/>
        <v>0</v>
      </c>
      <c r="F85" s="6">
        <f t="shared" ca="1" si="25"/>
        <v>2</v>
      </c>
      <c r="G85" s="6">
        <f t="shared" ca="1" si="26"/>
        <v>0</v>
      </c>
      <c r="H85" s="6">
        <f t="shared" ca="1" si="27"/>
        <v>0</v>
      </c>
      <c r="I85" s="6">
        <f t="shared" ca="1" si="28"/>
        <v>0</v>
      </c>
      <c r="J85" s="6">
        <f t="shared" ca="1" si="29"/>
        <v>0</v>
      </c>
      <c r="K85" s="6">
        <f t="shared" ca="1" si="30"/>
        <v>0</v>
      </c>
      <c r="L85" s="6">
        <f t="shared" ca="1" si="31"/>
        <v>2</v>
      </c>
      <c r="M85" s="6">
        <f t="shared" ca="1" si="32"/>
        <v>2</v>
      </c>
      <c r="N85" s="6">
        <f t="shared" ca="1" si="33"/>
        <v>8</v>
      </c>
      <c r="O85" s="6">
        <f t="shared" ca="1" si="34"/>
        <v>0</v>
      </c>
      <c r="P85" s="6">
        <f t="shared" ca="1" si="35"/>
        <v>3</v>
      </c>
      <c r="Q85" s="6">
        <f t="shared" ca="1" si="36"/>
        <v>0</v>
      </c>
      <c r="R85" s="6">
        <f t="shared" ca="1" si="37"/>
        <v>1</v>
      </c>
      <c r="S85" s="6">
        <f t="shared" ca="1" si="38"/>
        <v>3</v>
      </c>
      <c r="T85" s="6">
        <f t="shared" ca="1" si="39"/>
        <v>4</v>
      </c>
      <c r="U85" s="6">
        <f t="shared" ca="1" si="40"/>
        <v>1</v>
      </c>
      <c r="V85" s="6">
        <f t="shared" ca="1" si="41"/>
        <v>1</v>
      </c>
      <c r="W85" s="7">
        <f t="shared" ca="1" si="45"/>
        <v>29</v>
      </c>
    </row>
    <row r="86" spans="1:23" x14ac:dyDescent="0.2">
      <c r="A86" s="10">
        <v>2024</v>
      </c>
      <c r="B86" s="11">
        <v>28</v>
      </c>
      <c r="C86" s="6">
        <f t="shared" ca="1" si="22"/>
        <v>2</v>
      </c>
      <c r="D86" s="6">
        <f t="shared" ca="1" si="23"/>
        <v>1</v>
      </c>
      <c r="E86" s="6">
        <f t="shared" ca="1" si="24"/>
        <v>2</v>
      </c>
      <c r="F86" s="6">
        <f t="shared" ca="1" si="25"/>
        <v>3</v>
      </c>
      <c r="G86" s="6">
        <f t="shared" ca="1" si="26"/>
        <v>2</v>
      </c>
      <c r="H86" s="6">
        <f t="shared" ca="1" si="27"/>
        <v>1</v>
      </c>
      <c r="I86" s="6">
        <f t="shared" ca="1" si="28"/>
        <v>1</v>
      </c>
      <c r="J86" s="6">
        <f t="shared" ca="1" si="29"/>
        <v>4</v>
      </c>
      <c r="K86" s="6">
        <f t="shared" ca="1" si="30"/>
        <v>2</v>
      </c>
      <c r="L86" s="6">
        <f t="shared" ca="1" si="31"/>
        <v>4</v>
      </c>
      <c r="M86" s="6">
        <f t="shared" ca="1" si="32"/>
        <v>2</v>
      </c>
      <c r="N86" s="6">
        <f t="shared" ca="1" si="33"/>
        <v>17</v>
      </c>
      <c r="O86" s="6">
        <f t="shared" ca="1" si="34"/>
        <v>11</v>
      </c>
      <c r="P86" s="6">
        <f t="shared" ca="1" si="35"/>
        <v>14</v>
      </c>
      <c r="Q86" s="6">
        <f t="shared" ca="1" si="36"/>
        <v>0</v>
      </c>
      <c r="R86" s="6">
        <f t="shared" ca="1" si="37"/>
        <v>0</v>
      </c>
      <c r="S86" s="6">
        <f t="shared" ca="1" si="38"/>
        <v>7</v>
      </c>
      <c r="T86" s="6">
        <f t="shared" ca="1" si="39"/>
        <v>5</v>
      </c>
      <c r="U86" s="6">
        <f t="shared" ca="1" si="40"/>
        <v>6</v>
      </c>
      <c r="V86" s="6">
        <f t="shared" ca="1" si="41"/>
        <v>2</v>
      </c>
      <c r="W86" s="7">
        <f t="shared" ca="1" si="45"/>
        <v>86</v>
      </c>
    </row>
    <row r="87" spans="1:23" x14ac:dyDescent="0.2">
      <c r="A87" s="10">
        <v>2024</v>
      </c>
      <c r="B87" s="11">
        <v>29</v>
      </c>
      <c r="C87" s="6">
        <f t="shared" ca="1" si="22"/>
        <v>4</v>
      </c>
      <c r="D87" s="6">
        <f t="shared" ca="1" si="23"/>
        <v>5</v>
      </c>
      <c r="E87" s="6">
        <f t="shared" ca="1" si="24"/>
        <v>10</v>
      </c>
      <c r="F87" s="6">
        <f t="shared" ca="1" si="25"/>
        <v>8</v>
      </c>
      <c r="G87" s="6">
        <f t="shared" ca="1" si="26"/>
        <v>3</v>
      </c>
      <c r="H87" s="6">
        <f t="shared" ca="1" si="27"/>
        <v>2</v>
      </c>
      <c r="I87" s="6">
        <f t="shared" ca="1" si="28"/>
        <v>2</v>
      </c>
      <c r="J87" s="6">
        <f t="shared" ca="1" si="29"/>
        <v>1</v>
      </c>
      <c r="K87" s="6">
        <f t="shared" ca="1" si="30"/>
        <v>2</v>
      </c>
      <c r="L87" s="6">
        <f t="shared" ca="1" si="31"/>
        <v>5</v>
      </c>
      <c r="M87" s="6">
        <f t="shared" ca="1" si="32"/>
        <v>4</v>
      </c>
      <c r="N87" s="6">
        <f t="shared" ca="1" si="33"/>
        <v>11</v>
      </c>
      <c r="O87" s="6">
        <f t="shared" ca="1" si="34"/>
        <v>4</v>
      </c>
      <c r="P87" s="6">
        <f t="shared" ca="1" si="35"/>
        <v>8</v>
      </c>
      <c r="Q87" s="6">
        <f t="shared" ca="1" si="36"/>
        <v>11</v>
      </c>
      <c r="R87" s="6">
        <f t="shared" ca="1" si="37"/>
        <v>11</v>
      </c>
      <c r="S87" s="6">
        <f t="shared" ca="1" si="38"/>
        <v>8</v>
      </c>
      <c r="T87" s="6">
        <f t="shared" ca="1" si="39"/>
        <v>6</v>
      </c>
      <c r="U87" s="6">
        <f t="shared" ca="1" si="40"/>
        <v>7</v>
      </c>
      <c r="V87" s="6">
        <f t="shared" ca="1" si="41"/>
        <v>2</v>
      </c>
      <c r="W87" s="7">
        <f t="shared" ca="1" si="45"/>
        <v>114</v>
      </c>
    </row>
    <row r="88" spans="1:23" x14ac:dyDescent="0.2">
      <c r="A88" s="10">
        <v>2024</v>
      </c>
      <c r="B88" s="11">
        <v>30</v>
      </c>
      <c r="C88" s="6">
        <f t="shared" ca="1" si="22"/>
        <v>3</v>
      </c>
      <c r="D88" s="6">
        <f t="shared" ca="1" si="23"/>
        <v>6</v>
      </c>
      <c r="E88" s="6">
        <f t="shared" ca="1" si="24"/>
        <v>9</v>
      </c>
      <c r="F88" s="6">
        <f t="shared" ca="1" si="25"/>
        <v>3</v>
      </c>
      <c r="G88" s="6">
        <f t="shared" ca="1" si="26"/>
        <v>6</v>
      </c>
      <c r="H88" s="6">
        <f t="shared" ca="1" si="27"/>
        <v>6</v>
      </c>
      <c r="I88" s="6">
        <f t="shared" ca="1" si="28"/>
        <v>7</v>
      </c>
      <c r="J88" s="6">
        <f t="shared" ca="1" si="29"/>
        <v>5</v>
      </c>
      <c r="K88" s="6">
        <f t="shared" ca="1" si="30"/>
        <v>1</v>
      </c>
      <c r="L88" s="6">
        <f t="shared" ca="1" si="31"/>
        <v>2</v>
      </c>
      <c r="M88" s="6">
        <f t="shared" ca="1" si="32"/>
        <v>7</v>
      </c>
      <c r="N88" s="6">
        <f t="shared" ca="1" si="33"/>
        <v>17</v>
      </c>
      <c r="O88" s="6">
        <f t="shared" ca="1" si="34"/>
        <v>9</v>
      </c>
      <c r="P88" s="6">
        <f t="shared" ca="1" si="35"/>
        <v>7</v>
      </c>
      <c r="Q88" s="6">
        <f t="shared" ca="1" si="36"/>
        <v>8</v>
      </c>
      <c r="R88" s="6">
        <f t="shared" ca="1" si="37"/>
        <v>11</v>
      </c>
      <c r="S88" s="6">
        <f t="shared" ca="1" si="38"/>
        <v>10</v>
      </c>
      <c r="T88" s="6">
        <f t="shared" ca="1" si="39"/>
        <v>9</v>
      </c>
      <c r="U88" s="6">
        <f t="shared" ca="1" si="40"/>
        <v>4</v>
      </c>
      <c r="V88" s="6">
        <f t="shared" ca="1" si="41"/>
        <v>5</v>
      </c>
      <c r="W88" s="7">
        <f t="shared" ca="1" si="45"/>
        <v>135</v>
      </c>
    </row>
    <row r="89" spans="1:23" x14ac:dyDescent="0.2">
      <c r="A89" s="10">
        <v>2024</v>
      </c>
      <c r="B89" s="11">
        <v>31</v>
      </c>
      <c r="C89" s="6">
        <f t="shared" ca="1" si="22"/>
        <v>4</v>
      </c>
      <c r="D89" s="6">
        <f t="shared" ca="1" si="23"/>
        <v>7</v>
      </c>
      <c r="E89" s="6">
        <f t="shared" ca="1" si="24"/>
        <v>13</v>
      </c>
      <c r="F89" s="6">
        <f t="shared" ca="1" si="25"/>
        <v>9</v>
      </c>
      <c r="G89" s="6">
        <f t="shared" ca="1" si="26"/>
        <v>8</v>
      </c>
      <c r="H89" s="6">
        <f t="shared" ca="1" si="27"/>
        <v>4</v>
      </c>
      <c r="I89" s="6">
        <f t="shared" ca="1" si="28"/>
        <v>2</v>
      </c>
      <c r="J89" s="6">
        <f t="shared" ca="1" si="29"/>
        <v>8</v>
      </c>
      <c r="K89" s="6">
        <f t="shared" ca="1" si="30"/>
        <v>8</v>
      </c>
      <c r="L89" s="6">
        <f t="shared" ca="1" si="31"/>
        <v>6</v>
      </c>
      <c r="M89" s="6">
        <f t="shared" ca="1" si="32"/>
        <v>1</v>
      </c>
      <c r="N89" s="6">
        <f t="shared" ca="1" si="33"/>
        <v>14</v>
      </c>
      <c r="O89" s="6">
        <f t="shared" ca="1" si="34"/>
        <v>4</v>
      </c>
      <c r="P89" s="6">
        <f t="shared" ca="1" si="35"/>
        <v>5</v>
      </c>
      <c r="Q89" s="6">
        <f t="shared" ca="1" si="36"/>
        <v>7</v>
      </c>
      <c r="R89" s="6">
        <f t="shared" ca="1" si="37"/>
        <v>3</v>
      </c>
      <c r="S89" s="6">
        <f t="shared" ca="1" si="38"/>
        <v>1</v>
      </c>
      <c r="T89" s="6">
        <f t="shared" ca="1" si="39"/>
        <v>1</v>
      </c>
      <c r="U89" s="6">
        <f t="shared" ca="1" si="40"/>
        <v>1</v>
      </c>
      <c r="V89" s="6">
        <f t="shared" ca="1" si="41"/>
        <v>2</v>
      </c>
      <c r="W89" s="7">
        <f t="shared" ca="1" si="45"/>
        <v>108</v>
      </c>
    </row>
    <row r="90" spans="1:23" x14ac:dyDescent="0.2">
      <c r="A90" s="10">
        <v>2024</v>
      </c>
      <c r="B90" s="11">
        <v>32</v>
      </c>
      <c r="C90" s="6">
        <f t="shared" ca="1" si="22"/>
        <v>5</v>
      </c>
      <c r="D90" s="6">
        <f t="shared" ca="1" si="23"/>
        <v>8</v>
      </c>
      <c r="E90" s="6">
        <f t="shared" ca="1" si="24"/>
        <v>10</v>
      </c>
      <c r="F90" s="6">
        <f t="shared" ca="1" si="25"/>
        <v>6</v>
      </c>
      <c r="G90" s="6">
        <f t="shared" ca="1" si="26"/>
        <v>6</v>
      </c>
      <c r="H90" s="6">
        <f t="shared" ca="1" si="27"/>
        <v>1</v>
      </c>
      <c r="I90" s="6">
        <f t="shared" ca="1" si="28"/>
        <v>1</v>
      </c>
      <c r="J90" s="6">
        <f t="shared" ca="1" si="29"/>
        <v>5</v>
      </c>
      <c r="K90" s="6">
        <f t="shared" ca="1" si="30"/>
        <v>2</v>
      </c>
      <c r="L90" s="6">
        <f t="shared" ca="1" si="31"/>
        <v>12</v>
      </c>
      <c r="M90" s="6">
        <f t="shared" ca="1" si="32"/>
        <v>8</v>
      </c>
      <c r="N90" s="6">
        <f t="shared" ca="1" si="33"/>
        <v>22</v>
      </c>
      <c r="O90" s="6">
        <f t="shared" ca="1" si="34"/>
        <v>0</v>
      </c>
      <c r="P90" s="6">
        <f t="shared" ca="1" si="35"/>
        <v>3</v>
      </c>
      <c r="Q90" s="6">
        <f t="shared" ca="1" si="36"/>
        <v>6</v>
      </c>
      <c r="R90" s="6">
        <f t="shared" ca="1" si="37"/>
        <v>5</v>
      </c>
      <c r="S90" s="6">
        <f t="shared" ca="1" si="38"/>
        <v>8</v>
      </c>
      <c r="T90" s="6">
        <f t="shared" ca="1" si="39"/>
        <v>6</v>
      </c>
      <c r="U90" s="6">
        <f t="shared" ca="1" si="40"/>
        <v>10</v>
      </c>
      <c r="V90" s="6">
        <f t="shared" ca="1" si="41"/>
        <v>1</v>
      </c>
      <c r="W90" s="7">
        <f t="shared" ca="1" si="45"/>
        <v>125</v>
      </c>
    </row>
    <row r="91" spans="1:23" x14ac:dyDescent="0.2">
      <c r="A91" s="10">
        <v>2024</v>
      </c>
      <c r="B91" s="11">
        <v>33</v>
      </c>
      <c r="C91" s="6">
        <f t="shared" ca="1" si="22"/>
        <v>1</v>
      </c>
      <c r="D91" s="6">
        <f t="shared" ca="1" si="23"/>
        <v>4</v>
      </c>
      <c r="E91" s="6">
        <f t="shared" ca="1" si="24"/>
        <v>1</v>
      </c>
      <c r="F91" s="6">
        <f t="shared" ca="1" si="25"/>
        <v>1</v>
      </c>
      <c r="G91" s="6">
        <f t="shared" ca="1" si="26"/>
        <v>1</v>
      </c>
      <c r="H91" s="6">
        <f t="shared" ca="1" si="27"/>
        <v>1</v>
      </c>
      <c r="I91" s="6">
        <f t="shared" ca="1" si="28"/>
        <v>0</v>
      </c>
      <c r="J91" s="6">
        <f t="shared" ca="1" si="29"/>
        <v>0</v>
      </c>
      <c r="K91" s="6">
        <f t="shared" ca="1" si="30"/>
        <v>0</v>
      </c>
      <c r="L91" s="6">
        <f t="shared" ca="1" si="31"/>
        <v>2</v>
      </c>
      <c r="M91" s="6">
        <f t="shared" ca="1" si="32"/>
        <v>1</v>
      </c>
      <c r="N91" s="6">
        <f t="shared" ca="1" si="33"/>
        <v>3</v>
      </c>
      <c r="O91" s="6">
        <f t="shared" ca="1" si="34"/>
        <v>0</v>
      </c>
      <c r="P91" s="6">
        <f t="shared" ca="1" si="35"/>
        <v>1</v>
      </c>
      <c r="Q91" s="6">
        <f t="shared" ca="1" si="36"/>
        <v>1</v>
      </c>
      <c r="R91" s="6">
        <f t="shared" ca="1" si="37"/>
        <v>0</v>
      </c>
      <c r="S91" s="6">
        <f t="shared" ca="1" si="38"/>
        <v>1</v>
      </c>
      <c r="T91" s="6">
        <f t="shared" ca="1" si="39"/>
        <v>1</v>
      </c>
      <c r="U91" s="6">
        <f t="shared" ca="1" si="40"/>
        <v>0</v>
      </c>
      <c r="V91" s="6">
        <f t="shared" ca="1" si="41"/>
        <v>1</v>
      </c>
      <c r="W91" s="7">
        <f t="shared" ca="1" si="45"/>
        <v>20</v>
      </c>
    </row>
    <row r="92" spans="1:23" x14ac:dyDescent="0.2">
      <c r="A92" s="10">
        <v>2024</v>
      </c>
      <c r="B92" s="11">
        <v>34</v>
      </c>
      <c r="C92" s="6">
        <f t="shared" ca="1" si="22"/>
        <v>3</v>
      </c>
      <c r="D92" s="6">
        <f t="shared" ca="1" si="23"/>
        <v>6</v>
      </c>
      <c r="E92" s="6">
        <f t="shared" ca="1" si="24"/>
        <v>9</v>
      </c>
      <c r="F92" s="6">
        <f t="shared" ca="1" si="25"/>
        <v>1</v>
      </c>
      <c r="G92" s="6">
        <f t="shared" ca="1" si="26"/>
        <v>1</v>
      </c>
      <c r="H92" s="6">
        <f t="shared" ca="1" si="27"/>
        <v>1</v>
      </c>
      <c r="I92" s="6">
        <f t="shared" ca="1" si="28"/>
        <v>2</v>
      </c>
      <c r="J92" s="6">
        <f t="shared" ca="1" si="29"/>
        <v>2</v>
      </c>
      <c r="K92" s="6">
        <f t="shared" ca="1" si="30"/>
        <v>2</v>
      </c>
      <c r="L92" s="6">
        <f t="shared" ca="1" si="31"/>
        <v>2</v>
      </c>
      <c r="M92" s="6">
        <f t="shared" ca="1" si="32"/>
        <v>0</v>
      </c>
      <c r="N92" s="6">
        <f t="shared" ca="1" si="33"/>
        <v>7</v>
      </c>
      <c r="O92" s="6">
        <f t="shared" ca="1" si="34"/>
        <v>0</v>
      </c>
      <c r="P92" s="6">
        <f t="shared" ca="1" si="35"/>
        <v>5</v>
      </c>
      <c r="Q92" s="6">
        <f t="shared" ca="1" si="36"/>
        <v>5</v>
      </c>
      <c r="R92" s="6">
        <f t="shared" ca="1" si="37"/>
        <v>7</v>
      </c>
      <c r="S92" s="6">
        <f t="shared" ca="1" si="38"/>
        <v>4</v>
      </c>
      <c r="T92" s="6">
        <f t="shared" ca="1" si="39"/>
        <v>2</v>
      </c>
      <c r="U92" s="6">
        <f t="shared" ca="1" si="40"/>
        <v>8</v>
      </c>
      <c r="V92" s="6">
        <f t="shared" ca="1" si="41"/>
        <v>2</v>
      </c>
      <c r="W92" s="7">
        <f t="shared" ca="1" si="45"/>
        <v>69</v>
      </c>
    </row>
    <row r="93" spans="1:23" x14ac:dyDescent="0.2">
      <c r="A93" s="10">
        <v>2024</v>
      </c>
      <c r="B93" s="11">
        <v>35</v>
      </c>
      <c r="C93" s="6">
        <f t="shared" ca="1" si="22"/>
        <v>0</v>
      </c>
      <c r="D93" s="6">
        <f t="shared" ca="1" si="23"/>
        <v>4</v>
      </c>
      <c r="E93" s="6">
        <f t="shared" ca="1" si="24"/>
        <v>4</v>
      </c>
      <c r="F93" s="6">
        <f t="shared" ca="1" si="25"/>
        <v>5</v>
      </c>
      <c r="G93" s="6">
        <f t="shared" ca="1" si="26"/>
        <v>6</v>
      </c>
      <c r="H93" s="6">
        <f t="shared" ca="1" si="27"/>
        <v>2</v>
      </c>
      <c r="I93" s="6">
        <f t="shared" ca="1" si="28"/>
        <v>2</v>
      </c>
      <c r="J93" s="6">
        <f t="shared" ca="1" si="29"/>
        <v>3</v>
      </c>
      <c r="K93" s="6">
        <f t="shared" ca="1" si="30"/>
        <v>2</v>
      </c>
      <c r="L93" s="6">
        <f t="shared" ca="1" si="31"/>
        <v>3</v>
      </c>
      <c r="M93" s="6">
        <f t="shared" ca="1" si="32"/>
        <v>2</v>
      </c>
      <c r="N93" s="6">
        <f t="shared" ca="1" si="33"/>
        <v>10</v>
      </c>
      <c r="O93" s="6">
        <f t="shared" ca="1" si="34"/>
        <v>0</v>
      </c>
      <c r="P93" s="6">
        <f t="shared" ca="1" si="35"/>
        <v>8</v>
      </c>
      <c r="Q93" s="6">
        <f t="shared" ca="1" si="36"/>
        <v>3</v>
      </c>
      <c r="R93" s="6">
        <f t="shared" ca="1" si="37"/>
        <v>2</v>
      </c>
      <c r="S93" s="6">
        <f t="shared" ca="1" si="38"/>
        <v>0</v>
      </c>
      <c r="T93" s="6">
        <f t="shared" ca="1" si="39"/>
        <v>3</v>
      </c>
      <c r="U93" s="6">
        <f t="shared" ca="1" si="40"/>
        <v>7</v>
      </c>
      <c r="V93" s="6">
        <f t="shared" ca="1" si="41"/>
        <v>3</v>
      </c>
      <c r="W93" s="7">
        <f t="shared" ca="1" si="45"/>
        <v>69</v>
      </c>
    </row>
    <row r="94" spans="1:23" x14ac:dyDescent="0.2">
      <c r="A94" s="10">
        <v>2024</v>
      </c>
      <c r="B94" s="11">
        <v>36</v>
      </c>
      <c r="C94" s="6">
        <f t="shared" ca="1" si="22"/>
        <v>2</v>
      </c>
      <c r="D94" s="6">
        <f t="shared" ca="1" si="23"/>
        <v>1</v>
      </c>
      <c r="E94" s="6">
        <f t="shared" ca="1" si="24"/>
        <v>1</v>
      </c>
      <c r="F94" s="6">
        <f t="shared" ca="1" si="25"/>
        <v>3</v>
      </c>
      <c r="G94" s="6">
        <f t="shared" ca="1" si="26"/>
        <v>1</v>
      </c>
      <c r="H94" s="6">
        <f t="shared" ca="1" si="27"/>
        <v>0</v>
      </c>
      <c r="I94" s="6">
        <f t="shared" ca="1" si="28"/>
        <v>2</v>
      </c>
      <c r="J94" s="6">
        <f t="shared" ca="1" si="29"/>
        <v>0</v>
      </c>
      <c r="K94" s="6">
        <f t="shared" ca="1" si="30"/>
        <v>4</v>
      </c>
      <c r="L94" s="6">
        <f t="shared" ca="1" si="31"/>
        <v>1</v>
      </c>
      <c r="M94" s="6">
        <f t="shared" ca="1" si="32"/>
        <v>3</v>
      </c>
      <c r="N94" s="6">
        <f t="shared" ca="1" si="33"/>
        <v>11</v>
      </c>
      <c r="O94" s="6">
        <f t="shared" ca="1" si="34"/>
        <v>1</v>
      </c>
      <c r="P94" s="6">
        <f t="shared" ca="1" si="35"/>
        <v>1</v>
      </c>
      <c r="Q94" s="6">
        <f t="shared" ca="1" si="36"/>
        <v>1</v>
      </c>
      <c r="R94" s="6">
        <f t="shared" ca="1" si="37"/>
        <v>1</v>
      </c>
      <c r="S94" s="6">
        <f t="shared" ca="1" si="38"/>
        <v>3</v>
      </c>
      <c r="T94" s="6">
        <f t="shared" ca="1" si="39"/>
        <v>4</v>
      </c>
      <c r="U94" s="6">
        <f t="shared" ca="1" si="40"/>
        <v>0</v>
      </c>
      <c r="V94" s="6">
        <f t="shared" ca="1" si="41"/>
        <v>2</v>
      </c>
      <c r="W94" s="7">
        <f t="shared" ca="1" si="45"/>
        <v>42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3</v>
      </c>
      <c r="E95" s="6">
        <f t="shared" ca="1" si="24"/>
        <v>1</v>
      </c>
      <c r="F95" s="6">
        <f t="shared" ca="1" si="25"/>
        <v>5</v>
      </c>
      <c r="G95" s="6">
        <f t="shared" ca="1" si="26"/>
        <v>4</v>
      </c>
      <c r="H95" s="6">
        <f t="shared" ca="1" si="27"/>
        <v>2</v>
      </c>
      <c r="I95" s="6">
        <f t="shared" ca="1" si="28"/>
        <v>1</v>
      </c>
      <c r="J95" s="6">
        <f t="shared" ca="1" si="29"/>
        <v>1</v>
      </c>
      <c r="K95" s="6">
        <f t="shared" ca="1" si="30"/>
        <v>1</v>
      </c>
      <c r="L95" s="6">
        <f t="shared" ca="1" si="31"/>
        <v>1</v>
      </c>
      <c r="M95" s="6">
        <f t="shared" ca="1" si="32"/>
        <v>0</v>
      </c>
      <c r="N95" s="6">
        <f t="shared" ca="1" si="33"/>
        <v>7</v>
      </c>
      <c r="O95" s="6">
        <f t="shared" ca="1" si="34"/>
        <v>2</v>
      </c>
      <c r="P95" s="6">
        <f t="shared" ca="1" si="35"/>
        <v>2</v>
      </c>
      <c r="Q95" s="6">
        <f t="shared" ca="1" si="36"/>
        <v>1</v>
      </c>
      <c r="R95" s="6">
        <f t="shared" ca="1" si="37"/>
        <v>1</v>
      </c>
      <c r="S95" s="6">
        <f t="shared" ca="1" si="38"/>
        <v>0</v>
      </c>
      <c r="T95" s="6">
        <f t="shared" ca="1" si="39"/>
        <v>4</v>
      </c>
      <c r="U95" s="6">
        <f t="shared" ca="1" si="40"/>
        <v>2</v>
      </c>
      <c r="V95" s="6">
        <f t="shared" ca="1" si="41"/>
        <v>0</v>
      </c>
      <c r="W95" s="7">
        <f t="shared" ca="1" si="45"/>
        <v>38</v>
      </c>
    </row>
    <row r="96" spans="1:23" x14ac:dyDescent="0.2">
      <c r="A96" s="10">
        <v>2024</v>
      </c>
      <c r="B96" s="11">
        <v>38</v>
      </c>
      <c r="C96" s="6">
        <f t="shared" ca="1" si="22"/>
        <v>1</v>
      </c>
      <c r="D96" s="6">
        <f t="shared" ca="1" si="23"/>
        <v>1</v>
      </c>
      <c r="E96" s="6">
        <f t="shared" ca="1" si="24"/>
        <v>0</v>
      </c>
      <c r="F96" s="6">
        <f t="shared" ca="1" si="25"/>
        <v>2</v>
      </c>
      <c r="G96" s="6">
        <f t="shared" ca="1" si="26"/>
        <v>1</v>
      </c>
      <c r="H96" s="6">
        <f t="shared" ca="1" si="27"/>
        <v>1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1</v>
      </c>
      <c r="M96" s="6">
        <f t="shared" ca="1" si="32"/>
        <v>0</v>
      </c>
      <c r="N96" s="6">
        <f t="shared" ca="1" si="33"/>
        <v>10</v>
      </c>
      <c r="O96" s="6">
        <f t="shared" ca="1" si="34"/>
        <v>1</v>
      </c>
      <c r="P96" s="6">
        <f t="shared" ca="1" si="35"/>
        <v>1</v>
      </c>
      <c r="Q96" s="6">
        <f t="shared" ca="1" si="36"/>
        <v>5</v>
      </c>
      <c r="R96" s="6">
        <f t="shared" ca="1" si="37"/>
        <v>3</v>
      </c>
      <c r="S96" s="6">
        <f t="shared" ca="1" si="38"/>
        <v>0</v>
      </c>
      <c r="T96" s="6">
        <f t="shared" ca="1" si="39"/>
        <v>1</v>
      </c>
      <c r="U96" s="6">
        <f t="shared" ca="1" si="40"/>
        <v>1</v>
      </c>
      <c r="V96" s="6">
        <f t="shared" ca="1" si="41"/>
        <v>1</v>
      </c>
      <c r="W96" s="7">
        <f t="shared" ca="1" si="45"/>
        <v>30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1</v>
      </c>
      <c r="E97" s="6">
        <f t="shared" ca="1" si="24"/>
        <v>1</v>
      </c>
      <c r="F97" s="6">
        <f t="shared" ca="1" si="25"/>
        <v>0</v>
      </c>
      <c r="G97" s="6">
        <f t="shared" ca="1" si="26"/>
        <v>2</v>
      </c>
      <c r="H97" s="6">
        <f t="shared" ca="1" si="27"/>
        <v>1</v>
      </c>
      <c r="I97" s="6">
        <f t="shared" ca="1" si="28"/>
        <v>3</v>
      </c>
      <c r="J97" s="6">
        <f t="shared" ca="1" si="29"/>
        <v>1</v>
      </c>
      <c r="K97" s="6">
        <f t="shared" ca="1" si="30"/>
        <v>1</v>
      </c>
      <c r="L97" s="6">
        <f t="shared" ca="1" si="31"/>
        <v>1</v>
      </c>
      <c r="M97" s="6">
        <f t="shared" ca="1" si="32"/>
        <v>0</v>
      </c>
      <c r="N97" s="6">
        <f t="shared" ca="1" si="33"/>
        <v>8</v>
      </c>
      <c r="O97" s="6">
        <f t="shared" ca="1" si="34"/>
        <v>1</v>
      </c>
      <c r="P97" s="6">
        <f t="shared" ca="1" si="35"/>
        <v>5</v>
      </c>
      <c r="Q97" s="6">
        <f t="shared" ca="1" si="36"/>
        <v>0</v>
      </c>
      <c r="R97" s="6">
        <f t="shared" ca="1" si="37"/>
        <v>2</v>
      </c>
      <c r="S97" s="6">
        <f t="shared" ca="1" si="38"/>
        <v>1</v>
      </c>
      <c r="T97" s="6">
        <f t="shared" ca="1" si="39"/>
        <v>0</v>
      </c>
      <c r="U97" s="6">
        <f t="shared" ca="1" si="40"/>
        <v>0</v>
      </c>
      <c r="V97" s="6">
        <f t="shared" ca="1" si="41"/>
        <v>0</v>
      </c>
      <c r="W97" s="7">
        <f t="shared" ca="1" si="45"/>
        <v>28</v>
      </c>
    </row>
    <row r="98" spans="1:23" x14ac:dyDescent="0.2">
      <c r="A98" s="10">
        <v>2024</v>
      </c>
      <c r="B98" s="11">
        <v>40</v>
      </c>
      <c r="C98" s="6">
        <f t="shared" ca="1" si="22"/>
        <v>1</v>
      </c>
      <c r="D98" s="6">
        <f t="shared" ca="1" si="23"/>
        <v>1</v>
      </c>
      <c r="E98" s="6">
        <f t="shared" ca="1" si="24"/>
        <v>0</v>
      </c>
      <c r="F98" s="6">
        <f t="shared" ca="1" si="25"/>
        <v>2</v>
      </c>
      <c r="G98" s="6">
        <f t="shared" ca="1" si="26"/>
        <v>0</v>
      </c>
      <c r="H98" s="6">
        <f t="shared" ca="1" si="27"/>
        <v>0</v>
      </c>
      <c r="I98" s="6">
        <f t="shared" ca="1" si="28"/>
        <v>1</v>
      </c>
      <c r="J98" s="6">
        <f t="shared" ca="1" si="29"/>
        <v>1</v>
      </c>
      <c r="K98" s="6">
        <f t="shared" ca="1" si="30"/>
        <v>0</v>
      </c>
      <c r="L98" s="6">
        <f t="shared" ca="1" si="31"/>
        <v>1</v>
      </c>
      <c r="M98" s="6">
        <f t="shared" ca="1" si="32"/>
        <v>0</v>
      </c>
      <c r="N98" s="6">
        <f t="shared" ca="1" si="33"/>
        <v>5</v>
      </c>
      <c r="O98" s="6">
        <f t="shared" ca="1" si="34"/>
        <v>0</v>
      </c>
      <c r="P98" s="6">
        <f t="shared" ca="1" si="35"/>
        <v>1</v>
      </c>
      <c r="Q98" s="6">
        <f t="shared" ca="1" si="36"/>
        <v>2</v>
      </c>
      <c r="R98" s="6">
        <f t="shared" ca="1" si="37"/>
        <v>1</v>
      </c>
      <c r="S98" s="6">
        <f t="shared" ca="1" si="38"/>
        <v>0</v>
      </c>
      <c r="T98" s="6">
        <f t="shared" ca="1" si="39"/>
        <v>0</v>
      </c>
      <c r="U98" s="6">
        <f t="shared" ca="1" si="40"/>
        <v>1</v>
      </c>
      <c r="V98" s="6">
        <f t="shared" ca="1" si="41"/>
        <v>0</v>
      </c>
      <c r="W98" s="7">
        <f t="shared" ca="1" si="45"/>
        <v>17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1</v>
      </c>
      <c r="F99" s="6">
        <f t="shared" ca="1" si="25"/>
        <v>0</v>
      </c>
      <c r="G99" s="6">
        <f t="shared" ca="1" si="26"/>
        <v>0</v>
      </c>
      <c r="H99" s="6">
        <f t="shared" ca="1" si="27"/>
        <v>1</v>
      </c>
      <c r="I99" s="6">
        <f t="shared" ca="1" si="28"/>
        <v>0</v>
      </c>
      <c r="J99" s="6">
        <f t="shared" ca="1" si="29"/>
        <v>0</v>
      </c>
      <c r="K99" s="6">
        <f t="shared" ca="1" si="30"/>
        <v>1</v>
      </c>
      <c r="L99" s="6">
        <f t="shared" ca="1" si="31"/>
        <v>0</v>
      </c>
      <c r="M99" s="6">
        <f t="shared" ca="1" si="32"/>
        <v>2</v>
      </c>
      <c r="N99" s="6">
        <f t="shared" ca="1" si="33"/>
        <v>6</v>
      </c>
      <c r="O99" s="6">
        <f t="shared" ca="1" si="34"/>
        <v>0</v>
      </c>
      <c r="P99" s="6">
        <f t="shared" ca="1" si="35"/>
        <v>0</v>
      </c>
      <c r="Q99" s="6">
        <f t="shared" ca="1" si="36"/>
        <v>1</v>
      </c>
      <c r="R99" s="6">
        <f t="shared" ca="1" si="37"/>
        <v>0</v>
      </c>
      <c r="S99" s="6">
        <f t="shared" ca="1" si="38"/>
        <v>0</v>
      </c>
      <c r="T99" s="6">
        <f t="shared" ca="1" si="39"/>
        <v>0</v>
      </c>
      <c r="U99" s="6">
        <f t="shared" ca="1" si="40"/>
        <v>1</v>
      </c>
      <c r="V99" s="6">
        <f t="shared" ca="1" si="41"/>
        <v>0</v>
      </c>
      <c r="W99" s="7">
        <f t="shared" ca="1" si="45"/>
        <v>13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1</v>
      </c>
      <c r="F100" s="6">
        <f t="shared" ca="1" si="25"/>
        <v>1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2</v>
      </c>
      <c r="O100" s="6">
        <f t="shared" ca="1" si="34"/>
        <v>1</v>
      </c>
      <c r="P100" s="6">
        <f t="shared" ca="1" si="35"/>
        <v>0</v>
      </c>
      <c r="Q100" s="6">
        <f t="shared" ca="1" si="36"/>
        <v>1</v>
      </c>
      <c r="R100" s="6">
        <f t="shared" ca="1" si="37"/>
        <v>0</v>
      </c>
      <c r="S100" s="6">
        <f t="shared" ca="1" si="38"/>
        <v>0</v>
      </c>
      <c r="T100" s="6">
        <f t="shared" ca="1" si="39"/>
        <v>0</v>
      </c>
      <c r="U100" s="6">
        <f t="shared" ca="1" si="40"/>
        <v>1</v>
      </c>
      <c r="V100" s="6">
        <f t="shared" ca="1" si="41"/>
        <v>3</v>
      </c>
      <c r="W100" s="7">
        <f t="shared" ca="1" si="45"/>
        <v>10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1</v>
      </c>
      <c r="H101" s="6">
        <f t="shared" ca="1" si="27"/>
        <v>1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1</v>
      </c>
      <c r="O101" s="6">
        <f t="shared" ca="1" si="34"/>
        <v>0</v>
      </c>
      <c r="P101" s="6">
        <f t="shared" ca="1" si="35"/>
        <v>0</v>
      </c>
      <c r="Q101" s="6">
        <f t="shared" ca="1" si="36"/>
        <v>0</v>
      </c>
      <c r="R101" s="6">
        <f t="shared" ca="1" si="37"/>
        <v>0</v>
      </c>
      <c r="S101" s="6">
        <f t="shared" ca="1" si="38"/>
        <v>0</v>
      </c>
      <c r="T101" s="6">
        <f t="shared" ca="1" si="39"/>
        <v>0</v>
      </c>
      <c r="U101" s="6">
        <f t="shared" ca="1" si="40"/>
        <v>1</v>
      </c>
      <c r="V101" s="6">
        <f t="shared" ca="1" si="41"/>
        <v>0</v>
      </c>
      <c r="W101" s="7">
        <f t="shared" ca="1" si="45"/>
        <v>4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1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1</v>
      </c>
      <c r="N102" s="6">
        <f t="shared" ca="1" si="33"/>
        <v>3</v>
      </c>
      <c r="O102" s="6">
        <f t="shared" ca="1" si="34"/>
        <v>1</v>
      </c>
      <c r="P102" s="6">
        <f t="shared" ca="1" si="35"/>
        <v>0</v>
      </c>
      <c r="Q102" s="6">
        <f t="shared" ca="1" si="36"/>
        <v>0</v>
      </c>
      <c r="R102" s="6">
        <f t="shared" ca="1" si="37"/>
        <v>1</v>
      </c>
      <c r="S102" s="6">
        <f t="shared" ca="1" si="38"/>
        <v>0</v>
      </c>
      <c r="T102" s="6">
        <f t="shared" ca="1" si="39"/>
        <v>0</v>
      </c>
      <c r="U102" s="6">
        <f t="shared" ca="1" si="40"/>
        <v>3</v>
      </c>
      <c r="V102" s="6">
        <f t="shared" ca="1" si="41"/>
        <v>1</v>
      </c>
      <c r="W102" s="7">
        <f t="shared" ca="1" si="45"/>
        <v>11</v>
      </c>
    </row>
    <row r="103" spans="1:23" x14ac:dyDescent="0.2">
      <c r="A103" s="10">
        <v>2024</v>
      </c>
      <c r="B103" s="11">
        <v>45</v>
      </c>
      <c r="C103" s="6">
        <f t="shared" ca="1" si="22"/>
        <v>1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1</v>
      </c>
      <c r="I103" s="6">
        <f t="shared" ca="1" si="28"/>
        <v>1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2</v>
      </c>
      <c r="U103" s="6">
        <f t="shared" ca="1" si="40"/>
        <v>0</v>
      </c>
      <c r="V103" s="6">
        <f t="shared" ca="1" si="41"/>
        <v>1</v>
      </c>
      <c r="W103" s="7">
        <f t="shared" ca="1" si="45"/>
        <v>6</v>
      </c>
    </row>
    <row r="104" spans="1:23" x14ac:dyDescent="0.2">
      <c r="A104" s="10">
        <v>2024</v>
      </c>
      <c r="B104" s="11">
        <v>46</v>
      </c>
      <c r="C104" s="6">
        <f t="shared" ca="1" si="22"/>
        <v>1</v>
      </c>
      <c r="D104" s="6">
        <f t="shared" ca="1" si="23"/>
        <v>3</v>
      </c>
      <c r="E104" s="6">
        <f t="shared" ca="1" si="24"/>
        <v>1</v>
      </c>
      <c r="F104" s="6">
        <f t="shared" ca="1" si="25"/>
        <v>0</v>
      </c>
      <c r="G104" s="6">
        <f t="shared" ca="1" si="26"/>
        <v>1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2</v>
      </c>
      <c r="L104" s="6">
        <f t="shared" ca="1" si="31"/>
        <v>0</v>
      </c>
      <c r="M104" s="6">
        <f t="shared" ca="1" si="32"/>
        <v>2</v>
      </c>
      <c r="N104" s="6">
        <f t="shared" ca="1" si="33"/>
        <v>1</v>
      </c>
      <c r="O104" s="6">
        <f t="shared" ca="1" si="34"/>
        <v>2</v>
      </c>
      <c r="P104" s="6">
        <f t="shared" ca="1" si="35"/>
        <v>1</v>
      </c>
      <c r="Q104" s="6">
        <f t="shared" ca="1" si="36"/>
        <v>0</v>
      </c>
      <c r="R104" s="6">
        <f t="shared" ca="1" si="37"/>
        <v>1</v>
      </c>
      <c r="S104" s="6">
        <f t="shared" ca="1" si="38"/>
        <v>3</v>
      </c>
      <c r="T104" s="6">
        <f t="shared" ca="1" si="39"/>
        <v>1</v>
      </c>
      <c r="U104" s="6">
        <f t="shared" ca="1" si="40"/>
        <v>1</v>
      </c>
      <c r="V104" s="6">
        <f t="shared" ca="1" si="41"/>
        <v>0</v>
      </c>
      <c r="W104" s="7">
        <f t="shared" ca="1" si="45"/>
        <v>20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1</v>
      </c>
      <c r="E105" s="6">
        <f t="shared" ca="1" si="24"/>
        <v>0</v>
      </c>
      <c r="F105" s="6">
        <f t="shared" ca="1" si="25"/>
        <v>1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1</v>
      </c>
      <c r="N105" s="6">
        <f t="shared" ca="1" si="33"/>
        <v>3</v>
      </c>
      <c r="O105" s="6">
        <f t="shared" ca="1" si="34"/>
        <v>0</v>
      </c>
      <c r="P105" s="6">
        <f t="shared" ca="1" si="35"/>
        <v>1</v>
      </c>
      <c r="Q105" s="6">
        <f t="shared" ca="1" si="36"/>
        <v>0</v>
      </c>
      <c r="R105" s="6">
        <f t="shared" ca="1" si="37"/>
        <v>0</v>
      </c>
      <c r="S105" s="6">
        <f t="shared" ca="1" si="38"/>
        <v>0</v>
      </c>
      <c r="T105" s="6">
        <f t="shared" ca="1" si="39"/>
        <v>0</v>
      </c>
      <c r="U105" s="6">
        <f t="shared" ca="1" si="40"/>
        <v>0</v>
      </c>
      <c r="V105" s="6">
        <f t="shared" ca="1" si="41"/>
        <v>0</v>
      </c>
      <c r="W105" s="7">
        <f t="shared" ca="1" si="45"/>
        <v>7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2</v>
      </c>
      <c r="E106" s="6">
        <f t="shared" ca="1" si="24"/>
        <v>3</v>
      </c>
      <c r="F106" s="6">
        <f t="shared" ca="1" si="25"/>
        <v>1</v>
      </c>
      <c r="G106" s="6">
        <f t="shared" ca="1" si="26"/>
        <v>0</v>
      </c>
      <c r="H106" s="6">
        <f t="shared" ca="1" si="27"/>
        <v>1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4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0</v>
      </c>
      <c r="S106" s="6">
        <f t="shared" ca="1" si="38"/>
        <v>3</v>
      </c>
      <c r="T106" s="6">
        <f t="shared" ca="1" si="39"/>
        <v>0</v>
      </c>
      <c r="U106" s="6">
        <f t="shared" ca="1" si="40"/>
        <v>0</v>
      </c>
      <c r="V106" s="6">
        <f t="shared" ca="1" si="41"/>
        <v>0</v>
      </c>
      <c r="W106" s="7">
        <f t="shared" ca="1" si="45"/>
        <v>14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2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2</v>
      </c>
      <c r="K107" s="6">
        <f t="shared" ca="1" si="30"/>
        <v>2</v>
      </c>
      <c r="L107" s="6">
        <f t="shared" ca="1" si="31"/>
        <v>1</v>
      </c>
      <c r="M107" s="6">
        <f t="shared" ca="1" si="32"/>
        <v>0</v>
      </c>
      <c r="N107" s="6">
        <f t="shared" ca="1" si="33"/>
        <v>5</v>
      </c>
      <c r="O107" s="6">
        <f t="shared" ca="1" si="34"/>
        <v>0</v>
      </c>
      <c r="P107" s="6">
        <f t="shared" ca="1" si="35"/>
        <v>1</v>
      </c>
      <c r="Q107" s="6">
        <f t="shared" ca="1" si="36"/>
        <v>2</v>
      </c>
      <c r="R107" s="6">
        <f t="shared" ca="1" si="37"/>
        <v>3</v>
      </c>
      <c r="S107" s="6">
        <f t="shared" ca="1" si="38"/>
        <v>0</v>
      </c>
      <c r="T107" s="6">
        <f t="shared" ca="1" si="39"/>
        <v>0</v>
      </c>
      <c r="U107" s="6">
        <f t="shared" ca="1" si="40"/>
        <v>1</v>
      </c>
      <c r="V107" s="6">
        <f t="shared" ca="1" si="41"/>
        <v>1</v>
      </c>
      <c r="W107" s="7">
        <f t="shared" ca="1" si="45"/>
        <v>20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2</v>
      </c>
      <c r="E108" s="6">
        <f t="shared" ca="1" si="24"/>
        <v>0</v>
      </c>
      <c r="F108" s="6">
        <f t="shared" ca="1" si="25"/>
        <v>1</v>
      </c>
      <c r="G108" s="6">
        <f t="shared" ca="1" si="26"/>
        <v>0</v>
      </c>
      <c r="H108" s="6">
        <f t="shared" ca="1" si="27"/>
        <v>2</v>
      </c>
      <c r="I108" s="6">
        <f t="shared" ca="1" si="28"/>
        <v>2</v>
      </c>
      <c r="J108" s="6">
        <f t="shared" ca="1" si="29"/>
        <v>1</v>
      </c>
      <c r="K108" s="6">
        <f t="shared" ca="1" si="30"/>
        <v>2</v>
      </c>
      <c r="L108" s="6">
        <f t="shared" ca="1" si="31"/>
        <v>2</v>
      </c>
      <c r="M108" s="6">
        <f t="shared" ca="1" si="32"/>
        <v>1</v>
      </c>
      <c r="N108" s="6">
        <f t="shared" ca="1" si="33"/>
        <v>6</v>
      </c>
      <c r="O108" s="6">
        <f t="shared" ca="1" si="34"/>
        <v>3</v>
      </c>
      <c r="P108" s="6">
        <f t="shared" ca="1" si="35"/>
        <v>0</v>
      </c>
      <c r="Q108" s="6">
        <f t="shared" ca="1" si="36"/>
        <v>1</v>
      </c>
      <c r="R108" s="6">
        <f t="shared" ca="1" si="37"/>
        <v>1</v>
      </c>
      <c r="S108" s="6">
        <f t="shared" ca="1" si="38"/>
        <v>1</v>
      </c>
      <c r="T108" s="6">
        <f t="shared" ca="1" si="39"/>
        <v>4</v>
      </c>
      <c r="U108" s="6">
        <f t="shared" ca="1" si="40"/>
        <v>4</v>
      </c>
      <c r="V108" s="6">
        <f t="shared" ca="1" si="41"/>
        <v>9</v>
      </c>
      <c r="W108" s="7">
        <f t="shared" ca="1" si="45"/>
        <v>42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1</v>
      </c>
      <c r="G109" s="6">
        <f t="shared" ca="1" si="26"/>
        <v>1</v>
      </c>
      <c r="H109" s="6">
        <f t="shared" ca="1" si="27"/>
        <v>3</v>
      </c>
      <c r="I109" s="6">
        <f t="shared" ca="1" si="28"/>
        <v>0</v>
      </c>
      <c r="J109" s="6">
        <f t="shared" ca="1" si="29"/>
        <v>0</v>
      </c>
      <c r="K109" s="6">
        <f t="shared" ca="1" si="30"/>
        <v>1</v>
      </c>
      <c r="L109" s="6">
        <f t="shared" ca="1" si="31"/>
        <v>2</v>
      </c>
      <c r="M109" s="6">
        <f t="shared" ca="1" si="32"/>
        <v>2</v>
      </c>
      <c r="N109" s="6">
        <f t="shared" ca="1" si="33"/>
        <v>9</v>
      </c>
      <c r="O109" s="6">
        <f t="shared" ca="1" si="34"/>
        <v>1</v>
      </c>
      <c r="P109" s="6">
        <f t="shared" ca="1" si="35"/>
        <v>0</v>
      </c>
      <c r="Q109" s="6">
        <f t="shared" ca="1" si="36"/>
        <v>3</v>
      </c>
      <c r="R109" s="6">
        <f t="shared" ca="1" si="37"/>
        <v>3</v>
      </c>
      <c r="S109" s="6">
        <f t="shared" ca="1" si="38"/>
        <v>2</v>
      </c>
      <c r="T109" s="6">
        <f t="shared" ca="1" si="39"/>
        <v>4</v>
      </c>
      <c r="U109" s="6">
        <f t="shared" ca="1" si="40"/>
        <v>5</v>
      </c>
      <c r="V109" s="6">
        <f t="shared" ca="1" si="41"/>
        <v>5</v>
      </c>
      <c r="W109" s="7">
        <f t="shared" ca="1" si="45"/>
        <v>42</v>
      </c>
    </row>
    <row r="110" spans="1:23" x14ac:dyDescent="0.2">
      <c r="A110" s="10">
        <v>2024</v>
      </c>
      <c r="B110" s="12">
        <v>52</v>
      </c>
      <c r="C110" s="6">
        <f t="shared" ca="1" si="22"/>
        <v>1</v>
      </c>
      <c r="D110" s="6">
        <f t="shared" ca="1" si="23"/>
        <v>4</v>
      </c>
      <c r="E110" s="6">
        <f t="shared" ca="1" si="24"/>
        <v>8</v>
      </c>
      <c r="F110" s="6">
        <f t="shared" ca="1" si="25"/>
        <v>2</v>
      </c>
      <c r="G110" s="6">
        <f t="shared" ca="1" si="26"/>
        <v>1</v>
      </c>
      <c r="H110" s="6">
        <f t="shared" ca="1" si="27"/>
        <v>1</v>
      </c>
      <c r="I110" s="6">
        <f t="shared" ca="1" si="28"/>
        <v>1</v>
      </c>
      <c r="J110" s="6">
        <f t="shared" ca="1" si="29"/>
        <v>0</v>
      </c>
      <c r="K110" s="6">
        <f t="shared" ca="1" si="30"/>
        <v>3</v>
      </c>
      <c r="L110" s="6">
        <f t="shared" ca="1" si="31"/>
        <v>0</v>
      </c>
      <c r="M110" s="6">
        <f t="shared" ca="1" si="32"/>
        <v>2</v>
      </c>
      <c r="N110" s="6">
        <f t="shared" ca="1" si="33"/>
        <v>6</v>
      </c>
      <c r="O110" s="6">
        <f t="shared" ca="1" si="34"/>
        <v>2</v>
      </c>
      <c r="P110" s="6">
        <f t="shared" ca="1" si="35"/>
        <v>4</v>
      </c>
      <c r="Q110" s="6">
        <f t="shared" ca="1" si="36"/>
        <v>4</v>
      </c>
      <c r="R110" s="6">
        <f t="shared" ca="1" si="37"/>
        <v>0</v>
      </c>
      <c r="S110" s="6">
        <f t="shared" ca="1" si="38"/>
        <v>3</v>
      </c>
      <c r="T110" s="6">
        <f t="shared" ca="1" si="39"/>
        <v>2</v>
      </c>
      <c r="U110" s="6">
        <f t="shared" ca="1" si="40"/>
        <v>4</v>
      </c>
      <c r="V110" s="6">
        <f t="shared" ca="1" si="41"/>
        <v>3</v>
      </c>
      <c r="W110" s="8">
        <f t="shared" ca="1" si="45"/>
        <v>51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9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29</v>
      </c>
      <c r="F1">
        <v>63</v>
      </c>
      <c r="H1" s="14">
        <v>10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2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1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1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1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0</v>
      </c>
      <c r="W3" s="6">
        <f ca="1">SUM(C3:V3)</f>
        <v>9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1</v>
      </c>
      <c r="E4" s="6">
        <f ca="1">IF(ISERROR(INDIRECT($A4 &amp; "w" &amp; $B4 &amp; "!$A$1")),"",INDIRECT($A4 &amp; "w" &amp; $B4 &amp; "!E$" &amp; $H$1))</f>
        <v>1</v>
      </c>
      <c r="F4" s="6">
        <f ca="1">IF(ISERROR(INDIRECT($A4 &amp; "w" &amp; $B4 &amp; "!$A$1")),"",INDIRECT($A4 &amp; "w" &amp; $B4 &amp; "!F$" &amp; $H$1))</f>
        <v>1</v>
      </c>
      <c r="G4" s="6">
        <f ca="1">IF(ISERROR(INDIRECT($A4 &amp; "w" &amp; $B4 &amp; "!$A$1")),"",INDIRECT($A4 &amp; "w" &amp; $B4 &amp; "!G$" &amp; $H$1))</f>
        <v>4</v>
      </c>
      <c r="H4" s="6">
        <f ca="1">IF(ISERROR(INDIRECT($A4 &amp; "w" &amp; $B4 &amp; "!$A$1")),"",INDIRECT($A4 &amp; "w" &amp; $B4 &amp; "!H$" &amp; $H$1))</f>
        <v>1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1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1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14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2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1</v>
      </c>
      <c r="G5" s="6">
        <f ca="1">IF(ISERROR(INDIRECT($A5 &amp; "w" &amp; $B5 &amp; "!$A$1")),"",INDIRECT($A5 &amp; "w" &amp; $B5 &amp; "!G$" &amp; $H$1))</f>
        <v>3</v>
      </c>
      <c r="H5" s="6">
        <f ca="1">IF(ISERROR(INDIRECT($A5 &amp; "w" &amp; $B5 &amp; "!$A$1")),"",INDIRECT($A5 &amp; "w" &amp; $B5 &amp; "!H$" &amp; $H$1))</f>
        <v>3</v>
      </c>
      <c r="I5" s="6">
        <f ca="1">IF(ISERROR(INDIRECT($A5 &amp; "w" &amp; $B5 &amp; "!$A$1")),"",INDIRECT($A5 &amp; "w" &amp; $B5 &amp; "!I$" &amp; $H$1))</f>
        <v>5</v>
      </c>
      <c r="J5" s="6">
        <f ca="1">IF(ISERROR(INDIRECT($A5 &amp; "w" &amp; $B5 &amp; "!$A$1")),"",INDIRECT($A5 &amp; "w" &amp; $B5 &amp; "!J$" &amp; $H$1))</f>
        <v>2</v>
      </c>
      <c r="K5" s="6">
        <f ca="1">IF(ISERROR(INDIRECT($A5 &amp; "w" &amp; $B5 &amp; "!$A$1")),"",INDIRECT($A5 &amp; "w" &amp; $B5 &amp; "!K$" &amp; $H$1))</f>
        <v>1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3</v>
      </c>
      <c r="O5" s="6">
        <f ca="1">IF(ISERROR(INDIRECT($A5 &amp; "w" &amp; $B5 &amp; "!$A$1")),"",INDIRECT($A5 &amp; "w" &amp; $B5 &amp; "!O$" &amp; $H$1))</f>
        <v>3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2</v>
      </c>
      <c r="S5" s="6">
        <f ca="1">IF(ISERROR(INDIRECT($A5 &amp; "w" &amp; $B5 &amp; "!$A$1")),"",INDIRECT($A5 &amp; "w" &amp; $B5 &amp; "!S$" &amp; $H$1))</f>
        <v>1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30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1</v>
      </c>
      <c r="F6" s="6">
        <f t="shared" ref="F6:F55" ca="1" si="4">IF(ISERROR(INDIRECT($A6 &amp; "w" &amp; $B6 &amp; "!$A$1")),"",INDIRECT($A6 &amp; "w" &amp; $B6 &amp; "!F$" &amp; $H$1))</f>
        <v>2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12</v>
      </c>
      <c r="J6" s="6">
        <f t="shared" ref="J6:J55" ca="1" si="8">IF(ISERROR(INDIRECT($A6 &amp; "w" &amp; $B6 &amp; "!$A$1")),"",INDIRECT($A6 &amp; "w" &amp; $B6 &amp; "!J$" &amp; $H$1))</f>
        <v>1</v>
      </c>
      <c r="K6" s="6">
        <f t="shared" ref="K6:K55" ca="1" si="9">IF(ISERROR(INDIRECT($A6 &amp; "w" &amp; $B6 &amp; "!$A$1")),"",INDIRECT($A6 &amp; "w" &amp; $B6 &amp; "!K$" &amp; $H$1))</f>
        <v>1</v>
      </c>
      <c r="L6" s="6">
        <f t="shared" ref="L6:L55" ca="1" si="10">IF(ISERROR(INDIRECT($A6 &amp; "w" &amp; $B6 &amp; "!$A$1")),"",INDIRECT($A6 &amp; "w" &amp; $B6 &amp; "!L$" &amp; $H$1))</f>
        <v>1</v>
      </c>
      <c r="M6" s="6">
        <f t="shared" ref="M6:M55" ca="1" si="11">IF(ISERROR(INDIRECT($A6 &amp; "w" &amp; $B6 &amp; "!$A$1")),"",INDIRECT($A6 &amp; "w" &amp; $B6 &amp; "!M$" &amp; $H$1))</f>
        <v>4</v>
      </c>
      <c r="N6" s="6">
        <f t="shared" ref="N6:N55" ca="1" si="12">IF(ISERROR(INDIRECT($A6 &amp; "w" &amp; $B6 &amp; "!$A$1")),"",INDIRECT($A6 &amp; "w" &amp; $B6 &amp; "!N$" &amp; $H$1))</f>
        <v>3</v>
      </c>
      <c r="O6" s="6">
        <f t="shared" ref="O6:O55" ca="1" si="13">IF(ISERROR(INDIRECT($A6 &amp; "w" &amp; $B6 &amp; "!$A$1")),"",INDIRECT($A6 &amp; "w" &amp; $B6 &amp; "!O$" &amp; $H$1))</f>
        <v>3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2</v>
      </c>
      <c r="R6" s="6">
        <f t="shared" ref="R6:R55" ca="1" si="16">IF(ISERROR(INDIRECT($A6 &amp; "w" &amp; $B6 &amp; "!$A$1")),"",INDIRECT($A6 &amp; "w" &amp; $B6 &amp; "!R$" &amp; $H$1))</f>
        <v>3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38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1</v>
      </c>
      <c r="H7" s="6">
        <f t="shared" ca="1" si="6"/>
        <v>4</v>
      </c>
      <c r="I7" s="6">
        <f t="shared" ca="1" si="7"/>
        <v>4</v>
      </c>
      <c r="J7" s="6">
        <f t="shared" ca="1" si="8"/>
        <v>1</v>
      </c>
      <c r="K7" s="6">
        <f t="shared" ca="1" si="9"/>
        <v>1</v>
      </c>
      <c r="L7" s="6">
        <f t="shared" ca="1" si="10"/>
        <v>1</v>
      </c>
      <c r="M7" s="6">
        <f t="shared" ca="1" si="11"/>
        <v>1</v>
      </c>
      <c r="N7" s="6">
        <f t="shared" ca="1" si="12"/>
        <v>1</v>
      </c>
      <c r="O7" s="6">
        <f t="shared" ca="1" si="13"/>
        <v>0</v>
      </c>
      <c r="P7" s="6">
        <f t="shared" ca="1" si="14"/>
        <v>1</v>
      </c>
      <c r="Q7" s="6">
        <f t="shared" ca="1" si="15"/>
        <v>1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16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2</v>
      </c>
      <c r="H8" s="6">
        <f t="shared" ca="1" si="6"/>
        <v>4</v>
      </c>
      <c r="I8" s="6">
        <f t="shared" ca="1" si="7"/>
        <v>0</v>
      </c>
      <c r="J8" s="6">
        <f t="shared" ca="1" si="8"/>
        <v>1</v>
      </c>
      <c r="K8" s="6">
        <f t="shared" ca="1" si="9"/>
        <v>10</v>
      </c>
      <c r="L8" s="6">
        <f t="shared" ca="1" si="10"/>
        <v>7</v>
      </c>
      <c r="M8" s="6">
        <f t="shared" ca="1" si="11"/>
        <v>0</v>
      </c>
      <c r="N8" s="6">
        <f t="shared" ca="1" si="12"/>
        <v>1</v>
      </c>
      <c r="O8" s="6">
        <f t="shared" ca="1" si="13"/>
        <v>0</v>
      </c>
      <c r="P8" s="6">
        <f t="shared" ca="1" si="14"/>
        <v>1</v>
      </c>
      <c r="Q8" s="6">
        <f t="shared" ca="1" si="15"/>
        <v>1</v>
      </c>
      <c r="R8" s="6">
        <f t="shared" ca="1" si="16"/>
        <v>2</v>
      </c>
      <c r="S8" s="6">
        <f t="shared" ca="1" si="17"/>
        <v>0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30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2</v>
      </c>
      <c r="J9" s="6">
        <f t="shared" ca="1" si="8"/>
        <v>1</v>
      </c>
      <c r="K9" s="6">
        <f t="shared" ca="1" si="9"/>
        <v>1</v>
      </c>
      <c r="L9" s="6">
        <f t="shared" ca="1" si="10"/>
        <v>6</v>
      </c>
      <c r="M9" s="6">
        <f t="shared" ca="1" si="11"/>
        <v>2</v>
      </c>
      <c r="N9" s="6">
        <f t="shared" ca="1" si="12"/>
        <v>5</v>
      </c>
      <c r="O9" s="6">
        <f t="shared" ca="1" si="13"/>
        <v>2</v>
      </c>
      <c r="P9" s="6">
        <f t="shared" ca="1" si="14"/>
        <v>2</v>
      </c>
      <c r="Q9" s="6">
        <f t="shared" ca="1" si="15"/>
        <v>3</v>
      </c>
      <c r="R9" s="6">
        <f t="shared" ca="1" si="16"/>
        <v>3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28</v>
      </c>
    </row>
    <row r="10" spans="1:23" x14ac:dyDescent="0.2">
      <c r="A10" s="10">
        <v>2024</v>
      </c>
      <c r="B10" s="11">
        <v>8</v>
      </c>
      <c r="C10" s="6">
        <f t="shared" ca="1" si="1"/>
        <v>0</v>
      </c>
      <c r="D10" s="6">
        <f t="shared" ca="1" si="2"/>
        <v>1</v>
      </c>
      <c r="E10" s="6">
        <f t="shared" ca="1" si="3"/>
        <v>1</v>
      </c>
      <c r="F10" s="6">
        <f t="shared" ca="1" si="4"/>
        <v>0</v>
      </c>
      <c r="G10" s="6">
        <f t="shared" ca="1" si="5"/>
        <v>1</v>
      </c>
      <c r="H10" s="6">
        <f t="shared" ca="1" si="6"/>
        <v>0</v>
      </c>
      <c r="I10" s="6">
        <f t="shared" ca="1" si="7"/>
        <v>1</v>
      </c>
      <c r="J10" s="6">
        <f t="shared" ca="1" si="8"/>
        <v>1</v>
      </c>
      <c r="K10" s="6">
        <f t="shared" ca="1" si="9"/>
        <v>0</v>
      </c>
      <c r="L10" s="6">
        <f t="shared" ca="1" si="10"/>
        <v>0</v>
      </c>
      <c r="M10" s="6">
        <f t="shared" ca="1" si="11"/>
        <v>1</v>
      </c>
      <c r="N10" s="6">
        <f t="shared" ca="1" si="12"/>
        <v>2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1</v>
      </c>
      <c r="T10" s="6">
        <f t="shared" ca="1" si="18"/>
        <v>0</v>
      </c>
      <c r="U10" s="6">
        <f t="shared" ca="1" si="19"/>
        <v>1</v>
      </c>
      <c r="V10" s="6">
        <f t="shared" ca="1" si="20"/>
        <v>0</v>
      </c>
      <c r="W10" s="7">
        <f t="shared" ca="1" si="0"/>
        <v>10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1</v>
      </c>
      <c r="F11" s="6">
        <f t="shared" ca="1" si="4"/>
        <v>1</v>
      </c>
      <c r="G11" s="6">
        <f t="shared" ca="1" si="5"/>
        <v>2</v>
      </c>
      <c r="H11" s="6">
        <f t="shared" ca="1" si="6"/>
        <v>2</v>
      </c>
      <c r="I11" s="6">
        <f t="shared" ca="1" si="7"/>
        <v>4</v>
      </c>
      <c r="J11" s="6">
        <f t="shared" ca="1" si="8"/>
        <v>12</v>
      </c>
      <c r="K11" s="6">
        <f t="shared" ca="1" si="9"/>
        <v>1</v>
      </c>
      <c r="L11" s="6">
        <f t="shared" ca="1" si="10"/>
        <v>0</v>
      </c>
      <c r="M11" s="6">
        <f t="shared" ca="1" si="11"/>
        <v>0</v>
      </c>
      <c r="N11" s="6">
        <f t="shared" ca="1" si="12"/>
        <v>6</v>
      </c>
      <c r="O11" s="6">
        <f t="shared" ca="1" si="13"/>
        <v>0</v>
      </c>
      <c r="P11" s="6">
        <f t="shared" ca="1" si="14"/>
        <v>2</v>
      </c>
      <c r="Q11" s="6">
        <f t="shared" ca="1" si="15"/>
        <v>1</v>
      </c>
      <c r="R11" s="6">
        <f t="shared" ca="1" si="16"/>
        <v>1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33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2</v>
      </c>
      <c r="F12" s="6">
        <f t="shared" ca="1" si="4"/>
        <v>1</v>
      </c>
      <c r="G12" s="6">
        <f t="shared" ca="1" si="5"/>
        <v>1</v>
      </c>
      <c r="H12" s="6">
        <f t="shared" ca="1" si="6"/>
        <v>2</v>
      </c>
      <c r="I12" s="6">
        <f t="shared" ca="1" si="7"/>
        <v>4</v>
      </c>
      <c r="J12" s="6">
        <f t="shared" ca="1" si="8"/>
        <v>1</v>
      </c>
      <c r="K12" s="6">
        <f t="shared" ca="1" si="9"/>
        <v>1</v>
      </c>
      <c r="L12" s="6">
        <f t="shared" ca="1" si="10"/>
        <v>0</v>
      </c>
      <c r="M12" s="6">
        <f t="shared" ca="1" si="11"/>
        <v>2</v>
      </c>
      <c r="N12" s="6">
        <f t="shared" ca="1" si="12"/>
        <v>5</v>
      </c>
      <c r="O12" s="6">
        <f t="shared" ca="1" si="13"/>
        <v>0</v>
      </c>
      <c r="P12" s="6">
        <f t="shared" ca="1" si="14"/>
        <v>0</v>
      </c>
      <c r="Q12" s="6">
        <f t="shared" ca="1" si="15"/>
        <v>1</v>
      </c>
      <c r="R12" s="6">
        <f t="shared" ca="1" si="16"/>
        <v>1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21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1</v>
      </c>
      <c r="J13" s="6">
        <f t="shared" ca="1" si="8"/>
        <v>1</v>
      </c>
      <c r="K13" s="6">
        <f t="shared" ca="1" si="9"/>
        <v>0</v>
      </c>
      <c r="L13" s="6">
        <f t="shared" ca="1" si="10"/>
        <v>13</v>
      </c>
      <c r="M13" s="6">
        <f t="shared" ca="1" si="11"/>
        <v>0</v>
      </c>
      <c r="N13" s="6">
        <f t="shared" ca="1" si="12"/>
        <v>14</v>
      </c>
      <c r="O13" s="6">
        <f t="shared" ca="1" si="13"/>
        <v>1</v>
      </c>
      <c r="P13" s="6">
        <f t="shared" ca="1" si="14"/>
        <v>0</v>
      </c>
      <c r="Q13" s="6">
        <f t="shared" ca="1" si="15"/>
        <v>1</v>
      </c>
      <c r="R13" s="6">
        <f t="shared" ca="1" si="16"/>
        <v>1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32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6</v>
      </c>
      <c r="L14" s="6">
        <f t="shared" ca="1" si="10"/>
        <v>2</v>
      </c>
      <c r="M14" s="6">
        <f t="shared" ca="1" si="11"/>
        <v>3</v>
      </c>
      <c r="N14" s="6">
        <f t="shared" ca="1" si="12"/>
        <v>14</v>
      </c>
      <c r="O14" s="6">
        <f t="shared" ca="1" si="13"/>
        <v>1</v>
      </c>
      <c r="P14" s="6">
        <f t="shared" ca="1" si="14"/>
        <v>0</v>
      </c>
      <c r="Q14" s="6">
        <f t="shared" ca="1" si="15"/>
        <v>1</v>
      </c>
      <c r="R14" s="6">
        <f t="shared" ca="1" si="16"/>
        <v>0</v>
      </c>
      <c r="S14" s="6">
        <f t="shared" ca="1" si="17"/>
        <v>1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28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1</v>
      </c>
      <c r="F15" s="6">
        <f t="shared" ca="1" si="4"/>
        <v>2</v>
      </c>
      <c r="G15" s="6">
        <f t="shared" ca="1" si="5"/>
        <v>3</v>
      </c>
      <c r="H15" s="6">
        <f t="shared" ca="1" si="6"/>
        <v>1</v>
      </c>
      <c r="I15" s="6">
        <f t="shared" ca="1" si="7"/>
        <v>1</v>
      </c>
      <c r="J15" s="6">
        <f t="shared" ca="1" si="8"/>
        <v>0</v>
      </c>
      <c r="K15" s="6">
        <f t="shared" ca="1" si="9"/>
        <v>22</v>
      </c>
      <c r="L15" s="6">
        <f t="shared" ca="1" si="10"/>
        <v>1</v>
      </c>
      <c r="M15" s="6">
        <f t="shared" ca="1" si="11"/>
        <v>6</v>
      </c>
      <c r="N15" s="6">
        <f t="shared" ca="1" si="12"/>
        <v>23</v>
      </c>
      <c r="O15" s="6">
        <f t="shared" ca="1" si="13"/>
        <v>2</v>
      </c>
      <c r="P15" s="6">
        <f t="shared" ca="1" si="14"/>
        <v>1</v>
      </c>
      <c r="Q15" s="6">
        <f t="shared" ca="1" si="15"/>
        <v>1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64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1</v>
      </c>
      <c r="F16" s="6">
        <f t="shared" ca="1" si="4"/>
        <v>0</v>
      </c>
      <c r="G16" s="6">
        <f t="shared" ca="1" si="5"/>
        <v>3</v>
      </c>
      <c r="H16" s="6">
        <f t="shared" ca="1" si="6"/>
        <v>0</v>
      </c>
      <c r="I16" s="6">
        <f t="shared" ca="1" si="7"/>
        <v>2</v>
      </c>
      <c r="J16" s="6">
        <f t="shared" ca="1" si="8"/>
        <v>1</v>
      </c>
      <c r="K16" s="6">
        <f t="shared" ca="1" si="9"/>
        <v>0</v>
      </c>
      <c r="L16" s="6">
        <f t="shared" ca="1" si="10"/>
        <v>1</v>
      </c>
      <c r="M16" s="6">
        <f t="shared" ca="1" si="11"/>
        <v>2</v>
      </c>
      <c r="N16" s="6">
        <f t="shared" ca="1" si="12"/>
        <v>4</v>
      </c>
      <c r="O16" s="6">
        <f t="shared" ca="1" si="13"/>
        <v>2</v>
      </c>
      <c r="P16" s="6">
        <f t="shared" ca="1" si="14"/>
        <v>1</v>
      </c>
      <c r="Q16" s="6">
        <f t="shared" ca="1" si="15"/>
        <v>3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20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2</v>
      </c>
      <c r="I17" s="6">
        <f t="shared" ca="1" si="7"/>
        <v>3</v>
      </c>
      <c r="J17" s="6">
        <f t="shared" ca="1" si="8"/>
        <v>0</v>
      </c>
      <c r="K17" s="6">
        <f t="shared" ca="1" si="9"/>
        <v>1</v>
      </c>
      <c r="L17" s="6">
        <f t="shared" ca="1" si="10"/>
        <v>0</v>
      </c>
      <c r="M17" s="6">
        <f t="shared" ca="1" si="11"/>
        <v>0</v>
      </c>
      <c r="N17" s="6">
        <f t="shared" ca="1" si="12"/>
        <v>2</v>
      </c>
      <c r="O17" s="6">
        <f t="shared" ca="1" si="13"/>
        <v>0</v>
      </c>
      <c r="P17" s="6">
        <f t="shared" ca="1" si="14"/>
        <v>1</v>
      </c>
      <c r="Q17" s="6">
        <f t="shared" ca="1" si="15"/>
        <v>2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11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1</v>
      </c>
      <c r="E18" s="6">
        <f t="shared" ca="1" si="3"/>
        <v>1</v>
      </c>
      <c r="F18" s="6">
        <f t="shared" ca="1" si="4"/>
        <v>1</v>
      </c>
      <c r="G18" s="6">
        <f t="shared" ca="1" si="5"/>
        <v>1</v>
      </c>
      <c r="H18" s="6">
        <f t="shared" ca="1" si="6"/>
        <v>0</v>
      </c>
      <c r="I18" s="6">
        <f t="shared" ca="1" si="7"/>
        <v>4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1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9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2024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2</v>
      </c>
      <c r="G42" s="6">
        <f t="shared" ca="1" si="5"/>
        <v>5</v>
      </c>
      <c r="H42" s="6">
        <f t="shared" ca="1" si="6"/>
        <v>2</v>
      </c>
      <c r="I42" s="6">
        <f t="shared" ca="1" si="7"/>
        <v>0</v>
      </c>
      <c r="J42" s="6">
        <f t="shared" ca="1" si="8"/>
        <v>0</v>
      </c>
      <c r="K42" s="6">
        <f t="shared" ca="1" si="9"/>
        <v>2</v>
      </c>
      <c r="L42" s="6">
        <f t="shared" ca="1" si="10"/>
        <v>0</v>
      </c>
      <c r="M42" s="6">
        <f t="shared" ca="1" si="11"/>
        <v>0</v>
      </c>
      <c r="N42" s="6">
        <f t="shared" ca="1" si="12"/>
        <v>2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13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1</v>
      </c>
      <c r="O44" s="6">
        <f t="shared" ca="1" si="13"/>
        <v>0</v>
      </c>
      <c r="P44" s="6">
        <f t="shared" ca="1" si="14"/>
        <v>0</v>
      </c>
      <c r="Q44" s="6">
        <f t="shared" ca="1" si="15"/>
        <v>1</v>
      </c>
      <c r="R44" s="6">
        <f t="shared" ca="1" si="16"/>
        <v>1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3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1</v>
      </c>
      <c r="M48" s="6">
        <f t="shared" ca="1" si="11"/>
        <v>0</v>
      </c>
      <c r="N48" s="6">
        <f t="shared" ca="1" si="12"/>
        <v>1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2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1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1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1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1</v>
      </c>
      <c r="L50" s="6">
        <f t="shared" ca="1" si="10"/>
        <v>0</v>
      </c>
      <c r="M50" s="6">
        <f t="shared" ca="1" si="11"/>
        <v>1</v>
      </c>
      <c r="N50" s="6">
        <f t="shared" ca="1" si="12"/>
        <v>1</v>
      </c>
      <c r="O50" s="6">
        <f t="shared" ca="1" si="13"/>
        <v>0</v>
      </c>
      <c r="P50" s="6">
        <f t="shared" ca="1" si="14"/>
        <v>0</v>
      </c>
      <c r="Q50" s="6">
        <f t="shared" ca="1" si="15"/>
        <v>1</v>
      </c>
      <c r="R50" s="6">
        <f t="shared" ca="1" si="16"/>
        <v>1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6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1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1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1</v>
      </c>
      <c r="N51" s="6">
        <f t="shared" ca="1" si="12"/>
        <v>8</v>
      </c>
      <c r="O51" s="6">
        <f t="shared" ca="1" si="13"/>
        <v>0</v>
      </c>
      <c r="P51" s="6">
        <f t="shared" ca="1" si="14"/>
        <v>0</v>
      </c>
      <c r="Q51" s="6">
        <f t="shared" ca="1" si="15"/>
        <v>3</v>
      </c>
      <c r="R51" s="6">
        <f t="shared" ca="1" si="16"/>
        <v>2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16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1</v>
      </c>
      <c r="E52" s="6">
        <f t="shared" ca="1" si="3"/>
        <v>0</v>
      </c>
      <c r="F52" s="6">
        <f t="shared" ca="1" si="4"/>
        <v>1</v>
      </c>
      <c r="G52" s="6">
        <f t="shared" ca="1" si="5"/>
        <v>2</v>
      </c>
      <c r="H52" s="6">
        <f t="shared" ca="1" si="6"/>
        <v>0</v>
      </c>
      <c r="I52" s="6">
        <f t="shared" ca="1" si="7"/>
        <v>1</v>
      </c>
      <c r="J52" s="6">
        <f t="shared" ca="1" si="8"/>
        <v>2</v>
      </c>
      <c r="K52" s="6">
        <f t="shared" ca="1" si="9"/>
        <v>0</v>
      </c>
      <c r="L52" s="6">
        <f t="shared" ca="1" si="10"/>
        <v>4</v>
      </c>
      <c r="M52" s="6">
        <f t="shared" ca="1" si="11"/>
        <v>1</v>
      </c>
      <c r="N52" s="6">
        <f t="shared" ca="1" si="12"/>
        <v>3</v>
      </c>
      <c r="O52" s="6">
        <f t="shared" ca="1" si="13"/>
        <v>1</v>
      </c>
      <c r="P52" s="6">
        <f t="shared" ca="1" si="14"/>
        <v>0</v>
      </c>
      <c r="Q52" s="6">
        <f t="shared" ca="1" si="15"/>
        <v>3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19</v>
      </c>
    </row>
    <row r="53" spans="1:23" x14ac:dyDescent="0.2">
      <c r="A53" s="10">
        <v>2024</v>
      </c>
      <c r="B53" s="11">
        <v>51</v>
      </c>
      <c r="C53" s="6">
        <f t="shared" ca="1" si="1"/>
        <v>1</v>
      </c>
      <c r="D53" s="6">
        <f t="shared" ca="1" si="2"/>
        <v>2</v>
      </c>
      <c r="E53" s="6">
        <f t="shared" ca="1" si="3"/>
        <v>2</v>
      </c>
      <c r="F53" s="6">
        <f t="shared" ca="1" si="4"/>
        <v>1</v>
      </c>
      <c r="G53" s="6">
        <f t="shared" ca="1" si="5"/>
        <v>3</v>
      </c>
      <c r="H53" s="6">
        <f t="shared" ca="1" si="6"/>
        <v>0</v>
      </c>
      <c r="I53" s="6">
        <f t="shared" ca="1" si="7"/>
        <v>0</v>
      </c>
      <c r="J53" s="6">
        <f t="shared" ca="1" si="8"/>
        <v>9</v>
      </c>
      <c r="K53" s="6">
        <f t="shared" ca="1" si="9"/>
        <v>3</v>
      </c>
      <c r="L53" s="6">
        <f t="shared" ca="1" si="10"/>
        <v>3</v>
      </c>
      <c r="M53" s="6">
        <f t="shared" ca="1" si="11"/>
        <v>5</v>
      </c>
      <c r="N53" s="6">
        <f t="shared" ca="1" si="12"/>
        <v>11</v>
      </c>
      <c r="O53" s="6">
        <f t="shared" ca="1" si="13"/>
        <v>5</v>
      </c>
      <c r="P53" s="6">
        <f t="shared" ca="1" si="14"/>
        <v>0</v>
      </c>
      <c r="Q53" s="6">
        <f t="shared" ca="1" si="15"/>
        <v>2</v>
      </c>
      <c r="R53" s="6">
        <f t="shared" ca="1" si="16"/>
        <v>3</v>
      </c>
      <c r="S53" s="6">
        <f t="shared" ca="1" si="17"/>
        <v>1</v>
      </c>
      <c r="T53" s="6">
        <f t="shared" ca="1" si="18"/>
        <v>1</v>
      </c>
      <c r="U53" s="6">
        <f t="shared" ca="1" si="19"/>
        <v>2</v>
      </c>
      <c r="V53" s="6">
        <f t="shared" ca="1" si="20"/>
        <v>0</v>
      </c>
      <c r="W53" s="7">
        <f t="shared" ca="1" si="0"/>
        <v>54</v>
      </c>
    </row>
    <row r="54" spans="1:23" x14ac:dyDescent="0.2">
      <c r="A54" s="10">
        <v>2024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5</v>
      </c>
      <c r="F54" s="6">
        <f t="shared" ca="1" si="4"/>
        <v>4</v>
      </c>
      <c r="G54" s="6">
        <f t="shared" ca="1" si="5"/>
        <v>5</v>
      </c>
      <c r="H54" s="6">
        <f t="shared" ca="1" si="6"/>
        <v>3</v>
      </c>
      <c r="I54" s="6">
        <f t="shared" ca="1" si="7"/>
        <v>1</v>
      </c>
      <c r="J54" s="6">
        <f t="shared" ca="1" si="8"/>
        <v>5</v>
      </c>
      <c r="K54" s="6">
        <f t="shared" ca="1" si="9"/>
        <v>6</v>
      </c>
      <c r="L54" s="6">
        <f t="shared" ca="1" si="10"/>
        <v>4</v>
      </c>
      <c r="M54" s="6">
        <f t="shared" ca="1" si="11"/>
        <v>10</v>
      </c>
      <c r="N54" s="6">
        <f t="shared" ca="1" si="12"/>
        <v>21</v>
      </c>
      <c r="O54" s="6">
        <f t="shared" ca="1" si="13"/>
        <v>8</v>
      </c>
      <c r="P54" s="6">
        <f t="shared" ca="1" si="14"/>
        <v>1</v>
      </c>
      <c r="Q54" s="6">
        <f t="shared" ca="1" si="15"/>
        <v>9</v>
      </c>
      <c r="R54" s="6">
        <f t="shared" ca="1" si="16"/>
        <v>8</v>
      </c>
      <c r="S54" s="6">
        <f t="shared" ca="1" si="17"/>
        <v>3</v>
      </c>
      <c r="T54" s="6">
        <f t="shared" ca="1" si="18"/>
        <v>2</v>
      </c>
      <c r="U54" s="6">
        <f t="shared" ca="1" si="19"/>
        <v>1</v>
      </c>
      <c r="V54" s="6">
        <f t="shared" ca="1" si="20"/>
        <v>0</v>
      </c>
      <c r="W54" s="8">
        <f t="shared" ca="1" si="0"/>
        <v>96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76</v>
      </c>
      <c r="F57">
        <v>63</v>
      </c>
      <c r="H57" s="14">
        <v>22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1</v>
      </c>
      <c r="D59" s="6">
        <f ca="1">IF(ISERROR(INDIRECT($A59 &amp; "w" &amp; $B59 &amp; "!$A$1")),"",INDIRECT($A59 &amp; "w" &amp; $B59 &amp; "!D$" &amp; $H$57))</f>
        <v>1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0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2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1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2</v>
      </c>
      <c r="T59" s="6">
        <f ca="1">IF(ISERROR(INDIRECT($A59 &amp; "w" &amp; $B59 &amp; "!$A$1")),"",INDIRECT($A59 &amp; "w" &amp; $B59 &amp; "!T$" &amp; $H$57))</f>
        <v>1</v>
      </c>
      <c r="U59" s="6">
        <f ca="1">IF(ISERROR(INDIRECT($A59 &amp; "w" &amp; $B59 &amp; "!$A$1")),"",INDIRECT($A59 &amp; "w" &amp; $B59 &amp; "!U$" &amp; $H$57))</f>
        <v>2</v>
      </c>
      <c r="V59" s="6">
        <f ca="1">IF(ISERROR(INDIRECT($A59 &amp; "w" &amp; $B59 &amp; "!$A$1")),"",INDIRECT($A59 &amp; "w" &amp; $B59 &amp; "!V$" &amp; $H$57))</f>
        <v>1</v>
      </c>
      <c r="W59" s="6">
        <f ca="1">SUM(C59:V59)</f>
        <v>11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1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0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0</v>
      </c>
      <c r="J60" s="6">
        <f t="shared" ref="J60:J111" ca="1" si="29">IF(ISERROR(INDIRECT($A60 &amp; "w" &amp; $B60 &amp; "!$A$1")),"",INDIRECT($A60 &amp; "w" &amp; $B60 &amp; "!J$" &amp; $H$57))</f>
        <v>0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1</v>
      </c>
      <c r="M60" s="6">
        <f t="shared" ref="M60:M111" ca="1" si="32">IF(ISERROR(INDIRECT($A60 &amp; "w" &amp; $B60 &amp; "!$A$1")),"",INDIRECT($A60 &amp; "w" &amp; $B60 &amp; "!M$" &amp; $H$57))</f>
        <v>1</v>
      </c>
      <c r="N60" s="6">
        <f t="shared" ref="N60:N111" ca="1" si="33">IF(ISERROR(INDIRECT($A60 &amp; "w" &amp; $B60 &amp; "!$A$1")),"",INDIRECT($A60 &amp; "w" &amp; $B60 &amp; "!N$" &amp; $H$57))</f>
        <v>0</v>
      </c>
      <c r="O60" s="6">
        <f t="shared" ref="O60:O111" ca="1" si="34">IF(ISERROR(INDIRECT($A60 &amp; "w" &amp; $B60 &amp; "!$A$1")),"",INDIRECT($A60 &amp; "w" &amp; $B60 &amp; "!O$" &amp; $H$57))</f>
        <v>1</v>
      </c>
      <c r="P60" s="6">
        <f t="shared" ref="P60:P111" ca="1" si="35">IF(ISERROR(INDIRECT($A60 &amp; "w" &amp; $B60 &amp; "!$A$1")),"",INDIRECT($A60 &amp; "w" &amp; $B60 &amp; "!P$" &amp; $H$57))</f>
        <v>6</v>
      </c>
      <c r="Q60" s="6">
        <f t="shared" ref="Q60:Q111" ca="1" si="36">IF(ISERROR(INDIRECT($A60 &amp; "w" &amp; $B60 &amp; "!$A$1")),"",INDIRECT($A60 &amp; "w" &amp; $B60 &amp; "!Q$" &amp; $H$57))</f>
        <v>2</v>
      </c>
      <c r="R60" s="6">
        <f t="shared" ref="R60:R111" ca="1" si="37">IF(ISERROR(INDIRECT($A60 &amp; "w" &amp; $B60 &amp; "!$A$1")),"",INDIRECT($A60 &amp; "w" &amp; $B60 &amp; "!R$" &amp; $H$57))</f>
        <v>1</v>
      </c>
      <c r="S60" s="6">
        <f t="shared" ref="S60:S111" ca="1" si="38">IF(ISERROR(INDIRECT($A60 &amp; "w" &amp; $B60 &amp; "!$A$1")),"",INDIRECT($A60 &amp; "w" &amp; $B60 &amp; "!S$" &amp; $H$57))</f>
        <v>2</v>
      </c>
      <c r="T60" s="6">
        <f t="shared" ref="T60:T111" ca="1" si="39">IF(ISERROR(INDIRECT($A60 &amp; "w" &amp; $B60 &amp; "!$A$1")),"",INDIRECT($A60 &amp; "w" &amp; $B60 &amp; "!T$" &amp; $H$57))</f>
        <v>1</v>
      </c>
      <c r="U60" s="6">
        <f t="shared" ref="U60:U111" ca="1" si="40">IF(ISERROR(INDIRECT($A60 &amp; "w" &amp; $B60 &amp; "!$A$1")),"",INDIRECT($A60 &amp; "w" &amp; $B60 &amp; "!U$" &amp; $H$57))</f>
        <v>1</v>
      </c>
      <c r="V60" s="6">
        <f t="shared" ref="V60:V111" ca="1" si="41">IF(ISERROR(INDIRECT($A60 &amp; "w" &amp; $B60 &amp; "!$A$1")),"",INDIRECT($A60 &amp; "w" &amp; $B60 &amp; "!V$" &amp; $H$57))</f>
        <v>2</v>
      </c>
      <c r="W60" s="7">
        <f t="shared" ref="W60:W63" ca="1" si="42">SUM(C60:V60)</f>
        <v>19</v>
      </c>
    </row>
    <row r="61" spans="1:23" x14ac:dyDescent="0.2">
      <c r="A61" s="10">
        <v>2024</v>
      </c>
      <c r="B61" s="11">
        <v>3</v>
      </c>
      <c r="C61" s="6">
        <f t="shared" ca="1" si="22"/>
        <v>0</v>
      </c>
      <c r="D61" s="6">
        <f t="shared" ca="1" si="23"/>
        <v>1</v>
      </c>
      <c r="E61" s="6">
        <f t="shared" ca="1" si="24"/>
        <v>0</v>
      </c>
      <c r="F61" s="6">
        <f t="shared" ca="1" si="25"/>
        <v>0</v>
      </c>
      <c r="G61" s="6">
        <f t="shared" ca="1" si="26"/>
        <v>3</v>
      </c>
      <c r="H61" s="6">
        <f t="shared" ca="1" si="27"/>
        <v>0</v>
      </c>
      <c r="I61" s="6">
        <f t="shared" ca="1" si="28"/>
        <v>2</v>
      </c>
      <c r="J61" s="6">
        <f t="shared" ca="1" si="29"/>
        <v>0</v>
      </c>
      <c r="K61" s="6">
        <f t="shared" ca="1" si="30"/>
        <v>5</v>
      </c>
      <c r="L61" s="6">
        <f t="shared" ca="1" si="31"/>
        <v>0</v>
      </c>
      <c r="M61" s="6">
        <f t="shared" ca="1" si="32"/>
        <v>3</v>
      </c>
      <c r="N61" s="6">
        <f t="shared" ca="1" si="33"/>
        <v>5</v>
      </c>
      <c r="O61" s="6">
        <f t="shared" ca="1" si="34"/>
        <v>1</v>
      </c>
      <c r="P61" s="6">
        <f t="shared" ca="1" si="35"/>
        <v>1</v>
      </c>
      <c r="Q61" s="6">
        <f t="shared" ca="1" si="36"/>
        <v>4</v>
      </c>
      <c r="R61" s="6">
        <f t="shared" ca="1" si="37"/>
        <v>2</v>
      </c>
      <c r="S61" s="6">
        <f t="shared" ca="1" si="38"/>
        <v>1</v>
      </c>
      <c r="T61" s="6">
        <f t="shared" ca="1" si="39"/>
        <v>0</v>
      </c>
      <c r="U61" s="6">
        <f t="shared" ca="1" si="40"/>
        <v>1</v>
      </c>
      <c r="V61" s="6">
        <f t="shared" ca="1" si="41"/>
        <v>3</v>
      </c>
      <c r="W61" s="7">
        <f t="shared" ca="1" si="42"/>
        <v>32</v>
      </c>
    </row>
    <row r="62" spans="1:23" x14ac:dyDescent="0.2">
      <c r="A62" s="10">
        <v>2024</v>
      </c>
      <c r="B62" s="11">
        <v>4</v>
      </c>
      <c r="C62" s="6">
        <f t="shared" ca="1" si="22"/>
        <v>0</v>
      </c>
      <c r="D62" s="6">
        <f t="shared" ca="1" si="23"/>
        <v>1</v>
      </c>
      <c r="E62" s="6">
        <f t="shared" ca="1" si="24"/>
        <v>0</v>
      </c>
      <c r="F62" s="6">
        <f t="shared" ca="1" si="25"/>
        <v>0</v>
      </c>
      <c r="G62" s="6">
        <f t="shared" ca="1" si="26"/>
        <v>1</v>
      </c>
      <c r="H62" s="6">
        <f t="shared" ca="1" si="27"/>
        <v>1</v>
      </c>
      <c r="I62" s="6">
        <f t="shared" ca="1" si="28"/>
        <v>1</v>
      </c>
      <c r="J62" s="6">
        <f t="shared" ca="1" si="29"/>
        <v>0</v>
      </c>
      <c r="K62" s="6">
        <f t="shared" ca="1" si="30"/>
        <v>0</v>
      </c>
      <c r="L62" s="6">
        <f t="shared" ca="1" si="31"/>
        <v>2</v>
      </c>
      <c r="M62" s="6">
        <f t="shared" ca="1" si="32"/>
        <v>3</v>
      </c>
      <c r="N62" s="6">
        <f t="shared" ca="1" si="33"/>
        <v>3</v>
      </c>
      <c r="O62" s="6">
        <f t="shared" ca="1" si="34"/>
        <v>1</v>
      </c>
      <c r="P62" s="6">
        <f t="shared" ca="1" si="35"/>
        <v>3</v>
      </c>
      <c r="Q62" s="6">
        <f t="shared" ca="1" si="36"/>
        <v>4</v>
      </c>
      <c r="R62" s="6">
        <f t="shared" ca="1" si="37"/>
        <v>3</v>
      </c>
      <c r="S62" s="6">
        <f t="shared" ca="1" si="38"/>
        <v>0</v>
      </c>
      <c r="T62" s="6">
        <f t="shared" ca="1" si="39"/>
        <v>0</v>
      </c>
      <c r="U62" s="6">
        <f t="shared" ca="1" si="40"/>
        <v>1</v>
      </c>
      <c r="V62" s="6">
        <f t="shared" ca="1" si="41"/>
        <v>0</v>
      </c>
      <c r="W62" s="7">
        <f t="shared" ca="1" si="42"/>
        <v>24</v>
      </c>
    </row>
    <row r="63" spans="1:23" x14ac:dyDescent="0.2">
      <c r="A63" s="10">
        <v>2024</v>
      </c>
      <c r="B63" s="11">
        <v>5</v>
      </c>
      <c r="C63" s="6">
        <f t="shared" ca="1" si="22"/>
        <v>0</v>
      </c>
      <c r="D63" s="6">
        <f t="shared" ca="1" si="23"/>
        <v>0</v>
      </c>
      <c r="E63" s="6">
        <f t="shared" ca="1" si="24"/>
        <v>0</v>
      </c>
      <c r="F63" s="6">
        <f t="shared" ca="1" si="25"/>
        <v>0</v>
      </c>
      <c r="G63" s="6">
        <f t="shared" ca="1" si="26"/>
        <v>0</v>
      </c>
      <c r="H63" s="6">
        <f t="shared" ca="1" si="27"/>
        <v>1</v>
      </c>
      <c r="I63" s="6">
        <f t="shared" ca="1" si="28"/>
        <v>1</v>
      </c>
      <c r="J63" s="6">
        <f t="shared" ca="1" si="29"/>
        <v>2</v>
      </c>
      <c r="K63" s="6">
        <f t="shared" ca="1" si="30"/>
        <v>1</v>
      </c>
      <c r="L63" s="6">
        <f t="shared" ca="1" si="31"/>
        <v>1</v>
      </c>
      <c r="M63" s="6">
        <f t="shared" ca="1" si="32"/>
        <v>1</v>
      </c>
      <c r="N63" s="6">
        <f t="shared" ca="1" si="33"/>
        <v>4</v>
      </c>
      <c r="O63" s="6">
        <f t="shared" ca="1" si="34"/>
        <v>0</v>
      </c>
      <c r="P63" s="6">
        <f t="shared" ca="1" si="35"/>
        <v>0</v>
      </c>
      <c r="Q63" s="6">
        <f t="shared" ca="1" si="36"/>
        <v>1</v>
      </c>
      <c r="R63" s="6">
        <f t="shared" ca="1" si="37"/>
        <v>4</v>
      </c>
      <c r="S63" s="6">
        <f t="shared" ca="1" si="38"/>
        <v>1</v>
      </c>
      <c r="T63" s="6">
        <f t="shared" ca="1" si="39"/>
        <v>1</v>
      </c>
      <c r="U63" s="6">
        <f t="shared" ca="1" si="40"/>
        <v>5</v>
      </c>
      <c r="V63" s="6">
        <f t="shared" ca="1" si="41"/>
        <v>1</v>
      </c>
      <c r="W63" s="7">
        <f t="shared" ca="1" si="42"/>
        <v>24</v>
      </c>
    </row>
    <row r="64" spans="1:23" x14ac:dyDescent="0.2">
      <c r="A64" s="10">
        <v>2024</v>
      </c>
      <c r="B64" s="11">
        <v>6</v>
      </c>
      <c r="C64" s="6">
        <f t="shared" ca="1" si="22"/>
        <v>0</v>
      </c>
      <c r="D64" s="6">
        <f t="shared" ca="1" si="23"/>
        <v>1</v>
      </c>
      <c r="E64" s="6">
        <f t="shared" ca="1" si="24"/>
        <v>0</v>
      </c>
      <c r="F64" s="6">
        <f t="shared" ca="1" si="25"/>
        <v>0</v>
      </c>
      <c r="G64" s="6">
        <f t="shared" ca="1" si="26"/>
        <v>0</v>
      </c>
      <c r="H64" s="6">
        <f t="shared" ca="1" si="27"/>
        <v>1</v>
      </c>
      <c r="I64" s="6">
        <f t="shared" ca="1" si="28"/>
        <v>6</v>
      </c>
      <c r="J64" s="6">
        <f t="shared" ca="1" si="29"/>
        <v>2</v>
      </c>
      <c r="K64" s="6">
        <f t="shared" ca="1" si="30"/>
        <v>0</v>
      </c>
      <c r="L64" s="6">
        <f t="shared" ca="1" si="31"/>
        <v>1</v>
      </c>
      <c r="M64" s="6">
        <f t="shared" ca="1" si="32"/>
        <v>1</v>
      </c>
      <c r="N64" s="6">
        <f t="shared" ca="1" si="33"/>
        <v>3</v>
      </c>
      <c r="O64" s="6">
        <f t="shared" ca="1" si="34"/>
        <v>2</v>
      </c>
      <c r="P64" s="6">
        <f t="shared" ca="1" si="35"/>
        <v>4</v>
      </c>
      <c r="Q64" s="6">
        <f t="shared" ca="1" si="36"/>
        <v>0</v>
      </c>
      <c r="R64" s="6">
        <f t="shared" ca="1" si="37"/>
        <v>2</v>
      </c>
      <c r="S64" s="6">
        <f t="shared" ca="1" si="38"/>
        <v>1</v>
      </c>
      <c r="T64" s="6">
        <f t="shared" ca="1" si="39"/>
        <v>1</v>
      </c>
      <c r="U64" s="6">
        <f t="shared" ca="1" si="40"/>
        <v>4</v>
      </c>
      <c r="V64" s="6">
        <f t="shared" ca="1" si="41"/>
        <v>4</v>
      </c>
      <c r="W64" s="7">
        <f ca="1">SUM(C64:V64)</f>
        <v>33</v>
      </c>
    </row>
    <row r="65" spans="1:23" x14ac:dyDescent="0.2">
      <c r="A65" s="10">
        <v>2024</v>
      </c>
      <c r="B65" s="11">
        <v>7</v>
      </c>
      <c r="C65" s="6">
        <f t="shared" ca="1" si="22"/>
        <v>0</v>
      </c>
      <c r="D65" s="6">
        <f t="shared" ca="1" si="23"/>
        <v>0</v>
      </c>
      <c r="E65" s="6">
        <f t="shared" ca="1" si="24"/>
        <v>0</v>
      </c>
      <c r="F65" s="6">
        <f t="shared" ca="1" si="25"/>
        <v>2</v>
      </c>
      <c r="G65" s="6">
        <f t="shared" ca="1" si="26"/>
        <v>0</v>
      </c>
      <c r="H65" s="6">
        <f t="shared" ca="1" si="27"/>
        <v>0</v>
      </c>
      <c r="I65" s="6">
        <f t="shared" ca="1" si="28"/>
        <v>0</v>
      </c>
      <c r="J65" s="6">
        <f t="shared" ca="1" si="29"/>
        <v>3</v>
      </c>
      <c r="K65" s="6">
        <f t="shared" ca="1" si="30"/>
        <v>2</v>
      </c>
      <c r="L65" s="6">
        <f t="shared" ca="1" si="31"/>
        <v>2</v>
      </c>
      <c r="M65" s="6">
        <f t="shared" ca="1" si="32"/>
        <v>3</v>
      </c>
      <c r="N65" s="6">
        <f t="shared" ca="1" si="33"/>
        <v>1</v>
      </c>
      <c r="O65" s="6">
        <f t="shared" ca="1" si="34"/>
        <v>1</v>
      </c>
      <c r="P65" s="6">
        <f t="shared" ca="1" si="35"/>
        <v>1</v>
      </c>
      <c r="Q65" s="6">
        <f t="shared" ca="1" si="36"/>
        <v>3</v>
      </c>
      <c r="R65" s="6">
        <f t="shared" ca="1" si="37"/>
        <v>2</v>
      </c>
      <c r="S65" s="6">
        <f t="shared" ca="1" si="38"/>
        <v>1</v>
      </c>
      <c r="T65" s="6">
        <f t="shared" ca="1" si="39"/>
        <v>1</v>
      </c>
      <c r="U65" s="6">
        <f t="shared" ca="1" si="40"/>
        <v>2</v>
      </c>
      <c r="V65" s="6">
        <f t="shared" ca="1" si="41"/>
        <v>1</v>
      </c>
      <c r="W65" s="7">
        <f ca="1">SUM(C65:V65)</f>
        <v>25</v>
      </c>
    </row>
    <row r="66" spans="1:23" x14ac:dyDescent="0.2">
      <c r="A66" s="10">
        <v>2024</v>
      </c>
      <c r="B66" s="11">
        <v>8</v>
      </c>
      <c r="C66" s="6">
        <f t="shared" ca="1" si="22"/>
        <v>0</v>
      </c>
      <c r="D66" s="6">
        <f t="shared" ca="1" si="23"/>
        <v>0</v>
      </c>
      <c r="E66" s="6">
        <f t="shared" ca="1" si="24"/>
        <v>3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0</v>
      </c>
      <c r="J66" s="6">
        <f t="shared" ca="1" si="29"/>
        <v>1</v>
      </c>
      <c r="K66" s="6">
        <f t="shared" ca="1" si="30"/>
        <v>0</v>
      </c>
      <c r="L66" s="6">
        <f t="shared" ca="1" si="31"/>
        <v>1</v>
      </c>
      <c r="M66" s="6">
        <f t="shared" ca="1" si="32"/>
        <v>0</v>
      </c>
      <c r="N66" s="6">
        <f t="shared" ca="1" si="33"/>
        <v>5</v>
      </c>
      <c r="O66" s="6">
        <f t="shared" ca="1" si="34"/>
        <v>3</v>
      </c>
      <c r="P66" s="6">
        <f t="shared" ca="1" si="35"/>
        <v>3</v>
      </c>
      <c r="Q66" s="6">
        <f t="shared" ca="1" si="36"/>
        <v>1</v>
      </c>
      <c r="R66" s="6">
        <f t="shared" ca="1" si="37"/>
        <v>3</v>
      </c>
      <c r="S66" s="6">
        <f t="shared" ca="1" si="38"/>
        <v>1</v>
      </c>
      <c r="T66" s="6">
        <f t="shared" ca="1" si="39"/>
        <v>2</v>
      </c>
      <c r="U66" s="6">
        <f t="shared" ca="1" si="40"/>
        <v>1</v>
      </c>
      <c r="V66" s="6">
        <f t="shared" ca="1" si="41"/>
        <v>0</v>
      </c>
      <c r="W66" s="7">
        <f t="shared" ref="W66:W67" ca="1" si="43">SUM(C66:V66)</f>
        <v>24</v>
      </c>
    </row>
    <row r="67" spans="1:23" x14ac:dyDescent="0.2">
      <c r="A67" s="10">
        <v>2024</v>
      </c>
      <c r="B67" s="11">
        <v>9</v>
      </c>
      <c r="C67" s="6">
        <f t="shared" ca="1" si="22"/>
        <v>1</v>
      </c>
      <c r="D67" s="6">
        <f t="shared" ca="1" si="23"/>
        <v>0</v>
      </c>
      <c r="E67" s="6">
        <f t="shared" ca="1" si="24"/>
        <v>0</v>
      </c>
      <c r="F67" s="6">
        <f t="shared" ca="1" si="25"/>
        <v>1</v>
      </c>
      <c r="G67" s="6">
        <f t="shared" ca="1" si="26"/>
        <v>0</v>
      </c>
      <c r="H67" s="6">
        <f t="shared" ca="1" si="27"/>
        <v>1</v>
      </c>
      <c r="I67" s="6">
        <f t="shared" ca="1" si="28"/>
        <v>1</v>
      </c>
      <c r="J67" s="6">
        <f t="shared" ca="1" si="29"/>
        <v>2</v>
      </c>
      <c r="K67" s="6">
        <f t="shared" ca="1" si="30"/>
        <v>1</v>
      </c>
      <c r="L67" s="6">
        <f t="shared" ca="1" si="31"/>
        <v>1</v>
      </c>
      <c r="M67" s="6">
        <f t="shared" ca="1" si="32"/>
        <v>3</v>
      </c>
      <c r="N67" s="6">
        <f t="shared" ca="1" si="33"/>
        <v>3</v>
      </c>
      <c r="O67" s="6">
        <f t="shared" ca="1" si="34"/>
        <v>0</v>
      </c>
      <c r="P67" s="6">
        <f t="shared" ca="1" si="35"/>
        <v>0</v>
      </c>
      <c r="Q67" s="6">
        <f t="shared" ca="1" si="36"/>
        <v>2</v>
      </c>
      <c r="R67" s="6">
        <f t="shared" ca="1" si="37"/>
        <v>4</v>
      </c>
      <c r="S67" s="6">
        <f t="shared" ca="1" si="38"/>
        <v>1</v>
      </c>
      <c r="T67" s="6">
        <f t="shared" ca="1" si="39"/>
        <v>1</v>
      </c>
      <c r="U67" s="6">
        <f t="shared" ca="1" si="40"/>
        <v>1</v>
      </c>
      <c r="V67" s="6">
        <f t="shared" ca="1" si="41"/>
        <v>2</v>
      </c>
      <c r="W67" s="7">
        <f t="shared" ca="1" si="43"/>
        <v>25</v>
      </c>
    </row>
    <row r="68" spans="1:23" x14ac:dyDescent="0.2">
      <c r="A68" s="10">
        <v>2024</v>
      </c>
      <c r="B68" s="11">
        <v>10</v>
      </c>
      <c r="C68" s="6">
        <f t="shared" ca="1" si="22"/>
        <v>0</v>
      </c>
      <c r="D68" s="6">
        <f t="shared" ca="1" si="23"/>
        <v>0</v>
      </c>
      <c r="E68" s="6">
        <f t="shared" ca="1" si="24"/>
        <v>0</v>
      </c>
      <c r="F68" s="6">
        <f t="shared" ca="1" si="25"/>
        <v>0</v>
      </c>
      <c r="G68" s="6">
        <f t="shared" ca="1" si="26"/>
        <v>1</v>
      </c>
      <c r="H68" s="6">
        <f t="shared" ca="1" si="27"/>
        <v>2</v>
      </c>
      <c r="I68" s="6">
        <f t="shared" ca="1" si="28"/>
        <v>1</v>
      </c>
      <c r="J68" s="6">
        <f t="shared" ca="1" si="29"/>
        <v>0</v>
      </c>
      <c r="K68" s="6">
        <f t="shared" ca="1" si="30"/>
        <v>0</v>
      </c>
      <c r="L68" s="6">
        <f t="shared" ca="1" si="31"/>
        <v>0</v>
      </c>
      <c r="M68" s="6">
        <f t="shared" ca="1" si="32"/>
        <v>1</v>
      </c>
      <c r="N68" s="6">
        <f t="shared" ca="1" si="33"/>
        <v>2</v>
      </c>
      <c r="O68" s="6">
        <f t="shared" ca="1" si="34"/>
        <v>0</v>
      </c>
      <c r="P68" s="6">
        <f t="shared" ca="1" si="35"/>
        <v>2</v>
      </c>
      <c r="Q68" s="6">
        <f t="shared" ca="1" si="36"/>
        <v>1</v>
      </c>
      <c r="R68" s="6">
        <f t="shared" ca="1" si="37"/>
        <v>3</v>
      </c>
      <c r="S68" s="6">
        <f t="shared" ca="1" si="38"/>
        <v>0</v>
      </c>
      <c r="T68" s="6">
        <f t="shared" ca="1" si="39"/>
        <v>1</v>
      </c>
      <c r="U68" s="6">
        <f t="shared" ca="1" si="40"/>
        <v>4</v>
      </c>
      <c r="V68" s="6">
        <f t="shared" ca="1" si="41"/>
        <v>0</v>
      </c>
      <c r="W68" s="7">
        <f ca="1">SUM(C68:V68)</f>
        <v>18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2</v>
      </c>
      <c r="E69" s="6">
        <f t="shared" ca="1" si="24"/>
        <v>2</v>
      </c>
      <c r="F69" s="6">
        <f t="shared" ca="1" si="25"/>
        <v>0</v>
      </c>
      <c r="G69" s="6">
        <f t="shared" ca="1" si="26"/>
        <v>1</v>
      </c>
      <c r="H69" s="6">
        <f t="shared" ca="1" si="27"/>
        <v>1</v>
      </c>
      <c r="I69" s="6">
        <f t="shared" ca="1" si="28"/>
        <v>1</v>
      </c>
      <c r="J69" s="6">
        <f t="shared" ca="1" si="29"/>
        <v>0</v>
      </c>
      <c r="K69" s="6">
        <f t="shared" ca="1" si="30"/>
        <v>0</v>
      </c>
      <c r="L69" s="6">
        <f t="shared" ca="1" si="31"/>
        <v>1</v>
      </c>
      <c r="M69" s="6">
        <f t="shared" ca="1" si="32"/>
        <v>1</v>
      </c>
      <c r="N69" s="6">
        <f t="shared" ca="1" si="33"/>
        <v>2</v>
      </c>
      <c r="O69" s="6">
        <f t="shared" ca="1" si="34"/>
        <v>2</v>
      </c>
      <c r="P69" s="6">
        <f t="shared" ca="1" si="35"/>
        <v>4</v>
      </c>
      <c r="Q69" s="6">
        <f t="shared" ca="1" si="36"/>
        <v>0</v>
      </c>
      <c r="R69" s="6">
        <f t="shared" ca="1" si="37"/>
        <v>0</v>
      </c>
      <c r="S69" s="6">
        <f t="shared" ca="1" si="38"/>
        <v>3</v>
      </c>
      <c r="T69" s="6">
        <f t="shared" ca="1" si="39"/>
        <v>0</v>
      </c>
      <c r="U69" s="6">
        <f t="shared" ca="1" si="40"/>
        <v>2</v>
      </c>
      <c r="V69" s="6">
        <f t="shared" ca="1" si="41"/>
        <v>0</v>
      </c>
      <c r="W69" s="7">
        <f ca="1">SUM(C69:V69)</f>
        <v>22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1</v>
      </c>
      <c r="E70" s="6">
        <f t="shared" ca="1" si="24"/>
        <v>0</v>
      </c>
      <c r="F70" s="6">
        <f t="shared" ca="1" si="25"/>
        <v>0</v>
      </c>
      <c r="G70" s="6">
        <f t="shared" ca="1" si="26"/>
        <v>1</v>
      </c>
      <c r="H70" s="6">
        <f t="shared" ca="1" si="27"/>
        <v>0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5</v>
      </c>
      <c r="O70" s="6">
        <f t="shared" ca="1" si="34"/>
        <v>1</v>
      </c>
      <c r="P70" s="6">
        <f t="shared" ca="1" si="35"/>
        <v>1</v>
      </c>
      <c r="Q70" s="6">
        <f t="shared" ca="1" si="36"/>
        <v>1</v>
      </c>
      <c r="R70" s="6">
        <f t="shared" ca="1" si="37"/>
        <v>1</v>
      </c>
      <c r="S70" s="6">
        <f t="shared" ca="1" si="38"/>
        <v>1</v>
      </c>
      <c r="T70" s="6">
        <f t="shared" ca="1" si="39"/>
        <v>1</v>
      </c>
      <c r="U70" s="6">
        <f t="shared" ca="1" si="40"/>
        <v>0</v>
      </c>
      <c r="V70" s="6">
        <f t="shared" ca="1" si="41"/>
        <v>2</v>
      </c>
      <c r="W70" s="7">
        <f ca="1">SUM(C70:V70)</f>
        <v>15</v>
      </c>
    </row>
    <row r="71" spans="1:23" x14ac:dyDescent="0.2">
      <c r="A71" s="10">
        <v>2024</v>
      </c>
      <c r="B71" s="11">
        <v>13</v>
      </c>
      <c r="C71" s="6">
        <f t="shared" ca="1" si="22"/>
        <v>0</v>
      </c>
      <c r="D71" s="6">
        <f t="shared" ca="1" si="23"/>
        <v>0</v>
      </c>
      <c r="E71" s="6">
        <f t="shared" ca="1" si="24"/>
        <v>0</v>
      </c>
      <c r="F71" s="6">
        <f t="shared" ca="1" si="25"/>
        <v>0</v>
      </c>
      <c r="G71" s="6">
        <f t="shared" ca="1" si="26"/>
        <v>2</v>
      </c>
      <c r="H71" s="6">
        <f t="shared" ca="1" si="27"/>
        <v>1</v>
      </c>
      <c r="I71" s="6">
        <f t="shared" ca="1" si="28"/>
        <v>1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1</v>
      </c>
      <c r="N71" s="6">
        <f t="shared" ca="1" si="33"/>
        <v>6</v>
      </c>
      <c r="O71" s="6">
        <f t="shared" ca="1" si="34"/>
        <v>2</v>
      </c>
      <c r="P71" s="6">
        <f t="shared" ca="1" si="35"/>
        <v>0</v>
      </c>
      <c r="Q71" s="6">
        <f t="shared" ca="1" si="36"/>
        <v>1</v>
      </c>
      <c r="R71" s="6">
        <f t="shared" ca="1" si="37"/>
        <v>2</v>
      </c>
      <c r="S71" s="6">
        <f t="shared" ca="1" si="38"/>
        <v>1</v>
      </c>
      <c r="T71" s="6">
        <f t="shared" ca="1" si="39"/>
        <v>0</v>
      </c>
      <c r="U71" s="6">
        <f t="shared" ca="1" si="40"/>
        <v>1</v>
      </c>
      <c r="V71" s="6">
        <f t="shared" ca="1" si="41"/>
        <v>0</v>
      </c>
      <c r="W71" s="7">
        <f t="shared" ref="W71:W72" ca="1" si="44">SUM(C71:V71)</f>
        <v>18</v>
      </c>
    </row>
    <row r="72" spans="1:23" x14ac:dyDescent="0.2">
      <c r="A72" s="10">
        <v>2024</v>
      </c>
      <c r="B72" s="11">
        <v>14</v>
      </c>
      <c r="C72" s="6">
        <f t="shared" ca="1" si="22"/>
        <v>1</v>
      </c>
      <c r="D72" s="6">
        <f t="shared" ca="1" si="23"/>
        <v>0</v>
      </c>
      <c r="E72" s="6">
        <f t="shared" ca="1" si="24"/>
        <v>5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2</v>
      </c>
      <c r="J72" s="6">
        <f t="shared" ca="1" si="29"/>
        <v>2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1</v>
      </c>
      <c r="O72" s="6">
        <f t="shared" ca="1" si="34"/>
        <v>0</v>
      </c>
      <c r="P72" s="6">
        <f t="shared" ca="1" si="35"/>
        <v>0</v>
      </c>
      <c r="Q72" s="6">
        <f t="shared" ca="1" si="36"/>
        <v>1</v>
      </c>
      <c r="R72" s="6">
        <f t="shared" ca="1" si="37"/>
        <v>1</v>
      </c>
      <c r="S72" s="6">
        <f t="shared" ca="1" si="38"/>
        <v>1</v>
      </c>
      <c r="T72" s="6">
        <f t="shared" ca="1" si="39"/>
        <v>0</v>
      </c>
      <c r="U72" s="6">
        <f t="shared" ca="1" si="40"/>
        <v>1</v>
      </c>
      <c r="V72" s="6">
        <f t="shared" ca="1" si="41"/>
        <v>1</v>
      </c>
      <c r="W72" s="7">
        <f t="shared" ca="1" si="44"/>
        <v>16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1</v>
      </c>
      <c r="F73" s="6">
        <f t="shared" ca="1" si="25"/>
        <v>0</v>
      </c>
      <c r="G73" s="6">
        <f t="shared" ca="1" si="26"/>
        <v>1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0</v>
      </c>
      <c r="L73" s="6">
        <f t="shared" ca="1" si="31"/>
        <v>0</v>
      </c>
      <c r="M73" s="6">
        <f t="shared" ca="1" si="32"/>
        <v>1</v>
      </c>
      <c r="N73" s="6">
        <f t="shared" ca="1" si="33"/>
        <v>1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1</v>
      </c>
      <c r="S73" s="6">
        <f t="shared" ca="1" si="38"/>
        <v>0</v>
      </c>
      <c r="T73" s="6">
        <f t="shared" ca="1" si="39"/>
        <v>1</v>
      </c>
      <c r="U73" s="6">
        <f t="shared" ca="1" si="40"/>
        <v>1</v>
      </c>
      <c r="V73" s="6">
        <f t="shared" ca="1" si="41"/>
        <v>0</v>
      </c>
      <c r="W73" s="7">
        <f ca="1">SUM(C73:V73)</f>
        <v>7</v>
      </c>
    </row>
    <row r="74" spans="1:23" x14ac:dyDescent="0.2">
      <c r="A74" s="10">
        <v>2024</v>
      </c>
      <c r="B74" s="11">
        <v>16</v>
      </c>
      <c r="C74" s="6">
        <f t="shared" ca="1" si="22"/>
        <v>1</v>
      </c>
      <c r="D74" s="6">
        <f t="shared" ca="1" si="23"/>
        <v>0</v>
      </c>
      <c r="E74" s="6">
        <f t="shared" ca="1" si="24"/>
        <v>1</v>
      </c>
      <c r="F74" s="6">
        <f t="shared" ca="1" si="25"/>
        <v>0</v>
      </c>
      <c r="G74" s="6">
        <f t="shared" ca="1" si="26"/>
        <v>1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1</v>
      </c>
      <c r="Q74" s="6">
        <f t="shared" ca="1" si="36"/>
        <v>0</v>
      </c>
      <c r="R74" s="6">
        <f t="shared" ca="1" si="37"/>
        <v>0</v>
      </c>
      <c r="S74" s="6">
        <f t="shared" ca="1" si="38"/>
        <v>0</v>
      </c>
      <c r="T74" s="6">
        <f t="shared" ca="1" si="39"/>
        <v>1</v>
      </c>
      <c r="U74" s="6">
        <f t="shared" ca="1" si="40"/>
        <v>1</v>
      </c>
      <c r="V74" s="6">
        <f t="shared" ca="1" si="41"/>
        <v>2</v>
      </c>
      <c r="W74" s="7">
        <f ca="1">SUM(C74:V74)</f>
        <v>8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2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0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0</v>
      </c>
      <c r="T75" s="6">
        <f t="shared" ca="1" si="39"/>
        <v>1</v>
      </c>
      <c r="U75" s="6">
        <f t="shared" ca="1" si="40"/>
        <v>0</v>
      </c>
      <c r="V75" s="6">
        <f t="shared" ca="1" si="41"/>
        <v>0</v>
      </c>
      <c r="W75" s="7">
        <f t="shared" ref="W75:W111" ca="1" si="45">SUM(C75:V75)</f>
        <v>3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1</v>
      </c>
      <c r="O76" s="6">
        <f t="shared" ca="1" si="34"/>
        <v>2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0</v>
      </c>
      <c r="T76" s="6">
        <f t="shared" ca="1" si="39"/>
        <v>0</v>
      </c>
      <c r="U76" s="6">
        <f t="shared" ca="1" si="40"/>
        <v>1</v>
      </c>
      <c r="V76" s="6">
        <f t="shared" ca="1" si="41"/>
        <v>2</v>
      </c>
      <c r="W76" s="7">
        <f t="shared" ca="1" si="45"/>
        <v>6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0</v>
      </c>
      <c r="E77" s="6">
        <f t="shared" ca="1" si="24"/>
        <v>0</v>
      </c>
      <c r="F77" s="6">
        <f t="shared" ca="1" si="25"/>
        <v>0</v>
      </c>
      <c r="G77" s="6">
        <f t="shared" ca="1" si="26"/>
        <v>0</v>
      </c>
      <c r="H77" s="6">
        <f t="shared" ca="1" si="27"/>
        <v>0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0</v>
      </c>
      <c r="P77" s="6">
        <f t="shared" ca="1" si="35"/>
        <v>1</v>
      </c>
      <c r="Q77" s="6">
        <f t="shared" ca="1" si="36"/>
        <v>2</v>
      </c>
      <c r="R77" s="6">
        <f t="shared" ca="1" si="37"/>
        <v>0</v>
      </c>
      <c r="S77" s="6">
        <f t="shared" ca="1" si="38"/>
        <v>0</v>
      </c>
      <c r="T77" s="6">
        <f t="shared" ca="1" si="39"/>
        <v>0</v>
      </c>
      <c r="U77" s="6">
        <f t="shared" ca="1" si="40"/>
        <v>2</v>
      </c>
      <c r="V77" s="6">
        <f t="shared" ca="1" si="41"/>
        <v>1</v>
      </c>
      <c r="W77" s="7">
        <f t="shared" ca="1" si="45"/>
        <v>6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0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0</v>
      </c>
      <c r="M78" s="6">
        <f t="shared" ca="1" si="32"/>
        <v>0</v>
      </c>
      <c r="N78" s="6">
        <f t="shared" ca="1" si="33"/>
        <v>1</v>
      </c>
      <c r="O78" s="6">
        <f t="shared" ca="1" si="34"/>
        <v>0</v>
      </c>
      <c r="P78" s="6">
        <f t="shared" ca="1" si="35"/>
        <v>0</v>
      </c>
      <c r="Q78" s="6">
        <f t="shared" ca="1" si="36"/>
        <v>0</v>
      </c>
      <c r="R78" s="6">
        <f t="shared" ca="1" si="37"/>
        <v>0</v>
      </c>
      <c r="S78" s="6">
        <f t="shared" ca="1" si="38"/>
        <v>0</v>
      </c>
      <c r="T78" s="6">
        <f t="shared" ca="1" si="39"/>
        <v>0</v>
      </c>
      <c r="U78" s="6">
        <f t="shared" ca="1" si="40"/>
        <v>0</v>
      </c>
      <c r="V78" s="6">
        <f t="shared" ca="1" si="41"/>
        <v>0</v>
      </c>
      <c r="W78" s="7">
        <f t="shared" ca="1" si="45"/>
        <v>1</v>
      </c>
    </row>
    <row r="79" spans="1:23" x14ac:dyDescent="0.2">
      <c r="A79" s="10">
        <v>2024</v>
      </c>
      <c r="B79" s="11">
        <v>21</v>
      </c>
      <c r="C79" s="6">
        <f t="shared" ca="1" si="22"/>
        <v>0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0</v>
      </c>
      <c r="K79" s="6">
        <f t="shared" ca="1" si="30"/>
        <v>0</v>
      </c>
      <c r="L79" s="6">
        <f t="shared" ca="1" si="31"/>
        <v>0</v>
      </c>
      <c r="M79" s="6">
        <f t="shared" ca="1" si="32"/>
        <v>0</v>
      </c>
      <c r="N79" s="6">
        <f t="shared" ca="1" si="33"/>
        <v>0</v>
      </c>
      <c r="O79" s="6">
        <f t="shared" ca="1" si="34"/>
        <v>0</v>
      </c>
      <c r="P79" s="6">
        <f t="shared" ca="1" si="35"/>
        <v>1</v>
      </c>
      <c r="Q79" s="6">
        <f t="shared" ca="1" si="36"/>
        <v>0</v>
      </c>
      <c r="R79" s="6">
        <f t="shared" ca="1" si="37"/>
        <v>0</v>
      </c>
      <c r="S79" s="6">
        <f t="shared" ca="1" si="38"/>
        <v>2</v>
      </c>
      <c r="T79" s="6">
        <f t="shared" ca="1" si="39"/>
        <v>1</v>
      </c>
      <c r="U79" s="6">
        <f t="shared" ca="1" si="40"/>
        <v>0</v>
      </c>
      <c r="V79" s="6">
        <f t="shared" ca="1" si="41"/>
        <v>1</v>
      </c>
      <c r="W79" s="7">
        <f t="shared" ca="1" si="45"/>
        <v>5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0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0</v>
      </c>
      <c r="M80" s="6">
        <f t="shared" ca="1" si="32"/>
        <v>0</v>
      </c>
      <c r="N80" s="6">
        <f t="shared" ca="1" si="33"/>
        <v>1</v>
      </c>
      <c r="O80" s="6">
        <f t="shared" ca="1" si="34"/>
        <v>0</v>
      </c>
      <c r="P80" s="6">
        <f t="shared" ca="1" si="35"/>
        <v>1</v>
      </c>
      <c r="Q80" s="6">
        <f t="shared" ca="1" si="36"/>
        <v>0</v>
      </c>
      <c r="R80" s="6">
        <f t="shared" ca="1" si="37"/>
        <v>0</v>
      </c>
      <c r="S80" s="6">
        <f t="shared" ca="1" si="38"/>
        <v>1</v>
      </c>
      <c r="T80" s="6">
        <f t="shared" ca="1" si="39"/>
        <v>0</v>
      </c>
      <c r="U80" s="6">
        <f t="shared" ca="1" si="40"/>
        <v>2</v>
      </c>
      <c r="V80" s="6">
        <f t="shared" ca="1" si="41"/>
        <v>0</v>
      </c>
      <c r="W80" s="7">
        <f t="shared" ca="1" si="45"/>
        <v>5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0</v>
      </c>
      <c r="I81" s="6">
        <f t="shared" ca="1" si="28"/>
        <v>0</v>
      </c>
      <c r="J81" s="6">
        <f t="shared" ca="1" si="29"/>
        <v>0</v>
      </c>
      <c r="K81" s="6">
        <f t="shared" ca="1" si="30"/>
        <v>0</v>
      </c>
      <c r="L81" s="6">
        <f t="shared" ca="1" si="31"/>
        <v>0</v>
      </c>
      <c r="M81" s="6">
        <f t="shared" ca="1" si="32"/>
        <v>0</v>
      </c>
      <c r="N81" s="6">
        <f t="shared" ca="1" si="33"/>
        <v>1</v>
      </c>
      <c r="O81" s="6">
        <f t="shared" ca="1" si="34"/>
        <v>0</v>
      </c>
      <c r="P81" s="6">
        <f t="shared" ca="1" si="35"/>
        <v>0</v>
      </c>
      <c r="Q81" s="6">
        <f t="shared" ca="1" si="36"/>
        <v>0</v>
      </c>
      <c r="R81" s="6">
        <f t="shared" ca="1" si="37"/>
        <v>1</v>
      </c>
      <c r="S81" s="6">
        <f t="shared" ca="1" si="38"/>
        <v>0</v>
      </c>
      <c r="T81" s="6">
        <f t="shared" ca="1" si="39"/>
        <v>1</v>
      </c>
      <c r="U81" s="6">
        <f t="shared" ca="1" si="40"/>
        <v>0</v>
      </c>
      <c r="V81" s="6">
        <f t="shared" ca="1" si="41"/>
        <v>1</v>
      </c>
      <c r="W81" s="7">
        <f t="shared" ca="1" si="45"/>
        <v>4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0</v>
      </c>
      <c r="E82" s="6">
        <f t="shared" ca="1" si="24"/>
        <v>0</v>
      </c>
      <c r="F82" s="6">
        <f t="shared" ca="1" si="25"/>
        <v>0</v>
      </c>
      <c r="G82" s="6">
        <f t="shared" ca="1" si="26"/>
        <v>0</v>
      </c>
      <c r="H82" s="6">
        <f t="shared" ca="1" si="27"/>
        <v>0</v>
      </c>
      <c r="I82" s="6">
        <f t="shared" ca="1" si="28"/>
        <v>0</v>
      </c>
      <c r="J82" s="6">
        <f t="shared" ca="1" si="29"/>
        <v>0</v>
      </c>
      <c r="K82" s="6">
        <f t="shared" ca="1" si="30"/>
        <v>0</v>
      </c>
      <c r="L82" s="6">
        <f t="shared" ca="1" si="31"/>
        <v>0</v>
      </c>
      <c r="M82" s="6">
        <f t="shared" ca="1" si="32"/>
        <v>0</v>
      </c>
      <c r="N82" s="6">
        <f t="shared" ca="1" si="33"/>
        <v>1</v>
      </c>
      <c r="O82" s="6">
        <f t="shared" ca="1" si="34"/>
        <v>0</v>
      </c>
      <c r="P82" s="6">
        <f t="shared" ca="1" si="35"/>
        <v>1</v>
      </c>
      <c r="Q82" s="6">
        <f t="shared" ca="1" si="36"/>
        <v>1</v>
      </c>
      <c r="R82" s="6">
        <f t="shared" ca="1" si="37"/>
        <v>1</v>
      </c>
      <c r="S82" s="6">
        <f t="shared" ca="1" si="38"/>
        <v>1</v>
      </c>
      <c r="T82" s="6">
        <f t="shared" ca="1" si="39"/>
        <v>1</v>
      </c>
      <c r="U82" s="6">
        <f t="shared" ca="1" si="40"/>
        <v>1</v>
      </c>
      <c r="V82" s="6">
        <f t="shared" ca="1" si="41"/>
        <v>1</v>
      </c>
      <c r="W82" s="7">
        <f t="shared" ca="1" si="45"/>
        <v>8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0</v>
      </c>
      <c r="F83" s="6">
        <f t="shared" ca="1" si="25"/>
        <v>1</v>
      </c>
      <c r="G83" s="6">
        <f t="shared" ca="1" si="26"/>
        <v>0</v>
      </c>
      <c r="H83" s="6">
        <f t="shared" ca="1" si="27"/>
        <v>0</v>
      </c>
      <c r="I83" s="6">
        <f t="shared" ca="1" si="28"/>
        <v>0</v>
      </c>
      <c r="J83" s="6">
        <f t="shared" ca="1" si="29"/>
        <v>0</v>
      </c>
      <c r="K83" s="6">
        <f t="shared" ca="1" si="30"/>
        <v>0</v>
      </c>
      <c r="L83" s="6">
        <f t="shared" ca="1" si="31"/>
        <v>0</v>
      </c>
      <c r="M83" s="6">
        <f t="shared" ca="1" si="32"/>
        <v>0</v>
      </c>
      <c r="N83" s="6">
        <f t="shared" ca="1" si="33"/>
        <v>1</v>
      </c>
      <c r="O83" s="6">
        <f t="shared" ca="1" si="34"/>
        <v>0</v>
      </c>
      <c r="P83" s="6">
        <f t="shared" ca="1" si="35"/>
        <v>0</v>
      </c>
      <c r="Q83" s="6">
        <f t="shared" ca="1" si="36"/>
        <v>0</v>
      </c>
      <c r="R83" s="6">
        <f t="shared" ca="1" si="37"/>
        <v>0</v>
      </c>
      <c r="S83" s="6">
        <f t="shared" ca="1" si="38"/>
        <v>0</v>
      </c>
      <c r="T83" s="6">
        <f t="shared" ca="1" si="39"/>
        <v>2</v>
      </c>
      <c r="U83" s="6">
        <f t="shared" ca="1" si="40"/>
        <v>2</v>
      </c>
      <c r="V83" s="6">
        <f t="shared" ca="1" si="41"/>
        <v>1</v>
      </c>
      <c r="W83" s="7">
        <f t="shared" ca="1" si="45"/>
        <v>7</v>
      </c>
    </row>
    <row r="84" spans="1:23" x14ac:dyDescent="0.2">
      <c r="A84" s="10">
        <v>2024</v>
      </c>
      <c r="B84" s="11">
        <v>26</v>
      </c>
      <c r="C84" s="6">
        <f t="shared" ca="1" si="22"/>
        <v>0</v>
      </c>
      <c r="D84" s="6">
        <f t="shared" ca="1" si="23"/>
        <v>0</v>
      </c>
      <c r="E84" s="6">
        <f t="shared" ca="1" si="24"/>
        <v>0</v>
      </c>
      <c r="F84" s="6">
        <f t="shared" ca="1" si="25"/>
        <v>0</v>
      </c>
      <c r="G84" s="6">
        <f t="shared" ca="1" si="26"/>
        <v>0</v>
      </c>
      <c r="H84" s="6">
        <f t="shared" ca="1" si="27"/>
        <v>0</v>
      </c>
      <c r="I84" s="6">
        <f t="shared" ca="1" si="28"/>
        <v>0</v>
      </c>
      <c r="J84" s="6">
        <f t="shared" ca="1" si="29"/>
        <v>1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1</v>
      </c>
      <c r="O84" s="6">
        <f t="shared" ca="1" si="34"/>
        <v>1</v>
      </c>
      <c r="P84" s="6">
        <f t="shared" ca="1" si="35"/>
        <v>0</v>
      </c>
      <c r="Q84" s="6">
        <f t="shared" ca="1" si="36"/>
        <v>1</v>
      </c>
      <c r="R84" s="6">
        <f t="shared" ca="1" si="37"/>
        <v>1</v>
      </c>
      <c r="S84" s="6">
        <f t="shared" ca="1" si="38"/>
        <v>2</v>
      </c>
      <c r="T84" s="6">
        <f t="shared" ca="1" si="39"/>
        <v>5</v>
      </c>
      <c r="U84" s="6">
        <f t="shared" ca="1" si="40"/>
        <v>1</v>
      </c>
      <c r="V84" s="6">
        <f t="shared" ca="1" si="41"/>
        <v>4</v>
      </c>
      <c r="W84" s="7">
        <f t="shared" ca="1" si="45"/>
        <v>17</v>
      </c>
    </row>
    <row r="85" spans="1:23" x14ac:dyDescent="0.2">
      <c r="A85" s="10">
        <v>2024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0</v>
      </c>
      <c r="F85" s="6">
        <f t="shared" ca="1" si="25"/>
        <v>0</v>
      </c>
      <c r="G85" s="6">
        <f t="shared" ca="1" si="26"/>
        <v>1</v>
      </c>
      <c r="H85" s="6">
        <f t="shared" ca="1" si="27"/>
        <v>1</v>
      </c>
      <c r="I85" s="6">
        <f t="shared" ca="1" si="28"/>
        <v>0</v>
      </c>
      <c r="J85" s="6">
        <f t="shared" ca="1" si="29"/>
        <v>0</v>
      </c>
      <c r="K85" s="6">
        <f t="shared" ca="1" si="30"/>
        <v>0</v>
      </c>
      <c r="L85" s="6">
        <f t="shared" ca="1" si="31"/>
        <v>0</v>
      </c>
      <c r="M85" s="6">
        <f t="shared" ca="1" si="32"/>
        <v>1</v>
      </c>
      <c r="N85" s="6">
        <f t="shared" ca="1" si="33"/>
        <v>8</v>
      </c>
      <c r="O85" s="6">
        <f t="shared" ca="1" si="34"/>
        <v>1</v>
      </c>
      <c r="P85" s="6">
        <f t="shared" ca="1" si="35"/>
        <v>1</v>
      </c>
      <c r="Q85" s="6">
        <f t="shared" ca="1" si="36"/>
        <v>0</v>
      </c>
      <c r="R85" s="6">
        <f t="shared" ca="1" si="37"/>
        <v>3</v>
      </c>
      <c r="S85" s="6">
        <f t="shared" ca="1" si="38"/>
        <v>2</v>
      </c>
      <c r="T85" s="6">
        <f t="shared" ca="1" si="39"/>
        <v>3</v>
      </c>
      <c r="U85" s="6">
        <f t="shared" ca="1" si="40"/>
        <v>5</v>
      </c>
      <c r="V85" s="6">
        <f t="shared" ca="1" si="41"/>
        <v>4</v>
      </c>
      <c r="W85" s="7">
        <f t="shared" ca="1" si="45"/>
        <v>30</v>
      </c>
    </row>
    <row r="86" spans="1:23" x14ac:dyDescent="0.2">
      <c r="A86" s="10">
        <v>2024</v>
      </c>
      <c r="B86" s="11">
        <v>28</v>
      </c>
      <c r="C86" s="6">
        <f t="shared" ca="1" si="22"/>
        <v>0</v>
      </c>
      <c r="D86" s="6">
        <f t="shared" ca="1" si="23"/>
        <v>0</v>
      </c>
      <c r="E86" s="6">
        <f t="shared" ca="1" si="24"/>
        <v>0</v>
      </c>
      <c r="F86" s="6">
        <f t="shared" ca="1" si="25"/>
        <v>1</v>
      </c>
      <c r="G86" s="6">
        <f t="shared" ca="1" si="26"/>
        <v>0</v>
      </c>
      <c r="H86" s="6">
        <f t="shared" ca="1" si="27"/>
        <v>0</v>
      </c>
      <c r="I86" s="6">
        <f t="shared" ca="1" si="28"/>
        <v>0</v>
      </c>
      <c r="J86" s="6">
        <f t="shared" ca="1" si="29"/>
        <v>0</v>
      </c>
      <c r="K86" s="6">
        <f t="shared" ca="1" si="30"/>
        <v>1</v>
      </c>
      <c r="L86" s="6">
        <f t="shared" ca="1" si="31"/>
        <v>1</v>
      </c>
      <c r="M86" s="6">
        <f t="shared" ca="1" si="32"/>
        <v>0</v>
      </c>
      <c r="N86" s="6">
        <f t="shared" ca="1" si="33"/>
        <v>3</v>
      </c>
      <c r="O86" s="6">
        <f t="shared" ca="1" si="34"/>
        <v>1</v>
      </c>
      <c r="P86" s="6">
        <f t="shared" ca="1" si="35"/>
        <v>2</v>
      </c>
      <c r="Q86" s="6">
        <f t="shared" ca="1" si="36"/>
        <v>3</v>
      </c>
      <c r="R86" s="6">
        <f t="shared" ca="1" si="37"/>
        <v>4</v>
      </c>
      <c r="S86" s="6">
        <f t="shared" ca="1" si="38"/>
        <v>5</v>
      </c>
      <c r="T86" s="6">
        <f t="shared" ca="1" si="39"/>
        <v>5</v>
      </c>
      <c r="U86" s="6">
        <f t="shared" ca="1" si="40"/>
        <v>10</v>
      </c>
      <c r="V86" s="6">
        <f t="shared" ca="1" si="41"/>
        <v>14</v>
      </c>
      <c r="W86" s="7">
        <f t="shared" ca="1" si="45"/>
        <v>50</v>
      </c>
    </row>
    <row r="87" spans="1:23" x14ac:dyDescent="0.2">
      <c r="A87" s="10">
        <v>2024</v>
      </c>
      <c r="B87" s="11">
        <v>29</v>
      </c>
      <c r="C87" s="6">
        <f t="shared" ca="1" si="22"/>
        <v>0</v>
      </c>
      <c r="D87" s="6">
        <f t="shared" ca="1" si="23"/>
        <v>1</v>
      </c>
      <c r="E87" s="6">
        <f t="shared" ca="1" si="24"/>
        <v>0</v>
      </c>
      <c r="F87" s="6">
        <f t="shared" ca="1" si="25"/>
        <v>0</v>
      </c>
      <c r="G87" s="6">
        <f t="shared" ca="1" si="26"/>
        <v>1</v>
      </c>
      <c r="H87" s="6">
        <f t="shared" ca="1" si="27"/>
        <v>1</v>
      </c>
      <c r="I87" s="6">
        <f t="shared" ca="1" si="28"/>
        <v>0</v>
      </c>
      <c r="J87" s="6">
        <f t="shared" ca="1" si="29"/>
        <v>0</v>
      </c>
      <c r="K87" s="6">
        <f t="shared" ca="1" si="30"/>
        <v>1</v>
      </c>
      <c r="L87" s="6">
        <f t="shared" ca="1" si="31"/>
        <v>0</v>
      </c>
      <c r="M87" s="6">
        <f t="shared" ca="1" si="32"/>
        <v>0</v>
      </c>
      <c r="N87" s="6">
        <f t="shared" ca="1" si="33"/>
        <v>7</v>
      </c>
      <c r="O87" s="6">
        <f t="shared" ca="1" si="34"/>
        <v>6</v>
      </c>
      <c r="P87" s="6">
        <f t="shared" ca="1" si="35"/>
        <v>6</v>
      </c>
      <c r="Q87" s="6">
        <f t="shared" ca="1" si="36"/>
        <v>1</v>
      </c>
      <c r="R87" s="6">
        <f t="shared" ca="1" si="37"/>
        <v>7</v>
      </c>
      <c r="S87" s="6">
        <f t="shared" ca="1" si="38"/>
        <v>13</v>
      </c>
      <c r="T87" s="6">
        <f t="shared" ca="1" si="39"/>
        <v>11</v>
      </c>
      <c r="U87" s="6">
        <f t="shared" ca="1" si="40"/>
        <v>17</v>
      </c>
      <c r="V87" s="6">
        <f t="shared" ca="1" si="41"/>
        <v>24</v>
      </c>
      <c r="W87" s="7">
        <f t="shared" ca="1" si="45"/>
        <v>96</v>
      </c>
    </row>
    <row r="88" spans="1:23" x14ac:dyDescent="0.2">
      <c r="A88" s="10">
        <v>2024</v>
      </c>
      <c r="B88" s="11">
        <v>30</v>
      </c>
      <c r="C88" s="6">
        <f t="shared" ca="1" si="22"/>
        <v>0</v>
      </c>
      <c r="D88" s="6">
        <f t="shared" ca="1" si="23"/>
        <v>1</v>
      </c>
      <c r="E88" s="6">
        <f t="shared" ca="1" si="24"/>
        <v>0</v>
      </c>
      <c r="F88" s="6">
        <f t="shared" ca="1" si="25"/>
        <v>0</v>
      </c>
      <c r="G88" s="6">
        <f t="shared" ca="1" si="26"/>
        <v>0</v>
      </c>
      <c r="H88" s="6">
        <f t="shared" ca="1" si="27"/>
        <v>1</v>
      </c>
      <c r="I88" s="6">
        <f t="shared" ca="1" si="28"/>
        <v>0</v>
      </c>
      <c r="J88" s="6">
        <f t="shared" ca="1" si="29"/>
        <v>0</v>
      </c>
      <c r="K88" s="6">
        <f t="shared" ca="1" si="30"/>
        <v>2</v>
      </c>
      <c r="L88" s="6">
        <f t="shared" ca="1" si="31"/>
        <v>0</v>
      </c>
      <c r="M88" s="6">
        <f t="shared" ca="1" si="32"/>
        <v>1</v>
      </c>
      <c r="N88" s="6">
        <f t="shared" ca="1" si="33"/>
        <v>12</v>
      </c>
      <c r="O88" s="6">
        <f t="shared" ca="1" si="34"/>
        <v>7</v>
      </c>
      <c r="P88" s="6">
        <f t="shared" ca="1" si="35"/>
        <v>5</v>
      </c>
      <c r="Q88" s="6">
        <f t="shared" ca="1" si="36"/>
        <v>7</v>
      </c>
      <c r="R88" s="6">
        <f t="shared" ca="1" si="37"/>
        <v>6</v>
      </c>
      <c r="S88" s="6">
        <f t="shared" ca="1" si="38"/>
        <v>7</v>
      </c>
      <c r="T88" s="6">
        <f t="shared" ca="1" si="39"/>
        <v>2</v>
      </c>
      <c r="U88" s="6">
        <f t="shared" ca="1" si="40"/>
        <v>3</v>
      </c>
      <c r="V88" s="6">
        <f t="shared" ca="1" si="41"/>
        <v>26</v>
      </c>
      <c r="W88" s="7">
        <f t="shared" ca="1" si="45"/>
        <v>80</v>
      </c>
    </row>
    <row r="89" spans="1:23" x14ac:dyDescent="0.2">
      <c r="A89" s="10">
        <v>2024</v>
      </c>
      <c r="B89" s="11">
        <v>31</v>
      </c>
      <c r="C89" s="6">
        <f t="shared" ca="1" si="22"/>
        <v>2</v>
      </c>
      <c r="D89" s="6">
        <f t="shared" ca="1" si="23"/>
        <v>3</v>
      </c>
      <c r="E89" s="6">
        <f t="shared" ca="1" si="24"/>
        <v>3</v>
      </c>
      <c r="F89" s="6">
        <f t="shared" ca="1" si="25"/>
        <v>3</v>
      </c>
      <c r="G89" s="6">
        <f t="shared" ca="1" si="26"/>
        <v>0</v>
      </c>
      <c r="H89" s="6">
        <f t="shared" ca="1" si="27"/>
        <v>2</v>
      </c>
      <c r="I89" s="6">
        <f t="shared" ca="1" si="28"/>
        <v>1</v>
      </c>
      <c r="J89" s="6">
        <f t="shared" ca="1" si="29"/>
        <v>2</v>
      </c>
      <c r="K89" s="6">
        <f t="shared" ca="1" si="30"/>
        <v>0</v>
      </c>
      <c r="L89" s="6">
        <f t="shared" ca="1" si="31"/>
        <v>0</v>
      </c>
      <c r="M89" s="6">
        <f t="shared" ca="1" si="32"/>
        <v>0</v>
      </c>
      <c r="N89" s="6">
        <f t="shared" ca="1" si="33"/>
        <v>2</v>
      </c>
      <c r="O89" s="6">
        <f t="shared" ca="1" si="34"/>
        <v>1</v>
      </c>
      <c r="P89" s="6">
        <f t="shared" ca="1" si="35"/>
        <v>1</v>
      </c>
      <c r="Q89" s="6">
        <f t="shared" ca="1" si="36"/>
        <v>2</v>
      </c>
      <c r="R89" s="6">
        <f t="shared" ca="1" si="37"/>
        <v>6</v>
      </c>
      <c r="S89" s="6">
        <f t="shared" ca="1" si="38"/>
        <v>8</v>
      </c>
      <c r="T89" s="6">
        <f t="shared" ca="1" si="39"/>
        <v>6</v>
      </c>
      <c r="U89" s="6">
        <f t="shared" ca="1" si="40"/>
        <v>2</v>
      </c>
      <c r="V89" s="6">
        <f t="shared" ca="1" si="41"/>
        <v>7</v>
      </c>
      <c r="W89" s="7">
        <f t="shared" ca="1" si="45"/>
        <v>51</v>
      </c>
    </row>
    <row r="90" spans="1:23" x14ac:dyDescent="0.2">
      <c r="A90" s="10">
        <v>2024</v>
      </c>
      <c r="B90" s="11">
        <v>32</v>
      </c>
      <c r="C90" s="6">
        <f t="shared" ca="1" si="22"/>
        <v>0</v>
      </c>
      <c r="D90" s="6">
        <f t="shared" ca="1" si="23"/>
        <v>0</v>
      </c>
      <c r="E90" s="6">
        <f t="shared" ca="1" si="24"/>
        <v>0</v>
      </c>
      <c r="F90" s="6">
        <f t="shared" ca="1" si="25"/>
        <v>1</v>
      </c>
      <c r="G90" s="6">
        <f t="shared" ca="1" si="26"/>
        <v>1</v>
      </c>
      <c r="H90" s="6">
        <f t="shared" ca="1" si="27"/>
        <v>0</v>
      </c>
      <c r="I90" s="6">
        <f t="shared" ca="1" si="28"/>
        <v>1</v>
      </c>
      <c r="J90" s="6">
        <f t="shared" ca="1" si="29"/>
        <v>0</v>
      </c>
      <c r="K90" s="6">
        <f t="shared" ca="1" si="30"/>
        <v>0</v>
      </c>
      <c r="L90" s="6">
        <f t="shared" ca="1" si="31"/>
        <v>1</v>
      </c>
      <c r="M90" s="6">
        <f t="shared" ca="1" si="32"/>
        <v>0</v>
      </c>
      <c r="N90" s="6">
        <f t="shared" ca="1" si="33"/>
        <v>1</v>
      </c>
      <c r="O90" s="6">
        <f t="shared" ca="1" si="34"/>
        <v>0</v>
      </c>
      <c r="P90" s="6">
        <f t="shared" ca="1" si="35"/>
        <v>2</v>
      </c>
      <c r="Q90" s="6">
        <f t="shared" ca="1" si="36"/>
        <v>1</v>
      </c>
      <c r="R90" s="6">
        <f t="shared" ca="1" si="37"/>
        <v>4</v>
      </c>
      <c r="S90" s="6">
        <f t="shared" ca="1" si="38"/>
        <v>5</v>
      </c>
      <c r="T90" s="6">
        <f t="shared" ca="1" si="39"/>
        <v>1</v>
      </c>
      <c r="U90" s="6">
        <f t="shared" ca="1" si="40"/>
        <v>7</v>
      </c>
      <c r="V90" s="6">
        <f t="shared" ca="1" si="41"/>
        <v>9</v>
      </c>
      <c r="W90" s="7">
        <f t="shared" ca="1" si="45"/>
        <v>34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0</v>
      </c>
      <c r="E91" s="6">
        <f t="shared" ca="1" si="24"/>
        <v>1</v>
      </c>
      <c r="F91" s="6">
        <f t="shared" ca="1" si="25"/>
        <v>1</v>
      </c>
      <c r="G91" s="6">
        <f t="shared" ca="1" si="26"/>
        <v>0</v>
      </c>
      <c r="H91" s="6">
        <f t="shared" ca="1" si="27"/>
        <v>0</v>
      </c>
      <c r="I91" s="6">
        <f t="shared" ca="1" si="28"/>
        <v>0</v>
      </c>
      <c r="J91" s="6">
        <f t="shared" ca="1" si="29"/>
        <v>0</v>
      </c>
      <c r="K91" s="6">
        <f t="shared" ca="1" si="30"/>
        <v>0</v>
      </c>
      <c r="L91" s="6">
        <f t="shared" ca="1" si="31"/>
        <v>1</v>
      </c>
      <c r="M91" s="6">
        <f t="shared" ca="1" si="32"/>
        <v>0</v>
      </c>
      <c r="N91" s="6">
        <f t="shared" ca="1" si="33"/>
        <v>0</v>
      </c>
      <c r="O91" s="6">
        <f t="shared" ca="1" si="34"/>
        <v>0</v>
      </c>
      <c r="P91" s="6">
        <f t="shared" ca="1" si="35"/>
        <v>2</v>
      </c>
      <c r="Q91" s="6">
        <f t="shared" ca="1" si="36"/>
        <v>2</v>
      </c>
      <c r="R91" s="6">
        <f t="shared" ca="1" si="37"/>
        <v>3</v>
      </c>
      <c r="S91" s="6">
        <f t="shared" ca="1" si="38"/>
        <v>3</v>
      </c>
      <c r="T91" s="6">
        <f t="shared" ca="1" si="39"/>
        <v>1</v>
      </c>
      <c r="U91" s="6">
        <f t="shared" ca="1" si="40"/>
        <v>3</v>
      </c>
      <c r="V91" s="6">
        <f t="shared" ca="1" si="41"/>
        <v>2</v>
      </c>
      <c r="W91" s="7">
        <f t="shared" ca="1" si="45"/>
        <v>19</v>
      </c>
    </row>
    <row r="92" spans="1:23" x14ac:dyDescent="0.2">
      <c r="A92" s="10">
        <v>2024</v>
      </c>
      <c r="B92" s="11">
        <v>34</v>
      </c>
      <c r="C92" s="6">
        <f t="shared" ca="1" si="22"/>
        <v>0</v>
      </c>
      <c r="D92" s="6">
        <f t="shared" ca="1" si="23"/>
        <v>1</v>
      </c>
      <c r="E92" s="6">
        <f t="shared" ca="1" si="24"/>
        <v>1</v>
      </c>
      <c r="F92" s="6">
        <f t="shared" ca="1" si="25"/>
        <v>0</v>
      </c>
      <c r="G92" s="6">
        <f t="shared" ca="1" si="26"/>
        <v>1</v>
      </c>
      <c r="H92" s="6">
        <f t="shared" ca="1" si="27"/>
        <v>0</v>
      </c>
      <c r="I92" s="6">
        <f t="shared" ca="1" si="28"/>
        <v>0</v>
      </c>
      <c r="J92" s="6">
        <f t="shared" ca="1" si="29"/>
        <v>0</v>
      </c>
      <c r="K92" s="6">
        <f t="shared" ca="1" si="30"/>
        <v>0</v>
      </c>
      <c r="L92" s="6">
        <f t="shared" ca="1" si="31"/>
        <v>0</v>
      </c>
      <c r="M92" s="6">
        <f t="shared" ca="1" si="32"/>
        <v>0</v>
      </c>
      <c r="N92" s="6">
        <f t="shared" ca="1" si="33"/>
        <v>2</v>
      </c>
      <c r="O92" s="6">
        <f t="shared" ca="1" si="34"/>
        <v>0</v>
      </c>
      <c r="P92" s="6">
        <f t="shared" ca="1" si="35"/>
        <v>1</v>
      </c>
      <c r="Q92" s="6">
        <f t="shared" ca="1" si="36"/>
        <v>1</v>
      </c>
      <c r="R92" s="6">
        <f t="shared" ca="1" si="37"/>
        <v>2</v>
      </c>
      <c r="S92" s="6">
        <f t="shared" ca="1" si="38"/>
        <v>2</v>
      </c>
      <c r="T92" s="6">
        <f t="shared" ca="1" si="39"/>
        <v>2</v>
      </c>
      <c r="U92" s="6">
        <f t="shared" ca="1" si="40"/>
        <v>2</v>
      </c>
      <c r="V92" s="6">
        <f t="shared" ca="1" si="41"/>
        <v>3</v>
      </c>
      <c r="W92" s="7">
        <f t="shared" ca="1" si="45"/>
        <v>18</v>
      </c>
    </row>
    <row r="93" spans="1:23" x14ac:dyDescent="0.2">
      <c r="A93" s="10">
        <v>2024</v>
      </c>
      <c r="B93" s="11">
        <v>35</v>
      </c>
      <c r="C93" s="6">
        <f t="shared" ca="1" si="22"/>
        <v>1</v>
      </c>
      <c r="D93" s="6">
        <f t="shared" ca="1" si="23"/>
        <v>0</v>
      </c>
      <c r="E93" s="6">
        <f t="shared" ca="1" si="24"/>
        <v>1</v>
      </c>
      <c r="F93" s="6">
        <f t="shared" ca="1" si="25"/>
        <v>0</v>
      </c>
      <c r="G93" s="6">
        <f t="shared" ca="1" si="26"/>
        <v>0</v>
      </c>
      <c r="H93" s="6">
        <f t="shared" ca="1" si="27"/>
        <v>1</v>
      </c>
      <c r="I93" s="6">
        <f t="shared" ca="1" si="28"/>
        <v>0</v>
      </c>
      <c r="J93" s="6">
        <f t="shared" ca="1" si="29"/>
        <v>0</v>
      </c>
      <c r="K93" s="6">
        <f t="shared" ca="1" si="30"/>
        <v>0</v>
      </c>
      <c r="L93" s="6">
        <f t="shared" ca="1" si="31"/>
        <v>0</v>
      </c>
      <c r="M93" s="6">
        <f t="shared" ca="1" si="32"/>
        <v>0</v>
      </c>
      <c r="N93" s="6">
        <f t="shared" ca="1" si="33"/>
        <v>1</v>
      </c>
      <c r="O93" s="6">
        <f t="shared" ca="1" si="34"/>
        <v>1</v>
      </c>
      <c r="P93" s="6">
        <f t="shared" ca="1" si="35"/>
        <v>2</v>
      </c>
      <c r="Q93" s="6">
        <f t="shared" ca="1" si="36"/>
        <v>0</v>
      </c>
      <c r="R93" s="6">
        <f t="shared" ca="1" si="37"/>
        <v>2</v>
      </c>
      <c r="S93" s="6">
        <f t="shared" ca="1" si="38"/>
        <v>4</v>
      </c>
      <c r="T93" s="6">
        <f t="shared" ca="1" si="39"/>
        <v>0</v>
      </c>
      <c r="U93" s="6">
        <f t="shared" ca="1" si="40"/>
        <v>3</v>
      </c>
      <c r="V93" s="6">
        <f t="shared" ca="1" si="41"/>
        <v>6</v>
      </c>
      <c r="W93" s="7">
        <f t="shared" ca="1" si="45"/>
        <v>22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0</v>
      </c>
      <c r="E94" s="6">
        <f t="shared" ca="1" si="24"/>
        <v>1</v>
      </c>
      <c r="F94" s="6">
        <f t="shared" ca="1" si="25"/>
        <v>0</v>
      </c>
      <c r="G94" s="6">
        <f t="shared" ca="1" si="26"/>
        <v>0</v>
      </c>
      <c r="H94" s="6">
        <f t="shared" ca="1" si="27"/>
        <v>0</v>
      </c>
      <c r="I94" s="6">
        <f t="shared" ca="1" si="28"/>
        <v>0</v>
      </c>
      <c r="J94" s="6">
        <f t="shared" ca="1" si="29"/>
        <v>0</v>
      </c>
      <c r="K94" s="6">
        <f t="shared" ca="1" si="30"/>
        <v>0</v>
      </c>
      <c r="L94" s="6">
        <f t="shared" ca="1" si="31"/>
        <v>0</v>
      </c>
      <c r="M94" s="6">
        <f t="shared" ca="1" si="32"/>
        <v>0</v>
      </c>
      <c r="N94" s="6">
        <f t="shared" ca="1" si="33"/>
        <v>1</v>
      </c>
      <c r="O94" s="6">
        <f t="shared" ca="1" si="34"/>
        <v>0</v>
      </c>
      <c r="P94" s="6">
        <f t="shared" ca="1" si="35"/>
        <v>0</v>
      </c>
      <c r="Q94" s="6">
        <f t="shared" ca="1" si="36"/>
        <v>1</v>
      </c>
      <c r="R94" s="6">
        <f t="shared" ca="1" si="37"/>
        <v>0</v>
      </c>
      <c r="S94" s="6">
        <f t="shared" ca="1" si="38"/>
        <v>3</v>
      </c>
      <c r="T94" s="6">
        <f t="shared" ca="1" si="39"/>
        <v>1</v>
      </c>
      <c r="U94" s="6">
        <f t="shared" ca="1" si="40"/>
        <v>1</v>
      </c>
      <c r="V94" s="6">
        <f t="shared" ca="1" si="41"/>
        <v>0</v>
      </c>
      <c r="W94" s="7">
        <f t="shared" ca="1" si="45"/>
        <v>8</v>
      </c>
    </row>
    <row r="95" spans="1:23" x14ac:dyDescent="0.2">
      <c r="A95" s="10">
        <v>2024</v>
      </c>
      <c r="B95" s="11">
        <v>37</v>
      </c>
      <c r="C95" s="6">
        <f t="shared" ca="1" si="22"/>
        <v>1</v>
      </c>
      <c r="D95" s="6">
        <f t="shared" ca="1" si="23"/>
        <v>1</v>
      </c>
      <c r="E95" s="6">
        <f t="shared" ca="1" si="24"/>
        <v>0</v>
      </c>
      <c r="F95" s="6">
        <f t="shared" ca="1" si="25"/>
        <v>0</v>
      </c>
      <c r="G95" s="6">
        <f t="shared" ca="1" si="26"/>
        <v>0</v>
      </c>
      <c r="H95" s="6">
        <f t="shared" ca="1" si="27"/>
        <v>0</v>
      </c>
      <c r="I95" s="6">
        <f t="shared" ca="1" si="28"/>
        <v>1</v>
      </c>
      <c r="J95" s="6">
        <f t="shared" ca="1" si="29"/>
        <v>0</v>
      </c>
      <c r="K95" s="6">
        <f t="shared" ca="1" si="30"/>
        <v>0</v>
      </c>
      <c r="L95" s="6">
        <f t="shared" ca="1" si="31"/>
        <v>1</v>
      </c>
      <c r="M95" s="6">
        <f t="shared" ca="1" si="32"/>
        <v>0</v>
      </c>
      <c r="N95" s="6">
        <f t="shared" ca="1" si="33"/>
        <v>0</v>
      </c>
      <c r="O95" s="6">
        <f t="shared" ca="1" si="34"/>
        <v>0</v>
      </c>
      <c r="P95" s="6">
        <f t="shared" ca="1" si="35"/>
        <v>0</v>
      </c>
      <c r="Q95" s="6">
        <f t="shared" ca="1" si="36"/>
        <v>0</v>
      </c>
      <c r="R95" s="6">
        <f t="shared" ca="1" si="37"/>
        <v>0</v>
      </c>
      <c r="S95" s="6">
        <f t="shared" ca="1" si="38"/>
        <v>1</v>
      </c>
      <c r="T95" s="6">
        <f t="shared" ca="1" si="39"/>
        <v>0</v>
      </c>
      <c r="U95" s="6">
        <f t="shared" ca="1" si="40"/>
        <v>5</v>
      </c>
      <c r="V95" s="6">
        <f t="shared" ca="1" si="41"/>
        <v>0</v>
      </c>
      <c r="W95" s="7">
        <f t="shared" ca="1" si="45"/>
        <v>10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0</v>
      </c>
      <c r="F96" s="6">
        <f t="shared" ca="1" si="25"/>
        <v>1</v>
      </c>
      <c r="G96" s="6">
        <f t="shared" ca="1" si="26"/>
        <v>0</v>
      </c>
      <c r="H96" s="6">
        <f t="shared" ca="1" si="27"/>
        <v>0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0</v>
      </c>
      <c r="N96" s="6">
        <f t="shared" ca="1" si="33"/>
        <v>2</v>
      </c>
      <c r="O96" s="6">
        <f t="shared" ca="1" si="34"/>
        <v>0</v>
      </c>
      <c r="P96" s="6">
        <f t="shared" ca="1" si="35"/>
        <v>0</v>
      </c>
      <c r="Q96" s="6">
        <f t="shared" ca="1" si="36"/>
        <v>2</v>
      </c>
      <c r="R96" s="6">
        <f t="shared" ca="1" si="37"/>
        <v>0</v>
      </c>
      <c r="S96" s="6">
        <f t="shared" ca="1" si="38"/>
        <v>0</v>
      </c>
      <c r="T96" s="6">
        <f t="shared" ca="1" si="39"/>
        <v>0</v>
      </c>
      <c r="U96" s="6">
        <f t="shared" ca="1" si="40"/>
        <v>1</v>
      </c>
      <c r="V96" s="6">
        <f t="shared" ca="1" si="41"/>
        <v>0</v>
      </c>
      <c r="W96" s="7">
        <f t="shared" ca="1" si="45"/>
        <v>6</v>
      </c>
    </row>
    <row r="97" spans="1:23" x14ac:dyDescent="0.2">
      <c r="A97" s="10">
        <v>2024</v>
      </c>
      <c r="B97" s="11">
        <v>39</v>
      </c>
      <c r="C97" s="6">
        <f t="shared" ca="1" si="22"/>
        <v>1</v>
      </c>
      <c r="D97" s="6">
        <f t="shared" ca="1" si="23"/>
        <v>0</v>
      </c>
      <c r="E97" s="6">
        <f t="shared" ca="1" si="24"/>
        <v>0</v>
      </c>
      <c r="F97" s="6">
        <f t="shared" ca="1" si="25"/>
        <v>0</v>
      </c>
      <c r="G97" s="6">
        <f t="shared" ca="1" si="26"/>
        <v>0</v>
      </c>
      <c r="H97" s="6">
        <f t="shared" ca="1" si="27"/>
        <v>0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0</v>
      </c>
      <c r="O97" s="6">
        <f t="shared" ca="1" si="34"/>
        <v>0</v>
      </c>
      <c r="P97" s="6">
        <f t="shared" ca="1" si="35"/>
        <v>0</v>
      </c>
      <c r="Q97" s="6">
        <f t="shared" ca="1" si="36"/>
        <v>1</v>
      </c>
      <c r="R97" s="6">
        <f t="shared" ca="1" si="37"/>
        <v>3</v>
      </c>
      <c r="S97" s="6">
        <f t="shared" ca="1" si="38"/>
        <v>0</v>
      </c>
      <c r="T97" s="6">
        <f t="shared" ca="1" si="39"/>
        <v>1</v>
      </c>
      <c r="U97" s="6">
        <f t="shared" ca="1" si="40"/>
        <v>0</v>
      </c>
      <c r="V97" s="6">
        <f t="shared" ca="1" si="41"/>
        <v>2</v>
      </c>
      <c r="W97" s="7">
        <f t="shared" ca="1" si="45"/>
        <v>8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0</v>
      </c>
      <c r="F98" s="6">
        <f t="shared" ca="1" si="25"/>
        <v>0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0</v>
      </c>
      <c r="O98" s="6">
        <f t="shared" ca="1" si="34"/>
        <v>0</v>
      </c>
      <c r="P98" s="6">
        <f t="shared" ca="1" si="35"/>
        <v>0</v>
      </c>
      <c r="Q98" s="6">
        <f t="shared" ca="1" si="36"/>
        <v>0</v>
      </c>
      <c r="R98" s="6">
        <f t="shared" ca="1" si="37"/>
        <v>1</v>
      </c>
      <c r="S98" s="6">
        <f t="shared" ca="1" si="38"/>
        <v>0</v>
      </c>
      <c r="T98" s="6">
        <f t="shared" ca="1" si="39"/>
        <v>1</v>
      </c>
      <c r="U98" s="6">
        <f t="shared" ca="1" si="40"/>
        <v>0</v>
      </c>
      <c r="V98" s="6">
        <f t="shared" ca="1" si="41"/>
        <v>3</v>
      </c>
      <c r="W98" s="7">
        <f t="shared" ca="1" si="45"/>
        <v>5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1</v>
      </c>
      <c r="K99" s="6">
        <f t="shared" ca="1" si="30"/>
        <v>0</v>
      </c>
      <c r="L99" s="6">
        <f t="shared" ca="1" si="31"/>
        <v>0</v>
      </c>
      <c r="M99" s="6">
        <f t="shared" ca="1" si="32"/>
        <v>1</v>
      </c>
      <c r="N99" s="6">
        <f t="shared" ca="1" si="33"/>
        <v>1</v>
      </c>
      <c r="O99" s="6">
        <f t="shared" ca="1" si="34"/>
        <v>1</v>
      </c>
      <c r="P99" s="6">
        <f t="shared" ca="1" si="35"/>
        <v>0</v>
      </c>
      <c r="Q99" s="6">
        <f t="shared" ca="1" si="36"/>
        <v>1</v>
      </c>
      <c r="R99" s="6">
        <f t="shared" ca="1" si="37"/>
        <v>0</v>
      </c>
      <c r="S99" s="6">
        <f t="shared" ca="1" si="38"/>
        <v>0</v>
      </c>
      <c r="T99" s="6">
        <f t="shared" ca="1" si="39"/>
        <v>3</v>
      </c>
      <c r="U99" s="6">
        <f t="shared" ca="1" si="40"/>
        <v>0</v>
      </c>
      <c r="V99" s="6">
        <f t="shared" ca="1" si="41"/>
        <v>4</v>
      </c>
      <c r="W99" s="7">
        <f t="shared" ca="1" si="45"/>
        <v>12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0</v>
      </c>
      <c r="O100" s="6">
        <f t="shared" ca="1" si="34"/>
        <v>0</v>
      </c>
      <c r="P100" s="6">
        <f t="shared" ca="1" si="35"/>
        <v>2</v>
      </c>
      <c r="Q100" s="6">
        <f t="shared" ca="1" si="36"/>
        <v>0</v>
      </c>
      <c r="R100" s="6">
        <f t="shared" ca="1" si="37"/>
        <v>0</v>
      </c>
      <c r="S100" s="6">
        <f t="shared" ca="1" si="38"/>
        <v>0</v>
      </c>
      <c r="T100" s="6">
        <f t="shared" ca="1" si="39"/>
        <v>2</v>
      </c>
      <c r="U100" s="6">
        <f t="shared" ca="1" si="40"/>
        <v>0</v>
      </c>
      <c r="V100" s="6">
        <f t="shared" ca="1" si="41"/>
        <v>2</v>
      </c>
      <c r="W100" s="7">
        <f t="shared" ca="1" si="45"/>
        <v>6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0</v>
      </c>
      <c r="O101" s="6">
        <f t="shared" ca="1" si="34"/>
        <v>0</v>
      </c>
      <c r="P101" s="6">
        <f t="shared" ca="1" si="35"/>
        <v>0</v>
      </c>
      <c r="Q101" s="6">
        <f t="shared" ca="1" si="36"/>
        <v>0</v>
      </c>
      <c r="R101" s="6">
        <f t="shared" ca="1" si="37"/>
        <v>0</v>
      </c>
      <c r="S101" s="6">
        <f t="shared" ca="1" si="38"/>
        <v>0</v>
      </c>
      <c r="T101" s="6">
        <f t="shared" ca="1" si="39"/>
        <v>0</v>
      </c>
      <c r="U101" s="6">
        <f t="shared" ca="1" si="40"/>
        <v>0</v>
      </c>
      <c r="V101" s="6">
        <f t="shared" ca="1" si="41"/>
        <v>0</v>
      </c>
      <c r="W101" s="7">
        <f t="shared" ca="1" si="45"/>
        <v>0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1</v>
      </c>
      <c r="O102" s="6">
        <f t="shared" ca="1" si="34"/>
        <v>0</v>
      </c>
      <c r="P102" s="6">
        <f t="shared" ca="1" si="35"/>
        <v>0</v>
      </c>
      <c r="Q102" s="6">
        <f t="shared" ca="1" si="36"/>
        <v>0</v>
      </c>
      <c r="R102" s="6">
        <f t="shared" ca="1" si="37"/>
        <v>1</v>
      </c>
      <c r="S102" s="6">
        <f t="shared" ca="1" si="38"/>
        <v>0</v>
      </c>
      <c r="T102" s="6">
        <f t="shared" ca="1" si="39"/>
        <v>0</v>
      </c>
      <c r="U102" s="6">
        <f t="shared" ca="1" si="40"/>
        <v>0</v>
      </c>
      <c r="V102" s="6">
        <f t="shared" ca="1" si="41"/>
        <v>0</v>
      </c>
      <c r="W102" s="7">
        <f t="shared" ca="1" si="45"/>
        <v>2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0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0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1</v>
      </c>
      <c r="P104" s="6">
        <f t="shared" ca="1" si="35"/>
        <v>0</v>
      </c>
      <c r="Q104" s="6">
        <f t="shared" ca="1" si="36"/>
        <v>0</v>
      </c>
      <c r="R104" s="6">
        <f t="shared" ca="1" si="37"/>
        <v>0</v>
      </c>
      <c r="S104" s="6">
        <f t="shared" ca="1" si="38"/>
        <v>0</v>
      </c>
      <c r="T104" s="6">
        <f t="shared" ca="1" si="39"/>
        <v>0</v>
      </c>
      <c r="U104" s="6">
        <f t="shared" ca="1" si="40"/>
        <v>0</v>
      </c>
      <c r="V104" s="6">
        <f t="shared" ca="1" si="41"/>
        <v>0</v>
      </c>
      <c r="W104" s="7">
        <f t="shared" ca="1" si="45"/>
        <v>1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0</v>
      </c>
      <c r="P105" s="6">
        <f t="shared" ca="1" si="35"/>
        <v>1</v>
      </c>
      <c r="Q105" s="6">
        <f t="shared" ca="1" si="36"/>
        <v>0</v>
      </c>
      <c r="R105" s="6">
        <f t="shared" ca="1" si="37"/>
        <v>1</v>
      </c>
      <c r="S105" s="6">
        <f t="shared" ca="1" si="38"/>
        <v>0</v>
      </c>
      <c r="T105" s="6">
        <f t="shared" ca="1" si="39"/>
        <v>0</v>
      </c>
      <c r="U105" s="6">
        <f t="shared" ca="1" si="40"/>
        <v>1</v>
      </c>
      <c r="V105" s="6">
        <f t="shared" ca="1" si="41"/>
        <v>0</v>
      </c>
      <c r="W105" s="7">
        <f t="shared" ca="1" si="45"/>
        <v>3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0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0</v>
      </c>
      <c r="S106" s="6">
        <f t="shared" ca="1" si="38"/>
        <v>0</v>
      </c>
      <c r="T106" s="6">
        <f t="shared" ca="1" si="39"/>
        <v>0</v>
      </c>
      <c r="U106" s="6">
        <f t="shared" ca="1" si="40"/>
        <v>0</v>
      </c>
      <c r="V106" s="6">
        <f t="shared" ca="1" si="41"/>
        <v>0</v>
      </c>
      <c r="W106" s="7">
        <f t="shared" ca="1" si="45"/>
        <v>0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1</v>
      </c>
      <c r="M107" s="6">
        <f t="shared" ca="1" si="32"/>
        <v>1</v>
      </c>
      <c r="N107" s="6">
        <f t="shared" ca="1" si="33"/>
        <v>0</v>
      </c>
      <c r="O107" s="6">
        <f t="shared" ca="1" si="34"/>
        <v>0</v>
      </c>
      <c r="P107" s="6">
        <f t="shared" ca="1" si="35"/>
        <v>0</v>
      </c>
      <c r="Q107" s="6">
        <f t="shared" ca="1" si="36"/>
        <v>0</v>
      </c>
      <c r="R107" s="6">
        <f t="shared" ca="1" si="37"/>
        <v>2</v>
      </c>
      <c r="S107" s="6">
        <f t="shared" ca="1" si="38"/>
        <v>0</v>
      </c>
      <c r="T107" s="6">
        <f t="shared" ca="1" si="39"/>
        <v>1</v>
      </c>
      <c r="U107" s="6">
        <f t="shared" ca="1" si="40"/>
        <v>1</v>
      </c>
      <c r="V107" s="6">
        <f t="shared" ca="1" si="41"/>
        <v>0</v>
      </c>
      <c r="W107" s="7">
        <f t="shared" ca="1" si="45"/>
        <v>6</v>
      </c>
    </row>
    <row r="108" spans="1:23" x14ac:dyDescent="0.2">
      <c r="A108" s="10">
        <v>2024</v>
      </c>
      <c r="B108" s="11">
        <v>50</v>
      </c>
      <c r="C108" s="6">
        <f t="shared" ca="1" si="22"/>
        <v>1</v>
      </c>
      <c r="D108" s="6">
        <f t="shared" ca="1" si="23"/>
        <v>1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1</v>
      </c>
      <c r="I108" s="6">
        <f t="shared" ca="1" si="28"/>
        <v>1</v>
      </c>
      <c r="J108" s="6">
        <f t="shared" ca="1" si="29"/>
        <v>0</v>
      </c>
      <c r="K108" s="6">
        <f t="shared" ca="1" si="30"/>
        <v>1</v>
      </c>
      <c r="L108" s="6">
        <f t="shared" ca="1" si="31"/>
        <v>2</v>
      </c>
      <c r="M108" s="6">
        <f t="shared" ca="1" si="32"/>
        <v>4</v>
      </c>
      <c r="N108" s="6">
        <f t="shared" ca="1" si="33"/>
        <v>1</v>
      </c>
      <c r="O108" s="6">
        <f t="shared" ca="1" si="34"/>
        <v>0</v>
      </c>
      <c r="P108" s="6">
        <f t="shared" ca="1" si="35"/>
        <v>0</v>
      </c>
      <c r="Q108" s="6">
        <f t="shared" ca="1" si="36"/>
        <v>1</v>
      </c>
      <c r="R108" s="6">
        <f t="shared" ca="1" si="37"/>
        <v>4</v>
      </c>
      <c r="S108" s="6">
        <f t="shared" ca="1" si="38"/>
        <v>2</v>
      </c>
      <c r="T108" s="6">
        <f t="shared" ca="1" si="39"/>
        <v>2</v>
      </c>
      <c r="U108" s="6">
        <f t="shared" ca="1" si="40"/>
        <v>1</v>
      </c>
      <c r="V108" s="6">
        <f t="shared" ca="1" si="41"/>
        <v>0</v>
      </c>
      <c r="W108" s="7">
        <f t="shared" ca="1" si="45"/>
        <v>22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0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1</v>
      </c>
      <c r="K109" s="6">
        <f t="shared" ca="1" si="30"/>
        <v>0</v>
      </c>
      <c r="L109" s="6">
        <f t="shared" ca="1" si="31"/>
        <v>2</v>
      </c>
      <c r="M109" s="6">
        <f t="shared" ca="1" si="32"/>
        <v>2</v>
      </c>
      <c r="N109" s="6">
        <f t="shared" ca="1" si="33"/>
        <v>4</v>
      </c>
      <c r="O109" s="6">
        <f t="shared" ca="1" si="34"/>
        <v>0</v>
      </c>
      <c r="P109" s="6">
        <f t="shared" ca="1" si="35"/>
        <v>0</v>
      </c>
      <c r="Q109" s="6">
        <f t="shared" ca="1" si="36"/>
        <v>2</v>
      </c>
      <c r="R109" s="6">
        <f t="shared" ca="1" si="37"/>
        <v>1</v>
      </c>
      <c r="S109" s="6">
        <f t="shared" ca="1" si="38"/>
        <v>2</v>
      </c>
      <c r="T109" s="6">
        <f t="shared" ca="1" si="39"/>
        <v>1</v>
      </c>
      <c r="U109" s="6">
        <f t="shared" ca="1" si="40"/>
        <v>2</v>
      </c>
      <c r="V109" s="6">
        <f t="shared" ca="1" si="41"/>
        <v>0</v>
      </c>
      <c r="W109" s="7">
        <f t="shared" ca="1" si="45"/>
        <v>17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0</v>
      </c>
      <c r="F110" s="6">
        <f t="shared" ca="1" si="25"/>
        <v>0</v>
      </c>
      <c r="G110" s="6">
        <f t="shared" ca="1" si="26"/>
        <v>1</v>
      </c>
      <c r="H110" s="6">
        <f t="shared" ca="1" si="27"/>
        <v>0</v>
      </c>
      <c r="I110" s="6">
        <f t="shared" ca="1" si="28"/>
        <v>0</v>
      </c>
      <c r="J110" s="6">
        <f t="shared" ca="1" si="29"/>
        <v>0</v>
      </c>
      <c r="K110" s="6">
        <f t="shared" ca="1" si="30"/>
        <v>1</v>
      </c>
      <c r="L110" s="6">
        <f t="shared" ca="1" si="31"/>
        <v>2</v>
      </c>
      <c r="M110" s="6">
        <f t="shared" ca="1" si="32"/>
        <v>0</v>
      </c>
      <c r="N110" s="6">
        <f t="shared" ca="1" si="33"/>
        <v>1</v>
      </c>
      <c r="O110" s="6">
        <f t="shared" ca="1" si="34"/>
        <v>1</v>
      </c>
      <c r="P110" s="6">
        <f t="shared" ca="1" si="35"/>
        <v>1</v>
      </c>
      <c r="Q110" s="6">
        <f t="shared" ca="1" si="36"/>
        <v>2</v>
      </c>
      <c r="R110" s="6">
        <f t="shared" ca="1" si="37"/>
        <v>3</v>
      </c>
      <c r="S110" s="6">
        <f t="shared" ca="1" si="38"/>
        <v>2</v>
      </c>
      <c r="T110" s="6">
        <f t="shared" ca="1" si="39"/>
        <v>3</v>
      </c>
      <c r="U110" s="6">
        <f t="shared" ca="1" si="40"/>
        <v>3</v>
      </c>
      <c r="V110" s="6">
        <f t="shared" ca="1" si="41"/>
        <v>2</v>
      </c>
      <c r="W110" s="8">
        <f t="shared" ca="1" si="45"/>
        <v>22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electLockedCells="1"/>
  <phoneticPr fontI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0">
    <tabColor rgb="FFFF0000"/>
    <pageSetUpPr fitToPage="1"/>
  </sheetPr>
  <dimension ref="A1:W111"/>
  <sheetViews>
    <sheetView zoomScale="70" zoomScaleNormal="70" workbookViewId="0">
      <selection activeCell="A59" sqref="A59"/>
    </sheetView>
  </sheetViews>
  <sheetFormatPr defaultRowHeight="13" x14ac:dyDescent="0.2"/>
  <cols>
    <col min="1" max="1" width="6" customWidth="1"/>
    <col min="2" max="2" width="3.453125" bestFit="1" customWidth="1"/>
    <col min="3" max="23" width="5.6328125" customWidth="1"/>
  </cols>
  <sheetData>
    <row r="1" spans="1:23" x14ac:dyDescent="0.2">
      <c r="A1" t="s">
        <v>30</v>
      </c>
      <c r="F1">
        <v>64</v>
      </c>
      <c r="H1" s="14">
        <v>11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2024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1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2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1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6</v>
      </c>
    </row>
    <row r="4" spans="1:23" x14ac:dyDescent="0.2">
      <c r="A4" s="10">
        <v>2024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1</v>
      </c>
      <c r="M4" s="6">
        <f ca="1">IF(ISERROR(INDIRECT($A4 &amp; "w" &amp; $B4 &amp; "!$A$1")),"",INDIRECT($A4 &amp; "w" &amp; $B4 &amp; "!M$" &amp; $H$1))</f>
        <v>1</v>
      </c>
      <c r="N4" s="6">
        <f ca="1">IF(ISERROR(INDIRECT($A4 &amp; "w" &amp; $B4 &amp; "!$A$1")),"",INDIRECT($A4 &amp; "w" &amp; $B4 &amp; "!N$" &amp; $H$1))</f>
        <v>5</v>
      </c>
      <c r="O4" s="6">
        <f ca="1">IF(ISERROR(INDIRECT($A4 &amp; "w" &amp; $B4 &amp; "!$A$1")),"",INDIRECT($A4 &amp; "w" &amp; $B4 &amp; "!O$" &amp; $H$1))</f>
        <v>2</v>
      </c>
      <c r="P4" s="6">
        <f ca="1">IF(ISERROR(INDIRECT($A4 &amp; "w" &amp; $B4 &amp; "!$A$1")),"",INDIRECT($A4 &amp; "w" &amp; $B4 &amp; "!P$" &amp; $H$1))</f>
        <v>1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1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15</v>
      </c>
    </row>
    <row r="5" spans="1:23" x14ac:dyDescent="0.2">
      <c r="A5" s="10">
        <v>2024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1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1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2</v>
      </c>
      <c r="O5" s="6">
        <f ca="1">IF(ISERROR(INDIRECT($A5 &amp; "w" &amp; $B5 &amp; "!$A$1")),"",INDIRECT($A5 &amp; "w" &amp; $B5 &amp; "!O$" &amp; $H$1))</f>
        <v>1</v>
      </c>
      <c r="P5" s="6">
        <f ca="1">IF(ISERROR(INDIRECT($A5 &amp; "w" &amp; $B5 &amp; "!$A$1")),"",INDIRECT($A5 &amp; "w" &amp; $B5 &amp; "!P$" &amp; $H$1))</f>
        <v>1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7</v>
      </c>
    </row>
    <row r="6" spans="1:23" x14ac:dyDescent="0.2">
      <c r="A6" s="10">
        <v>2024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1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2</v>
      </c>
      <c r="M6" s="6">
        <f t="shared" ref="M6:M55" ca="1" si="11">IF(ISERROR(INDIRECT($A6 &amp; "w" &amp; $B6 &amp; "!$A$1")),"",INDIRECT($A6 &amp; "w" &amp; $B6 &amp; "!M$" &amp; $H$1))</f>
        <v>6</v>
      </c>
      <c r="N6" s="6">
        <f t="shared" ref="N6:N55" ca="1" si="12">IF(ISERROR(INDIRECT($A6 &amp; "w" &amp; $B6 &amp; "!$A$1")),"",INDIRECT($A6 &amp; "w" &amp; $B6 &amp; "!N$" &amp; $H$1))</f>
        <v>2</v>
      </c>
      <c r="O6" s="6">
        <f t="shared" ref="O6:O55" ca="1" si="13">IF(ISERROR(INDIRECT($A6 &amp; "w" &amp; $B6 &amp; "!$A$1")),"",INDIRECT($A6 &amp; "w" &amp; $B6 &amp; "!O$" &amp; $H$1))</f>
        <v>1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14</v>
      </c>
    </row>
    <row r="7" spans="1:23" x14ac:dyDescent="0.2">
      <c r="A7" s="10">
        <v>2024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1</v>
      </c>
      <c r="F7" s="6">
        <f t="shared" ca="1" si="4"/>
        <v>0</v>
      </c>
      <c r="G7" s="6">
        <f t="shared" ca="1" si="5"/>
        <v>1</v>
      </c>
      <c r="H7" s="6">
        <f t="shared" ca="1" si="6"/>
        <v>1</v>
      </c>
      <c r="I7" s="6">
        <f t="shared" ca="1" si="7"/>
        <v>2</v>
      </c>
      <c r="J7" s="6">
        <f t="shared" ca="1" si="8"/>
        <v>1</v>
      </c>
      <c r="K7" s="6">
        <f t="shared" ca="1" si="9"/>
        <v>2</v>
      </c>
      <c r="L7" s="6">
        <f t="shared" ca="1" si="10"/>
        <v>0</v>
      </c>
      <c r="M7" s="6">
        <f t="shared" ca="1" si="11"/>
        <v>6</v>
      </c>
      <c r="N7" s="6">
        <f t="shared" ca="1" si="12"/>
        <v>2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16</v>
      </c>
    </row>
    <row r="8" spans="1:23" x14ac:dyDescent="0.2">
      <c r="A8" s="10">
        <v>2024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1</v>
      </c>
      <c r="G8" s="6">
        <f t="shared" ca="1" si="5"/>
        <v>3</v>
      </c>
      <c r="H8" s="6">
        <f t="shared" ca="1" si="6"/>
        <v>3</v>
      </c>
      <c r="I8" s="6">
        <f t="shared" ca="1" si="7"/>
        <v>1</v>
      </c>
      <c r="J8" s="6">
        <f t="shared" ca="1" si="8"/>
        <v>0</v>
      </c>
      <c r="K8" s="6">
        <f t="shared" ca="1" si="9"/>
        <v>2</v>
      </c>
      <c r="L8" s="6">
        <f t="shared" ca="1" si="10"/>
        <v>1</v>
      </c>
      <c r="M8" s="6">
        <f t="shared" ca="1" si="11"/>
        <v>4</v>
      </c>
      <c r="N8" s="6">
        <f t="shared" ca="1" si="12"/>
        <v>14</v>
      </c>
      <c r="O8" s="6">
        <f t="shared" ca="1" si="13"/>
        <v>2</v>
      </c>
      <c r="P8" s="6">
        <f t="shared" ca="1" si="14"/>
        <v>1</v>
      </c>
      <c r="Q8" s="6">
        <f t="shared" ca="1" si="15"/>
        <v>0</v>
      </c>
      <c r="R8" s="6">
        <f t="shared" ca="1" si="16"/>
        <v>1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33</v>
      </c>
    </row>
    <row r="9" spans="1:23" x14ac:dyDescent="0.2">
      <c r="A9" s="10">
        <v>2024</v>
      </c>
      <c r="B9" s="11">
        <v>7</v>
      </c>
      <c r="C9" s="6">
        <f t="shared" ca="1" si="1"/>
        <v>0</v>
      </c>
      <c r="D9" s="6">
        <f t="shared" ca="1" si="2"/>
        <v>1</v>
      </c>
      <c r="E9" s="6">
        <f t="shared" ca="1" si="3"/>
        <v>0</v>
      </c>
      <c r="F9" s="6">
        <f t="shared" ca="1" si="4"/>
        <v>0</v>
      </c>
      <c r="G9" s="6">
        <f t="shared" ca="1" si="5"/>
        <v>1</v>
      </c>
      <c r="H9" s="6">
        <f t="shared" ca="1" si="6"/>
        <v>2</v>
      </c>
      <c r="I9" s="6">
        <f t="shared" ca="1" si="7"/>
        <v>1</v>
      </c>
      <c r="J9" s="6">
        <f t="shared" ca="1" si="8"/>
        <v>2</v>
      </c>
      <c r="K9" s="6">
        <f t="shared" ca="1" si="9"/>
        <v>0</v>
      </c>
      <c r="L9" s="6">
        <f t="shared" ca="1" si="10"/>
        <v>2</v>
      </c>
      <c r="M9" s="6">
        <f t="shared" ca="1" si="11"/>
        <v>2</v>
      </c>
      <c r="N9" s="6">
        <f t="shared" ca="1" si="12"/>
        <v>6</v>
      </c>
      <c r="O9" s="6">
        <f t="shared" ca="1" si="13"/>
        <v>1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18</v>
      </c>
    </row>
    <row r="10" spans="1:23" x14ac:dyDescent="0.2">
      <c r="A10" s="10">
        <v>2024</v>
      </c>
      <c r="B10" s="11">
        <v>8</v>
      </c>
      <c r="C10" s="6">
        <f t="shared" ca="1" si="1"/>
        <v>1</v>
      </c>
      <c r="D10" s="6">
        <f t="shared" ca="1" si="2"/>
        <v>0</v>
      </c>
      <c r="E10" s="6">
        <f t="shared" ca="1" si="3"/>
        <v>0</v>
      </c>
      <c r="F10" s="6">
        <f t="shared" ca="1" si="4"/>
        <v>1</v>
      </c>
      <c r="G10" s="6">
        <f t="shared" ca="1" si="5"/>
        <v>1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5</v>
      </c>
      <c r="M10" s="6">
        <f t="shared" ca="1" si="11"/>
        <v>2</v>
      </c>
      <c r="N10" s="6">
        <f t="shared" ca="1" si="12"/>
        <v>5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16</v>
      </c>
    </row>
    <row r="11" spans="1:23" x14ac:dyDescent="0.2">
      <c r="A11" s="10">
        <v>2024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1</v>
      </c>
      <c r="H11" s="6">
        <f t="shared" ca="1" si="6"/>
        <v>1</v>
      </c>
      <c r="I11" s="6">
        <f t="shared" ca="1" si="7"/>
        <v>1</v>
      </c>
      <c r="J11" s="6">
        <f t="shared" ca="1" si="8"/>
        <v>3</v>
      </c>
      <c r="K11" s="6">
        <f t="shared" ca="1" si="9"/>
        <v>6</v>
      </c>
      <c r="L11" s="6">
        <f t="shared" ca="1" si="10"/>
        <v>0</v>
      </c>
      <c r="M11" s="6">
        <f t="shared" ca="1" si="11"/>
        <v>1</v>
      </c>
      <c r="N11" s="6">
        <f t="shared" ca="1" si="12"/>
        <v>2</v>
      </c>
      <c r="O11" s="6">
        <f t="shared" ca="1" si="13"/>
        <v>1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2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18</v>
      </c>
    </row>
    <row r="12" spans="1:23" x14ac:dyDescent="0.2">
      <c r="A12" s="10">
        <v>2024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1</v>
      </c>
      <c r="G12" s="6">
        <f t="shared" ca="1" si="5"/>
        <v>2</v>
      </c>
      <c r="H12" s="6">
        <f t="shared" ca="1" si="6"/>
        <v>3</v>
      </c>
      <c r="I12" s="6">
        <f t="shared" ca="1" si="7"/>
        <v>1</v>
      </c>
      <c r="J12" s="6">
        <f t="shared" ca="1" si="8"/>
        <v>1</v>
      </c>
      <c r="K12" s="6">
        <f t="shared" ca="1" si="9"/>
        <v>5</v>
      </c>
      <c r="L12" s="6">
        <f t="shared" ca="1" si="10"/>
        <v>3</v>
      </c>
      <c r="M12" s="6">
        <f t="shared" ca="1" si="11"/>
        <v>1</v>
      </c>
      <c r="N12" s="6">
        <f t="shared" ca="1" si="12"/>
        <v>10</v>
      </c>
      <c r="O12" s="6">
        <f t="shared" ca="1" si="13"/>
        <v>0</v>
      </c>
      <c r="P12" s="6">
        <f t="shared" ca="1" si="14"/>
        <v>0</v>
      </c>
      <c r="Q12" s="6">
        <f t="shared" ca="1" si="15"/>
        <v>2</v>
      </c>
      <c r="R12" s="6">
        <f t="shared" ca="1" si="16"/>
        <v>0</v>
      </c>
      <c r="S12" s="6">
        <f t="shared" ca="1" si="17"/>
        <v>1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30</v>
      </c>
    </row>
    <row r="13" spans="1:23" x14ac:dyDescent="0.2">
      <c r="A13" s="10">
        <v>2024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1</v>
      </c>
      <c r="F13" s="6">
        <f t="shared" ca="1" si="4"/>
        <v>0</v>
      </c>
      <c r="G13" s="6">
        <f t="shared" ca="1" si="5"/>
        <v>2</v>
      </c>
      <c r="H13" s="6">
        <f t="shared" ca="1" si="6"/>
        <v>3</v>
      </c>
      <c r="I13" s="6">
        <f t="shared" ca="1" si="7"/>
        <v>3</v>
      </c>
      <c r="J13" s="6">
        <f t="shared" ca="1" si="8"/>
        <v>2</v>
      </c>
      <c r="K13" s="6">
        <f t="shared" ca="1" si="9"/>
        <v>13</v>
      </c>
      <c r="L13" s="6">
        <f t="shared" ca="1" si="10"/>
        <v>2</v>
      </c>
      <c r="M13" s="6">
        <f t="shared" ca="1" si="11"/>
        <v>1</v>
      </c>
      <c r="N13" s="6">
        <f t="shared" ca="1" si="12"/>
        <v>22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49</v>
      </c>
    </row>
    <row r="14" spans="1:23" x14ac:dyDescent="0.2">
      <c r="A14" s="10">
        <v>2024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2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1</v>
      </c>
      <c r="J14" s="6">
        <f t="shared" ca="1" si="8"/>
        <v>1</v>
      </c>
      <c r="K14" s="6">
        <f t="shared" ca="1" si="9"/>
        <v>8</v>
      </c>
      <c r="L14" s="6">
        <f t="shared" ca="1" si="10"/>
        <v>6</v>
      </c>
      <c r="M14" s="6">
        <f t="shared" ca="1" si="11"/>
        <v>3</v>
      </c>
      <c r="N14" s="6">
        <f t="shared" ca="1" si="12"/>
        <v>19</v>
      </c>
      <c r="O14" s="6">
        <f t="shared" ca="1" si="13"/>
        <v>1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41</v>
      </c>
    </row>
    <row r="15" spans="1:23" x14ac:dyDescent="0.2">
      <c r="A15" s="10">
        <v>2024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2</v>
      </c>
      <c r="F15" s="6">
        <f t="shared" ca="1" si="4"/>
        <v>0</v>
      </c>
      <c r="G15" s="6">
        <f t="shared" ca="1" si="5"/>
        <v>1</v>
      </c>
      <c r="H15" s="6">
        <f t="shared" ca="1" si="6"/>
        <v>5</v>
      </c>
      <c r="I15" s="6">
        <f t="shared" ca="1" si="7"/>
        <v>6</v>
      </c>
      <c r="J15" s="6">
        <f t="shared" ca="1" si="8"/>
        <v>10</v>
      </c>
      <c r="K15" s="6">
        <f t="shared" ca="1" si="9"/>
        <v>9</v>
      </c>
      <c r="L15" s="6">
        <f t="shared" ca="1" si="10"/>
        <v>6</v>
      </c>
      <c r="M15" s="6">
        <f t="shared" ca="1" si="11"/>
        <v>1</v>
      </c>
      <c r="N15" s="6">
        <f t="shared" ca="1" si="12"/>
        <v>8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48</v>
      </c>
    </row>
    <row r="16" spans="1:23" x14ac:dyDescent="0.2">
      <c r="A16" s="10">
        <v>2024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1</v>
      </c>
      <c r="F16" s="6">
        <f t="shared" ca="1" si="4"/>
        <v>1</v>
      </c>
      <c r="G16" s="6">
        <f t="shared" ca="1" si="5"/>
        <v>2</v>
      </c>
      <c r="H16" s="6">
        <f t="shared" ca="1" si="6"/>
        <v>1</v>
      </c>
      <c r="I16" s="6">
        <f t="shared" ca="1" si="7"/>
        <v>1</v>
      </c>
      <c r="J16" s="6">
        <f t="shared" ca="1" si="8"/>
        <v>9</v>
      </c>
      <c r="K16" s="6">
        <f t="shared" ca="1" si="9"/>
        <v>1</v>
      </c>
      <c r="L16" s="6">
        <f t="shared" ca="1" si="10"/>
        <v>7</v>
      </c>
      <c r="M16" s="6">
        <f t="shared" ca="1" si="11"/>
        <v>3</v>
      </c>
      <c r="N16" s="6">
        <f t="shared" ca="1" si="12"/>
        <v>8</v>
      </c>
      <c r="O16" s="6">
        <f t="shared" ca="1" si="13"/>
        <v>3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37</v>
      </c>
    </row>
    <row r="17" spans="1:23" x14ac:dyDescent="0.2">
      <c r="A17" s="10">
        <v>2024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1</v>
      </c>
      <c r="I17" s="6">
        <f t="shared" ca="1" si="7"/>
        <v>1</v>
      </c>
      <c r="J17" s="6">
        <f t="shared" ca="1" si="8"/>
        <v>0</v>
      </c>
      <c r="K17" s="6">
        <f t="shared" ca="1" si="9"/>
        <v>2</v>
      </c>
      <c r="L17" s="6">
        <f t="shared" ca="1" si="10"/>
        <v>1</v>
      </c>
      <c r="M17" s="6">
        <f t="shared" ca="1" si="11"/>
        <v>1</v>
      </c>
      <c r="N17" s="6">
        <f t="shared" ca="1" si="12"/>
        <v>3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1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10</v>
      </c>
    </row>
    <row r="18" spans="1:23" x14ac:dyDescent="0.2">
      <c r="A18" s="10">
        <v>2024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2</v>
      </c>
      <c r="J18" s="6">
        <f t="shared" ca="1" si="8"/>
        <v>0</v>
      </c>
      <c r="K18" s="6">
        <f t="shared" ca="1" si="9"/>
        <v>0</v>
      </c>
      <c r="L18" s="6">
        <f t="shared" ca="1" si="10"/>
        <v>3</v>
      </c>
      <c r="M18" s="6">
        <f t="shared" ca="1" si="11"/>
        <v>0</v>
      </c>
      <c r="N18" s="6">
        <f t="shared" ca="1" si="12"/>
        <v>2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7</v>
      </c>
    </row>
    <row r="19" spans="1:23" x14ac:dyDescent="0.2">
      <c r="A19" s="10">
        <v>2024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1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3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4</v>
      </c>
    </row>
    <row r="20" spans="1:23" x14ac:dyDescent="0.2">
      <c r="A20" s="10">
        <v>2024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1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1</v>
      </c>
    </row>
    <row r="21" spans="1:23" x14ac:dyDescent="0.2">
      <c r="A21" s="10">
        <v>2024</v>
      </c>
      <c r="B21" s="11">
        <v>19</v>
      </c>
      <c r="C21" s="6">
        <f ca="1">IF(ISERROR(INDIRECT($A21 &amp; "w" &amp; $B21 &amp; "!$A$1")),"",INDIRECT($A21 &amp; "w" &amp; $B21 &amp; "!C$" &amp; $H$1))</f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2024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2024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2024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2024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2024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2024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2024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2024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2024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2024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2024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2024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2024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2024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1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2</v>
      </c>
      <c r="R35" s="6">
        <f t="shared" ca="1" si="16"/>
        <v>0</v>
      </c>
      <c r="S35" s="6">
        <f t="shared" ca="1" si="17"/>
        <v>0</v>
      </c>
      <c r="T35" s="6">
        <f t="shared" ca="1" si="18"/>
        <v>1</v>
      </c>
      <c r="U35" s="6">
        <f t="shared" ca="1" si="19"/>
        <v>0</v>
      </c>
      <c r="V35" s="6">
        <f t="shared" ca="1" si="20"/>
        <v>0</v>
      </c>
      <c r="W35" s="7">
        <f t="shared" ca="1" si="0"/>
        <v>4</v>
      </c>
    </row>
    <row r="36" spans="1:23" x14ac:dyDescent="0.2">
      <c r="A36" s="10">
        <v>2024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2024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2024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2024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2024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2024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2024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2024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2024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2024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2024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2024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2024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2024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2024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2024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1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1</v>
      </c>
    </row>
    <row r="52" spans="1:23" x14ac:dyDescent="0.2">
      <c r="A52" s="10">
        <v>2024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1</v>
      </c>
      <c r="H52" s="6">
        <f t="shared" ca="1" si="6"/>
        <v>0</v>
      </c>
      <c r="I52" s="6">
        <f t="shared" ca="1" si="7"/>
        <v>0</v>
      </c>
      <c r="J52" s="6">
        <f t="shared" ca="1" si="8"/>
        <v>1</v>
      </c>
      <c r="K52" s="6">
        <f t="shared" ca="1" si="9"/>
        <v>1</v>
      </c>
      <c r="L52" s="6">
        <f t="shared" ca="1" si="10"/>
        <v>2</v>
      </c>
      <c r="M52" s="6">
        <f t="shared" ca="1" si="11"/>
        <v>0</v>
      </c>
      <c r="N52" s="6">
        <f t="shared" ca="1" si="12"/>
        <v>1</v>
      </c>
      <c r="O52" s="6">
        <f t="shared" ca="1" si="13"/>
        <v>1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1</v>
      </c>
      <c r="T52" s="6">
        <f t="shared" ca="1" si="18"/>
        <v>1</v>
      </c>
      <c r="U52" s="6">
        <f t="shared" ca="1" si="19"/>
        <v>0</v>
      </c>
      <c r="V52" s="6">
        <f t="shared" ca="1" si="20"/>
        <v>0</v>
      </c>
      <c r="W52" s="7">
        <f t="shared" ca="1" si="0"/>
        <v>9</v>
      </c>
    </row>
    <row r="53" spans="1:23" x14ac:dyDescent="0.2">
      <c r="A53" s="10">
        <v>2024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1</v>
      </c>
      <c r="F53" s="6">
        <f t="shared" ca="1" si="4"/>
        <v>4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2</v>
      </c>
      <c r="K53" s="6">
        <f t="shared" ca="1" si="9"/>
        <v>7</v>
      </c>
      <c r="L53" s="6">
        <f t="shared" ca="1" si="10"/>
        <v>8</v>
      </c>
      <c r="M53" s="6">
        <f t="shared" ca="1" si="11"/>
        <v>6</v>
      </c>
      <c r="N53" s="6">
        <f t="shared" ca="1" si="12"/>
        <v>22</v>
      </c>
      <c r="O53" s="6">
        <f t="shared" ca="1" si="13"/>
        <v>5</v>
      </c>
      <c r="P53" s="6">
        <f t="shared" ca="1" si="14"/>
        <v>0</v>
      </c>
      <c r="Q53" s="6">
        <f t="shared" ca="1" si="15"/>
        <v>0</v>
      </c>
      <c r="R53" s="6">
        <f t="shared" ca="1" si="16"/>
        <v>5</v>
      </c>
      <c r="S53" s="6">
        <f t="shared" ca="1" si="17"/>
        <v>8</v>
      </c>
      <c r="T53" s="6">
        <f t="shared" ca="1" si="18"/>
        <v>4</v>
      </c>
      <c r="U53" s="6">
        <f t="shared" ca="1" si="19"/>
        <v>0</v>
      </c>
      <c r="V53" s="6">
        <f t="shared" ca="1" si="20"/>
        <v>1</v>
      </c>
      <c r="W53" s="7">
        <f t="shared" ca="1" si="0"/>
        <v>74</v>
      </c>
    </row>
    <row r="54" spans="1:23" x14ac:dyDescent="0.2">
      <c r="A54" s="10">
        <v>2024</v>
      </c>
      <c r="B54" s="12">
        <v>52</v>
      </c>
      <c r="C54" s="6">
        <f t="shared" ca="1" si="1"/>
        <v>0</v>
      </c>
      <c r="D54" s="6">
        <f t="shared" ca="1" si="2"/>
        <v>1</v>
      </c>
      <c r="E54" s="6">
        <f t="shared" ca="1" si="3"/>
        <v>6</v>
      </c>
      <c r="F54" s="6">
        <f t="shared" ca="1" si="4"/>
        <v>4</v>
      </c>
      <c r="G54" s="6">
        <f t="shared" ca="1" si="5"/>
        <v>5</v>
      </c>
      <c r="H54" s="6">
        <f t="shared" ca="1" si="6"/>
        <v>6</v>
      </c>
      <c r="I54" s="6">
        <f t="shared" ca="1" si="7"/>
        <v>4</v>
      </c>
      <c r="J54" s="6">
        <f t="shared" ca="1" si="8"/>
        <v>10</v>
      </c>
      <c r="K54" s="6">
        <f t="shared" ca="1" si="9"/>
        <v>7</v>
      </c>
      <c r="L54" s="6">
        <f t="shared" ca="1" si="10"/>
        <v>11</v>
      </c>
      <c r="M54" s="6">
        <f t="shared" ca="1" si="11"/>
        <v>2</v>
      </c>
      <c r="N54" s="6">
        <f t="shared" ca="1" si="12"/>
        <v>17</v>
      </c>
      <c r="O54" s="6">
        <f t="shared" ca="1" si="13"/>
        <v>7</v>
      </c>
      <c r="P54" s="6">
        <f t="shared" ca="1" si="14"/>
        <v>6</v>
      </c>
      <c r="Q54" s="6">
        <f t="shared" ca="1" si="15"/>
        <v>3</v>
      </c>
      <c r="R54" s="6">
        <f t="shared" ca="1" si="16"/>
        <v>6</v>
      </c>
      <c r="S54" s="6">
        <f t="shared" ca="1" si="17"/>
        <v>9</v>
      </c>
      <c r="T54" s="6">
        <f t="shared" ca="1" si="18"/>
        <v>4</v>
      </c>
      <c r="U54" s="6">
        <f t="shared" ca="1" si="19"/>
        <v>0</v>
      </c>
      <c r="V54" s="6">
        <f t="shared" ca="1" si="20"/>
        <v>2</v>
      </c>
      <c r="W54" s="8">
        <f t="shared" ca="1" si="0"/>
        <v>110</v>
      </c>
    </row>
    <row r="55" spans="1:23" x14ac:dyDescent="0.2">
      <c r="A55" s="10">
        <v>2024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  <row r="57" spans="1:23" x14ac:dyDescent="0.2">
      <c r="A57" t="s">
        <v>77</v>
      </c>
      <c r="F57">
        <v>64</v>
      </c>
      <c r="H57" s="14">
        <v>23</v>
      </c>
      <c r="I57" t="s">
        <v>68</v>
      </c>
    </row>
    <row r="58" spans="1:23" ht="26" x14ac:dyDescent="0.2">
      <c r="A58" s="4" t="s">
        <v>1</v>
      </c>
      <c r="B58" s="4" t="s">
        <v>2</v>
      </c>
      <c r="C58" s="4" t="s">
        <v>3</v>
      </c>
      <c r="D58" s="5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4" t="s">
        <v>18</v>
      </c>
      <c r="S58" s="4" t="s">
        <v>19</v>
      </c>
      <c r="T58" s="4" t="s">
        <v>20</v>
      </c>
      <c r="U58" s="4" t="s">
        <v>21</v>
      </c>
      <c r="V58" s="4" t="s">
        <v>22</v>
      </c>
      <c r="W58" s="4" t="s">
        <v>23</v>
      </c>
    </row>
    <row r="59" spans="1:23" x14ac:dyDescent="0.2">
      <c r="A59" s="10">
        <v>2024</v>
      </c>
      <c r="B59" s="10">
        <v>1</v>
      </c>
      <c r="C59" s="6">
        <f ca="1">IF(ISERROR(INDIRECT($A59 &amp; "w" &amp; $B59 &amp; "!$A$1")),"",INDIRECT($A59 &amp; "w" &amp; $B59 &amp; "!C$" &amp; $H$57))</f>
        <v>0</v>
      </c>
      <c r="D59" s="6">
        <f ca="1">IF(ISERROR(INDIRECT($A59 &amp; "w" &amp; $B59 &amp; "!$A$1")),"",INDIRECT($A59 &amp; "w" &amp; $B59 &amp; "!D$" &amp; $H$57))</f>
        <v>1</v>
      </c>
      <c r="E59" s="6">
        <f ca="1">IF(ISERROR(INDIRECT($A59 &amp; "w" &amp; $B59 &amp; "!$A$1")),"",INDIRECT($A59 &amp; "w" &amp; $B59 &amp; "!E$" &amp; $H$57))</f>
        <v>0</v>
      </c>
      <c r="F59" s="6">
        <f ca="1">IF(ISERROR(INDIRECT($A59 &amp; "w" &amp; $B59 &amp; "!$A$1")),"",INDIRECT($A59 &amp; "w" &amp; $B59 &amp; "!F$" &amp; $H$57))</f>
        <v>0</v>
      </c>
      <c r="G59" s="6">
        <f ca="1">IF(ISERROR(INDIRECT($A59 &amp; "w" &amp; $B59 &amp; "!$A$1")),"",INDIRECT($A59 &amp; "w" &amp; $B59 &amp; "!G$" &amp; $H$57))</f>
        <v>0</v>
      </c>
      <c r="H59" s="6">
        <f ca="1">IF(ISERROR(INDIRECT($A59 &amp; "w" &amp; $B59 &amp; "!$A$1")),"",INDIRECT($A59 &amp; "w" &amp; $B59 &amp; "!H$" &amp; $H$57))</f>
        <v>0</v>
      </c>
      <c r="I59" s="6">
        <f ca="1">IF(ISERROR(INDIRECT($A59 &amp; "w" &amp; $B59 &amp; "!$A$1")),"",INDIRECT($A59 &amp; "w" &amp; $B59 &amp; "!I$" &amp; $H$57))</f>
        <v>1</v>
      </c>
      <c r="J59" s="6">
        <f ca="1">IF(ISERROR(INDIRECT($A59 &amp; "w" &amp; $B59 &amp; "!$A$1")),"",INDIRECT($A59 &amp; "w" &amp; $B59 &amp; "!J$" &amp; $H$57))</f>
        <v>0</v>
      </c>
      <c r="K59" s="6">
        <f ca="1">IF(ISERROR(INDIRECT($A59 &amp; "w" &amp; $B59 &amp; "!$A$1")),"",INDIRECT($A59 &amp; "w" &amp; $B59 &amp; "!K$" &amp; $H$57))</f>
        <v>0</v>
      </c>
      <c r="L59" s="6">
        <f ca="1">IF(ISERROR(INDIRECT($A59 &amp; "w" &amp; $B59 &amp; "!$A$1")),"",INDIRECT($A59 &amp; "w" &amp; $B59 &amp; "!L$" &amp; $H$57))</f>
        <v>0</v>
      </c>
      <c r="M59" s="6">
        <f ca="1">IF(ISERROR(INDIRECT($A59 &amp; "w" &amp; $B59 &amp; "!$A$1")),"",INDIRECT($A59 &amp; "w" &amp; $B59 &amp; "!M$" &amp; $H$57))</f>
        <v>0</v>
      </c>
      <c r="N59" s="6">
        <f ca="1">IF(ISERROR(INDIRECT($A59 &amp; "w" &amp; $B59 &amp; "!$A$1")),"",INDIRECT($A59 &amp; "w" &amp; $B59 &amp; "!N$" &amp; $H$57))</f>
        <v>0</v>
      </c>
      <c r="O59" s="6">
        <f ca="1">IF(ISERROR(INDIRECT($A59 &amp; "w" &amp; $B59 &amp; "!$A$1")),"",INDIRECT($A59 &amp; "w" &amp; $B59 &amp; "!O$" &amp; $H$57))</f>
        <v>0</v>
      </c>
      <c r="P59" s="6">
        <f ca="1">IF(ISERROR(INDIRECT($A59 &amp; "w" &amp; $B59 &amp; "!$A$1")),"",INDIRECT($A59 &amp; "w" &amp; $B59 &amp; "!P$" &amp; $H$57))</f>
        <v>1</v>
      </c>
      <c r="Q59" s="6">
        <f ca="1">IF(ISERROR(INDIRECT($A59 &amp; "w" &amp; $B59 &amp; "!$A$1")),"",INDIRECT($A59 &amp; "w" &amp; $B59 &amp; "!Q$" &amp; $H$57))</f>
        <v>0</v>
      </c>
      <c r="R59" s="6">
        <f ca="1">IF(ISERROR(INDIRECT($A59 &amp; "w" &amp; $B59 &amp; "!$A$1")),"",INDIRECT($A59 &amp; "w" &amp; $B59 &amp; "!R$" &amp; $H$57))</f>
        <v>0</v>
      </c>
      <c r="S59" s="6">
        <f ca="1">IF(ISERROR(INDIRECT($A59 &amp; "w" &amp; $B59 &amp; "!$A$1")),"",INDIRECT($A59 &amp; "w" &amp; $B59 &amp; "!S$" &amp; $H$57))</f>
        <v>0</v>
      </c>
      <c r="T59" s="6">
        <f ca="1">IF(ISERROR(INDIRECT($A59 &amp; "w" &amp; $B59 &amp; "!$A$1")),"",INDIRECT($A59 &amp; "w" &amp; $B59 &amp; "!T$" &amp; $H$57))</f>
        <v>0</v>
      </c>
      <c r="U59" s="6">
        <f ca="1">IF(ISERROR(INDIRECT($A59 &amp; "w" &amp; $B59 &amp; "!$A$1")),"",INDIRECT($A59 &amp; "w" &amp; $B59 &amp; "!U$" &amp; $H$57))</f>
        <v>0</v>
      </c>
      <c r="V59" s="6">
        <f ca="1">IF(ISERROR(INDIRECT($A59 &amp; "w" &amp; $B59 &amp; "!$A$1")),"",INDIRECT($A59 &amp; "w" &amp; $B59 &amp; "!V$" &amp; $H$57))</f>
        <v>0</v>
      </c>
      <c r="W59" s="6">
        <f ca="1">SUM(C59:V59)</f>
        <v>3</v>
      </c>
    </row>
    <row r="60" spans="1:23" x14ac:dyDescent="0.2">
      <c r="A60" s="10">
        <v>2024</v>
      </c>
      <c r="B60" s="11">
        <v>2</v>
      </c>
      <c r="C60" s="6">
        <f t="shared" ref="C60:C111" ca="1" si="22">IF(ISERROR(INDIRECT($A60 &amp; "w" &amp; $B60 &amp; "!$A$1")),"",INDIRECT($A60 &amp; "w" &amp; $B60 &amp; "!C$" &amp; $H$57))</f>
        <v>0</v>
      </c>
      <c r="D60" s="6">
        <f t="shared" ref="D60:D111" ca="1" si="23">IF(ISERROR(INDIRECT($A60 &amp; "w" &amp; $B60 &amp; "!$A$1")),"",INDIRECT($A60 &amp; "w" &amp; $B60 &amp; "!D$" &amp; $H$57))</f>
        <v>0</v>
      </c>
      <c r="E60" s="6">
        <f t="shared" ref="E60:E111" ca="1" si="24">IF(ISERROR(INDIRECT($A60 &amp; "w" &amp; $B60 &amp; "!$A$1")),"",INDIRECT($A60 &amp; "w" &amp; $B60 &amp; "!E$" &amp; $H$57))</f>
        <v>1</v>
      </c>
      <c r="F60" s="6">
        <f t="shared" ref="F60:F111" ca="1" si="25">IF(ISERROR(INDIRECT($A60 &amp; "w" &amp; $B60 &amp; "!$A$1")),"",INDIRECT($A60 &amp; "w" &amp; $B60 &amp; "!F$" &amp; $H$57))</f>
        <v>0</v>
      </c>
      <c r="G60" s="6">
        <f t="shared" ref="G60:G111" ca="1" si="26">IF(ISERROR(INDIRECT($A60 &amp; "w" &amp; $B60 &amp; "!$A$1")),"",INDIRECT($A60 &amp; "w" &amp; $B60 &amp; "!G$" &amp; $H$57))</f>
        <v>1</v>
      </c>
      <c r="H60" s="6">
        <f t="shared" ref="H60:H111" ca="1" si="27">IF(ISERROR(INDIRECT($A60 &amp; "w" &amp; $B60 &amp; "!$A$1")),"",INDIRECT($A60 &amp; "w" &amp; $B60 &amp; "!H$" &amp; $H$57))</f>
        <v>0</v>
      </c>
      <c r="I60" s="6">
        <f t="shared" ref="I60:I111" ca="1" si="28">IF(ISERROR(INDIRECT($A60 &amp; "w" &amp; $B60 &amp; "!$A$1")),"",INDIRECT($A60 &amp; "w" &amp; $B60 &amp; "!I$" &amp; $H$57))</f>
        <v>1</v>
      </c>
      <c r="J60" s="6">
        <f t="shared" ref="J60:J111" ca="1" si="29">IF(ISERROR(INDIRECT($A60 &amp; "w" &amp; $B60 &amp; "!$A$1")),"",INDIRECT($A60 &amp; "w" &amp; $B60 &amp; "!J$" &amp; $H$57))</f>
        <v>1</v>
      </c>
      <c r="K60" s="6">
        <f t="shared" ref="K60:K111" ca="1" si="30">IF(ISERROR(INDIRECT($A60 &amp; "w" &amp; $B60 &amp; "!$A$1")),"",INDIRECT($A60 &amp; "w" &amp; $B60 &amp; "!K$" &amp; $H$57))</f>
        <v>0</v>
      </c>
      <c r="L60" s="6">
        <f t="shared" ref="L60:L111" ca="1" si="31">IF(ISERROR(INDIRECT($A60 &amp; "w" &amp; $B60 &amp; "!$A$1")),"",INDIRECT($A60 &amp; "w" &amp; $B60 &amp; "!L$" &amp; $H$57))</f>
        <v>0</v>
      </c>
      <c r="M60" s="6">
        <f t="shared" ref="M60:M111" ca="1" si="32">IF(ISERROR(INDIRECT($A60 &amp; "w" &amp; $B60 &amp; "!$A$1")),"",INDIRECT($A60 &amp; "w" &amp; $B60 &amp; "!M$" &amp; $H$57))</f>
        <v>1</v>
      </c>
      <c r="N60" s="6">
        <f t="shared" ref="N60:N111" ca="1" si="33">IF(ISERROR(INDIRECT($A60 &amp; "w" &amp; $B60 &amp; "!$A$1")),"",INDIRECT($A60 &amp; "w" &amp; $B60 &amp; "!N$" &amp; $H$57))</f>
        <v>2</v>
      </c>
      <c r="O60" s="6">
        <f t="shared" ref="O60:O111" ca="1" si="34">IF(ISERROR(INDIRECT($A60 &amp; "w" &amp; $B60 &amp; "!$A$1")),"",INDIRECT($A60 &amp; "w" &amp; $B60 &amp; "!O$" &amp; $H$57))</f>
        <v>0</v>
      </c>
      <c r="P60" s="6">
        <f t="shared" ref="P60:P111" ca="1" si="35">IF(ISERROR(INDIRECT($A60 &amp; "w" &amp; $B60 &amp; "!$A$1")),"",INDIRECT($A60 &amp; "w" &amp; $B60 &amp; "!P$" &amp; $H$57))</f>
        <v>2</v>
      </c>
      <c r="Q60" s="6">
        <f t="shared" ref="Q60:Q111" ca="1" si="36">IF(ISERROR(INDIRECT($A60 &amp; "w" &amp; $B60 &amp; "!$A$1")),"",INDIRECT($A60 &amp; "w" &amp; $B60 &amp; "!Q$" &amp; $H$57))</f>
        <v>2</v>
      </c>
      <c r="R60" s="6">
        <f t="shared" ref="R60:R111" ca="1" si="37">IF(ISERROR(INDIRECT($A60 &amp; "w" &amp; $B60 &amp; "!$A$1")),"",INDIRECT($A60 &amp; "w" &amp; $B60 &amp; "!R$" &amp; $H$57))</f>
        <v>5</v>
      </c>
      <c r="S60" s="6">
        <f t="shared" ref="S60:S111" ca="1" si="38">IF(ISERROR(INDIRECT($A60 &amp; "w" &amp; $B60 &amp; "!$A$1")),"",INDIRECT($A60 &amp; "w" &amp; $B60 &amp; "!S$" &amp; $H$57))</f>
        <v>2</v>
      </c>
      <c r="T60" s="6">
        <f t="shared" ref="T60:T111" ca="1" si="39">IF(ISERROR(INDIRECT($A60 &amp; "w" &amp; $B60 &amp; "!$A$1")),"",INDIRECT($A60 &amp; "w" &amp; $B60 &amp; "!T$" &amp; $H$57))</f>
        <v>0</v>
      </c>
      <c r="U60" s="6">
        <f t="shared" ref="U60:U111" ca="1" si="40">IF(ISERROR(INDIRECT($A60 &amp; "w" &amp; $B60 &amp; "!$A$1")),"",INDIRECT($A60 &amp; "w" &amp; $B60 &amp; "!U$" &amp; $H$57))</f>
        <v>0</v>
      </c>
      <c r="V60" s="6">
        <f t="shared" ref="V60:V111" ca="1" si="41">IF(ISERROR(INDIRECT($A60 &amp; "w" &amp; $B60 &amp; "!$A$1")),"",INDIRECT($A60 &amp; "w" &amp; $B60 &amp; "!V$" &amp; $H$57))</f>
        <v>3</v>
      </c>
      <c r="W60" s="7">
        <f t="shared" ref="W60:W63" ca="1" si="42">SUM(C60:V60)</f>
        <v>21</v>
      </c>
    </row>
    <row r="61" spans="1:23" x14ac:dyDescent="0.2">
      <c r="A61" s="10">
        <v>2024</v>
      </c>
      <c r="B61" s="11">
        <v>3</v>
      </c>
      <c r="C61" s="6">
        <f t="shared" ca="1" si="22"/>
        <v>0</v>
      </c>
      <c r="D61" s="6">
        <f t="shared" ca="1" si="23"/>
        <v>1</v>
      </c>
      <c r="E61" s="6">
        <f t="shared" ca="1" si="24"/>
        <v>0</v>
      </c>
      <c r="F61" s="6">
        <f t="shared" ca="1" si="25"/>
        <v>0</v>
      </c>
      <c r="G61" s="6">
        <f t="shared" ca="1" si="26"/>
        <v>1</v>
      </c>
      <c r="H61" s="6">
        <f t="shared" ca="1" si="27"/>
        <v>0</v>
      </c>
      <c r="I61" s="6">
        <f t="shared" ca="1" si="28"/>
        <v>0</v>
      </c>
      <c r="J61" s="6">
        <f t="shared" ca="1" si="29"/>
        <v>0</v>
      </c>
      <c r="K61" s="6">
        <f t="shared" ca="1" si="30"/>
        <v>4</v>
      </c>
      <c r="L61" s="6">
        <f t="shared" ca="1" si="31"/>
        <v>4</v>
      </c>
      <c r="M61" s="6">
        <f t="shared" ca="1" si="32"/>
        <v>2</v>
      </c>
      <c r="N61" s="6">
        <f t="shared" ca="1" si="33"/>
        <v>13</v>
      </c>
      <c r="O61" s="6">
        <f t="shared" ca="1" si="34"/>
        <v>0</v>
      </c>
      <c r="P61" s="6">
        <f t="shared" ca="1" si="35"/>
        <v>2</v>
      </c>
      <c r="Q61" s="6">
        <f t="shared" ca="1" si="36"/>
        <v>2</v>
      </c>
      <c r="R61" s="6">
        <f t="shared" ca="1" si="37"/>
        <v>2</v>
      </c>
      <c r="S61" s="6">
        <f t="shared" ca="1" si="38"/>
        <v>3</v>
      </c>
      <c r="T61" s="6">
        <f t="shared" ca="1" si="39"/>
        <v>1</v>
      </c>
      <c r="U61" s="6">
        <f t="shared" ca="1" si="40"/>
        <v>2</v>
      </c>
      <c r="V61" s="6">
        <f t="shared" ca="1" si="41"/>
        <v>1</v>
      </c>
      <c r="W61" s="7">
        <f t="shared" ca="1" si="42"/>
        <v>38</v>
      </c>
    </row>
    <row r="62" spans="1:23" x14ac:dyDescent="0.2">
      <c r="A62" s="10">
        <v>2024</v>
      </c>
      <c r="B62" s="11">
        <v>4</v>
      </c>
      <c r="C62" s="6">
        <f t="shared" ca="1" si="22"/>
        <v>0</v>
      </c>
      <c r="D62" s="6">
        <f t="shared" ca="1" si="23"/>
        <v>0</v>
      </c>
      <c r="E62" s="6">
        <f t="shared" ca="1" si="24"/>
        <v>2</v>
      </c>
      <c r="F62" s="6">
        <f t="shared" ca="1" si="25"/>
        <v>1</v>
      </c>
      <c r="G62" s="6">
        <f t="shared" ca="1" si="26"/>
        <v>2</v>
      </c>
      <c r="H62" s="6">
        <f t="shared" ca="1" si="27"/>
        <v>2</v>
      </c>
      <c r="I62" s="6">
        <f t="shared" ca="1" si="28"/>
        <v>0</v>
      </c>
      <c r="J62" s="6">
        <f t="shared" ca="1" si="29"/>
        <v>0</v>
      </c>
      <c r="K62" s="6">
        <f t="shared" ca="1" si="30"/>
        <v>5</v>
      </c>
      <c r="L62" s="6">
        <f t="shared" ca="1" si="31"/>
        <v>3</v>
      </c>
      <c r="M62" s="6">
        <f t="shared" ca="1" si="32"/>
        <v>4</v>
      </c>
      <c r="N62" s="6">
        <f t="shared" ca="1" si="33"/>
        <v>12</v>
      </c>
      <c r="O62" s="6">
        <f t="shared" ca="1" si="34"/>
        <v>2</v>
      </c>
      <c r="P62" s="6">
        <f t="shared" ca="1" si="35"/>
        <v>1</v>
      </c>
      <c r="Q62" s="6">
        <f t="shared" ca="1" si="36"/>
        <v>2</v>
      </c>
      <c r="R62" s="6">
        <f t="shared" ca="1" si="37"/>
        <v>1</v>
      </c>
      <c r="S62" s="6">
        <f t="shared" ca="1" si="38"/>
        <v>0</v>
      </c>
      <c r="T62" s="6">
        <f t="shared" ca="1" si="39"/>
        <v>2</v>
      </c>
      <c r="U62" s="6">
        <f t="shared" ca="1" si="40"/>
        <v>0</v>
      </c>
      <c r="V62" s="6">
        <f t="shared" ca="1" si="41"/>
        <v>3</v>
      </c>
      <c r="W62" s="7">
        <f t="shared" ca="1" si="42"/>
        <v>42</v>
      </c>
    </row>
    <row r="63" spans="1:23" x14ac:dyDescent="0.2">
      <c r="A63" s="10">
        <v>2024</v>
      </c>
      <c r="B63" s="11">
        <v>5</v>
      </c>
      <c r="C63" s="6">
        <f t="shared" ca="1" si="22"/>
        <v>1</v>
      </c>
      <c r="D63" s="6">
        <f t="shared" ca="1" si="23"/>
        <v>1</v>
      </c>
      <c r="E63" s="6">
        <f t="shared" ca="1" si="24"/>
        <v>2</v>
      </c>
      <c r="F63" s="6">
        <f t="shared" ca="1" si="25"/>
        <v>7</v>
      </c>
      <c r="G63" s="6">
        <f t="shared" ca="1" si="26"/>
        <v>1</v>
      </c>
      <c r="H63" s="6">
        <f t="shared" ca="1" si="27"/>
        <v>2</v>
      </c>
      <c r="I63" s="6">
        <f t="shared" ca="1" si="28"/>
        <v>1</v>
      </c>
      <c r="J63" s="6">
        <f t="shared" ca="1" si="29"/>
        <v>2</v>
      </c>
      <c r="K63" s="6">
        <f t="shared" ca="1" si="30"/>
        <v>2</v>
      </c>
      <c r="L63" s="6">
        <f t="shared" ca="1" si="31"/>
        <v>3</v>
      </c>
      <c r="M63" s="6">
        <f t="shared" ca="1" si="32"/>
        <v>3</v>
      </c>
      <c r="N63" s="6">
        <f t="shared" ca="1" si="33"/>
        <v>11</v>
      </c>
      <c r="O63" s="6">
        <f t="shared" ca="1" si="34"/>
        <v>3</v>
      </c>
      <c r="P63" s="6">
        <f t="shared" ca="1" si="35"/>
        <v>1</v>
      </c>
      <c r="Q63" s="6">
        <f t="shared" ca="1" si="36"/>
        <v>2</v>
      </c>
      <c r="R63" s="6">
        <f t="shared" ca="1" si="37"/>
        <v>2</v>
      </c>
      <c r="S63" s="6">
        <f t="shared" ca="1" si="38"/>
        <v>2</v>
      </c>
      <c r="T63" s="6">
        <f t="shared" ca="1" si="39"/>
        <v>2</v>
      </c>
      <c r="U63" s="6">
        <f t="shared" ca="1" si="40"/>
        <v>1</v>
      </c>
      <c r="V63" s="6">
        <f t="shared" ca="1" si="41"/>
        <v>1</v>
      </c>
      <c r="W63" s="7">
        <f t="shared" ca="1" si="42"/>
        <v>50</v>
      </c>
    </row>
    <row r="64" spans="1:23" x14ac:dyDescent="0.2">
      <c r="A64" s="10">
        <v>2024</v>
      </c>
      <c r="B64" s="11">
        <v>6</v>
      </c>
      <c r="C64" s="6">
        <f t="shared" ca="1" si="22"/>
        <v>1</v>
      </c>
      <c r="D64" s="6">
        <f t="shared" ca="1" si="23"/>
        <v>1</v>
      </c>
      <c r="E64" s="6">
        <f t="shared" ca="1" si="24"/>
        <v>1</v>
      </c>
      <c r="F64" s="6">
        <f t="shared" ca="1" si="25"/>
        <v>0</v>
      </c>
      <c r="G64" s="6">
        <f t="shared" ca="1" si="26"/>
        <v>2</v>
      </c>
      <c r="H64" s="6">
        <f t="shared" ca="1" si="27"/>
        <v>3</v>
      </c>
      <c r="I64" s="6">
        <f t="shared" ca="1" si="28"/>
        <v>1</v>
      </c>
      <c r="J64" s="6">
        <f t="shared" ca="1" si="29"/>
        <v>1</v>
      </c>
      <c r="K64" s="6">
        <f t="shared" ca="1" si="30"/>
        <v>8</v>
      </c>
      <c r="L64" s="6">
        <f t="shared" ca="1" si="31"/>
        <v>2</v>
      </c>
      <c r="M64" s="6">
        <f t="shared" ca="1" si="32"/>
        <v>3</v>
      </c>
      <c r="N64" s="6">
        <f t="shared" ca="1" si="33"/>
        <v>9</v>
      </c>
      <c r="O64" s="6">
        <f t="shared" ca="1" si="34"/>
        <v>1</v>
      </c>
      <c r="P64" s="6">
        <f t="shared" ca="1" si="35"/>
        <v>0</v>
      </c>
      <c r="Q64" s="6">
        <f t="shared" ca="1" si="36"/>
        <v>2</v>
      </c>
      <c r="R64" s="6">
        <f t="shared" ca="1" si="37"/>
        <v>3</v>
      </c>
      <c r="S64" s="6">
        <f t="shared" ca="1" si="38"/>
        <v>1</v>
      </c>
      <c r="T64" s="6">
        <f t="shared" ca="1" si="39"/>
        <v>0</v>
      </c>
      <c r="U64" s="6">
        <f t="shared" ca="1" si="40"/>
        <v>0</v>
      </c>
      <c r="V64" s="6">
        <f t="shared" ca="1" si="41"/>
        <v>2</v>
      </c>
      <c r="W64" s="7">
        <f ca="1">SUM(C64:V64)</f>
        <v>41</v>
      </c>
    </row>
    <row r="65" spans="1:23" x14ac:dyDescent="0.2">
      <c r="A65" s="10">
        <v>2024</v>
      </c>
      <c r="B65" s="11">
        <v>7</v>
      </c>
      <c r="C65" s="6">
        <f t="shared" ca="1" si="22"/>
        <v>1</v>
      </c>
      <c r="D65" s="6">
        <f t="shared" ca="1" si="23"/>
        <v>3</v>
      </c>
      <c r="E65" s="6">
        <f t="shared" ca="1" si="24"/>
        <v>3</v>
      </c>
      <c r="F65" s="6">
        <f t="shared" ca="1" si="25"/>
        <v>4</v>
      </c>
      <c r="G65" s="6">
        <f t="shared" ca="1" si="26"/>
        <v>1</v>
      </c>
      <c r="H65" s="6">
        <f t="shared" ca="1" si="27"/>
        <v>0</v>
      </c>
      <c r="I65" s="6">
        <f t="shared" ca="1" si="28"/>
        <v>3</v>
      </c>
      <c r="J65" s="6">
        <f t="shared" ca="1" si="29"/>
        <v>1</v>
      </c>
      <c r="K65" s="6">
        <f t="shared" ca="1" si="30"/>
        <v>1</v>
      </c>
      <c r="L65" s="6">
        <f t="shared" ca="1" si="31"/>
        <v>2</v>
      </c>
      <c r="M65" s="6">
        <f t="shared" ca="1" si="32"/>
        <v>0</v>
      </c>
      <c r="N65" s="6">
        <f t="shared" ca="1" si="33"/>
        <v>4</v>
      </c>
      <c r="O65" s="6">
        <f t="shared" ca="1" si="34"/>
        <v>1</v>
      </c>
      <c r="P65" s="6">
        <f t="shared" ca="1" si="35"/>
        <v>0</v>
      </c>
      <c r="Q65" s="6">
        <f t="shared" ca="1" si="36"/>
        <v>0</v>
      </c>
      <c r="R65" s="6">
        <f t="shared" ca="1" si="37"/>
        <v>1</v>
      </c>
      <c r="S65" s="6">
        <f t="shared" ca="1" si="38"/>
        <v>2</v>
      </c>
      <c r="T65" s="6">
        <f t="shared" ca="1" si="39"/>
        <v>1</v>
      </c>
      <c r="U65" s="6">
        <f t="shared" ca="1" si="40"/>
        <v>1</v>
      </c>
      <c r="V65" s="6">
        <f t="shared" ca="1" si="41"/>
        <v>0</v>
      </c>
      <c r="W65" s="7">
        <f ca="1">SUM(C65:V65)</f>
        <v>29</v>
      </c>
    </row>
    <row r="66" spans="1:23" x14ac:dyDescent="0.2">
      <c r="A66" s="10">
        <v>2024</v>
      </c>
      <c r="B66" s="11">
        <v>8</v>
      </c>
      <c r="C66" s="6">
        <f t="shared" ca="1" si="22"/>
        <v>0</v>
      </c>
      <c r="D66" s="6">
        <f t="shared" ca="1" si="23"/>
        <v>2</v>
      </c>
      <c r="E66" s="6">
        <f t="shared" ca="1" si="24"/>
        <v>3</v>
      </c>
      <c r="F66" s="6">
        <f t="shared" ca="1" si="25"/>
        <v>0</v>
      </c>
      <c r="G66" s="6">
        <f t="shared" ca="1" si="26"/>
        <v>0</v>
      </c>
      <c r="H66" s="6">
        <f t="shared" ca="1" si="27"/>
        <v>0</v>
      </c>
      <c r="I66" s="6">
        <f t="shared" ca="1" si="28"/>
        <v>2</v>
      </c>
      <c r="J66" s="6">
        <f t="shared" ca="1" si="29"/>
        <v>1</v>
      </c>
      <c r="K66" s="6">
        <f t="shared" ca="1" si="30"/>
        <v>1</v>
      </c>
      <c r="L66" s="6">
        <f t="shared" ca="1" si="31"/>
        <v>1</v>
      </c>
      <c r="M66" s="6">
        <f t="shared" ca="1" si="32"/>
        <v>0</v>
      </c>
      <c r="N66" s="6">
        <f t="shared" ca="1" si="33"/>
        <v>4</v>
      </c>
      <c r="O66" s="6">
        <f t="shared" ca="1" si="34"/>
        <v>1</v>
      </c>
      <c r="P66" s="6">
        <f t="shared" ca="1" si="35"/>
        <v>0</v>
      </c>
      <c r="Q66" s="6">
        <f t="shared" ca="1" si="36"/>
        <v>0</v>
      </c>
      <c r="R66" s="6">
        <f t="shared" ca="1" si="37"/>
        <v>0</v>
      </c>
      <c r="S66" s="6">
        <f t="shared" ca="1" si="38"/>
        <v>0</v>
      </c>
      <c r="T66" s="6">
        <f t="shared" ca="1" si="39"/>
        <v>3</v>
      </c>
      <c r="U66" s="6">
        <f t="shared" ca="1" si="40"/>
        <v>0</v>
      </c>
      <c r="V66" s="6">
        <f t="shared" ca="1" si="41"/>
        <v>0</v>
      </c>
      <c r="W66" s="7">
        <f t="shared" ref="W66:W67" ca="1" si="43">SUM(C66:V66)</f>
        <v>18</v>
      </c>
    </row>
    <row r="67" spans="1:23" x14ac:dyDescent="0.2">
      <c r="A67" s="10">
        <v>2024</v>
      </c>
      <c r="B67" s="11">
        <v>9</v>
      </c>
      <c r="C67" s="6">
        <f t="shared" ca="1" si="22"/>
        <v>0</v>
      </c>
      <c r="D67" s="6">
        <f t="shared" ca="1" si="23"/>
        <v>0</v>
      </c>
      <c r="E67" s="6">
        <f t="shared" ca="1" si="24"/>
        <v>1</v>
      </c>
      <c r="F67" s="6">
        <f t="shared" ca="1" si="25"/>
        <v>1</v>
      </c>
      <c r="G67" s="6">
        <f t="shared" ca="1" si="26"/>
        <v>1</v>
      </c>
      <c r="H67" s="6">
        <f t="shared" ca="1" si="27"/>
        <v>2</v>
      </c>
      <c r="I67" s="6">
        <f t="shared" ca="1" si="28"/>
        <v>1</v>
      </c>
      <c r="J67" s="6">
        <f t="shared" ca="1" si="29"/>
        <v>1</v>
      </c>
      <c r="K67" s="6">
        <f t="shared" ca="1" si="30"/>
        <v>0</v>
      </c>
      <c r="L67" s="6">
        <f t="shared" ca="1" si="31"/>
        <v>0</v>
      </c>
      <c r="M67" s="6">
        <f t="shared" ca="1" si="32"/>
        <v>0</v>
      </c>
      <c r="N67" s="6">
        <f t="shared" ca="1" si="33"/>
        <v>2</v>
      </c>
      <c r="O67" s="6">
        <f t="shared" ca="1" si="34"/>
        <v>1</v>
      </c>
      <c r="P67" s="6">
        <f t="shared" ca="1" si="35"/>
        <v>0</v>
      </c>
      <c r="Q67" s="6">
        <f t="shared" ca="1" si="36"/>
        <v>0</v>
      </c>
      <c r="R67" s="6">
        <f t="shared" ca="1" si="37"/>
        <v>2</v>
      </c>
      <c r="S67" s="6">
        <f t="shared" ca="1" si="38"/>
        <v>2</v>
      </c>
      <c r="T67" s="6">
        <f t="shared" ca="1" si="39"/>
        <v>0</v>
      </c>
      <c r="U67" s="6">
        <f t="shared" ca="1" si="40"/>
        <v>0</v>
      </c>
      <c r="V67" s="6">
        <f t="shared" ca="1" si="41"/>
        <v>0</v>
      </c>
      <c r="W67" s="7">
        <f t="shared" ca="1" si="43"/>
        <v>14</v>
      </c>
    </row>
    <row r="68" spans="1:23" x14ac:dyDescent="0.2">
      <c r="A68" s="10">
        <v>2024</v>
      </c>
      <c r="B68" s="11">
        <v>10</v>
      </c>
      <c r="C68" s="6">
        <f t="shared" ca="1" si="22"/>
        <v>1</v>
      </c>
      <c r="D68" s="6">
        <f t="shared" ca="1" si="23"/>
        <v>1</v>
      </c>
      <c r="E68" s="6">
        <f t="shared" ca="1" si="24"/>
        <v>1</v>
      </c>
      <c r="F68" s="6">
        <f t="shared" ca="1" si="25"/>
        <v>1</v>
      </c>
      <c r="G68" s="6">
        <f t="shared" ca="1" si="26"/>
        <v>1</v>
      </c>
      <c r="H68" s="6">
        <f t="shared" ca="1" si="27"/>
        <v>1</v>
      </c>
      <c r="I68" s="6">
        <f t="shared" ca="1" si="28"/>
        <v>3</v>
      </c>
      <c r="J68" s="6">
        <f t="shared" ca="1" si="29"/>
        <v>2</v>
      </c>
      <c r="K68" s="6">
        <f t="shared" ca="1" si="30"/>
        <v>0</v>
      </c>
      <c r="L68" s="6">
        <f t="shared" ca="1" si="31"/>
        <v>1</v>
      </c>
      <c r="M68" s="6">
        <f t="shared" ca="1" si="32"/>
        <v>3</v>
      </c>
      <c r="N68" s="6">
        <f t="shared" ca="1" si="33"/>
        <v>2</v>
      </c>
      <c r="O68" s="6">
        <f t="shared" ca="1" si="34"/>
        <v>2</v>
      </c>
      <c r="P68" s="6">
        <f t="shared" ca="1" si="35"/>
        <v>1</v>
      </c>
      <c r="Q68" s="6">
        <f t="shared" ca="1" si="36"/>
        <v>1</v>
      </c>
      <c r="R68" s="6">
        <f t="shared" ca="1" si="37"/>
        <v>1</v>
      </c>
      <c r="S68" s="6">
        <f t="shared" ca="1" si="38"/>
        <v>0</v>
      </c>
      <c r="T68" s="6">
        <f t="shared" ca="1" si="39"/>
        <v>0</v>
      </c>
      <c r="U68" s="6">
        <f t="shared" ca="1" si="40"/>
        <v>0</v>
      </c>
      <c r="V68" s="6">
        <f t="shared" ca="1" si="41"/>
        <v>0</v>
      </c>
      <c r="W68" s="7">
        <f ca="1">SUM(C68:V68)</f>
        <v>22</v>
      </c>
    </row>
    <row r="69" spans="1:23" x14ac:dyDescent="0.2">
      <c r="A69" s="10">
        <v>2024</v>
      </c>
      <c r="B69" s="11">
        <v>11</v>
      </c>
      <c r="C69" s="6">
        <f t="shared" ca="1" si="22"/>
        <v>0</v>
      </c>
      <c r="D69" s="6">
        <f t="shared" ca="1" si="23"/>
        <v>1</v>
      </c>
      <c r="E69" s="6">
        <f t="shared" ca="1" si="24"/>
        <v>0</v>
      </c>
      <c r="F69" s="6">
        <f t="shared" ca="1" si="25"/>
        <v>3</v>
      </c>
      <c r="G69" s="6">
        <f t="shared" ca="1" si="26"/>
        <v>2</v>
      </c>
      <c r="H69" s="6">
        <f t="shared" ca="1" si="27"/>
        <v>0</v>
      </c>
      <c r="I69" s="6">
        <f t="shared" ca="1" si="28"/>
        <v>0</v>
      </c>
      <c r="J69" s="6">
        <f t="shared" ca="1" si="29"/>
        <v>0</v>
      </c>
      <c r="K69" s="6">
        <f t="shared" ca="1" si="30"/>
        <v>1</v>
      </c>
      <c r="L69" s="6">
        <f t="shared" ca="1" si="31"/>
        <v>0</v>
      </c>
      <c r="M69" s="6">
        <f t="shared" ca="1" si="32"/>
        <v>0</v>
      </c>
      <c r="N69" s="6">
        <f t="shared" ca="1" si="33"/>
        <v>1</v>
      </c>
      <c r="O69" s="6">
        <f t="shared" ca="1" si="34"/>
        <v>2</v>
      </c>
      <c r="P69" s="6">
        <f t="shared" ca="1" si="35"/>
        <v>0</v>
      </c>
      <c r="Q69" s="6">
        <f t="shared" ca="1" si="36"/>
        <v>0</v>
      </c>
      <c r="R69" s="6">
        <f t="shared" ca="1" si="37"/>
        <v>1</v>
      </c>
      <c r="S69" s="6">
        <f t="shared" ca="1" si="38"/>
        <v>0</v>
      </c>
      <c r="T69" s="6">
        <f t="shared" ca="1" si="39"/>
        <v>0</v>
      </c>
      <c r="U69" s="6">
        <f t="shared" ca="1" si="40"/>
        <v>0</v>
      </c>
      <c r="V69" s="6">
        <f t="shared" ca="1" si="41"/>
        <v>0</v>
      </c>
      <c r="W69" s="7">
        <f ca="1">SUM(C69:V69)</f>
        <v>11</v>
      </c>
    </row>
    <row r="70" spans="1:23" x14ac:dyDescent="0.2">
      <c r="A70" s="10">
        <v>2024</v>
      </c>
      <c r="B70" s="11">
        <v>12</v>
      </c>
      <c r="C70" s="6">
        <f t="shared" ca="1" si="22"/>
        <v>0</v>
      </c>
      <c r="D70" s="6">
        <f t="shared" ca="1" si="23"/>
        <v>1</v>
      </c>
      <c r="E70" s="6">
        <f t="shared" ca="1" si="24"/>
        <v>1</v>
      </c>
      <c r="F70" s="6">
        <f t="shared" ca="1" si="25"/>
        <v>1</v>
      </c>
      <c r="G70" s="6">
        <f t="shared" ca="1" si="26"/>
        <v>1</v>
      </c>
      <c r="H70" s="6">
        <f t="shared" ca="1" si="27"/>
        <v>1</v>
      </c>
      <c r="I70" s="6">
        <f t="shared" ca="1" si="28"/>
        <v>0</v>
      </c>
      <c r="J70" s="6">
        <f t="shared" ca="1" si="29"/>
        <v>0</v>
      </c>
      <c r="K70" s="6">
        <f t="shared" ca="1" si="30"/>
        <v>0</v>
      </c>
      <c r="L70" s="6">
        <f t="shared" ca="1" si="31"/>
        <v>0</v>
      </c>
      <c r="M70" s="6">
        <f t="shared" ca="1" si="32"/>
        <v>0</v>
      </c>
      <c r="N70" s="6">
        <f t="shared" ca="1" si="33"/>
        <v>1</v>
      </c>
      <c r="O70" s="6">
        <f t="shared" ca="1" si="34"/>
        <v>1</v>
      </c>
      <c r="P70" s="6">
        <f t="shared" ca="1" si="35"/>
        <v>0</v>
      </c>
      <c r="Q70" s="6">
        <f t="shared" ca="1" si="36"/>
        <v>0</v>
      </c>
      <c r="R70" s="6">
        <f t="shared" ca="1" si="37"/>
        <v>0</v>
      </c>
      <c r="S70" s="6">
        <f t="shared" ca="1" si="38"/>
        <v>1</v>
      </c>
      <c r="T70" s="6">
        <f t="shared" ca="1" si="39"/>
        <v>1</v>
      </c>
      <c r="U70" s="6">
        <f t="shared" ca="1" si="40"/>
        <v>0</v>
      </c>
      <c r="V70" s="6">
        <f t="shared" ca="1" si="41"/>
        <v>0</v>
      </c>
      <c r="W70" s="7">
        <f ca="1">SUM(C70:V70)</f>
        <v>9</v>
      </c>
    </row>
    <row r="71" spans="1:23" x14ac:dyDescent="0.2">
      <c r="A71" s="10">
        <v>2024</v>
      </c>
      <c r="B71" s="11">
        <v>13</v>
      </c>
      <c r="C71" s="6">
        <f t="shared" ca="1" si="22"/>
        <v>0</v>
      </c>
      <c r="D71" s="6">
        <f t="shared" ca="1" si="23"/>
        <v>1</v>
      </c>
      <c r="E71" s="6">
        <f t="shared" ca="1" si="24"/>
        <v>0</v>
      </c>
      <c r="F71" s="6">
        <f t="shared" ca="1" si="25"/>
        <v>0</v>
      </c>
      <c r="G71" s="6">
        <f t="shared" ca="1" si="26"/>
        <v>0</v>
      </c>
      <c r="H71" s="6">
        <f t="shared" ca="1" si="27"/>
        <v>0</v>
      </c>
      <c r="I71" s="6">
        <f t="shared" ca="1" si="28"/>
        <v>0</v>
      </c>
      <c r="J71" s="6">
        <f t="shared" ca="1" si="29"/>
        <v>0</v>
      </c>
      <c r="K71" s="6">
        <f t="shared" ca="1" si="30"/>
        <v>0</v>
      </c>
      <c r="L71" s="6">
        <f t="shared" ca="1" si="31"/>
        <v>0</v>
      </c>
      <c r="M71" s="6">
        <f t="shared" ca="1" si="32"/>
        <v>0</v>
      </c>
      <c r="N71" s="6">
        <f t="shared" ca="1" si="33"/>
        <v>0</v>
      </c>
      <c r="O71" s="6">
        <f t="shared" ca="1" si="34"/>
        <v>0</v>
      </c>
      <c r="P71" s="6">
        <f t="shared" ca="1" si="35"/>
        <v>0</v>
      </c>
      <c r="Q71" s="6">
        <f t="shared" ca="1" si="36"/>
        <v>0</v>
      </c>
      <c r="R71" s="6">
        <f t="shared" ca="1" si="37"/>
        <v>0</v>
      </c>
      <c r="S71" s="6">
        <f t="shared" ca="1" si="38"/>
        <v>1</v>
      </c>
      <c r="T71" s="6">
        <f t="shared" ca="1" si="39"/>
        <v>0</v>
      </c>
      <c r="U71" s="6">
        <f t="shared" ca="1" si="40"/>
        <v>0</v>
      </c>
      <c r="V71" s="6">
        <f t="shared" ca="1" si="41"/>
        <v>0</v>
      </c>
      <c r="W71" s="7">
        <f t="shared" ref="W71:W72" ca="1" si="44">SUM(C71:V71)</f>
        <v>2</v>
      </c>
    </row>
    <row r="72" spans="1:23" x14ac:dyDescent="0.2">
      <c r="A72" s="10">
        <v>2024</v>
      </c>
      <c r="B72" s="11">
        <v>14</v>
      </c>
      <c r="C72" s="6">
        <f t="shared" ca="1" si="22"/>
        <v>0</v>
      </c>
      <c r="D72" s="6">
        <f t="shared" ca="1" si="23"/>
        <v>0</v>
      </c>
      <c r="E72" s="6">
        <f t="shared" ca="1" si="24"/>
        <v>0</v>
      </c>
      <c r="F72" s="6">
        <f t="shared" ca="1" si="25"/>
        <v>0</v>
      </c>
      <c r="G72" s="6">
        <f t="shared" ca="1" si="26"/>
        <v>0</v>
      </c>
      <c r="H72" s="6">
        <f t="shared" ca="1" si="27"/>
        <v>0</v>
      </c>
      <c r="I72" s="6">
        <f t="shared" ca="1" si="28"/>
        <v>0</v>
      </c>
      <c r="J72" s="6">
        <f t="shared" ca="1" si="29"/>
        <v>0</v>
      </c>
      <c r="K72" s="6">
        <f t="shared" ca="1" si="30"/>
        <v>0</v>
      </c>
      <c r="L72" s="6">
        <f t="shared" ca="1" si="31"/>
        <v>0</v>
      </c>
      <c r="M72" s="6">
        <f t="shared" ca="1" si="32"/>
        <v>0</v>
      </c>
      <c r="N72" s="6">
        <f t="shared" ca="1" si="33"/>
        <v>0</v>
      </c>
      <c r="O72" s="6">
        <f t="shared" ca="1" si="34"/>
        <v>0</v>
      </c>
      <c r="P72" s="6">
        <f t="shared" ca="1" si="35"/>
        <v>0</v>
      </c>
      <c r="Q72" s="6">
        <f t="shared" ca="1" si="36"/>
        <v>0</v>
      </c>
      <c r="R72" s="6">
        <f t="shared" ca="1" si="37"/>
        <v>2</v>
      </c>
      <c r="S72" s="6">
        <f t="shared" ca="1" si="38"/>
        <v>2</v>
      </c>
      <c r="T72" s="6">
        <f t="shared" ca="1" si="39"/>
        <v>0</v>
      </c>
      <c r="U72" s="6">
        <f t="shared" ca="1" si="40"/>
        <v>2</v>
      </c>
      <c r="V72" s="6">
        <f t="shared" ca="1" si="41"/>
        <v>0</v>
      </c>
      <c r="W72" s="7">
        <f t="shared" ca="1" si="44"/>
        <v>6</v>
      </c>
    </row>
    <row r="73" spans="1:23" x14ac:dyDescent="0.2">
      <c r="A73" s="10">
        <v>2024</v>
      </c>
      <c r="B73" s="11">
        <v>15</v>
      </c>
      <c r="C73" s="6">
        <f t="shared" ca="1" si="22"/>
        <v>0</v>
      </c>
      <c r="D73" s="6">
        <f t="shared" ca="1" si="23"/>
        <v>0</v>
      </c>
      <c r="E73" s="6">
        <f t="shared" ca="1" si="24"/>
        <v>0</v>
      </c>
      <c r="F73" s="6">
        <f t="shared" ca="1" si="25"/>
        <v>0</v>
      </c>
      <c r="G73" s="6">
        <f t="shared" ca="1" si="26"/>
        <v>0</v>
      </c>
      <c r="H73" s="6">
        <f t="shared" ca="1" si="27"/>
        <v>0</v>
      </c>
      <c r="I73" s="6">
        <f t="shared" ca="1" si="28"/>
        <v>0</v>
      </c>
      <c r="J73" s="6">
        <f t="shared" ca="1" si="29"/>
        <v>0</v>
      </c>
      <c r="K73" s="6">
        <f t="shared" ca="1" si="30"/>
        <v>2</v>
      </c>
      <c r="L73" s="6">
        <f t="shared" ca="1" si="31"/>
        <v>0</v>
      </c>
      <c r="M73" s="6">
        <f t="shared" ca="1" si="32"/>
        <v>0</v>
      </c>
      <c r="N73" s="6">
        <f t="shared" ca="1" si="33"/>
        <v>2</v>
      </c>
      <c r="O73" s="6">
        <f t="shared" ca="1" si="34"/>
        <v>0</v>
      </c>
      <c r="P73" s="6">
        <f t="shared" ca="1" si="35"/>
        <v>0</v>
      </c>
      <c r="Q73" s="6">
        <f t="shared" ca="1" si="36"/>
        <v>0</v>
      </c>
      <c r="R73" s="6">
        <f t="shared" ca="1" si="37"/>
        <v>0</v>
      </c>
      <c r="S73" s="6">
        <f t="shared" ca="1" si="38"/>
        <v>2</v>
      </c>
      <c r="T73" s="6">
        <f t="shared" ca="1" si="39"/>
        <v>1</v>
      </c>
      <c r="U73" s="6">
        <f t="shared" ca="1" si="40"/>
        <v>0</v>
      </c>
      <c r="V73" s="6">
        <f t="shared" ca="1" si="41"/>
        <v>0</v>
      </c>
      <c r="W73" s="7">
        <f ca="1">SUM(C73:V73)</f>
        <v>7</v>
      </c>
    </row>
    <row r="74" spans="1:23" x14ac:dyDescent="0.2">
      <c r="A74" s="10">
        <v>2024</v>
      </c>
      <c r="B74" s="11">
        <v>16</v>
      </c>
      <c r="C74" s="6">
        <f t="shared" ca="1" si="22"/>
        <v>0</v>
      </c>
      <c r="D74" s="6">
        <f t="shared" ca="1" si="23"/>
        <v>0</v>
      </c>
      <c r="E74" s="6">
        <f t="shared" ca="1" si="24"/>
        <v>0</v>
      </c>
      <c r="F74" s="6">
        <f t="shared" ca="1" si="25"/>
        <v>0</v>
      </c>
      <c r="G74" s="6">
        <f t="shared" ca="1" si="26"/>
        <v>0</v>
      </c>
      <c r="H74" s="6">
        <f t="shared" ca="1" si="27"/>
        <v>0</v>
      </c>
      <c r="I74" s="6">
        <f t="shared" ca="1" si="28"/>
        <v>0</v>
      </c>
      <c r="J74" s="6">
        <f t="shared" ca="1" si="29"/>
        <v>0</v>
      </c>
      <c r="K74" s="6">
        <f t="shared" ca="1" si="30"/>
        <v>0</v>
      </c>
      <c r="L74" s="6">
        <f t="shared" ca="1" si="31"/>
        <v>0</v>
      </c>
      <c r="M74" s="6">
        <f t="shared" ca="1" si="32"/>
        <v>0</v>
      </c>
      <c r="N74" s="6">
        <f t="shared" ca="1" si="33"/>
        <v>0</v>
      </c>
      <c r="O74" s="6">
        <f t="shared" ca="1" si="34"/>
        <v>0</v>
      </c>
      <c r="P74" s="6">
        <f t="shared" ca="1" si="35"/>
        <v>0</v>
      </c>
      <c r="Q74" s="6">
        <f t="shared" ca="1" si="36"/>
        <v>1</v>
      </c>
      <c r="R74" s="6">
        <f t="shared" ca="1" si="37"/>
        <v>0</v>
      </c>
      <c r="S74" s="6">
        <f t="shared" ca="1" si="38"/>
        <v>0</v>
      </c>
      <c r="T74" s="6">
        <f t="shared" ca="1" si="39"/>
        <v>0</v>
      </c>
      <c r="U74" s="6">
        <f t="shared" ca="1" si="40"/>
        <v>1</v>
      </c>
      <c r="V74" s="6">
        <f t="shared" ca="1" si="41"/>
        <v>0</v>
      </c>
      <c r="W74" s="7">
        <f ca="1">SUM(C74:V74)</f>
        <v>2</v>
      </c>
    </row>
    <row r="75" spans="1:23" x14ac:dyDescent="0.2">
      <c r="A75" s="10">
        <v>2024</v>
      </c>
      <c r="B75" s="11">
        <v>17</v>
      </c>
      <c r="C75" s="6">
        <f t="shared" ca="1" si="22"/>
        <v>0</v>
      </c>
      <c r="D75" s="6">
        <f t="shared" ca="1" si="23"/>
        <v>0</v>
      </c>
      <c r="E75" s="6">
        <f t="shared" ca="1" si="24"/>
        <v>0</v>
      </c>
      <c r="F75" s="6">
        <f t="shared" ca="1" si="25"/>
        <v>0</v>
      </c>
      <c r="G75" s="6">
        <f t="shared" ca="1" si="26"/>
        <v>0</v>
      </c>
      <c r="H75" s="6">
        <f t="shared" ca="1" si="27"/>
        <v>0</v>
      </c>
      <c r="I75" s="6">
        <f t="shared" ca="1" si="28"/>
        <v>0</v>
      </c>
      <c r="J75" s="6">
        <f t="shared" ca="1" si="29"/>
        <v>0</v>
      </c>
      <c r="K75" s="6">
        <f t="shared" ca="1" si="30"/>
        <v>0</v>
      </c>
      <c r="L75" s="6">
        <f t="shared" ca="1" si="31"/>
        <v>0</v>
      </c>
      <c r="M75" s="6">
        <f t="shared" ca="1" si="32"/>
        <v>0</v>
      </c>
      <c r="N75" s="6">
        <f t="shared" ca="1" si="33"/>
        <v>1</v>
      </c>
      <c r="O75" s="6">
        <f t="shared" ca="1" si="34"/>
        <v>0</v>
      </c>
      <c r="P75" s="6">
        <f t="shared" ca="1" si="35"/>
        <v>0</v>
      </c>
      <c r="Q75" s="6">
        <f t="shared" ca="1" si="36"/>
        <v>0</v>
      </c>
      <c r="R75" s="6">
        <f t="shared" ca="1" si="37"/>
        <v>0</v>
      </c>
      <c r="S75" s="6">
        <f t="shared" ca="1" si="38"/>
        <v>3</v>
      </c>
      <c r="T75" s="6">
        <f t="shared" ca="1" si="39"/>
        <v>2</v>
      </c>
      <c r="U75" s="6">
        <f t="shared" ca="1" si="40"/>
        <v>1</v>
      </c>
      <c r="V75" s="6">
        <f t="shared" ca="1" si="41"/>
        <v>0</v>
      </c>
      <c r="W75" s="7">
        <f t="shared" ref="W75:W111" ca="1" si="45">SUM(C75:V75)</f>
        <v>7</v>
      </c>
    </row>
    <row r="76" spans="1:23" x14ac:dyDescent="0.2">
      <c r="A76" s="10">
        <v>2024</v>
      </c>
      <c r="B76" s="11">
        <v>18</v>
      </c>
      <c r="C76" s="6">
        <f t="shared" ca="1" si="22"/>
        <v>0</v>
      </c>
      <c r="D76" s="6">
        <f t="shared" ca="1" si="23"/>
        <v>0</v>
      </c>
      <c r="E76" s="6">
        <f t="shared" ca="1" si="24"/>
        <v>0</v>
      </c>
      <c r="F76" s="6">
        <f t="shared" ca="1" si="25"/>
        <v>0</v>
      </c>
      <c r="G76" s="6">
        <f t="shared" ca="1" si="26"/>
        <v>0</v>
      </c>
      <c r="H76" s="6">
        <f t="shared" ca="1" si="27"/>
        <v>0</v>
      </c>
      <c r="I76" s="6">
        <f t="shared" ca="1" si="28"/>
        <v>0</v>
      </c>
      <c r="J76" s="6">
        <f t="shared" ca="1" si="29"/>
        <v>0</v>
      </c>
      <c r="K76" s="6">
        <f t="shared" ca="1" si="30"/>
        <v>0</v>
      </c>
      <c r="L76" s="6">
        <f t="shared" ca="1" si="31"/>
        <v>0</v>
      </c>
      <c r="M76" s="6">
        <f t="shared" ca="1" si="32"/>
        <v>0</v>
      </c>
      <c r="N76" s="6">
        <f t="shared" ca="1" si="33"/>
        <v>1</v>
      </c>
      <c r="O76" s="6">
        <f t="shared" ca="1" si="34"/>
        <v>0</v>
      </c>
      <c r="P76" s="6">
        <f t="shared" ca="1" si="35"/>
        <v>0</v>
      </c>
      <c r="Q76" s="6">
        <f t="shared" ca="1" si="36"/>
        <v>0</v>
      </c>
      <c r="R76" s="6">
        <f t="shared" ca="1" si="37"/>
        <v>0</v>
      </c>
      <c r="S76" s="6">
        <f t="shared" ca="1" si="38"/>
        <v>1</v>
      </c>
      <c r="T76" s="6">
        <f t="shared" ca="1" si="39"/>
        <v>1</v>
      </c>
      <c r="U76" s="6">
        <f t="shared" ca="1" si="40"/>
        <v>0</v>
      </c>
      <c r="V76" s="6">
        <f t="shared" ca="1" si="41"/>
        <v>0</v>
      </c>
      <c r="W76" s="7">
        <f t="shared" ca="1" si="45"/>
        <v>3</v>
      </c>
    </row>
    <row r="77" spans="1:23" x14ac:dyDescent="0.2">
      <c r="A77" s="10">
        <v>2024</v>
      </c>
      <c r="B77" s="11">
        <v>19</v>
      </c>
      <c r="C77" s="6">
        <f t="shared" ca="1" si="22"/>
        <v>0</v>
      </c>
      <c r="D77" s="6">
        <f t="shared" ca="1" si="23"/>
        <v>1</v>
      </c>
      <c r="E77" s="6">
        <f t="shared" ca="1" si="24"/>
        <v>3</v>
      </c>
      <c r="F77" s="6">
        <f t="shared" ca="1" si="25"/>
        <v>0</v>
      </c>
      <c r="G77" s="6">
        <f t="shared" ca="1" si="26"/>
        <v>0</v>
      </c>
      <c r="H77" s="6">
        <f t="shared" ca="1" si="27"/>
        <v>2</v>
      </c>
      <c r="I77" s="6">
        <f t="shared" ca="1" si="28"/>
        <v>0</v>
      </c>
      <c r="J77" s="6">
        <f t="shared" ca="1" si="29"/>
        <v>0</v>
      </c>
      <c r="K77" s="6">
        <f t="shared" ca="1" si="30"/>
        <v>0</v>
      </c>
      <c r="L77" s="6">
        <f t="shared" ca="1" si="31"/>
        <v>0</v>
      </c>
      <c r="M77" s="6">
        <f t="shared" ca="1" si="32"/>
        <v>0</v>
      </c>
      <c r="N77" s="6">
        <f t="shared" ca="1" si="33"/>
        <v>0</v>
      </c>
      <c r="O77" s="6">
        <f t="shared" ca="1" si="34"/>
        <v>0</v>
      </c>
      <c r="P77" s="6">
        <f t="shared" ca="1" si="35"/>
        <v>0</v>
      </c>
      <c r="Q77" s="6">
        <f t="shared" ca="1" si="36"/>
        <v>0</v>
      </c>
      <c r="R77" s="6">
        <f t="shared" ca="1" si="37"/>
        <v>0</v>
      </c>
      <c r="S77" s="6">
        <f t="shared" ca="1" si="38"/>
        <v>1</v>
      </c>
      <c r="T77" s="6">
        <f t="shared" ca="1" si="39"/>
        <v>1</v>
      </c>
      <c r="U77" s="6">
        <f t="shared" ca="1" si="40"/>
        <v>2</v>
      </c>
      <c r="V77" s="6">
        <f t="shared" ca="1" si="41"/>
        <v>2</v>
      </c>
      <c r="W77" s="7">
        <f t="shared" ca="1" si="45"/>
        <v>12</v>
      </c>
    </row>
    <row r="78" spans="1:23" x14ac:dyDescent="0.2">
      <c r="A78" s="10">
        <v>2024</v>
      </c>
      <c r="B78" s="11">
        <v>20</v>
      </c>
      <c r="C78" s="6">
        <f t="shared" ca="1" si="22"/>
        <v>0</v>
      </c>
      <c r="D78" s="6">
        <f t="shared" ca="1" si="23"/>
        <v>0</v>
      </c>
      <c r="E78" s="6">
        <f t="shared" ca="1" si="24"/>
        <v>0</v>
      </c>
      <c r="F78" s="6">
        <f t="shared" ca="1" si="25"/>
        <v>1</v>
      </c>
      <c r="G78" s="6">
        <f t="shared" ca="1" si="26"/>
        <v>0</v>
      </c>
      <c r="H78" s="6">
        <f t="shared" ca="1" si="27"/>
        <v>0</v>
      </c>
      <c r="I78" s="6">
        <f t="shared" ca="1" si="28"/>
        <v>0</v>
      </c>
      <c r="J78" s="6">
        <f t="shared" ca="1" si="29"/>
        <v>0</v>
      </c>
      <c r="K78" s="6">
        <f t="shared" ca="1" si="30"/>
        <v>0</v>
      </c>
      <c r="L78" s="6">
        <f t="shared" ca="1" si="31"/>
        <v>1</v>
      </c>
      <c r="M78" s="6">
        <f t="shared" ca="1" si="32"/>
        <v>0</v>
      </c>
      <c r="N78" s="6">
        <f t="shared" ca="1" si="33"/>
        <v>2</v>
      </c>
      <c r="O78" s="6">
        <f t="shared" ca="1" si="34"/>
        <v>1</v>
      </c>
      <c r="P78" s="6">
        <f t="shared" ca="1" si="35"/>
        <v>0</v>
      </c>
      <c r="Q78" s="6">
        <f t="shared" ca="1" si="36"/>
        <v>0</v>
      </c>
      <c r="R78" s="6">
        <f t="shared" ca="1" si="37"/>
        <v>0</v>
      </c>
      <c r="S78" s="6">
        <f t="shared" ca="1" si="38"/>
        <v>0</v>
      </c>
      <c r="T78" s="6">
        <f t="shared" ca="1" si="39"/>
        <v>0</v>
      </c>
      <c r="U78" s="6">
        <f t="shared" ca="1" si="40"/>
        <v>0</v>
      </c>
      <c r="V78" s="6">
        <f t="shared" ca="1" si="41"/>
        <v>1</v>
      </c>
      <c r="W78" s="7">
        <f t="shared" ca="1" si="45"/>
        <v>6</v>
      </c>
    </row>
    <row r="79" spans="1:23" x14ac:dyDescent="0.2">
      <c r="A79" s="10">
        <v>2024</v>
      </c>
      <c r="B79" s="11">
        <v>21</v>
      </c>
      <c r="C79" s="6">
        <f t="shared" ca="1" si="22"/>
        <v>1</v>
      </c>
      <c r="D79" s="6">
        <f t="shared" ca="1" si="23"/>
        <v>0</v>
      </c>
      <c r="E79" s="6">
        <f t="shared" ca="1" si="24"/>
        <v>0</v>
      </c>
      <c r="F79" s="6">
        <f t="shared" ca="1" si="25"/>
        <v>0</v>
      </c>
      <c r="G79" s="6">
        <f t="shared" ca="1" si="26"/>
        <v>0</v>
      </c>
      <c r="H79" s="6">
        <f t="shared" ca="1" si="27"/>
        <v>0</v>
      </c>
      <c r="I79" s="6">
        <f t="shared" ca="1" si="28"/>
        <v>0</v>
      </c>
      <c r="J79" s="6">
        <f t="shared" ca="1" si="29"/>
        <v>2</v>
      </c>
      <c r="K79" s="6">
        <f t="shared" ca="1" si="30"/>
        <v>0</v>
      </c>
      <c r="L79" s="6">
        <f t="shared" ca="1" si="31"/>
        <v>2</v>
      </c>
      <c r="M79" s="6">
        <f t="shared" ca="1" si="32"/>
        <v>2</v>
      </c>
      <c r="N79" s="6">
        <f t="shared" ca="1" si="33"/>
        <v>2</v>
      </c>
      <c r="O79" s="6">
        <f t="shared" ca="1" si="34"/>
        <v>0</v>
      </c>
      <c r="P79" s="6">
        <f t="shared" ca="1" si="35"/>
        <v>1</v>
      </c>
      <c r="Q79" s="6">
        <f t="shared" ca="1" si="36"/>
        <v>1</v>
      </c>
      <c r="R79" s="6">
        <f t="shared" ca="1" si="37"/>
        <v>0</v>
      </c>
      <c r="S79" s="6">
        <f t="shared" ca="1" si="38"/>
        <v>1</v>
      </c>
      <c r="T79" s="6">
        <f t="shared" ca="1" si="39"/>
        <v>0</v>
      </c>
      <c r="U79" s="6">
        <f t="shared" ca="1" si="40"/>
        <v>2</v>
      </c>
      <c r="V79" s="6">
        <f t="shared" ca="1" si="41"/>
        <v>1</v>
      </c>
      <c r="W79" s="7">
        <f t="shared" ca="1" si="45"/>
        <v>15</v>
      </c>
    </row>
    <row r="80" spans="1:23" x14ac:dyDescent="0.2">
      <c r="A80" s="10">
        <v>2024</v>
      </c>
      <c r="B80" s="11">
        <v>22</v>
      </c>
      <c r="C80" s="6">
        <f t="shared" ca="1" si="22"/>
        <v>0</v>
      </c>
      <c r="D80" s="6">
        <f t="shared" ca="1" si="23"/>
        <v>0</v>
      </c>
      <c r="E80" s="6">
        <f t="shared" ca="1" si="24"/>
        <v>0</v>
      </c>
      <c r="F80" s="6">
        <f t="shared" ca="1" si="25"/>
        <v>0</v>
      </c>
      <c r="G80" s="6">
        <f t="shared" ca="1" si="26"/>
        <v>0</v>
      </c>
      <c r="H80" s="6">
        <f t="shared" ca="1" si="27"/>
        <v>1</v>
      </c>
      <c r="I80" s="6">
        <f t="shared" ca="1" si="28"/>
        <v>0</v>
      </c>
      <c r="J80" s="6">
        <f t="shared" ca="1" si="29"/>
        <v>0</v>
      </c>
      <c r="K80" s="6">
        <f t="shared" ca="1" si="30"/>
        <v>0</v>
      </c>
      <c r="L80" s="6">
        <f t="shared" ca="1" si="31"/>
        <v>1</v>
      </c>
      <c r="M80" s="6">
        <f t="shared" ca="1" si="32"/>
        <v>0</v>
      </c>
      <c r="N80" s="6">
        <f t="shared" ca="1" si="33"/>
        <v>1</v>
      </c>
      <c r="O80" s="6">
        <f t="shared" ca="1" si="34"/>
        <v>0</v>
      </c>
      <c r="P80" s="6">
        <f t="shared" ca="1" si="35"/>
        <v>0</v>
      </c>
      <c r="Q80" s="6">
        <f t="shared" ca="1" si="36"/>
        <v>0</v>
      </c>
      <c r="R80" s="6">
        <f t="shared" ca="1" si="37"/>
        <v>1</v>
      </c>
      <c r="S80" s="6">
        <f t="shared" ca="1" si="38"/>
        <v>0</v>
      </c>
      <c r="T80" s="6">
        <f t="shared" ca="1" si="39"/>
        <v>3</v>
      </c>
      <c r="U80" s="6">
        <f t="shared" ca="1" si="40"/>
        <v>1</v>
      </c>
      <c r="V80" s="6">
        <f t="shared" ca="1" si="41"/>
        <v>0</v>
      </c>
      <c r="W80" s="7">
        <f t="shared" ca="1" si="45"/>
        <v>8</v>
      </c>
    </row>
    <row r="81" spans="1:23" x14ac:dyDescent="0.2">
      <c r="A81" s="10">
        <v>2024</v>
      </c>
      <c r="B81" s="11">
        <v>23</v>
      </c>
      <c r="C81" s="6">
        <f t="shared" ca="1" si="22"/>
        <v>0</v>
      </c>
      <c r="D81" s="6">
        <f t="shared" ca="1" si="23"/>
        <v>0</v>
      </c>
      <c r="E81" s="6">
        <f t="shared" ca="1" si="24"/>
        <v>0</v>
      </c>
      <c r="F81" s="6">
        <f t="shared" ca="1" si="25"/>
        <v>0</v>
      </c>
      <c r="G81" s="6">
        <f t="shared" ca="1" si="26"/>
        <v>0</v>
      </c>
      <c r="H81" s="6">
        <f t="shared" ca="1" si="27"/>
        <v>2</v>
      </c>
      <c r="I81" s="6">
        <f t="shared" ca="1" si="28"/>
        <v>0</v>
      </c>
      <c r="J81" s="6">
        <f t="shared" ca="1" si="29"/>
        <v>1</v>
      </c>
      <c r="K81" s="6">
        <f t="shared" ca="1" si="30"/>
        <v>1</v>
      </c>
      <c r="L81" s="6">
        <f t="shared" ca="1" si="31"/>
        <v>0</v>
      </c>
      <c r="M81" s="6">
        <f t="shared" ca="1" si="32"/>
        <v>0</v>
      </c>
      <c r="N81" s="6">
        <f t="shared" ca="1" si="33"/>
        <v>7</v>
      </c>
      <c r="O81" s="6">
        <f t="shared" ca="1" si="34"/>
        <v>0</v>
      </c>
      <c r="P81" s="6">
        <f t="shared" ca="1" si="35"/>
        <v>0</v>
      </c>
      <c r="Q81" s="6">
        <f t="shared" ca="1" si="36"/>
        <v>0</v>
      </c>
      <c r="R81" s="6">
        <f t="shared" ca="1" si="37"/>
        <v>0</v>
      </c>
      <c r="S81" s="6">
        <f t="shared" ca="1" si="38"/>
        <v>1</v>
      </c>
      <c r="T81" s="6">
        <f t="shared" ca="1" si="39"/>
        <v>1</v>
      </c>
      <c r="U81" s="6">
        <f t="shared" ca="1" si="40"/>
        <v>6</v>
      </c>
      <c r="V81" s="6">
        <f t="shared" ca="1" si="41"/>
        <v>0</v>
      </c>
      <c r="W81" s="7">
        <f t="shared" ca="1" si="45"/>
        <v>19</v>
      </c>
    </row>
    <row r="82" spans="1:23" x14ac:dyDescent="0.2">
      <c r="A82" s="10">
        <v>2024</v>
      </c>
      <c r="B82" s="11">
        <v>24</v>
      </c>
      <c r="C82" s="6">
        <f t="shared" ca="1" si="22"/>
        <v>0</v>
      </c>
      <c r="D82" s="6">
        <f t="shared" ca="1" si="23"/>
        <v>2</v>
      </c>
      <c r="E82" s="6">
        <f t="shared" ca="1" si="24"/>
        <v>1</v>
      </c>
      <c r="F82" s="6">
        <f t="shared" ca="1" si="25"/>
        <v>2</v>
      </c>
      <c r="G82" s="6">
        <f t="shared" ca="1" si="26"/>
        <v>0</v>
      </c>
      <c r="H82" s="6">
        <f t="shared" ca="1" si="27"/>
        <v>1</v>
      </c>
      <c r="I82" s="6">
        <f t="shared" ca="1" si="28"/>
        <v>0</v>
      </c>
      <c r="J82" s="6">
        <f t="shared" ca="1" si="29"/>
        <v>0</v>
      </c>
      <c r="K82" s="6">
        <f t="shared" ca="1" si="30"/>
        <v>0</v>
      </c>
      <c r="L82" s="6">
        <f t="shared" ca="1" si="31"/>
        <v>0</v>
      </c>
      <c r="M82" s="6">
        <f t="shared" ca="1" si="32"/>
        <v>1</v>
      </c>
      <c r="N82" s="6">
        <f t="shared" ca="1" si="33"/>
        <v>1</v>
      </c>
      <c r="O82" s="6">
        <f t="shared" ca="1" si="34"/>
        <v>0</v>
      </c>
      <c r="P82" s="6">
        <f t="shared" ca="1" si="35"/>
        <v>0</v>
      </c>
      <c r="Q82" s="6">
        <f t="shared" ca="1" si="36"/>
        <v>1</v>
      </c>
      <c r="R82" s="6">
        <f t="shared" ca="1" si="37"/>
        <v>0</v>
      </c>
      <c r="S82" s="6">
        <f t="shared" ca="1" si="38"/>
        <v>0</v>
      </c>
      <c r="T82" s="6">
        <f t="shared" ca="1" si="39"/>
        <v>3</v>
      </c>
      <c r="U82" s="6">
        <f t="shared" ca="1" si="40"/>
        <v>2</v>
      </c>
      <c r="V82" s="6">
        <f t="shared" ca="1" si="41"/>
        <v>0</v>
      </c>
      <c r="W82" s="7">
        <f t="shared" ca="1" si="45"/>
        <v>14</v>
      </c>
    </row>
    <row r="83" spans="1:23" x14ac:dyDescent="0.2">
      <c r="A83" s="10">
        <v>2024</v>
      </c>
      <c r="B83" s="11">
        <v>25</v>
      </c>
      <c r="C83" s="6">
        <f t="shared" ca="1" si="22"/>
        <v>0</v>
      </c>
      <c r="D83" s="6">
        <f t="shared" ca="1" si="23"/>
        <v>0</v>
      </c>
      <c r="E83" s="6">
        <f t="shared" ca="1" si="24"/>
        <v>0</v>
      </c>
      <c r="F83" s="6">
        <f t="shared" ca="1" si="25"/>
        <v>1</v>
      </c>
      <c r="G83" s="6">
        <f t="shared" ca="1" si="26"/>
        <v>0</v>
      </c>
      <c r="H83" s="6">
        <f t="shared" ca="1" si="27"/>
        <v>0</v>
      </c>
      <c r="I83" s="6">
        <f t="shared" ca="1" si="28"/>
        <v>1</v>
      </c>
      <c r="J83" s="6">
        <f t="shared" ca="1" si="29"/>
        <v>0</v>
      </c>
      <c r="K83" s="6">
        <f t="shared" ca="1" si="30"/>
        <v>0</v>
      </c>
      <c r="L83" s="6">
        <f t="shared" ca="1" si="31"/>
        <v>1</v>
      </c>
      <c r="M83" s="6">
        <f t="shared" ca="1" si="32"/>
        <v>0</v>
      </c>
      <c r="N83" s="6">
        <f t="shared" ca="1" si="33"/>
        <v>1</v>
      </c>
      <c r="O83" s="6">
        <f t="shared" ca="1" si="34"/>
        <v>0</v>
      </c>
      <c r="P83" s="6">
        <f t="shared" ca="1" si="35"/>
        <v>1</v>
      </c>
      <c r="Q83" s="6">
        <f t="shared" ca="1" si="36"/>
        <v>1</v>
      </c>
      <c r="R83" s="6">
        <f t="shared" ca="1" si="37"/>
        <v>2</v>
      </c>
      <c r="S83" s="6">
        <f t="shared" ca="1" si="38"/>
        <v>1</v>
      </c>
      <c r="T83" s="6">
        <f t="shared" ca="1" si="39"/>
        <v>1</v>
      </c>
      <c r="U83" s="6">
        <f t="shared" ca="1" si="40"/>
        <v>1</v>
      </c>
      <c r="V83" s="6">
        <f t="shared" ca="1" si="41"/>
        <v>0</v>
      </c>
      <c r="W83" s="7">
        <f t="shared" ca="1" si="45"/>
        <v>11</v>
      </c>
    </row>
    <row r="84" spans="1:23" x14ac:dyDescent="0.2">
      <c r="A84" s="10">
        <v>2024</v>
      </c>
      <c r="B84" s="11">
        <v>26</v>
      </c>
      <c r="C84" s="6">
        <f t="shared" ca="1" si="22"/>
        <v>1</v>
      </c>
      <c r="D84" s="6">
        <f t="shared" ca="1" si="23"/>
        <v>0</v>
      </c>
      <c r="E84" s="6">
        <f t="shared" ca="1" si="24"/>
        <v>0</v>
      </c>
      <c r="F84" s="6">
        <f t="shared" ca="1" si="25"/>
        <v>2</v>
      </c>
      <c r="G84" s="6">
        <f t="shared" ca="1" si="26"/>
        <v>0</v>
      </c>
      <c r="H84" s="6">
        <f t="shared" ca="1" si="27"/>
        <v>0</v>
      </c>
      <c r="I84" s="6">
        <f t="shared" ca="1" si="28"/>
        <v>1</v>
      </c>
      <c r="J84" s="6">
        <f t="shared" ca="1" si="29"/>
        <v>0</v>
      </c>
      <c r="K84" s="6">
        <f t="shared" ca="1" si="30"/>
        <v>0</v>
      </c>
      <c r="L84" s="6">
        <f t="shared" ca="1" si="31"/>
        <v>0</v>
      </c>
      <c r="M84" s="6">
        <f t="shared" ca="1" si="32"/>
        <v>0</v>
      </c>
      <c r="N84" s="6">
        <f t="shared" ca="1" si="33"/>
        <v>0</v>
      </c>
      <c r="O84" s="6">
        <f t="shared" ca="1" si="34"/>
        <v>0</v>
      </c>
      <c r="P84" s="6">
        <f t="shared" ca="1" si="35"/>
        <v>1</v>
      </c>
      <c r="Q84" s="6">
        <f t="shared" ca="1" si="36"/>
        <v>1</v>
      </c>
      <c r="R84" s="6">
        <f t="shared" ca="1" si="37"/>
        <v>0</v>
      </c>
      <c r="S84" s="6">
        <f t="shared" ca="1" si="38"/>
        <v>2</v>
      </c>
      <c r="T84" s="6">
        <f t="shared" ca="1" si="39"/>
        <v>2</v>
      </c>
      <c r="U84" s="6">
        <f t="shared" ca="1" si="40"/>
        <v>0</v>
      </c>
      <c r="V84" s="6">
        <f t="shared" ca="1" si="41"/>
        <v>2</v>
      </c>
      <c r="W84" s="7">
        <f t="shared" ca="1" si="45"/>
        <v>12</v>
      </c>
    </row>
    <row r="85" spans="1:23" x14ac:dyDescent="0.2">
      <c r="A85" s="10">
        <v>2024</v>
      </c>
      <c r="B85" s="11">
        <v>27</v>
      </c>
      <c r="C85" s="6">
        <f t="shared" ca="1" si="22"/>
        <v>0</v>
      </c>
      <c r="D85" s="6">
        <f t="shared" ca="1" si="23"/>
        <v>0</v>
      </c>
      <c r="E85" s="6">
        <f t="shared" ca="1" si="24"/>
        <v>2</v>
      </c>
      <c r="F85" s="6">
        <f t="shared" ca="1" si="25"/>
        <v>0</v>
      </c>
      <c r="G85" s="6">
        <f t="shared" ca="1" si="26"/>
        <v>1</v>
      </c>
      <c r="H85" s="6">
        <f t="shared" ca="1" si="27"/>
        <v>0</v>
      </c>
      <c r="I85" s="6">
        <f t="shared" ca="1" si="28"/>
        <v>2</v>
      </c>
      <c r="J85" s="6">
        <f t="shared" ca="1" si="29"/>
        <v>1</v>
      </c>
      <c r="K85" s="6">
        <f t="shared" ca="1" si="30"/>
        <v>1</v>
      </c>
      <c r="L85" s="6">
        <f t="shared" ca="1" si="31"/>
        <v>2</v>
      </c>
      <c r="M85" s="6">
        <f t="shared" ca="1" si="32"/>
        <v>1</v>
      </c>
      <c r="N85" s="6">
        <f t="shared" ca="1" si="33"/>
        <v>1</v>
      </c>
      <c r="O85" s="6">
        <f t="shared" ca="1" si="34"/>
        <v>0</v>
      </c>
      <c r="P85" s="6">
        <f t="shared" ca="1" si="35"/>
        <v>1</v>
      </c>
      <c r="Q85" s="6">
        <f t="shared" ca="1" si="36"/>
        <v>1</v>
      </c>
      <c r="R85" s="6">
        <f t="shared" ca="1" si="37"/>
        <v>3</v>
      </c>
      <c r="S85" s="6">
        <f t="shared" ca="1" si="38"/>
        <v>0</v>
      </c>
      <c r="T85" s="6">
        <f t="shared" ca="1" si="39"/>
        <v>1</v>
      </c>
      <c r="U85" s="6">
        <f t="shared" ca="1" si="40"/>
        <v>2</v>
      </c>
      <c r="V85" s="6">
        <f t="shared" ca="1" si="41"/>
        <v>4</v>
      </c>
      <c r="W85" s="7">
        <f t="shared" ca="1" si="45"/>
        <v>23</v>
      </c>
    </row>
    <row r="86" spans="1:23" x14ac:dyDescent="0.2">
      <c r="A86" s="10">
        <v>2024</v>
      </c>
      <c r="B86" s="11">
        <v>28</v>
      </c>
      <c r="C86" s="6">
        <f t="shared" ca="1" si="22"/>
        <v>0</v>
      </c>
      <c r="D86" s="6">
        <f t="shared" ca="1" si="23"/>
        <v>0</v>
      </c>
      <c r="E86" s="6">
        <f t="shared" ca="1" si="24"/>
        <v>0</v>
      </c>
      <c r="F86" s="6">
        <f t="shared" ca="1" si="25"/>
        <v>0</v>
      </c>
      <c r="G86" s="6">
        <f t="shared" ca="1" si="26"/>
        <v>0</v>
      </c>
      <c r="H86" s="6">
        <f t="shared" ca="1" si="27"/>
        <v>0</v>
      </c>
      <c r="I86" s="6">
        <f t="shared" ca="1" si="28"/>
        <v>0</v>
      </c>
      <c r="J86" s="6">
        <f t="shared" ca="1" si="29"/>
        <v>0</v>
      </c>
      <c r="K86" s="6">
        <f t="shared" ca="1" si="30"/>
        <v>0</v>
      </c>
      <c r="L86" s="6">
        <f t="shared" ca="1" si="31"/>
        <v>0</v>
      </c>
      <c r="M86" s="6">
        <f t="shared" ca="1" si="32"/>
        <v>1</v>
      </c>
      <c r="N86" s="6">
        <f t="shared" ca="1" si="33"/>
        <v>1</v>
      </c>
      <c r="O86" s="6">
        <f t="shared" ca="1" si="34"/>
        <v>2</v>
      </c>
      <c r="P86" s="6">
        <f t="shared" ca="1" si="35"/>
        <v>1</v>
      </c>
      <c r="Q86" s="6">
        <f t="shared" ca="1" si="36"/>
        <v>0</v>
      </c>
      <c r="R86" s="6">
        <f t="shared" ca="1" si="37"/>
        <v>3</v>
      </c>
      <c r="S86" s="6">
        <f t="shared" ca="1" si="38"/>
        <v>3</v>
      </c>
      <c r="T86" s="6">
        <f t="shared" ca="1" si="39"/>
        <v>1</v>
      </c>
      <c r="U86" s="6">
        <f t="shared" ca="1" si="40"/>
        <v>3</v>
      </c>
      <c r="V86" s="6">
        <f t="shared" ca="1" si="41"/>
        <v>3</v>
      </c>
      <c r="W86" s="7">
        <f t="shared" ca="1" si="45"/>
        <v>18</v>
      </c>
    </row>
    <row r="87" spans="1:23" x14ac:dyDescent="0.2">
      <c r="A87" s="10">
        <v>2024</v>
      </c>
      <c r="B87" s="11">
        <v>29</v>
      </c>
      <c r="C87" s="6">
        <f t="shared" ca="1" si="22"/>
        <v>0</v>
      </c>
      <c r="D87" s="6">
        <f t="shared" ca="1" si="23"/>
        <v>2</v>
      </c>
      <c r="E87" s="6">
        <f t="shared" ca="1" si="24"/>
        <v>0</v>
      </c>
      <c r="F87" s="6">
        <f t="shared" ca="1" si="25"/>
        <v>1</v>
      </c>
      <c r="G87" s="6">
        <f t="shared" ca="1" si="26"/>
        <v>0</v>
      </c>
      <c r="H87" s="6">
        <f t="shared" ca="1" si="27"/>
        <v>0</v>
      </c>
      <c r="I87" s="6">
        <f t="shared" ca="1" si="28"/>
        <v>0</v>
      </c>
      <c r="J87" s="6">
        <f t="shared" ca="1" si="29"/>
        <v>0</v>
      </c>
      <c r="K87" s="6">
        <f t="shared" ca="1" si="30"/>
        <v>0</v>
      </c>
      <c r="L87" s="6">
        <f t="shared" ca="1" si="31"/>
        <v>2</v>
      </c>
      <c r="M87" s="6">
        <f t="shared" ca="1" si="32"/>
        <v>0</v>
      </c>
      <c r="N87" s="6">
        <f t="shared" ca="1" si="33"/>
        <v>4</v>
      </c>
      <c r="O87" s="6">
        <f t="shared" ca="1" si="34"/>
        <v>1</v>
      </c>
      <c r="P87" s="6">
        <f t="shared" ca="1" si="35"/>
        <v>0</v>
      </c>
      <c r="Q87" s="6">
        <f t="shared" ca="1" si="36"/>
        <v>5</v>
      </c>
      <c r="R87" s="6">
        <f t="shared" ca="1" si="37"/>
        <v>1</v>
      </c>
      <c r="S87" s="6">
        <f t="shared" ca="1" si="38"/>
        <v>3</v>
      </c>
      <c r="T87" s="6">
        <f t="shared" ca="1" si="39"/>
        <v>1</v>
      </c>
      <c r="U87" s="6">
        <f t="shared" ca="1" si="40"/>
        <v>5</v>
      </c>
      <c r="V87" s="6">
        <f t="shared" ca="1" si="41"/>
        <v>3</v>
      </c>
      <c r="W87" s="7">
        <f t="shared" ca="1" si="45"/>
        <v>28</v>
      </c>
    </row>
    <row r="88" spans="1:23" x14ac:dyDescent="0.2">
      <c r="A88" s="10">
        <v>2024</v>
      </c>
      <c r="B88" s="11">
        <v>30</v>
      </c>
      <c r="C88" s="6">
        <f t="shared" ca="1" si="22"/>
        <v>0</v>
      </c>
      <c r="D88" s="6">
        <f t="shared" ca="1" si="23"/>
        <v>0</v>
      </c>
      <c r="E88" s="6">
        <f t="shared" ca="1" si="24"/>
        <v>3</v>
      </c>
      <c r="F88" s="6">
        <f t="shared" ca="1" si="25"/>
        <v>0</v>
      </c>
      <c r="G88" s="6">
        <f t="shared" ca="1" si="26"/>
        <v>2</v>
      </c>
      <c r="H88" s="6">
        <f t="shared" ca="1" si="27"/>
        <v>1</v>
      </c>
      <c r="I88" s="6">
        <f t="shared" ca="1" si="28"/>
        <v>0</v>
      </c>
      <c r="J88" s="6">
        <f t="shared" ca="1" si="29"/>
        <v>1</v>
      </c>
      <c r="K88" s="6">
        <f t="shared" ca="1" si="30"/>
        <v>1</v>
      </c>
      <c r="L88" s="6">
        <f t="shared" ca="1" si="31"/>
        <v>0</v>
      </c>
      <c r="M88" s="6">
        <f t="shared" ca="1" si="32"/>
        <v>0</v>
      </c>
      <c r="N88" s="6">
        <f t="shared" ca="1" si="33"/>
        <v>6</v>
      </c>
      <c r="O88" s="6">
        <f t="shared" ca="1" si="34"/>
        <v>1</v>
      </c>
      <c r="P88" s="6">
        <f t="shared" ca="1" si="35"/>
        <v>2</v>
      </c>
      <c r="Q88" s="6">
        <f t="shared" ca="1" si="36"/>
        <v>1</v>
      </c>
      <c r="R88" s="6">
        <f t="shared" ca="1" si="37"/>
        <v>4</v>
      </c>
      <c r="S88" s="6">
        <f t="shared" ca="1" si="38"/>
        <v>5</v>
      </c>
      <c r="T88" s="6">
        <f t="shared" ca="1" si="39"/>
        <v>3</v>
      </c>
      <c r="U88" s="6">
        <f t="shared" ca="1" si="40"/>
        <v>6</v>
      </c>
      <c r="V88" s="6">
        <f t="shared" ca="1" si="41"/>
        <v>3</v>
      </c>
      <c r="W88" s="7">
        <f t="shared" ca="1" si="45"/>
        <v>39</v>
      </c>
    </row>
    <row r="89" spans="1:23" x14ac:dyDescent="0.2">
      <c r="A89" s="10">
        <v>2024</v>
      </c>
      <c r="B89" s="11">
        <v>31</v>
      </c>
      <c r="C89" s="6">
        <f t="shared" ca="1" si="22"/>
        <v>2</v>
      </c>
      <c r="D89" s="6">
        <f t="shared" ca="1" si="23"/>
        <v>0</v>
      </c>
      <c r="E89" s="6">
        <f t="shared" ca="1" si="24"/>
        <v>1</v>
      </c>
      <c r="F89" s="6">
        <f t="shared" ca="1" si="25"/>
        <v>2</v>
      </c>
      <c r="G89" s="6">
        <f t="shared" ca="1" si="26"/>
        <v>0</v>
      </c>
      <c r="H89" s="6">
        <f t="shared" ca="1" si="27"/>
        <v>1</v>
      </c>
      <c r="I89" s="6">
        <f t="shared" ca="1" si="28"/>
        <v>0</v>
      </c>
      <c r="J89" s="6">
        <f t="shared" ca="1" si="29"/>
        <v>0</v>
      </c>
      <c r="K89" s="6">
        <f t="shared" ca="1" si="30"/>
        <v>2</v>
      </c>
      <c r="L89" s="6">
        <f t="shared" ca="1" si="31"/>
        <v>0</v>
      </c>
      <c r="M89" s="6">
        <f t="shared" ca="1" si="32"/>
        <v>3</v>
      </c>
      <c r="N89" s="6">
        <f t="shared" ca="1" si="33"/>
        <v>7</v>
      </c>
      <c r="O89" s="6">
        <f t="shared" ca="1" si="34"/>
        <v>2</v>
      </c>
      <c r="P89" s="6">
        <f t="shared" ca="1" si="35"/>
        <v>2</v>
      </c>
      <c r="Q89" s="6">
        <f t="shared" ca="1" si="36"/>
        <v>2</v>
      </c>
      <c r="R89" s="6">
        <f t="shared" ca="1" si="37"/>
        <v>1</v>
      </c>
      <c r="S89" s="6">
        <f t="shared" ca="1" si="38"/>
        <v>4</v>
      </c>
      <c r="T89" s="6">
        <f t="shared" ca="1" si="39"/>
        <v>1</v>
      </c>
      <c r="U89" s="6">
        <f t="shared" ca="1" si="40"/>
        <v>2</v>
      </c>
      <c r="V89" s="6">
        <f t="shared" ca="1" si="41"/>
        <v>1</v>
      </c>
      <c r="W89" s="7">
        <f t="shared" ca="1" si="45"/>
        <v>33</v>
      </c>
    </row>
    <row r="90" spans="1:23" x14ac:dyDescent="0.2">
      <c r="A90" s="10">
        <v>2024</v>
      </c>
      <c r="B90" s="11">
        <v>32</v>
      </c>
      <c r="C90" s="6">
        <f t="shared" ca="1" si="22"/>
        <v>1</v>
      </c>
      <c r="D90" s="6">
        <f t="shared" ca="1" si="23"/>
        <v>0</v>
      </c>
      <c r="E90" s="6">
        <f t="shared" ca="1" si="24"/>
        <v>1</v>
      </c>
      <c r="F90" s="6">
        <f t="shared" ca="1" si="25"/>
        <v>1</v>
      </c>
      <c r="G90" s="6">
        <f t="shared" ca="1" si="26"/>
        <v>2</v>
      </c>
      <c r="H90" s="6">
        <f t="shared" ca="1" si="27"/>
        <v>1</v>
      </c>
      <c r="I90" s="6">
        <f t="shared" ca="1" si="28"/>
        <v>2</v>
      </c>
      <c r="J90" s="6">
        <f t="shared" ca="1" si="29"/>
        <v>0</v>
      </c>
      <c r="K90" s="6">
        <f t="shared" ca="1" si="30"/>
        <v>2</v>
      </c>
      <c r="L90" s="6">
        <f t="shared" ca="1" si="31"/>
        <v>4</v>
      </c>
      <c r="M90" s="6">
        <f t="shared" ca="1" si="32"/>
        <v>1</v>
      </c>
      <c r="N90" s="6">
        <f t="shared" ca="1" si="33"/>
        <v>3</v>
      </c>
      <c r="O90" s="6">
        <f t="shared" ca="1" si="34"/>
        <v>1</v>
      </c>
      <c r="P90" s="6">
        <f t="shared" ca="1" si="35"/>
        <v>4</v>
      </c>
      <c r="Q90" s="6">
        <f t="shared" ca="1" si="36"/>
        <v>4</v>
      </c>
      <c r="R90" s="6">
        <f t="shared" ca="1" si="37"/>
        <v>7</v>
      </c>
      <c r="S90" s="6">
        <f t="shared" ca="1" si="38"/>
        <v>5</v>
      </c>
      <c r="T90" s="6">
        <f t="shared" ca="1" si="39"/>
        <v>5</v>
      </c>
      <c r="U90" s="6">
        <f t="shared" ca="1" si="40"/>
        <v>6</v>
      </c>
      <c r="V90" s="6">
        <f t="shared" ca="1" si="41"/>
        <v>4</v>
      </c>
      <c r="W90" s="7">
        <f t="shared" ca="1" si="45"/>
        <v>54</v>
      </c>
    </row>
    <row r="91" spans="1:23" x14ac:dyDescent="0.2">
      <c r="A91" s="10">
        <v>2024</v>
      </c>
      <c r="B91" s="11">
        <v>33</v>
      </c>
      <c r="C91" s="6">
        <f t="shared" ca="1" si="22"/>
        <v>0</v>
      </c>
      <c r="D91" s="6">
        <f t="shared" ca="1" si="23"/>
        <v>0</v>
      </c>
      <c r="E91" s="6">
        <f t="shared" ca="1" si="24"/>
        <v>1</v>
      </c>
      <c r="F91" s="6">
        <f t="shared" ca="1" si="25"/>
        <v>0</v>
      </c>
      <c r="G91" s="6">
        <f t="shared" ca="1" si="26"/>
        <v>0</v>
      </c>
      <c r="H91" s="6">
        <f t="shared" ca="1" si="27"/>
        <v>0</v>
      </c>
      <c r="I91" s="6">
        <f t="shared" ca="1" si="28"/>
        <v>0</v>
      </c>
      <c r="J91" s="6">
        <f t="shared" ca="1" si="29"/>
        <v>0</v>
      </c>
      <c r="K91" s="6">
        <f t="shared" ca="1" si="30"/>
        <v>0</v>
      </c>
      <c r="L91" s="6">
        <f t="shared" ca="1" si="31"/>
        <v>0</v>
      </c>
      <c r="M91" s="6">
        <f t="shared" ca="1" si="32"/>
        <v>0</v>
      </c>
      <c r="N91" s="6">
        <f t="shared" ca="1" si="33"/>
        <v>0</v>
      </c>
      <c r="O91" s="6">
        <f t="shared" ca="1" si="34"/>
        <v>0</v>
      </c>
      <c r="P91" s="6">
        <f t="shared" ca="1" si="35"/>
        <v>1</v>
      </c>
      <c r="Q91" s="6">
        <f t="shared" ca="1" si="36"/>
        <v>1</v>
      </c>
      <c r="R91" s="6">
        <f t="shared" ca="1" si="37"/>
        <v>0</v>
      </c>
      <c r="S91" s="6">
        <f t="shared" ca="1" si="38"/>
        <v>3</v>
      </c>
      <c r="T91" s="6">
        <f t="shared" ca="1" si="39"/>
        <v>1</v>
      </c>
      <c r="U91" s="6">
        <f t="shared" ca="1" si="40"/>
        <v>0</v>
      </c>
      <c r="V91" s="6">
        <f t="shared" ca="1" si="41"/>
        <v>1</v>
      </c>
      <c r="W91" s="7">
        <f t="shared" ca="1" si="45"/>
        <v>8</v>
      </c>
    </row>
    <row r="92" spans="1:23" x14ac:dyDescent="0.2">
      <c r="A92" s="10">
        <v>2024</v>
      </c>
      <c r="B92" s="11">
        <v>34</v>
      </c>
      <c r="C92" s="6">
        <f t="shared" ca="1" si="22"/>
        <v>0</v>
      </c>
      <c r="D92" s="6">
        <f t="shared" ca="1" si="23"/>
        <v>1</v>
      </c>
      <c r="E92" s="6">
        <f t="shared" ca="1" si="24"/>
        <v>1</v>
      </c>
      <c r="F92" s="6">
        <f t="shared" ca="1" si="25"/>
        <v>0</v>
      </c>
      <c r="G92" s="6">
        <f t="shared" ca="1" si="26"/>
        <v>0</v>
      </c>
      <c r="H92" s="6">
        <f t="shared" ca="1" si="27"/>
        <v>0</v>
      </c>
      <c r="I92" s="6">
        <f t="shared" ca="1" si="28"/>
        <v>0</v>
      </c>
      <c r="J92" s="6">
        <f t="shared" ca="1" si="29"/>
        <v>1</v>
      </c>
      <c r="K92" s="6">
        <f t="shared" ca="1" si="30"/>
        <v>0</v>
      </c>
      <c r="L92" s="6">
        <f t="shared" ca="1" si="31"/>
        <v>0</v>
      </c>
      <c r="M92" s="6">
        <f t="shared" ca="1" si="32"/>
        <v>0</v>
      </c>
      <c r="N92" s="6">
        <f t="shared" ca="1" si="33"/>
        <v>0</v>
      </c>
      <c r="O92" s="6">
        <f t="shared" ca="1" si="34"/>
        <v>2</v>
      </c>
      <c r="P92" s="6">
        <f t="shared" ca="1" si="35"/>
        <v>1</v>
      </c>
      <c r="Q92" s="6">
        <f t="shared" ca="1" si="36"/>
        <v>0</v>
      </c>
      <c r="R92" s="6">
        <f t="shared" ca="1" si="37"/>
        <v>1</v>
      </c>
      <c r="S92" s="6">
        <f t="shared" ca="1" si="38"/>
        <v>6</v>
      </c>
      <c r="T92" s="6">
        <f t="shared" ca="1" si="39"/>
        <v>5</v>
      </c>
      <c r="U92" s="6">
        <f t="shared" ca="1" si="40"/>
        <v>7</v>
      </c>
      <c r="V92" s="6">
        <f t="shared" ca="1" si="41"/>
        <v>1</v>
      </c>
      <c r="W92" s="7">
        <f t="shared" ca="1" si="45"/>
        <v>26</v>
      </c>
    </row>
    <row r="93" spans="1:23" x14ac:dyDescent="0.2">
      <c r="A93" s="10">
        <v>2024</v>
      </c>
      <c r="B93" s="11">
        <v>35</v>
      </c>
      <c r="C93" s="6">
        <f t="shared" ca="1" si="22"/>
        <v>0</v>
      </c>
      <c r="D93" s="6">
        <f t="shared" ca="1" si="23"/>
        <v>0</v>
      </c>
      <c r="E93" s="6">
        <f t="shared" ca="1" si="24"/>
        <v>0</v>
      </c>
      <c r="F93" s="6">
        <f t="shared" ca="1" si="25"/>
        <v>0</v>
      </c>
      <c r="G93" s="6">
        <f t="shared" ca="1" si="26"/>
        <v>1</v>
      </c>
      <c r="H93" s="6">
        <f t="shared" ca="1" si="27"/>
        <v>1</v>
      </c>
      <c r="I93" s="6">
        <f t="shared" ca="1" si="28"/>
        <v>0</v>
      </c>
      <c r="J93" s="6">
        <f t="shared" ca="1" si="29"/>
        <v>2</v>
      </c>
      <c r="K93" s="6">
        <f t="shared" ca="1" si="30"/>
        <v>0</v>
      </c>
      <c r="L93" s="6">
        <f t="shared" ca="1" si="31"/>
        <v>0</v>
      </c>
      <c r="M93" s="6">
        <f t="shared" ca="1" si="32"/>
        <v>0</v>
      </c>
      <c r="N93" s="6">
        <f t="shared" ca="1" si="33"/>
        <v>0</v>
      </c>
      <c r="O93" s="6">
        <f t="shared" ca="1" si="34"/>
        <v>2</v>
      </c>
      <c r="P93" s="6">
        <f t="shared" ca="1" si="35"/>
        <v>1</v>
      </c>
      <c r="Q93" s="6">
        <f t="shared" ca="1" si="36"/>
        <v>2</v>
      </c>
      <c r="R93" s="6">
        <f t="shared" ca="1" si="37"/>
        <v>1</v>
      </c>
      <c r="S93" s="6">
        <f t="shared" ca="1" si="38"/>
        <v>0</v>
      </c>
      <c r="T93" s="6">
        <f t="shared" ca="1" si="39"/>
        <v>2</v>
      </c>
      <c r="U93" s="6">
        <f t="shared" ca="1" si="40"/>
        <v>3</v>
      </c>
      <c r="V93" s="6">
        <f t="shared" ca="1" si="41"/>
        <v>3</v>
      </c>
      <c r="W93" s="7">
        <f t="shared" ca="1" si="45"/>
        <v>18</v>
      </c>
    </row>
    <row r="94" spans="1:23" x14ac:dyDescent="0.2">
      <c r="A94" s="10">
        <v>2024</v>
      </c>
      <c r="B94" s="11">
        <v>36</v>
      </c>
      <c r="C94" s="6">
        <f t="shared" ca="1" si="22"/>
        <v>0</v>
      </c>
      <c r="D94" s="6">
        <f t="shared" ca="1" si="23"/>
        <v>1</v>
      </c>
      <c r="E94" s="6">
        <f t="shared" ca="1" si="24"/>
        <v>0</v>
      </c>
      <c r="F94" s="6">
        <f t="shared" ca="1" si="25"/>
        <v>0</v>
      </c>
      <c r="G94" s="6">
        <f t="shared" ca="1" si="26"/>
        <v>0</v>
      </c>
      <c r="H94" s="6">
        <f t="shared" ca="1" si="27"/>
        <v>1</v>
      </c>
      <c r="I94" s="6">
        <f t="shared" ca="1" si="28"/>
        <v>1</v>
      </c>
      <c r="J94" s="6">
        <f t="shared" ca="1" si="29"/>
        <v>2</v>
      </c>
      <c r="K94" s="6">
        <f t="shared" ca="1" si="30"/>
        <v>1</v>
      </c>
      <c r="L94" s="6">
        <f t="shared" ca="1" si="31"/>
        <v>0</v>
      </c>
      <c r="M94" s="6">
        <f t="shared" ca="1" si="32"/>
        <v>0</v>
      </c>
      <c r="N94" s="6">
        <f t="shared" ca="1" si="33"/>
        <v>2</v>
      </c>
      <c r="O94" s="6">
        <f t="shared" ca="1" si="34"/>
        <v>0</v>
      </c>
      <c r="P94" s="6">
        <f t="shared" ca="1" si="35"/>
        <v>0</v>
      </c>
      <c r="Q94" s="6">
        <f t="shared" ca="1" si="36"/>
        <v>1</v>
      </c>
      <c r="R94" s="6">
        <f t="shared" ca="1" si="37"/>
        <v>1</v>
      </c>
      <c r="S94" s="6">
        <f t="shared" ca="1" si="38"/>
        <v>0</v>
      </c>
      <c r="T94" s="6">
        <f t="shared" ca="1" si="39"/>
        <v>2</v>
      </c>
      <c r="U94" s="6">
        <f t="shared" ca="1" si="40"/>
        <v>1</v>
      </c>
      <c r="V94" s="6">
        <f t="shared" ca="1" si="41"/>
        <v>1</v>
      </c>
      <c r="W94" s="7">
        <f t="shared" ca="1" si="45"/>
        <v>14</v>
      </c>
    </row>
    <row r="95" spans="1:23" x14ac:dyDescent="0.2">
      <c r="A95" s="10">
        <v>2024</v>
      </c>
      <c r="B95" s="11">
        <v>37</v>
      </c>
      <c r="C95" s="6">
        <f t="shared" ca="1" si="22"/>
        <v>0</v>
      </c>
      <c r="D95" s="6">
        <f t="shared" ca="1" si="23"/>
        <v>0</v>
      </c>
      <c r="E95" s="6">
        <f t="shared" ca="1" si="24"/>
        <v>1</v>
      </c>
      <c r="F95" s="6">
        <f t="shared" ca="1" si="25"/>
        <v>1</v>
      </c>
      <c r="G95" s="6">
        <f t="shared" ca="1" si="26"/>
        <v>0</v>
      </c>
      <c r="H95" s="6">
        <f t="shared" ca="1" si="27"/>
        <v>2</v>
      </c>
      <c r="I95" s="6">
        <f t="shared" ca="1" si="28"/>
        <v>3</v>
      </c>
      <c r="J95" s="6">
        <f t="shared" ca="1" si="29"/>
        <v>4</v>
      </c>
      <c r="K95" s="6">
        <f t="shared" ca="1" si="30"/>
        <v>0</v>
      </c>
      <c r="L95" s="6">
        <f t="shared" ca="1" si="31"/>
        <v>1</v>
      </c>
      <c r="M95" s="6">
        <f t="shared" ca="1" si="32"/>
        <v>0</v>
      </c>
      <c r="N95" s="6">
        <f t="shared" ca="1" si="33"/>
        <v>0</v>
      </c>
      <c r="O95" s="6">
        <f t="shared" ca="1" si="34"/>
        <v>0</v>
      </c>
      <c r="P95" s="6">
        <f t="shared" ca="1" si="35"/>
        <v>1</v>
      </c>
      <c r="Q95" s="6">
        <f t="shared" ca="1" si="36"/>
        <v>2</v>
      </c>
      <c r="R95" s="6">
        <f t="shared" ca="1" si="37"/>
        <v>0</v>
      </c>
      <c r="S95" s="6">
        <f t="shared" ca="1" si="38"/>
        <v>1</v>
      </c>
      <c r="T95" s="6">
        <f t="shared" ca="1" si="39"/>
        <v>0</v>
      </c>
      <c r="U95" s="6">
        <f t="shared" ca="1" si="40"/>
        <v>2</v>
      </c>
      <c r="V95" s="6">
        <f t="shared" ca="1" si="41"/>
        <v>0</v>
      </c>
      <c r="W95" s="7">
        <f t="shared" ca="1" si="45"/>
        <v>18</v>
      </c>
    </row>
    <row r="96" spans="1:23" x14ac:dyDescent="0.2">
      <c r="A96" s="10">
        <v>2024</v>
      </c>
      <c r="B96" s="11">
        <v>38</v>
      </c>
      <c r="C96" s="6">
        <f t="shared" ca="1" si="22"/>
        <v>0</v>
      </c>
      <c r="D96" s="6">
        <f t="shared" ca="1" si="23"/>
        <v>0</v>
      </c>
      <c r="E96" s="6">
        <f t="shared" ca="1" si="24"/>
        <v>0</v>
      </c>
      <c r="F96" s="6">
        <f t="shared" ca="1" si="25"/>
        <v>0</v>
      </c>
      <c r="G96" s="6">
        <f t="shared" ca="1" si="26"/>
        <v>0</v>
      </c>
      <c r="H96" s="6">
        <f t="shared" ca="1" si="27"/>
        <v>0</v>
      </c>
      <c r="I96" s="6">
        <f t="shared" ca="1" si="28"/>
        <v>0</v>
      </c>
      <c r="J96" s="6">
        <f t="shared" ca="1" si="29"/>
        <v>0</v>
      </c>
      <c r="K96" s="6">
        <f t="shared" ca="1" si="30"/>
        <v>0</v>
      </c>
      <c r="L96" s="6">
        <f t="shared" ca="1" si="31"/>
        <v>0</v>
      </c>
      <c r="M96" s="6">
        <f t="shared" ca="1" si="32"/>
        <v>0</v>
      </c>
      <c r="N96" s="6">
        <f t="shared" ca="1" si="33"/>
        <v>0</v>
      </c>
      <c r="O96" s="6">
        <f t="shared" ca="1" si="34"/>
        <v>0</v>
      </c>
      <c r="P96" s="6">
        <f t="shared" ca="1" si="35"/>
        <v>2</v>
      </c>
      <c r="Q96" s="6">
        <f t="shared" ca="1" si="36"/>
        <v>0</v>
      </c>
      <c r="R96" s="6">
        <f t="shared" ca="1" si="37"/>
        <v>0</v>
      </c>
      <c r="S96" s="6">
        <f t="shared" ca="1" si="38"/>
        <v>0</v>
      </c>
      <c r="T96" s="6">
        <f t="shared" ca="1" si="39"/>
        <v>2</v>
      </c>
      <c r="U96" s="6">
        <f t="shared" ca="1" si="40"/>
        <v>0</v>
      </c>
      <c r="V96" s="6">
        <f t="shared" ca="1" si="41"/>
        <v>0</v>
      </c>
      <c r="W96" s="7">
        <f t="shared" ca="1" si="45"/>
        <v>4</v>
      </c>
    </row>
    <row r="97" spans="1:23" x14ac:dyDescent="0.2">
      <c r="A97" s="10">
        <v>2024</v>
      </c>
      <c r="B97" s="11">
        <v>39</v>
      </c>
      <c r="C97" s="6">
        <f t="shared" ca="1" si="22"/>
        <v>0</v>
      </c>
      <c r="D97" s="6">
        <f t="shared" ca="1" si="23"/>
        <v>0</v>
      </c>
      <c r="E97" s="6">
        <f t="shared" ca="1" si="24"/>
        <v>1</v>
      </c>
      <c r="F97" s="6">
        <f t="shared" ca="1" si="25"/>
        <v>0</v>
      </c>
      <c r="G97" s="6">
        <f t="shared" ca="1" si="26"/>
        <v>1</v>
      </c>
      <c r="H97" s="6">
        <f t="shared" ca="1" si="27"/>
        <v>0</v>
      </c>
      <c r="I97" s="6">
        <f t="shared" ca="1" si="28"/>
        <v>0</v>
      </c>
      <c r="J97" s="6">
        <f t="shared" ca="1" si="29"/>
        <v>0</v>
      </c>
      <c r="K97" s="6">
        <f t="shared" ca="1" si="30"/>
        <v>0</v>
      </c>
      <c r="L97" s="6">
        <f t="shared" ca="1" si="31"/>
        <v>0</v>
      </c>
      <c r="M97" s="6">
        <f t="shared" ca="1" si="32"/>
        <v>0</v>
      </c>
      <c r="N97" s="6">
        <f t="shared" ca="1" si="33"/>
        <v>0</v>
      </c>
      <c r="O97" s="6">
        <f t="shared" ca="1" si="34"/>
        <v>1</v>
      </c>
      <c r="P97" s="6">
        <f t="shared" ca="1" si="35"/>
        <v>0</v>
      </c>
      <c r="Q97" s="6">
        <f t="shared" ca="1" si="36"/>
        <v>0</v>
      </c>
      <c r="R97" s="6">
        <f t="shared" ca="1" si="37"/>
        <v>0</v>
      </c>
      <c r="S97" s="6">
        <f t="shared" ca="1" si="38"/>
        <v>0</v>
      </c>
      <c r="T97" s="6">
        <f t="shared" ca="1" si="39"/>
        <v>0</v>
      </c>
      <c r="U97" s="6">
        <f t="shared" ca="1" si="40"/>
        <v>3</v>
      </c>
      <c r="V97" s="6">
        <f t="shared" ca="1" si="41"/>
        <v>1</v>
      </c>
      <c r="W97" s="7">
        <f t="shared" ca="1" si="45"/>
        <v>7</v>
      </c>
    </row>
    <row r="98" spans="1:23" x14ac:dyDescent="0.2">
      <c r="A98" s="10">
        <v>2024</v>
      </c>
      <c r="B98" s="11">
        <v>40</v>
      </c>
      <c r="C98" s="6">
        <f t="shared" ca="1" si="22"/>
        <v>0</v>
      </c>
      <c r="D98" s="6">
        <f t="shared" ca="1" si="23"/>
        <v>0</v>
      </c>
      <c r="E98" s="6">
        <f t="shared" ca="1" si="24"/>
        <v>0</v>
      </c>
      <c r="F98" s="6">
        <f t="shared" ca="1" si="25"/>
        <v>1</v>
      </c>
      <c r="G98" s="6">
        <f t="shared" ca="1" si="26"/>
        <v>0</v>
      </c>
      <c r="H98" s="6">
        <f t="shared" ca="1" si="27"/>
        <v>0</v>
      </c>
      <c r="I98" s="6">
        <f t="shared" ca="1" si="28"/>
        <v>0</v>
      </c>
      <c r="J98" s="6">
        <f t="shared" ca="1" si="29"/>
        <v>0</v>
      </c>
      <c r="K98" s="6">
        <f t="shared" ca="1" si="30"/>
        <v>0</v>
      </c>
      <c r="L98" s="6">
        <f t="shared" ca="1" si="31"/>
        <v>0</v>
      </c>
      <c r="M98" s="6">
        <f t="shared" ca="1" si="32"/>
        <v>0</v>
      </c>
      <c r="N98" s="6">
        <f t="shared" ca="1" si="33"/>
        <v>0</v>
      </c>
      <c r="O98" s="6">
        <f t="shared" ca="1" si="34"/>
        <v>0</v>
      </c>
      <c r="P98" s="6">
        <f t="shared" ca="1" si="35"/>
        <v>0</v>
      </c>
      <c r="Q98" s="6">
        <f t="shared" ca="1" si="36"/>
        <v>1</v>
      </c>
      <c r="R98" s="6">
        <f t="shared" ca="1" si="37"/>
        <v>0</v>
      </c>
      <c r="S98" s="6">
        <f t="shared" ca="1" si="38"/>
        <v>1</v>
      </c>
      <c r="T98" s="6">
        <f t="shared" ca="1" si="39"/>
        <v>1</v>
      </c>
      <c r="U98" s="6">
        <f t="shared" ca="1" si="40"/>
        <v>0</v>
      </c>
      <c r="V98" s="6">
        <f t="shared" ca="1" si="41"/>
        <v>3</v>
      </c>
      <c r="W98" s="7">
        <f t="shared" ca="1" si="45"/>
        <v>7</v>
      </c>
    </row>
    <row r="99" spans="1:23" x14ac:dyDescent="0.2">
      <c r="A99" s="10">
        <v>2024</v>
      </c>
      <c r="B99" s="11">
        <v>41</v>
      </c>
      <c r="C99" s="6">
        <f t="shared" ca="1" si="22"/>
        <v>0</v>
      </c>
      <c r="D99" s="6">
        <f t="shared" ca="1" si="23"/>
        <v>0</v>
      </c>
      <c r="E99" s="6">
        <f t="shared" ca="1" si="24"/>
        <v>0</v>
      </c>
      <c r="F99" s="6">
        <f t="shared" ca="1" si="25"/>
        <v>0</v>
      </c>
      <c r="G99" s="6">
        <f t="shared" ca="1" si="26"/>
        <v>0</v>
      </c>
      <c r="H99" s="6">
        <f t="shared" ca="1" si="27"/>
        <v>0</v>
      </c>
      <c r="I99" s="6">
        <f t="shared" ca="1" si="28"/>
        <v>0</v>
      </c>
      <c r="J99" s="6">
        <f t="shared" ca="1" si="29"/>
        <v>0</v>
      </c>
      <c r="K99" s="6">
        <f t="shared" ca="1" si="30"/>
        <v>0</v>
      </c>
      <c r="L99" s="6">
        <f t="shared" ca="1" si="31"/>
        <v>0</v>
      </c>
      <c r="M99" s="6">
        <f t="shared" ca="1" si="32"/>
        <v>0</v>
      </c>
      <c r="N99" s="6">
        <f t="shared" ca="1" si="33"/>
        <v>1</v>
      </c>
      <c r="O99" s="6">
        <f t="shared" ca="1" si="34"/>
        <v>1</v>
      </c>
      <c r="P99" s="6">
        <f t="shared" ca="1" si="35"/>
        <v>0</v>
      </c>
      <c r="Q99" s="6">
        <f t="shared" ca="1" si="36"/>
        <v>0</v>
      </c>
      <c r="R99" s="6">
        <f t="shared" ca="1" si="37"/>
        <v>0</v>
      </c>
      <c r="S99" s="6">
        <f t="shared" ca="1" si="38"/>
        <v>0</v>
      </c>
      <c r="T99" s="6">
        <f t="shared" ca="1" si="39"/>
        <v>3</v>
      </c>
      <c r="U99" s="6">
        <f t="shared" ca="1" si="40"/>
        <v>0</v>
      </c>
      <c r="V99" s="6">
        <f t="shared" ca="1" si="41"/>
        <v>0</v>
      </c>
      <c r="W99" s="7">
        <f t="shared" ca="1" si="45"/>
        <v>5</v>
      </c>
    </row>
    <row r="100" spans="1:23" x14ac:dyDescent="0.2">
      <c r="A100" s="10">
        <v>2024</v>
      </c>
      <c r="B100" s="11">
        <v>42</v>
      </c>
      <c r="C100" s="6">
        <f t="shared" ca="1" si="22"/>
        <v>0</v>
      </c>
      <c r="D100" s="6">
        <f t="shared" ca="1" si="23"/>
        <v>0</v>
      </c>
      <c r="E100" s="6">
        <f t="shared" ca="1" si="24"/>
        <v>0</v>
      </c>
      <c r="F100" s="6">
        <f t="shared" ca="1" si="25"/>
        <v>0</v>
      </c>
      <c r="G100" s="6">
        <f t="shared" ca="1" si="26"/>
        <v>0</v>
      </c>
      <c r="H100" s="6">
        <f t="shared" ca="1" si="27"/>
        <v>0</v>
      </c>
      <c r="I100" s="6">
        <f t="shared" ca="1" si="28"/>
        <v>0</v>
      </c>
      <c r="J100" s="6">
        <f t="shared" ca="1" si="29"/>
        <v>0</v>
      </c>
      <c r="K100" s="6">
        <f t="shared" ca="1" si="30"/>
        <v>0</v>
      </c>
      <c r="L100" s="6">
        <f t="shared" ca="1" si="31"/>
        <v>0</v>
      </c>
      <c r="M100" s="6">
        <f t="shared" ca="1" si="32"/>
        <v>0</v>
      </c>
      <c r="N100" s="6">
        <f t="shared" ca="1" si="33"/>
        <v>1</v>
      </c>
      <c r="O100" s="6">
        <f t="shared" ca="1" si="34"/>
        <v>0</v>
      </c>
      <c r="P100" s="6">
        <f t="shared" ca="1" si="35"/>
        <v>0</v>
      </c>
      <c r="Q100" s="6">
        <f t="shared" ca="1" si="36"/>
        <v>1</v>
      </c>
      <c r="R100" s="6">
        <f t="shared" ca="1" si="37"/>
        <v>0</v>
      </c>
      <c r="S100" s="6">
        <f t="shared" ca="1" si="38"/>
        <v>1</v>
      </c>
      <c r="T100" s="6">
        <f t="shared" ca="1" si="39"/>
        <v>1</v>
      </c>
      <c r="U100" s="6">
        <f t="shared" ca="1" si="40"/>
        <v>1</v>
      </c>
      <c r="V100" s="6">
        <f t="shared" ca="1" si="41"/>
        <v>0</v>
      </c>
      <c r="W100" s="7">
        <f t="shared" ca="1" si="45"/>
        <v>5</v>
      </c>
    </row>
    <row r="101" spans="1:23" x14ac:dyDescent="0.2">
      <c r="A101" s="10">
        <v>2024</v>
      </c>
      <c r="B101" s="11">
        <v>43</v>
      </c>
      <c r="C101" s="6">
        <f t="shared" ca="1" si="22"/>
        <v>0</v>
      </c>
      <c r="D101" s="6">
        <f t="shared" ca="1" si="23"/>
        <v>0</v>
      </c>
      <c r="E101" s="6">
        <f t="shared" ca="1" si="24"/>
        <v>0</v>
      </c>
      <c r="F101" s="6">
        <f t="shared" ca="1" si="25"/>
        <v>0</v>
      </c>
      <c r="G101" s="6">
        <f t="shared" ca="1" si="26"/>
        <v>0</v>
      </c>
      <c r="H101" s="6">
        <f t="shared" ca="1" si="27"/>
        <v>0</v>
      </c>
      <c r="I101" s="6">
        <f t="shared" ca="1" si="28"/>
        <v>0</v>
      </c>
      <c r="J101" s="6">
        <f t="shared" ca="1" si="29"/>
        <v>0</v>
      </c>
      <c r="K101" s="6">
        <f t="shared" ca="1" si="30"/>
        <v>0</v>
      </c>
      <c r="L101" s="6">
        <f t="shared" ca="1" si="31"/>
        <v>0</v>
      </c>
      <c r="M101" s="6">
        <f t="shared" ca="1" si="32"/>
        <v>0</v>
      </c>
      <c r="N101" s="6">
        <f t="shared" ca="1" si="33"/>
        <v>1</v>
      </c>
      <c r="O101" s="6">
        <f t="shared" ca="1" si="34"/>
        <v>0</v>
      </c>
      <c r="P101" s="6">
        <f t="shared" ca="1" si="35"/>
        <v>1</v>
      </c>
      <c r="Q101" s="6">
        <f t="shared" ca="1" si="36"/>
        <v>0</v>
      </c>
      <c r="R101" s="6">
        <f t="shared" ca="1" si="37"/>
        <v>0</v>
      </c>
      <c r="S101" s="6">
        <f t="shared" ca="1" si="38"/>
        <v>1</v>
      </c>
      <c r="T101" s="6">
        <f t="shared" ca="1" si="39"/>
        <v>0</v>
      </c>
      <c r="U101" s="6">
        <f t="shared" ca="1" si="40"/>
        <v>1</v>
      </c>
      <c r="V101" s="6">
        <f t="shared" ca="1" si="41"/>
        <v>0</v>
      </c>
      <c r="W101" s="7">
        <f t="shared" ca="1" si="45"/>
        <v>4</v>
      </c>
    </row>
    <row r="102" spans="1:23" x14ac:dyDescent="0.2">
      <c r="A102" s="10">
        <v>2024</v>
      </c>
      <c r="B102" s="11">
        <v>44</v>
      </c>
      <c r="C102" s="6">
        <f t="shared" ca="1" si="22"/>
        <v>0</v>
      </c>
      <c r="D102" s="6">
        <f t="shared" ca="1" si="23"/>
        <v>0</v>
      </c>
      <c r="E102" s="6">
        <f t="shared" ca="1" si="24"/>
        <v>0</v>
      </c>
      <c r="F102" s="6">
        <f t="shared" ca="1" si="25"/>
        <v>0</v>
      </c>
      <c r="G102" s="6">
        <f t="shared" ca="1" si="26"/>
        <v>0</v>
      </c>
      <c r="H102" s="6">
        <f t="shared" ca="1" si="27"/>
        <v>0</v>
      </c>
      <c r="I102" s="6">
        <f t="shared" ca="1" si="28"/>
        <v>0</v>
      </c>
      <c r="J102" s="6">
        <f t="shared" ca="1" si="29"/>
        <v>0</v>
      </c>
      <c r="K102" s="6">
        <f t="shared" ca="1" si="30"/>
        <v>0</v>
      </c>
      <c r="L102" s="6">
        <f t="shared" ca="1" si="31"/>
        <v>0</v>
      </c>
      <c r="M102" s="6">
        <f t="shared" ca="1" si="32"/>
        <v>0</v>
      </c>
      <c r="N102" s="6">
        <f t="shared" ca="1" si="33"/>
        <v>0</v>
      </c>
      <c r="O102" s="6">
        <f t="shared" ca="1" si="34"/>
        <v>0</v>
      </c>
      <c r="P102" s="6">
        <f t="shared" ca="1" si="35"/>
        <v>0</v>
      </c>
      <c r="Q102" s="6">
        <f t="shared" ca="1" si="36"/>
        <v>0</v>
      </c>
      <c r="R102" s="6">
        <f t="shared" ca="1" si="37"/>
        <v>0</v>
      </c>
      <c r="S102" s="6">
        <f t="shared" ca="1" si="38"/>
        <v>0</v>
      </c>
      <c r="T102" s="6">
        <f t="shared" ca="1" si="39"/>
        <v>0</v>
      </c>
      <c r="U102" s="6">
        <f t="shared" ca="1" si="40"/>
        <v>0</v>
      </c>
      <c r="V102" s="6">
        <f t="shared" ca="1" si="41"/>
        <v>0</v>
      </c>
      <c r="W102" s="7">
        <f t="shared" ca="1" si="45"/>
        <v>0</v>
      </c>
    </row>
    <row r="103" spans="1:23" x14ac:dyDescent="0.2">
      <c r="A103" s="10">
        <v>2024</v>
      </c>
      <c r="B103" s="11">
        <v>45</v>
      </c>
      <c r="C103" s="6">
        <f t="shared" ca="1" si="22"/>
        <v>0</v>
      </c>
      <c r="D103" s="6">
        <f t="shared" ca="1" si="23"/>
        <v>0</v>
      </c>
      <c r="E103" s="6">
        <f t="shared" ca="1" si="24"/>
        <v>0</v>
      </c>
      <c r="F103" s="6">
        <f t="shared" ca="1" si="25"/>
        <v>0</v>
      </c>
      <c r="G103" s="6">
        <f t="shared" ca="1" si="26"/>
        <v>0</v>
      </c>
      <c r="H103" s="6">
        <f t="shared" ca="1" si="27"/>
        <v>0</v>
      </c>
      <c r="I103" s="6">
        <f t="shared" ca="1" si="28"/>
        <v>0</v>
      </c>
      <c r="J103" s="6">
        <f t="shared" ca="1" si="29"/>
        <v>0</v>
      </c>
      <c r="K103" s="6">
        <f t="shared" ca="1" si="30"/>
        <v>0</v>
      </c>
      <c r="L103" s="6">
        <f t="shared" ca="1" si="31"/>
        <v>0</v>
      </c>
      <c r="M103" s="6">
        <f t="shared" ca="1" si="32"/>
        <v>1</v>
      </c>
      <c r="N103" s="6">
        <f t="shared" ca="1" si="33"/>
        <v>0</v>
      </c>
      <c r="O103" s="6">
        <f t="shared" ca="1" si="34"/>
        <v>0</v>
      </c>
      <c r="P103" s="6">
        <f t="shared" ca="1" si="35"/>
        <v>0</v>
      </c>
      <c r="Q103" s="6">
        <f t="shared" ca="1" si="36"/>
        <v>0</v>
      </c>
      <c r="R103" s="6">
        <f t="shared" ca="1" si="37"/>
        <v>0</v>
      </c>
      <c r="S103" s="6">
        <f t="shared" ca="1" si="38"/>
        <v>0</v>
      </c>
      <c r="T103" s="6">
        <f t="shared" ca="1" si="39"/>
        <v>0</v>
      </c>
      <c r="U103" s="6">
        <f t="shared" ca="1" si="40"/>
        <v>0</v>
      </c>
      <c r="V103" s="6">
        <f t="shared" ca="1" si="41"/>
        <v>0</v>
      </c>
      <c r="W103" s="7">
        <f t="shared" ca="1" si="45"/>
        <v>1</v>
      </c>
    </row>
    <row r="104" spans="1:23" x14ac:dyDescent="0.2">
      <c r="A104" s="10">
        <v>2024</v>
      </c>
      <c r="B104" s="11">
        <v>46</v>
      </c>
      <c r="C104" s="6">
        <f t="shared" ca="1" si="22"/>
        <v>0</v>
      </c>
      <c r="D104" s="6">
        <f t="shared" ca="1" si="23"/>
        <v>0</v>
      </c>
      <c r="E104" s="6">
        <f t="shared" ca="1" si="24"/>
        <v>0</v>
      </c>
      <c r="F104" s="6">
        <f t="shared" ca="1" si="25"/>
        <v>0</v>
      </c>
      <c r="G104" s="6">
        <f t="shared" ca="1" si="26"/>
        <v>0</v>
      </c>
      <c r="H104" s="6">
        <f t="shared" ca="1" si="27"/>
        <v>0</v>
      </c>
      <c r="I104" s="6">
        <f t="shared" ca="1" si="28"/>
        <v>0</v>
      </c>
      <c r="J104" s="6">
        <f t="shared" ca="1" si="29"/>
        <v>0</v>
      </c>
      <c r="K104" s="6">
        <f t="shared" ca="1" si="30"/>
        <v>0</v>
      </c>
      <c r="L104" s="6">
        <f t="shared" ca="1" si="31"/>
        <v>0</v>
      </c>
      <c r="M104" s="6">
        <f t="shared" ca="1" si="32"/>
        <v>0</v>
      </c>
      <c r="N104" s="6">
        <f t="shared" ca="1" si="33"/>
        <v>0</v>
      </c>
      <c r="O104" s="6">
        <f t="shared" ca="1" si="34"/>
        <v>0</v>
      </c>
      <c r="P104" s="6">
        <f t="shared" ca="1" si="35"/>
        <v>0</v>
      </c>
      <c r="Q104" s="6">
        <f t="shared" ca="1" si="36"/>
        <v>0</v>
      </c>
      <c r="R104" s="6">
        <f t="shared" ca="1" si="37"/>
        <v>0</v>
      </c>
      <c r="S104" s="6">
        <f t="shared" ca="1" si="38"/>
        <v>0</v>
      </c>
      <c r="T104" s="6">
        <f t="shared" ca="1" si="39"/>
        <v>2</v>
      </c>
      <c r="U104" s="6">
        <f t="shared" ca="1" si="40"/>
        <v>0</v>
      </c>
      <c r="V104" s="6">
        <f t="shared" ca="1" si="41"/>
        <v>0</v>
      </c>
      <c r="W104" s="7">
        <f t="shared" ca="1" si="45"/>
        <v>2</v>
      </c>
    </row>
    <row r="105" spans="1:23" x14ac:dyDescent="0.2">
      <c r="A105" s="10">
        <v>2024</v>
      </c>
      <c r="B105" s="11">
        <v>47</v>
      </c>
      <c r="C105" s="6">
        <f t="shared" ca="1" si="22"/>
        <v>0</v>
      </c>
      <c r="D105" s="6">
        <f t="shared" ca="1" si="23"/>
        <v>0</v>
      </c>
      <c r="E105" s="6">
        <f t="shared" ca="1" si="24"/>
        <v>0</v>
      </c>
      <c r="F105" s="6">
        <f t="shared" ca="1" si="25"/>
        <v>0</v>
      </c>
      <c r="G105" s="6">
        <f t="shared" ca="1" si="26"/>
        <v>0</v>
      </c>
      <c r="H105" s="6">
        <f t="shared" ca="1" si="27"/>
        <v>0</v>
      </c>
      <c r="I105" s="6">
        <f t="shared" ca="1" si="28"/>
        <v>0</v>
      </c>
      <c r="J105" s="6">
        <f t="shared" ca="1" si="29"/>
        <v>0</v>
      </c>
      <c r="K105" s="6">
        <f t="shared" ca="1" si="30"/>
        <v>0</v>
      </c>
      <c r="L105" s="6">
        <f t="shared" ca="1" si="31"/>
        <v>0</v>
      </c>
      <c r="M105" s="6">
        <f t="shared" ca="1" si="32"/>
        <v>0</v>
      </c>
      <c r="N105" s="6">
        <f t="shared" ca="1" si="33"/>
        <v>0</v>
      </c>
      <c r="O105" s="6">
        <f t="shared" ca="1" si="34"/>
        <v>1</v>
      </c>
      <c r="P105" s="6">
        <f t="shared" ca="1" si="35"/>
        <v>1</v>
      </c>
      <c r="Q105" s="6">
        <f t="shared" ca="1" si="36"/>
        <v>0</v>
      </c>
      <c r="R105" s="6">
        <f t="shared" ca="1" si="37"/>
        <v>1</v>
      </c>
      <c r="S105" s="6">
        <f t="shared" ca="1" si="38"/>
        <v>0</v>
      </c>
      <c r="T105" s="6">
        <f t="shared" ca="1" si="39"/>
        <v>0</v>
      </c>
      <c r="U105" s="6">
        <f t="shared" ca="1" si="40"/>
        <v>0</v>
      </c>
      <c r="V105" s="6">
        <f t="shared" ca="1" si="41"/>
        <v>0</v>
      </c>
      <c r="W105" s="7">
        <f t="shared" ca="1" si="45"/>
        <v>3</v>
      </c>
    </row>
    <row r="106" spans="1:23" x14ac:dyDescent="0.2">
      <c r="A106" s="10">
        <v>2024</v>
      </c>
      <c r="B106" s="11">
        <v>48</v>
      </c>
      <c r="C106" s="6">
        <f t="shared" ca="1" si="22"/>
        <v>0</v>
      </c>
      <c r="D106" s="6">
        <f t="shared" ca="1" si="23"/>
        <v>0</v>
      </c>
      <c r="E106" s="6">
        <f t="shared" ca="1" si="24"/>
        <v>0</v>
      </c>
      <c r="F106" s="6">
        <f t="shared" ca="1" si="25"/>
        <v>0</v>
      </c>
      <c r="G106" s="6">
        <f t="shared" ca="1" si="26"/>
        <v>0</v>
      </c>
      <c r="H106" s="6">
        <f t="shared" ca="1" si="27"/>
        <v>0</v>
      </c>
      <c r="I106" s="6">
        <f t="shared" ca="1" si="28"/>
        <v>0</v>
      </c>
      <c r="J106" s="6">
        <f t="shared" ca="1" si="29"/>
        <v>0</v>
      </c>
      <c r="K106" s="6">
        <f t="shared" ca="1" si="30"/>
        <v>0</v>
      </c>
      <c r="L106" s="6">
        <f t="shared" ca="1" si="31"/>
        <v>0</v>
      </c>
      <c r="M106" s="6">
        <f t="shared" ca="1" si="32"/>
        <v>0</v>
      </c>
      <c r="N106" s="6">
        <f t="shared" ca="1" si="33"/>
        <v>0</v>
      </c>
      <c r="O106" s="6">
        <f t="shared" ca="1" si="34"/>
        <v>0</v>
      </c>
      <c r="P106" s="6">
        <f t="shared" ca="1" si="35"/>
        <v>0</v>
      </c>
      <c r="Q106" s="6">
        <f t="shared" ca="1" si="36"/>
        <v>0</v>
      </c>
      <c r="R106" s="6">
        <f t="shared" ca="1" si="37"/>
        <v>0</v>
      </c>
      <c r="S106" s="6">
        <f t="shared" ca="1" si="38"/>
        <v>0</v>
      </c>
      <c r="T106" s="6">
        <f t="shared" ca="1" si="39"/>
        <v>0</v>
      </c>
      <c r="U106" s="6">
        <f t="shared" ca="1" si="40"/>
        <v>0</v>
      </c>
      <c r="V106" s="6">
        <f t="shared" ca="1" si="41"/>
        <v>0</v>
      </c>
      <c r="W106" s="7">
        <f t="shared" ca="1" si="45"/>
        <v>0</v>
      </c>
    </row>
    <row r="107" spans="1:23" x14ac:dyDescent="0.2">
      <c r="A107" s="10">
        <v>2024</v>
      </c>
      <c r="B107" s="11">
        <v>49</v>
      </c>
      <c r="C107" s="6">
        <f t="shared" ca="1" si="22"/>
        <v>0</v>
      </c>
      <c r="D107" s="6">
        <f t="shared" ca="1" si="23"/>
        <v>0</v>
      </c>
      <c r="E107" s="6">
        <f t="shared" ca="1" si="24"/>
        <v>0</v>
      </c>
      <c r="F107" s="6">
        <f t="shared" ca="1" si="25"/>
        <v>0</v>
      </c>
      <c r="G107" s="6">
        <f t="shared" ca="1" si="26"/>
        <v>0</v>
      </c>
      <c r="H107" s="6">
        <f t="shared" ca="1" si="27"/>
        <v>0</v>
      </c>
      <c r="I107" s="6">
        <f t="shared" ca="1" si="28"/>
        <v>0</v>
      </c>
      <c r="J107" s="6">
        <f t="shared" ca="1" si="29"/>
        <v>0</v>
      </c>
      <c r="K107" s="6">
        <f t="shared" ca="1" si="30"/>
        <v>0</v>
      </c>
      <c r="L107" s="6">
        <f t="shared" ca="1" si="31"/>
        <v>0</v>
      </c>
      <c r="M107" s="6">
        <f t="shared" ca="1" si="32"/>
        <v>0</v>
      </c>
      <c r="N107" s="6">
        <f t="shared" ca="1" si="33"/>
        <v>0</v>
      </c>
      <c r="O107" s="6">
        <f t="shared" ca="1" si="34"/>
        <v>0</v>
      </c>
      <c r="P107" s="6">
        <f t="shared" ca="1" si="35"/>
        <v>1</v>
      </c>
      <c r="Q107" s="6">
        <f t="shared" ca="1" si="36"/>
        <v>0</v>
      </c>
      <c r="R107" s="6">
        <f t="shared" ca="1" si="37"/>
        <v>0</v>
      </c>
      <c r="S107" s="6">
        <f t="shared" ca="1" si="38"/>
        <v>2</v>
      </c>
      <c r="T107" s="6">
        <f t="shared" ca="1" si="39"/>
        <v>0</v>
      </c>
      <c r="U107" s="6">
        <f t="shared" ca="1" si="40"/>
        <v>0</v>
      </c>
      <c r="V107" s="6">
        <f t="shared" ca="1" si="41"/>
        <v>1</v>
      </c>
      <c r="W107" s="7">
        <f t="shared" ca="1" si="45"/>
        <v>4</v>
      </c>
    </row>
    <row r="108" spans="1:23" x14ac:dyDescent="0.2">
      <c r="A108" s="10">
        <v>2024</v>
      </c>
      <c r="B108" s="11">
        <v>50</v>
      </c>
      <c r="C108" s="6">
        <f t="shared" ca="1" si="22"/>
        <v>0</v>
      </c>
      <c r="D108" s="6">
        <f t="shared" ca="1" si="23"/>
        <v>1</v>
      </c>
      <c r="E108" s="6">
        <f t="shared" ca="1" si="24"/>
        <v>0</v>
      </c>
      <c r="F108" s="6">
        <f t="shared" ca="1" si="25"/>
        <v>0</v>
      </c>
      <c r="G108" s="6">
        <f t="shared" ca="1" si="26"/>
        <v>0</v>
      </c>
      <c r="H108" s="6">
        <f t="shared" ca="1" si="27"/>
        <v>0</v>
      </c>
      <c r="I108" s="6">
        <f t="shared" ca="1" si="28"/>
        <v>0</v>
      </c>
      <c r="J108" s="6">
        <f t="shared" ca="1" si="29"/>
        <v>0</v>
      </c>
      <c r="K108" s="6">
        <f t="shared" ca="1" si="30"/>
        <v>0</v>
      </c>
      <c r="L108" s="6">
        <f t="shared" ca="1" si="31"/>
        <v>0</v>
      </c>
      <c r="M108" s="6">
        <f t="shared" ca="1" si="32"/>
        <v>0</v>
      </c>
      <c r="N108" s="6">
        <f t="shared" ca="1" si="33"/>
        <v>2</v>
      </c>
      <c r="O108" s="6">
        <f t="shared" ca="1" si="34"/>
        <v>0</v>
      </c>
      <c r="P108" s="6">
        <f t="shared" ca="1" si="35"/>
        <v>2</v>
      </c>
      <c r="Q108" s="6">
        <f t="shared" ca="1" si="36"/>
        <v>1</v>
      </c>
      <c r="R108" s="6">
        <f t="shared" ca="1" si="37"/>
        <v>1</v>
      </c>
      <c r="S108" s="6">
        <f t="shared" ca="1" si="38"/>
        <v>1</v>
      </c>
      <c r="T108" s="6">
        <f t="shared" ca="1" si="39"/>
        <v>4</v>
      </c>
      <c r="U108" s="6">
        <f t="shared" ca="1" si="40"/>
        <v>6</v>
      </c>
      <c r="V108" s="6">
        <f t="shared" ca="1" si="41"/>
        <v>1</v>
      </c>
      <c r="W108" s="7">
        <f t="shared" ca="1" si="45"/>
        <v>19</v>
      </c>
    </row>
    <row r="109" spans="1:23" x14ac:dyDescent="0.2">
      <c r="A109" s="10">
        <v>2024</v>
      </c>
      <c r="B109" s="11">
        <v>51</v>
      </c>
      <c r="C109" s="6">
        <f t="shared" ca="1" si="22"/>
        <v>0</v>
      </c>
      <c r="D109" s="6">
        <f t="shared" ca="1" si="23"/>
        <v>0</v>
      </c>
      <c r="E109" s="6">
        <f t="shared" ca="1" si="24"/>
        <v>1</v>
      </c>
      <c r="F109" s="6">
        <f t="shared" ca="1" si="25"/>
        <v>0</v>
      </c>
      <c r="G109" s="6">
        <f t="shared" ca="1" si="26"/>
        <v>0</v>
      </c>
      <c r="H109" s="6">
        <f t="shared" ca="1" si="27"/>
        <v>0</v>
      </c>
      <c r="I109" s="6">
        <f t="shared" ca="1" si="28"/>
        <v>0</v>
      </c>
      <c r="J109" s="6">
        <f t="shared" ca="1" si="29"/>
        <v>0</v>
      </c>
      <c r="K109" s="6">
        <f t="shared" ca="1" si="30"/>
        <v>0</v>
      </c>
      <c r="L109" s="6">
        <f t="shared" ca="1" si="31"/>
        <v>0</v>
      </c>
      <c r="M109" s="6">
        <f t="shared" ca="1" si="32"/>
        <v>0</v>
      </c>
      <c r="N109" s="6">
        <f t="shared" ca="1" si="33"/>
        <v>0</v>
      </c>
      <c r="O109" s="6">
        <f t="shared" ca="1" si="34"/>
        <v>2</v>
      </c>
      <c r="P109" s="6">
        <f t="shared" ca="1" si="35"/>
        <v>3</v>
      </c>
      <c r="Q109" s="6">
        <f t="shared" ca="1" si="36"/>
        <v>1</v>
      </c>
      <c r="R109" s="6">
        <f t="shared" ca="1" si="37"/>
        <v>1</v>
      </c>
      <c r="S109" s="6">
        <f t="shared" ca="1" si="38"/>
        <v>5</v>
      </c>
      <c r="T109" s="6">
        <f t="shared" ca="1" si="39"/>
        <v>3</v>
      </c>
      <c r="U109" s="6">
        <f t="shared" ca="1" si="40"/>
        <v>3</v>
      </c>
      <c r="V109" s="6">
        <f t="shared" ca="1" si="41"/>
        <v>1</v>
      </c>
      <c r="W109" s="7">
        <f t="shared" ca="1" si="45"/>
        <v>20</v>
      </c>
    </row>
    <row r="110" spans="1:23" x14ac:dyDescent="0.2">
      <c r="A110" s="10">
        <v>2024</v>
      </c>
      <c r="B110" s="12">
        <v>52</v>
      </c>
      <c r="C110" s="6">
        <f t="shared" ca="1" si="22"/>
        <v>0</v>
      </c>
      <c r="D110" s="6">
        <f t="shared" ca="1" si="23"/>
        <v>0</v>
      </c>
      <c r="E110" s="6">
        <f t="shared" ca="1" si="24"/>
        <v>0</v>
      </c>
      <c r="F110" s="6">
        <f t="shared" ca="1" si="25"/>
        <v>0</v>
      </c>
      <c r="G110" s="6">
        <f t="shared" ca="1" si="26"/>
        <v>0</v>
      </c>
      <c r="H110" s="6">
        <f t="shared" ca="1" si="27"/>
        <v>0</v>
      </c>
      <c r="I110" s="6">
        <f t="shared" ca="1" si="28"/>
        <v>0</v>
      </c>
      <c r="J110" s="6">
        <f t="shared" ca="1" si="29"/>
        <v>0</v>
      </c>
      <c r="K110" s="6">
        <f t="shared" ca="1" si="30"/>
        <v>0</v>
      </c>
      <c r="L110" s="6">
        <f t="shared" ca="1" si="31"/>
        <v>0</v>
      </c>
      <c r="M110" s="6">
        <f t="shared" ca="1" si="32"/>
        <v>0</v>
      </c>
      <c r="N110" s="6">
        <f t="shared" ca="1" si="33"/>
        <v>0</v>
      </c>
      <c r="O110" s="6">
        <f t="shared" ca="1" si="34"/>
        <v>2</v>
      </c>
      <c r="P110" s="6">
        <f t="shared" ca="1" si="35"/>
        <v>0</v>
      </c>
      <c r="Q110" s="6">
        <f t="shared" ca="1" si="36"/>
        <v>1</v>
      </c>
      <c r="R110" s="6">
        <f t="shared" ca="1" si="37"/>
        <v>5</v>
      </c>
      <c r="S110" s="6">
        <f t="shared" ca="1" si="38"/>
        <v>2</v>
      </c>
      <c r="T110" s="6">
        <f t="shared" ca="1" si="39"/>
        <v>2</v>
      </c>
      <c r="U110" s="6">
        <f t="shared" ca="1" si="40"/>
        <v>3</v>
      </c>
      <c r="V110" s="6">
        <f t="shared" ca="1" si="41"/>
        <v>2</v>
      </c>
      <c r="W110" s="8">
        <f t="shared" ca="1" si="45"/>
        <v>17</v>
      </c>
    </row>
    <row r="111" spans="1:23" x14ac:dyDescent="0.2">
      <c r="A111" s="10">
        <v>2024</v>
      </c>
      <c r="B111" s="13">
        <v>53</v>
      </c>
      <c r="C111" s="9" t="str">
        <f t="shared" ca="1" si="22"/>
        <v/>
      </c>
      <c r="D111" s="9" t="str">
        <f t="shared" ca="1" si="23"/>
        <v/>
      </c>
      <c r="E111" s="9" t="str">
        <f t="shared" ca="1" si="24"/>
        <v/>
      </c>
      <c r="F111" s="9" t="str">
        <f t="shared" ca="1" si="25"/>
        <v/>
      </c>
      <c r="G111" s="9" t="str">
        <f t="shared" ca="1" si="26"/>
        <v/>
      </c>
      <c r="H111" s="9" t="str">
        <f t="shared" ca="1" si="27"/>
        <v/>
      </c>
      <c r="I111" s="9" t="str">
        <f t="shared" ca="1" si="28"/>
        <v/>
      </c>
      <c r="J111" s="9" t="str">
        <f t="shared" ca="1" si="29"/>
        <v/>
      </c>
      <c r="K111" s="9" t="str">
        <f t="shared" ca="1" si="30"/>
        <v/>
      </c>
      <c r="L111" s="9" t="str">
        <f t="shared" ca="1" si="31"/>
        <v/>
      </c>
      <c r="M111" s="9" t="str">
        <f t="shared" ca="1" si="32"/>
        <v/>
      </c>
      <c r="N111" s="9" t="str">
        <f t="shared" ca="1" si="33"/>
        <v/>
      </c>
      <c r="O111" s="9" t="str">
        <f t="shared" ca="1" si="34"/>
        <v/>
      </c>
      <c r="P111" s="9" t="str">
        <f t="shared" ca="1" si="35"/>
        <v/>
      </c>
      <c r="Q111" s="9" t="str">
        <f t="shared" ca="1" si="36"/>
        <v/>
      </c>
      <c r="R111" s="9" t="str">
        <f t="shared" ca="1" si="37"/>
        <v/>
      </c>
      <c r="S111" s="9" t="str">
        <f t="shared" ca="1" si="38"/>
        <v/>
      </c>
      <c r="T111" s="9" t="str">
        <f t="shared" ca="1" si="39"/>
        <v/>
      </c>
      <c r="U111" s="9" t="str">
        <f t="shared" ca="1" si="40"/>
        <v/>
      </c>
      <c r="V111" s="9" t="str">
        <f t="shared" ca="1" si="41"/>
        <v/>
      </c>
      <c r="W111" s="9">
        <f t="shared" ca="1" si="45"/>
        <v>0</v>
      </c>
    </row>
  </sheetData>
  <sheetProtection selectLockedCells="1"/>
  <phoneticPr fontId="1"/>
  <pageMargins left="0.7" right="0.7" top="0.75" bottom="0.75" header="0.3" footer="0.3"/>
  <pageSetup paperSize="9" scale="71" orientation="landscape" r:id="rId1"/>
  <ignoredErrors>
    <ignoredError sqref="D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下関</vt:lpstr>
      <vt:lpstr>岩国</vt:lpstr>
      <vt:lpstr>柳井</vt:lpstr>
      <vt:lpstr>周南</vt:lpstr>
      <vt:lpstr>防府</vt:lpstr>
      <vt:lpstr>山口</vt:lpstr>
      <vt:lpstr>宇部</vt:lpstr>
      <vt:lpstr>長門</vt:lpstr>
      <vt:lpstr>萩</vt:lpstr>
      <vt:lpstr>山口県全体</vt:lpstr>
      <vt:lpstr>2024w52</vt:lpstr>
      <vt:lpstr>2024w51</vt:lpstr>
      <vt:lpstr>2024w50</vt:lpstr>
      <vt:lpstr>2024w49</vt:lpstr>
      <vt:lpstr>2024w48</vt:lpstr>
      <vt:lpstr>2024w47</vt:lpstr>
      <vt:lpstr>2024w46</vt:lpstr>
      <vt:lpstr>2024w45</vt:lpstr>
      <vt:lpstr>2024w44</vt:lpstr>
      <vt:lpstr>2024w43</vt:lpstr>
      <vt:lpstr>2024w42</vt:lpstr>
      <vt:lpstr>2024w41</vt:lpstr>
      <vt:lpstr>2024w40</vt:lpstr>
      <vt:lpstr>2024w39</vt:lpstr>
      <vt:lpstr>2024w38</vt:lpstr>
      <vt:lpstr>2024w37</vt:lpstr>
      <vt:lpstr>2024w36</vt:lpstr>
      <vt:lpstr>2024w35</vt:lpstr>
      <vt:lpstr>2024w34</vt:lpstr>
      <vt:lpstr>2024w33</vt:lpstr>
      <vt:lpstr>2024w32</vt:lpstr>
      <vt:lpstr>2024w31</vt:lpstr>
      <vt:lpstr>2024w30</vt:lpstr>
      <vt:lpstr>2024w29</vt:lpstr>
      <vt:lpstr>2024w28</vt:lpstr>
      <vt:lpstr>2024w27</vt:lpstr>
      <vt:lpstr>2024w26</vt:lpstr>
      <vt:lpstr>2024w25</vt:lpstr>
      <vt:lpstr>2024w24</vt:lpstr>
      <vt:lpstr>2024w23</vt:lpstr>
      <vt:lpstr>2024w22</vt:lpstr>
      <vt:lpstr>2024w21</vt:lpstr>
      <vt:lpstr>2024w20</vt:lpstr>
      <vt:lpstr>2024w19</vt:lpstr>
      <vt:lpstr>2024w18</vt:lpstr>
      <vt:lpstr>2024w17</vt:lpstr>
      <vt:lpstr>2024w16</vt:lpstr>
      <vt:lpstr>2024w15</vt:lpstr>
      <vt:lpstr>2024w14</vt:lpstr>
      <vt:lpstr>2024w13</vt:lpstr>
      <vt:lpstr>2024w12</vt:lpstr>
      <vt:lpstr>2024w11</vt:lpstr>
      <vt:lpstr>2024w10</vt:lpstr>
      <vt:lpstr>2024w9</vt:lpstr>
      <vt:lpstr>2024w8</vt:lpstr>
      <vt:lpstr>2024w7</vt:lpstr>
      <vt:lpstr>2024w6</vt:lpstr>
      <vt:lpstr>2024w5</vt:lpstr>
      <vt:lpstr>2024w4</vt:lpstr>
      <vt:lpstr>2024w3</vt:lpstr>
      <vt:lpstr>2024w2</vt:lpstr>
      <vt:lpstr>2024w1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濱岡　修二</cp:lastModifiedBy>
  <cp:lastPrinted>2020-06-17T05:14:58Z</cp:lastPrinted>
  <dcterms:created xsi:type="dcterms:W3CDTF">2014-04-15T05:20:14Z</dcterms:created>
  <dcterms:modified xsi:type="dcterms:W3CDTF">2025-01-06T08:14:24Z</dcterms:modified>
</cp:coreProperties>
</file>