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defaultThemeVersion="124226"/>
  <xr:revisionPtr revIDLastSave="0" documentId="13_ncr:1_{86B0A706-41DE-49EA-9265-D5485CB17017}" xr6:coauthVersionLast="47" xr6:coauthVersionMax="47" xr10:uidLastSave="{00000000-0000-0000-0000-000000000000}"/>
  <bookViews>
    <workbookView xWindow="-19310" yWindow="-110" windowWidth="19420" windowHeight="11500" tabRatio="935" activeTab="2" xr2:uid="{00000000-000D-0000-FFFF-FFFF00000000}"/>
  </bookViews>
  <sheets>
    <sheet name="101" sheetId="37" r:id="rId1"/>
    <sheet name="102 " sheetId="38" r:id="rId2"/>
    <sheet name="103 " sheetId="39" r:id="rId3"/>
    <sheet name="104 " sheetId="40" r:id="rId4"/>
    <sheet name="105 " sheetId="41" r:id="rId5"/>
    <sheet name="106 " sheetId="42" r:id="rId6"/>
    <sheet name="107 " sheetId="43" r:id="rId7"/>
    <sheet name="108 " sheetId="44" r:id="rId8"/>
    <sheet name="109 " sheetId="45" r:id="rId9"/>
    <sheet name="110 " sheetId="46" r:id="rId10"/>
    <sheet name="111 " sheetId="47" r:id="rId11"/>
    <sheet name="112 " sheetId="48" r:id="rId12"/>
  </sheets>
  <definedNames>
    <definedName name="_xlnm.Print_Area" localSheetId="0">'101'!$A$1:$I$60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37" l="1"/>
  <c r="E28" i="37"/>
  <c r="F16" i="38" l="1"/>
  <c r="B16" i="38"/>
  <c r="F15" i="38"/>
  <c r="B15" i="38"/>
  <c r="F14" i="38"/>
  <c r="B14" i="38"/>
  <c r="F13" i="38"/>
  <c r="B13" i="38"/>
  <c r="F12" i="38"/>
  <c r="B12" i="38"/>
  <c r="F11" i="38"/>
  <c r="B11" i="38"/>
  <c r="I9" i="38"/>
  <c r="H9" i="38"/>
  <c r="F9" i="38" s="1"/>
  <c r="G9" i="38"/>
  <c r="E9" i="38"/>
  <c r="D9" i="38"/>
  <c r="C9" i="38"/>
  <c r="B9" i="38"/>
  <c r="E54" i="37" l="1"/>
  <c r="B54" i="37"/>
  <c r="B53" i="37" s="1"/>
  <c r="H53" i="37"/>
  <c r="G53" i="37"/>
  <c r="F53" i="37"/>
  <c r="E53" i="37"/>
  <c r="D53" i="37"/>
  <c r="C53" i="37"/>
  <c r="E51" i="37"/>
  <c r="E50" i="37" s="1"/>
  <c r="B51" i="37"/>
  <c r="B50" i="37" s="1"/>
  <c r="H50" i="37"/>
  <c r="G50" i="37"/>
  <c r="F50" i="37"/>
  <c r="D50" i="37"/>
  <c r="C50" i="37"/>
  <c r="E48" i="37"/>
  <c r="B48" i="37"/>
  <c r="E47" i="37"/>
  <c r="B47" i="37"/>
  <c r="E46" i="37"/>
  <c r="E45" i="37" s="1"/>
  <c r="B46" i="37"/>
  <c r="B45" i="37" s="1"/>
  <c r="H45" i="37"/>
  <c r="G45" i="37"/>
  <c r="F45" i="37"/>
  <c r="D45" i="37"/>
  <c r="C45" i="37"/>
  <c r="E43" i="37"/>
  <c r="B43" i="37"/>
  <c r="C42" i="37" s="1"/>
  <c r="I42" i="37"/>
  <c r="H42" i="37"/>
  <c r="G42" i="37"/>
  <c r="F42" i="37"/>
  <c r="E42" i="37"/>
  <c r="D42" i="37"/>
  <c r="E40" i="37"/>
  <c r="B40" i="37"/>
  <c r="E39" i="37"/>
  <c r="B39" i="37"/>
  <c r="B38" i="37" s="1"/>
  <c r="I38" i="37"/>
  <c r="H38" i="37"/>
  <c r="G38" i="37"/>
  <c r="F38" i="37"/>
  <c r="E38" i="37"/>
  <c r="D38" i="37"/>
  <c r="C38" i="37"/>
  <c r="E36" i="37"/>
  <c r="B36" i="37"/>
  <c r="E35" i="37"/>
  <c r="B35" i="37"/>
  <c r="B34" i="37" s="1"/>
  <c r="I34" i="37"/>
  <c r="I6" i="37" s="1"/>
  <c r="H34" i="37"/>
  <c r="G34" i="37"/>
  <c r="F34" i="37"/>
  <c r="E34" i="37"/>
  <c r="D34" i="37"/>
  <c r="C34" i="37"/>
  <c r="E32" i="37"/>
  <c r="E31" i="37" s="1"/>
  <c r="I31" i="37"/>
  <c r="H31" i="37"/>
  <c r="G31" i="37"/>
  <c r="F31" i="37"/>
  <c r="D31" i="37"/>
  <c r="C31" i="37"/>
  <c r="B31" i="37"/>
  <c r="E29" i="37"/>
  <c r="B29" i="37"/>
  <c r="B27" i="37" s="1"/>
  <c r="B28" i="37"/>
  <c r="I27" i="37"/>
  <c r="H27" i="37"/>
  <c r="G27" i="37"/>
  <c r="G6" i="37" s="1"/>
  <c r="F27" i="37"/>
  <c r="F6" i="37" s="1"/>
  <c r="D27" i="37"/>
  <c r="C27" i="37"/>
  <c r="E25" i="37"/>
  <c r="B25" i="37"/>
  <c r="E24" i="37"/>
  <c r="E22" i="37" s="1"/>
  <c r="B24" i="37"/>
  <c r="B23" i="37"/>
  <c r="I22" i="37"/>
  <c r="H22" i="37"/>
  <c r="G22" i="37"/>
  <c r="F22" i="37"/>
  <c r="D22" i="37"/>
  <c r="C22" i="37"/>
  <c r="E20" i="37"/>
  <c r="B20" i="37"/>
  <c r="E19" i="37"/>
  <c r="B19" i="37"/>
  <c r="E18" i="37"/>
  <c r="B18" i="37"/>
  <c r="I17" i="37"/>
  <c r="H17" i="37"/>
  <c r="G17" i="37"/>
  <c r="F17" i="37"/>
  <c r="D17" i="37"/>
  <c r="C17" i="37"/>
  <c r="E15" i="37"/>
  <c r="B15" i="37"/>
  <c r="B13" i="37" s="1"/>
  <c r="E14" i="37"/>
  <c r="B14" i="37"/>
  <c r="I13" i="37"/>
  <c r="H13" i="37"/>
  <c r="G13" i="37"/>
  <c r="F13" i="37"/>
  <c r="D13" i="37"/>
  <c r="C13" i="37"/>
  <c r="E11" i="37"/>
  <c r="B11" i="37"/>
  <c r="E10" i="37"/>
  <c r="E8" i="37" s="1"/>
  <c r="B10" i="37"/>
  <c r="E9" i="37"/>
  <c r="B9" i="37"/>
  <c r="I8" i="37"/>
  <c r="H8" i="37"/>
  <c r="G8" i="37"/>
  <c r="F8" i="37"/>
  <c r="D8" i="37"/>
  <c r="C8" i="37"/>
  <c r="H6" i="37"/>
  <c r="D6" i="37"/>
  <c r="C6" i="37" l="1"/>
  <c r="B17" i="37"/>
  <c r="E17" i="37"/>
  <c r="B42" i="37"/>
  <c r="B8" i="37"/>
  <c r="E13" i="37"/>
  <c r="B22" i="37"/>
  <c r="E27" i="37"/>
  <c r="E6" i="37" s="1"/>
  <c r="B6" i="37"/>
</calcChain>
</file>

<file path=xl/sharedStrings.xml><?xml version="1.0" encoding="utf-8"?>
<sst xmlns="http://schemas.openxmlformats.org/spreadsheetml/2006/main" count="330" uniqueCount="218">
  <si>
    <t>文部科学省「学校基本統計」</t>
    <rPh sb="0" eb="2">
      <t>モンブ</t>
    </rPh>
    <rPh sb="2" eb="5">
      <t>カガクショウ</t>
    </rPh>
    <rPh sb="6" eb="8">
      <t>ガッコウ</t>
    </rPh>
    <rPh sb="8" eb="10">
      <t>キホン</t>
    </rPh>
    <rPh sb="10" eb="12">
      <t>トウケイ</t>
    </rPh>
    <phoneticPr fontId="1"/>
  </si>
  <si>
    <t>校　　　種</t>
    <rPh sb="0" eb="1">
      <t>コウ</t>
    </rPh>
    <rPh sb="4" eb="5">
      <t>タネ</t>
    </rPh>
    <phoneticPr fontId="3"/>
  </si>
  <si>
    <t>学　　校　　数</t>
    <rPh sb="0" eb="1">
      <t>ガク</t>
    </rPh>
    <rPh sb="3" eb="4">
      <t>コウ</t>
    </rPh>
    <rPh sb="6" eb="7">
      <t>スウ</t>
    </rPh>
    <phoneticPr fontId="1"/>
  </si>
  <si>
    <t>在    学    者    数</t>
    <rPh sb="0" eb="1">
      <t>ザイ</t>
    </rPh>
    <rPh sb="5" eb="6">
      <t>ガク</t>
    </rPh>
    <rPh sb="10" eb="11">
      <t>モノ</t>
    </rPh>
    <rPh sb="15" eb="16">
      <t>スウ</t>
    </rPh>
    <phoneticPr fontId="3"/>
  </si>
  <si>
    <t>教　　員    数</t>
    <rPh sb="0" eb="1">
      <t>キョウ</t>
    </rPh>
    <rPh sb="3" eb="4">
      <t>イン</t>
    </rPh>
    <rPh sb="8" eb="9">
      <t>カズ</t>
    </rPh>
    <phoneticPr fontId="3"/>
  </si>
  <si>
    <t>計</t>
    <rPh sb="0" eb="1">
      <t>ケイ</t>
    </rPh>
    <phoneticPr fontId="1"/>
  </si>
  <si>
    <t>本　　校</t>
    <rPh sb="0" eb="1">
      <t>ホン</t>
    </rPh>
    <rPh sb="3" eb="4">
      <t>コウ</t>
    </rPh>
    <phoneticPr fontId="1"/>
  </si>
  <si>
    <t>分　　校</t>
    <rPh sb="0" eb="1">
      <t>ブン</t>
    </rPh>
    <rPh sb="3" eb="4">
      <t>コウ</t>
    </rPh>
    <phoneticPr fontId="3"/>
  </si>
  <si>
    <t>計</t>
    <rPh sb="0" eb="1">
      <t>ケイ</t>
    </rPh>
    <phoneticPr fontId="3"/>
  </si>
  <si>
    <t>男</t>
    <rPh sb="0" eb="1">
      <t>オトコ</t>
    </rPh>
    <phoneticPr fontId="3"/>
  </si>
  <si>
    <t>女</t>
    <rPh sb="0" eb="1">
      <t>オンナ</t>
    </rPh>
    <phoneticPr fontId="3"/>
  </si>
  <si>
    <t>本    務</t>
    <rPh sb="0" eb="1">
      <t>ホン</t>
    </rPh>
    <rPh sb="5" eb="6">
      <t>ツトム</t>
    </rPh>
    <phoneticPr fontId="3"/>
  </si>
  <si>
    <t>兼    務</t>
    <rPh sb="0" eb="1">
      <t>ケン</t>
    </rPh>
    <rPh sb="5" eb="6">
      <t>ツトム</t>
    </rPh>
    <phoneticPr fontId="3"/>
  </si>
  <si>
    <t>総数</t>
    <rPh sb="0" eb="2">
      <t>ソウスウ</t>
    </rPh>
    <phoneticPr fontId="3"/>
  </si>
  <si>
    <t>幼稚園</t>
    <rPh sb="0" eb="3">
      <t>ヨウチエン</t>
    </rPh>
    <phoneticPr fontId="1"/>
  </si>
  <si>
    <t>国立</t>
    <rPh sb="0" eb="2">
      <t>コクリツ</t>
    </rPh>
    <phoneticPr fontId="3"/>
  </si>
  <si>
    <t>公立</t>
    <rPh sb="0" eb="2">
      <t>コウリツ</t>
    </rPh>
    <phoneticPr fontId="3"/>
  </si>
  <si>
    <t>私立</t>
    <rPh sb="0" eb="2">
      <t>シリツ</t>
    </rPh>
    <phoneticPr fontId="3"/>
  </si>
  <si>
    <t>幼保連携型認定こども園</t>
    <rPh sb="0" eb="2">
      <t>ヨウホ</t>
    </rPh>
    <rPh sb="2" eb="4">
      <t>レンケイ</t>
    </rPh>
    <rPh sb="4" eb="5">
      <t>カタ</t>
    </rPh>
    <rPh sb="5" eb="7">
      <t>ニンテイ</t>
    </rPh>
    <rPh sb="10" eb="11">
      <t>エン</t>
    </rPh>
    <phoneticPr fontId="1"/>
  </si>
  <si>
    <t>小学校</t>
    <rPh sb="0" eb="3">
      <t>ショウガッコウ</t>
    </rPh>
    <phoneticPr fontId="3"/>
  </si>
  <si>
    <t>中学校</t>
    <rPh sb="0" eb="3">
      <t>チュウガッコウ</t>
    </rPh>
    <phoneticPr fontId="3"/>
  </si>
  <si>
    <t>高等学校</t>
    <rPh sb="0" eb="4">
      <t>コウトウガッコウ</t>
    </rPh>
    <phoneticPr fontId="3"/>
  </si>
  <si>
    <t>公立</t>
    <rPh sb="0" eb="2">
      <t>コウリツ</t>
    </rPh>
    <phoneticPr fontId="1"/>
  </si>
  <si>
    <t>中等教育学校</t>
    <rPh sb="0" eb="2">
      <t>チュウトウ</t>
    </rPh>
    <rPh sb="2" eb="4">
      <t>キョウイク</t>
    </rPh>
    <rPh sb="4" eb="5">
      <t>ガク</t>
    </rPh>
    <rPh sb="5" eb="6">
      <t>コウ</t>
    </rPh>
    <phoneticPr fontId="3"/>
  </si>
  <si>
    <t>特別支援学校</t>
    <rPh sb="0" eb="2">
      <t>トクベツ</t>
    </rPh>
    <rPh sb="2" eb="4">
      <t>シエン</t>
    </rPh>
    <rPh sb="4" eb="6">
      <t>ガッコウ</t>
    </rPh>
    <phoneticPr fontId="3"/>
  </si>
  <si>
    <t>専修学校</t>
    <rPh sb="0" eb="2">
      <t>センシュウ</t>
    </rPh>
    <rPh sb="2" eb="4">
      <t>ガッコウ</t>
    </rPh>
    <phoneticPr fontId="3"/>
  </si>
  <si>
    <t>各種学校</t>
    <rPh sb="0" eb="2">
      <t>カクシュ</t>
    </rPh>
    <rPh sb="2" eb="4">
      <t>ガッコウ</t>
    </rPh>
    <phoneticPr fontId="3"/>
  </si>
  <si>
    <t>大学</t>
    <rPh sb="0" eb="2">
      <t>ダイガク</t>
    </rPh>
    <phoneticPr fontId="3"/>
  </si>
  <si>
    <t>短期大学</t>
    <rPh sb="0" eb="2">
      <t>タンキ</t>
    </rPh>
    <rPh sb="2" eb="4">
      <t>ダイガク</t>
    </rPh>
    <phoneticPr fontId="3"/>
  </si>
  <si>
    <t>高等専門学校</t>
    <rPh sb="0" eb="2">
      <t>コウトウ</t>
    </rPh>
    <rPh sb="2" eb="4">
      <t>センモン</t>
    </rPh>
    <rPh sb="4" eb="6">
      <t>ガッコウ</t>
    </rPh>
    <phoneticPr fontId="3"/>
  </si>
  <si>
    <t>　　 ・高等学校には、通信制は含まない。</t>
    <rPh sb="4" eb="6">
      <t>コウトウ</t>
    </rPh>
    <rPh sb="6" eb="8">
      <t>ガッコウ</t>
    </rPh>
    <rPh sb="11" eb="14">
      <t>ツウシンセイ</t>
    </rPh>
    <rPh sb="15" eb="16">
      <t>フク</t>
    </rPh>
    <phoneticPr fontId="3"/>
  </si>
  <si>
    <t>　　 ・大学の在学者数には、学部学生のほか大学院、専攻科及び別科の学生並びに科目等履修生等を含む。</t>
    <rPh sb="16" eb="18">
      <t>ガクセイ</t>
    </rPh>
    <rPh sb="38" eb="40">
      <t>カモク</t>
    </rPh>
    <rPh sb="40" eb="41">
      <t>トウ</t>
    </rPh>
    <rPh sb="41" eb="44">
      <t>リシュウセイ</t>
    </rPh>
    <phoneticPr fontId="1"/>
  </si>
  <si>
    <t>　　 ・短期大学の在学者数には、本科学生のほか専攻科及び別科の学生並びに科目等履修生等を含む。</t>
    <rPh sb="36" eb="38">
      <t>カモク</t>
    </rPh>
    <rPh sb="38" eb="39">
      <t>トウ</t>
    </rPh>
    <rPh sb="39" eb="42">
      <t>リシュウセイ</t>
    </rPh>
    <phoneticPr fontId="3"/>
  </si>
  <si>
    <t>　　 ・高等専門学校の在学者数には、本科学生のほか専攻科の学生及び科目等履修生等を含む。</t>
    <rPh sb="4" eb="6">
      <t>コウトウ</t>
    </rPh>
    <rPh sb="18" eb="20">
      <t>ホンカ</t>
    </rPh>
    <rPh sb="20" eb="22">
      <t>ガクセイ</t>
    </rPh>
    <rPh sb="25" eb="28">
      <t>センコウカ</t>
    </rPh>
    <rPh sb="29" eb="31">
      <t>ガクセイ</t>
    </rPh>
    <rPh sb="31" eb="32">
      <t>オヨ</t>
    </rPh>
    <rPh sb="33" eb="35">
      <t>カモク</t>
    </rPh>
    <rPh sb="35" eb="36">
      <t>トウ</t>
    </rPh>
    <rPh sb="36" eb="39">
      <t>リシュウセイ</t>
    </rPh>
    <rPh sb="39" eb="40">
      <t>トウ</t>
    </rPh>
    <phoneticPr fontId="3"/>
  </si>
  <si>
    <t>　</t>
    <phoneticPr fontId="3"/>
  </si>
  <si>
    <t>年　　度</t>
    <rPh sb="0" eb="1">
      <t>トシ</t>
    </rPh>
    <rPh sb="3" eb="4">
      <t>タビ</t>
    </rPh>
    <phoneticPr fontId="3"/>
  </si>
  <si>
    <t>小　　学　　校</t>
    <rPh sb="0" eb="1">
      <t>ショウ</t>
    </rPh>
    <rPh sb="3" eb="4">
      <t>ガク</t>
    </rPh>
    <rPh sb="6" eb="7">
      <t>コウ</t>
    </rPh>
    <phoneticPr fontId="3"/>
  </si>
  <si>
    <t>中　　学　　校</t>
    <rPh sb="0" eb="1">
      <t>ナカ</t>
    </rPh>
    <rPh sb="3" eb="4">
      <t>ガク</t>
    </rPh>
    <rPh sb="6" eb="7">
      <t>コウ</t>
    </rPh>
    <phoneticPr fontId="3"/>
  </si>
  <si>
    <t>国立</t>
  </si>
  <si>
    <t>公立</t>
  </si>
  <si>
    <t>私立</t>
  </si>
  <si>
    <t>公　　　　立</t>
    <rPh sb="0" eb="1">
      <t>オオヤケ</t>
    </rPh>
    <rPh sb="5" eb="6">
      <t>タテ</t>
    </rPh>
    <phoneticPr fontId="3"/>
  </si>
  <si>
    <t>私　　　　立</t>
    <rPh sb="0" eb="1">
      <t>ワタクシ</t>
    </rPh>
    <rPh sb="5" eb="6">
      <t>タテ</t>
    </rPh>
    <phoneticPr fontId="3"/>
  </si>
  <si>
    <t>全日制</t>
    <rPh sb="0" eb="3">
      <t>ゼンニチセイ</t>
    </rPh>
    <phoneticPr fontId="3"/>
  </si>
  <si>
    <t>定時制</t>
    <rPh sb="0" eb="3">
      <t>テイジセイ</t>
    </rPh>
    <phoneticPr fontId="3"/>
  </si>
  <si>
    <t>学校数</t>
    <rPh sb="0" eb="2">
      <t>ガッコウ</t>
    </rPh>
    <rPh sb="2" eb="3">
      <t>スウ</t>
    </rPh>
    <phoneticPr fontId="3"/>
  </si>
  <si>
    <t>学級数</t>
    <rPh sb="0" eb="2">
      <t>ガッキュウ</t>
    </rPh>
    <rPh sb="2" eb="3">
      <t>スウ</t>
    </rPh>
    <phoneticPr fontId="3"/>
  </si>
  <si>
    <t>在　　　学　　　者　　　数</t>
    <rPh sb="0" eb="1">
      <t>ザイ</t>
    </rPh>
    <rPh sb="4" eb="5">
      <t>ガク</t>
    </rPh>
    <rPh sb="8" eb="9">
      <t>シャ</t>
    </rPh>
    <rPh sb="12" eb="13">
      <t>スウ</t>
    </rPh>
    <phoneticPr fontId="3"/>
  </si>
  <si>
    <t>教員数</t>
    <rPh sb="0" eb="2">
      <t>キョウイン</t>
    </rPh>
    <rPh sb="2" eb="3">
      <t>スウ</t>
    </rPh>
    <phoneticPr fontId="3"/>
  </si>
  <si>
    <t>幼稚部</t>
    <rPh sb="0" eb="3">
      <t>ヨウチブ</t>
    </rPh>
    <phoneticPr fontId="3"/>
  </si>
  <si>
    <t>小学部</t>
    <rPh sb="0" eb="1">
      <t>ショウ</t>
    </rPh>
    <rPh sb="1" eb="2">
      <t>ガク</t>
    </rPh>
    <rPh sb="2" eb="3">
      <t>ブ</t>
    </rPh>
    <phoneticPr fontId="3"/>
  </si>
  <si>
    <t>中学部</t>
    <rPh sb="0" eb="2">
      <t>チュウガク</t>
    </rPh>
    <rPh sb="2" eb="3">
      <t>ブ</t>
    </rPh>
    <phoneticPr fontId="3"/>
  </si>
  <si>
    <t>高等部</t>
    <rPh sb="0" eb="3">
      <t>コウトウブ</t>
    </rPh>
    <phoneticPr fontId="3"/>
  </si>
  <si>
    <t>（本務）</t>
    <rPh sb="1" eb="3">
      <t>ホンム</t>
    </rPh>
    <phoneticPr fontId="3"/>
  </si>
  <si>
    <t>14(1)</t>
  </si>
  <si>
    <t>注　（　）内の数字は、「分校」数で、再掲である。</t>
    <rPh sb="0" eb="1">
      <t>チュウ</t>
    </rPh>
    <rPh sb="5" eb="6">
      <t>ナイ</t>
    </rPh>
    <rPh sb="7" eb="9">
      <t>スウジ</t>
    </rPh>
    <rPh sb="12" eb="14">
      <t>ブンコウ</t>
    </rPh>
    <rPh sb="15" eb="16">
      <t>スウ</t>
    </rPh>
    <rPh sb="18" eb="20">
      <t>サイケイ</t>
    </rPh>
    <phoneticPr fontId="3"/>
  </si>
  <si>
    <t>区　　分</t>
    <rPh sb="0" eb="1">
      <t>ク</t>
    </rPh>
    <rPh sb="3" eb="4">
      <t>ブン</t>
    </rPh>
    <phoneticPr fontId="3"/>
  </si>
  <si>
    <t>准看護</t>
  </si>
  <si>
    <t>家政</t>
    <rPh sb="0" eb="2">
      <t>カセイ</t>
    </rPh>
    <phoneticPr fontId="1"/>
  </si>
  <si>
    <t>和洋裁</t>
  </si>
  <si>
    <t>編物・手芸</t>
  </si>
  <si>
    <t>法律行政</t>
    <rPh sb="0" eb="2">
      <t>ホウリツ</t>
    </rPh>
    <rPh sb="2" eb="4">
      <t>ギョウセイ</t>
    </rPh>
    <phoneticPr fontId="3"/>
  </si>
  <si>
    <t>予備校</t>
  </si>
  <si>
    <t>自動車操縦</t>
  </si>
  <si>
    <t>外国人学校</t>
  </si>
  <si>
    <t>区            分</t>
    <rPh sb="0" eb="1">
      <t>ク</t>
    </rPh>
    <rPh sb="13" eb="14">
      <t>ブン</t>
    </rPh>
    <phoneticPr fontId="3"/>
  </si>
  <si>
    <t>准看護</t>
    <rPh sb="0" eb="1">
      <t>ジュン</t>
    </rPh>
    <rPh sb="1" eb="3">
      <t>カンゴ</t>
    </rPh>
    <phoneticPr fontId="1"/>
  </si>
  <si>
    <t>製菓・製パン</t>
    <rPh sb="0" eb="2">
      <t>セイカ</t>
    </rPh>
    <rPh sb="3" eb="4">
      <t>セイ</t>
    </rPh>
    <phoneticPr fontId="1"/>
  </si>
  <si>
    <t>保育士養成</t>
    <rPh sb="0" eb="3">
      <t>ホイクシ</t>
    </rPh>
    <rPh sb="3" eb="5">
      <t>ヨウセイ</t>
    </rPh>
    <phoneticPr fontId="1"/>
  </si>
  <si>
    <t>動物</t>
    <rPh sb="0" eb="2">
      <t>ドウブツ</t>
    </rPh>
    <phoneticPr fontId="1"/>
  </si>
  <si>
    <t>年　　　　次</t>
    <rPh sb="0" eb="1">
      <t>トシ</t>
    </rPh>
    <rPh sb="5" eb="6">
      <t>ツギ</t>
    </rPh>
    <phoneticPr fontId="3"/>
  </si>
  <si>
    <t>高等学校等進学率</t>
    <rPh sb="0" eb="2">
      <t>コウトウ</t>
    </rPh>
    <rPh sb="2" eb="4">
      <t>ガッコウ</t>
    </rPh>
    <rPh sb="4" eb="5">
      <t>トウ</t>
    </rPh>
    <rPh sb="5" eb="7">
      <t>シンガク</t>
    </rPh>
    <rPh sb="7" eb="8">
      <t>リツ</t>
    </rPh>
    <phoneticPr fontId="3"/>
  </si>
  <si>
    <t>（内）高等学校等進学者</t>
    <rPh sb="1" eb="2">
      <t>ウチ</t>
    </rPh>
    <rPh sb="3" eb="5">
      <t>コウトウ</t>
    </rPh>
    <rPh sb="5" eb="7">
      <t>ガッコウ</t>
    </rPh>
    <rPh sb="7" eb="8">
      <t>トウ</t>
    </rPh>
    <rPh sb="8" eb="11">
      <t>シンガクシャ</t>
    </rPh>
    <phoneticPr fontId="3"/>
  </si>
  <si>
    <t>（内）就職者</t>
    <rPh sb="1" eb="2">
      <t>ウチ</t>
    </rPh>
    <rPh sb="3" eb="6">
      <t>シュウショクシャ</t>
    </rPh>
    <phoneticPr fontId="1"/>
  </si>
  <si>
    <t>(内）第1次産業</t>
    <rPh sb="1" eb="2">
      <t>ウチ</t>
    </rPh>
    <rPh sb="3" eb="4">
      <t>ダイ</t>
    </rPh>
    <rPh sb="5" eb="6">
      <t>ジ</t>
    </rPh>
    <rPh sb="6" eb="8">
      <t>サンギョウ</t>
    </rPh>
    <phoneticPr fontId="3"/>
  </si>
  <si>
    <t>（内）第2次産業</t>
    <rPh sb="1" eb="2">
      <t>ウチ</t>
    </rPh>
    <rPh sb="3" eb="4">
      <t>ダイ</t>
    </rPh>
    <rPh sb="5" eb="6">
      <t>ジ</t>
    </rPh>
    <rPh sb="6" eb="8">
      <t>サンギョウ</t>
    </rPh>
    <phoneticPr fontId="3"/>
  </si>
  <si>
    <t>（内）第3次産業</t>
    <rPh sb="1" eb="2">
      <t>ウチ</t>
    </rPh>
    <rPh sb="3" eb="4">
      <t>ダイ</t>
    </rPh>
    <rPh sb="5" eb="6">
      <t>ジ</t>
    </rPh>
    <rPh sb="6" eb="8">
      <t>サンギョウ</t>
    </rPh>
    <phoneticPr fontId="3"/>
  </si>
  <si>
    <t>注　各内数は、主なものを計上している。そのため、計とは合わない。</t>
    <rPh sb="0" eb="1">
      <t>チュウ</t>
    </rPh>
    <rPh sb="2" eb="3">
      <t>カク</t>
    </rPh>
    <rPh sb="3" eb="4">
      <t>ウチ</t>
    </rPh>
    <rPh sb="4" eb="5">
      <t>スウ</t>
    </rPh>
    <rPh sb="7" eb="8">
      <t>オモ</t>
    </rPh>
    <rPh sb="12" eb="14">
      <t>ケイジョウ</t>
    </rPh>
    <rPh sb="24" eb="25">
      <t>ケイ</t>
    </rPh>
    <rPh sb="27" eb="28">
      <t>ア</t>
    </rPh>
    <rPh sb="28" eb="29">
      <t>ソウゴウ</t>
    </rPh>
    <phoneticPr fontId="3"/>
  </si>
  <si>
    <t>　　（内）就職者は、就職進学者を含む。</t>
    <rPh sb="3" eb="4">
      <t>ウチ</t>
    </rPh>
    <rPh sb="5" eb="8">
      <t>シュウショクシャ</t>
    </rPh>
    <rPh sb="10" eb="12">
      <t>シュウショク</t>
    </rPh>
    <rPh sb="12" eb="15">
      <t>シンガクシャ</t>
    </rPh>
    <rPh sb="16" eb="17">
      <t>フク</t>
    </rPh>
    <phoneticPr fontId="3"/>
  </si>
  <si>
    <t>大学等
進学率</t>
    <rPh sb="0" eb="3">
      <t>ダイガクトウ</t>
    </rPh>
    <rPh sb="4" eb="6">
      <t>シンガク</t>
    </rPh>
    <rPh sb="6" eb="7">
      <t>リツ</t>
    </rPh>
    <phoneticPr fontId="3"/>
  </si>
  <si>
    <t>（内）大学等進学者</t>
    <rPh sb="1" eb="2">
      <t>ウチ</t>
    </rPh>
    <rPh sb="3" eb="5">
      <t>ダイガク</t>
    </rPh>
    <rPh sb="5" eb="6">
      <t>トウ</t>
    </rPh>
    <rPh sb="6" eb="9">
      <t>シンガクシャ</t>
    </rPh>
    <phoneticPr fontId="3"/>
  </si>
  <si>
    <t>注　全日制及び定時制課程の本科卒業者である。</t>
    <rPh sb="0" eb="1">
      <t>チュウ</t>
    </rPh>
    <rPh sb="2" eb="5">
      <t>ゼンニチセイ</t>
    </rPh>
    <rPh sb="5" eb="6">
      <t>オヨ</t>
    </rPh>
    <rPh sb="7" eb="10">
      <t>テイジセイ</t>
    </rPh>
    <rPh sb="10" eb="12">
      <t>カテイ</t>
    </rPh>
    <rPh sb="13" eb="15">
      <t>ホンカ</t>
    </rPh>
    <rPh sb="15" eb="18">
      <t>ソツギョウシャ</t>
    </rPh>
    <phoneticPr fontId="3"/>
  </si>
  <si>
    <t>　　 各内数は、主なものを計上している。そのため、計とは合わない。</t>
    <rPh sb="3" eb="4">
      <t>カク</t>
    </rPh>
    <rPh sb="4" eb="5">
      <t>ウチ</t>
    </rPh>
    <rPh sb="5" eb="6">
      <t>スウ</t>
    </rPh>
    <rPh sb="8" eb="9">
      <t>オモ</t>
    </rPh>
    <rPh sb="13" eb="15">
      <t>ケイジョウ</t>
    </rPh>
    <rPh sb="25" eb="26">
      <t>ケイ</t>
    </rPh>
    <rPh sb="28" eb="29">
      <t>ア</t>
    </rPh>
    <rPh sb="29" eb="30">
      <t>ソウゴウ</t>
    </rPh>
    <phoneticPr fontId="3"/>
  </si>
  <si>
    <t>　　 （内）就職者は、就職進学者を含む。</t>
    <rPh sb="4" eb="5">
      <t>ウチ</t>
    </rPh>
    <rPh sb="6" eb="9">
      <t>シュウショクシャ</t>
    </rPh>
    <rPh sb="11" eb="13">
      <t>シュウショク</t>
    </rPh>
    <rPh sb="13" eb="16">
      <t>シンガクシャ</t>
    </rPh>
    <rPh sb="17" eb="18">
      <t>フク</t>
    </rPh>
    <phoneticPr fontId="3"/>
  </si>
  <si>
    <t>（単位　ｃｍ・ｋｇ）</t>
    <phoneticPr fontId="1"/>
  </si>
  <si>
    <t>区　　　分</t>
    <rPh sb="0" eb="1">
      <t>ク</t>
    </rPh>
    <rPh sb="4" eb="5">
      <t>ブン</t>
    </rPh>
    <phoneticPr fontId="3"/>
  </si>
  <si>
    <t>身長</t>
    <rPh sb="0" eb="2">
      <t>シンチョウ</t>
    </rPh>
    <phoneticPr fontId="3"/>
  </si>
  <si>
    <t>体重</t>
    <rPh sb="0" eb="2">
      <t>タイジュウ</t>
    </rPh>
    <phoneticPr fontId="3"/>
  </si>
  <si>
    <t>年　　　度</t>
    <rPh sb="0" eb="1">
      <t>トシ</t>
    </rPh>
    <rPh sb="4" eb="5">
      <t>ド</t>
    </rPh>
    <phoneticPr fontId="3"/>
  </si>
  <si>
    <t>1)</t>
    <phoneticPr fontId="3"/>
  </si>
  <si>
    <t>2)</t>
    <phoneticPr fontId="3"/>
  </si>
  <si>
    <t>3)</t>
    <phoneticPr fontId="3"/>
  </si>
  <si>
    <t>図書館</t>
    <rPh sb="0" eb="3">
      <t>トショカン</t>
    </rPh>
    <phoneticPr fontId="3"/>
  </si>
  <si>
    <t>公民館</t>
    <rPh sb="0" eb="3">
      <t>コウミンカン</t>
    </rPh>
    <phoneticPr fontId="3"/>
  </si>
  <si>
    <t>博物館
美術館</t>
    <rPh sb="0" eb="3">
      <t>ハクブツカン</t>
    </rPh>
    <rPh sb="4" eb="7">
      <t>ビジュツカン</t>
    </rPh>
    <phoneticPr fontId="3"/>
  </si>
  <si>
    <t>青年の     家等</t>
    <rPh sb="0" eb="2">
      <t>セイネン</t>
    </rPh>
    <rPh sb="8" eb="9">
      <t>イエ</t>
    </rPh>
    <rPh sb="9" eb="10">
      <t>トウ</t>
    </rPh>
    <phoneticPr fontId="3"/>
  </si>
  <si>
    <t>ボーイ
スカウト</t>
    <phoneticPr fontId="3"/>
  </si>
  <si>
    <t>ガール
スカウト</t>
    <phoneticPr fontId="3"/>
  </si>
  <si>
    <t>子ども会</t>
    <rPh sb="0" eb="1">
      <t>コ</t>
    </rPh>
    <rPh sb="3" eb="4">
      <t>カイ</t>
    </rPh>
    <phoneticPr fontId="3"/>
  </si>
  <si>
    <t>地　域
婦人会</t>
    <rPh sb="0" eb="1">
      <t>チ</t>
    </rPh>
    <rPh sb="2" eb="3">
      <t>イキ</t>
    </rPh>
    <rPh sb="4" eb="7">
      <t>フジンカイ</t>
    </rPh>
    <phoneticPr fontId="3"/>
  </si>
  <si>
    <t>地　域
青年団</t>
    <rPh sb="0" eb="1">
      <t>チ</t>
    </rPh>
    <rPh sb="2" eb="3">
      <t>イキ</t>
    </rPh>
    <rPh sb="4" eb="7">
      <t>セイネンダン</t>
    </rPh>
    <phoneticPr fontId="3"/>
  </si>
  <si>
    <t>海　洋
少年団</t>
    <rPh sb="0" eb="1">
      <t>ウミ</t>
    </rPh>
    <rPh sb="2" eb="3">
      <t>ヨウ</t>
    </rPh>
    <rPh sb="4" eb="7">
      <t>ショウネンダン</t>
    </rPh>
    <phoneticPr fontId="3"/>
  </si>
  <si>
    <t>注　　1)　本館のみ。　2)　条例設置数。　3)　未登録館（博物館類似施設）を含む。</t>
    <rPh sb="0" eb="1">
      <t>チュウ</t>
    </rPh>
    <phoneticPr fontId="1"/>
  </si>
  <si>
    <t>年　　次</t>
    <rPh sb="0" eb="1">
      <t>トシ</t>
    </rPh>
    <rPh sb="3" eb="4">
      <t>ツギ</t>
    </rPh>
    <phoneticPr fontId="3"/>
  </si>
  <si>
    <t>国　　　　指　　　　定</t>
    <rPh sb="0" eb="1">
      <t>クニ</t>
    </rPh>
    <rPh sb="5" eb="6">
      <t>ユビ</t>
    </rPh>
    <rPh sb="10" eb="11">
      <t>サダム</t>
    </rPh>
    <phoneticPr fontId="3"/>
  </si>
  <si>
    <t>県　　　　指　　　　定</t>
    <rPh sb="0" eb="1">
      <t>ケン</t>
    </rPh>
    <rPh sb="5" eb="6">
      <t>ユビ</t>
    </rPh>
    <rPh sb="10" eb="11">
      <t>サダム</t>
    </rPh>
    <phoneticPr fontId="3"/>
  </si>
  <si>
    <t>国宝</t>
    <rPh sb="0" eb="2">
      <t>コクホウ</t>
    </rPh>
    <phoneticPr fontId="3"/>
  </si>
  <si>
    <t>重要
文化財</t>
    <rPh sb="0" eb="2">
      <t>ジュウヨウ</t>
    </rPh>
    <rPh sb="3" eb="6">
      <t>ブンカザイ</t>
    </rPh>
    <phoneticPr fontId="3"/>
  </si>
  <si>
    <t>重要無形文化財</t>
    <rPh sb="0" eb="1">
      <t>シゲル</t>
    </rPh>
    <rPh sb="1" eb="2">
      <t>ヨウ</t>
    </rPh>
    <rPh sb="2" eb="3">
      <t>ム</t>
    </rPh>
    <rPh sb="3" eb="4">
      <t>ケイ</t>
    </rPh>
    <rPh sb="4" eb="7">
      <t>ブンカザイ</t>
    </rPh>
    <phoneticPr fontId="1"/>
  </si>
  <si>
    <t>重要民俗
文化財</t>
    <rPh sb="0" eb="2">
      <t>ジュウヨウ</t>
    </rPh>
    <rPh sb="2" eb="4">
      <t>ミンゾク</t>
    </rPh>
    <rPh sb="5" eb="8">
      <t>ブンカザイ</t>
    </rPh>
    <phoneticPr fontId="3"/>
  </si>
  <si>
    <t>史跡、名勝、天然記念物</t>
    <rPh sb="0" eb="2">
      <t>シセキ</t>
    </rPh>
    <rPh sb="3" eb="5">
      <t>メイショウ</t>
    </rPh>
    <rPh sb="6" eb="8">
      <t>テンネン</t>
    </rPh>
    <rPh sb="8" eb="11">
      <t>キネンブツ</t>
    </rPh>
    <phoneticPr fontId="3"/>
  </si>
  <si>
    <t>有　形
文化財</t>
    <rPh sb="0" eb="1">
      <t>ユウ</t>
    </rPh>
    <rPh sb="2" eb="3">
      <t>カタチ</t>
    </rPh>
    <rPh sb="4" eb="7">
      <t>ブンカザイ</t>
    </rPh>
    <phoneticPr fontId="3"/>
  </si>
  <si>
    <t>無　形
文化財</t>
    <rPh sb="0" eb="1">
      <t>ナ</t>
    </rPh>
    <rPh sb="2" eb="3">
      <t>カタチ</t>
    </rPh>
    <rPh sb="4" eb="7">
      <t>ブンカザイ</t>
    </rPh>
    <phoneticPr fontId="3"/>
  </si>
  <si>
    <t>民　俗
文化財</t>
    <rPh sb="0" eb="1">
      <t>タミ</t>
    </rPh>
    <rPh sb="2" eb="3">
      <t>ゾク</t>
    </rPh>
    <rPh sb="4" eb="7">
      <t>ブンカザイ</t>
    </rPh>
    <phoneticPr fontId="3"/>
  </si>
  <si>
    <t>史跡、名勝、天然記念物</t>
  </si>
  <si>
    <t>注　各年3月31日現在。</t>
    <rPh sb="5" eb="6">
      <t>ガツ</t>
    </rPh>
    <rPh sb="8" eb="9">
      <t>ニチ</t>
    </rPh>
    <rPh sb="9" eb="11">
      <t>ゲンザイ</t>
    </rPh>
    <phoneticPr fontId="3"/>
  </si>
  <si>
    <t>(一社）日本新聞協会ホームページ,日本放送協会「放送受信契約数統計要覧」</t>
    <rPh sb="17" eb="19">
      <t>ニホン</t>
    </rPh>
    <rPh sb="19" eb="21">
      <t>ホウソウ</t>
    </rPh>
    <rPh sb="21" eb="23">
      <t>キョウカイ</t>
    </rPh>
    <rPh sb="24" eb="26">
      <t>ホウソウ</t>
    </rPh>
    <rPh sb="26" eb="28">
      <t>ジュシン</t>
    </rPh>
    <rPh sb="28" eb="31">
      <t>ケイヤクスウ</t>
    </rPh>
    <rPh sb="31" eb="33">
      <t>トウケイ</t>
    </rPh>
    <rPh sb="33" eb="35">
      <t>ヨウラン</t>
    </rPh>
    <phoneticPr fontId="1"/>
  </si>
  <si>
    <t xml:space="preserve">             新　聞　発　行　部　数　　  </t>
    <rPh sb="13" eb="14">
      <t>シン</t>
    </rPh>
    <rPh sb="15" eb="16">
      <t>ブン</t>
    </rPh>
    <rPh sb="17" eb="18">
      <t>ハツ</t>
    </rPh>
    <rPh sb="19" eb="20">
      <t>ギョウ</t>
    </rPh>
    <rPh sb="21" eb="22">
      <t>ブ</t>
    </rPh>
    <rPh sb="23" eb="24">
      <t>カズ</t>
    </rPh>
    <phoneticPr fontId="3"/>
  </si>
  <si>
    <t>1）</t>
    <phoneticPr fontId="1"/>
  </si>
  <si>
    <t>放送受信</t>
    <rPh sb="0" eb="1">
      <t>ホウ</t>
    </rPh>
    <rPh sb="1" eb="2">
      <t>ソウ</t>
    </rPh>
    <rPh sb="2" eb="3">
      <t>ウケ</t>
    </rPh>
    <rPh sb="3" eb="4">
      <t>シン</t>
    </rPh>
    <phoneticPr fontId="3"/>
  </si>
  <si>
    <t>2）</t>
    <phoneticPr fontId="1"/>
  </si>
  <si>
    <t>朝夕刊セット</t>
    <rPh sb="0" eb="1">
      <t>アサ</t>
    </rPh>
    <rPh sb="1" eb="3">
      <t>ユウカン</t>
    </rPh>
    <phoneticPr fontId="3"/>
  </si>
  <si>
    <t>朝刊のみ</t>
    <rPh sb="0" eb="2">
      <t>チョウカン</t>
    </rPh>
    <phoneticPr fontId="3"/>
  </si>
  <si>
    <t>夕刊のみ</t>
    <rPh sb="0" eb="2">
      <t>ユウカン</t>
    </rPh>
    <phoneticPr fontId="3"/>
  </si>
  <si>
    <t>契約数</t>
    <rPh sb="0" eb="3">
      <t>ケイヤクスウ</t>
    </rPh>
    <phoneticPr fontId="3"/>
  </si>
  <si>
    <t>衛星契約（再掲）</t>
    <rPh sb="0" eb="2">
      <t>エイセイ</t>
    </rPh>
    <rPh sb="2" eb="4">
      <t>ケイヤク</t>
    </rPh>
    <rPh sb="5" eb="7">
      <t>サイケイ</t>
    </rPh>
    <phoneticPr fontId="3"/>
  </si>
  <si>
    <t>1000部</t>
  </si>
  <si>
    <t>注　1）各年10月現在。　2） 各年3月末現在。</t>
    <rPh sb="16" eb="18">
      <t>カクネン</t>
    </rPh>
    <rPh sb="19" eb="20">
      <t>ガツ</t>
    </rPh>
    <phoneticPr fontId="3"/>
  </si>
  <si>
    <t>卒業者に占める就職者の割合</t>
    <rPh sb="0" eb="3">
      <t>ソツギョウシャ</t>
    </rPh>
    <rPh sb="4" eb="5">
      <t>シ</t>
    </rPh>
    <rPh sb="7" eb="10">
      <t>シュウショクシャ</t>
    </rPh>
    <rPh sb="11" eb="13">
      <t>ワリアイ</t>
    </rPh>
    <phoneticPr fontId="3"/>
  </si>
  <si>
    <t>101　学校総覧</t>
    <rPh sb="4" eb="6">
      <t>ガッコウ</t>
    </rPh>
    <rPh sb="6" eb="8">
      <t>ソウラン</t>
    </rPh>
    <phoneticPr fontId="3"/>
  </si>
  <si>
    <t>102　小・中学校の学年別児童・生徒数</t>
    <rPh sb="4" eb="5">
      <t>ショウ</t>
    </rPh>
    <rPh sb="6" eb="9">
      <t>チュウガッコウ</t>
    </rPh>
    <rPh sb="10" eb="13">
      <t>ガクネンベツ</t>
    </rPh>
    <rPh sb="13" eb="15">
      <t>ジドウ</t>
    </rPh>
    <rPh sb="16" eb="19">
      <t>セイトスウ</t>
    </rPh>
    <phoneticPr fontId="3"/>
  </si>
  <si>
    <t>103　高等学校の学科別生徒数</t>
    <rPh sb="4" eb="6">
      <t>コウトウ</t>
    </rPh>
    <rPh sb="6" eb="8">
      <t>ガッコウ</t>
    </rPh>
    <rPh sb="9" eb="11">
      <t>ガッカ</t>
    </rPh>
    <rPh sb="11" eb="12">
      <t>ベツ</t>
    </rPh>
    <rPh sb="12" eb="15">
      <t>セイトスウ</t>
    </rPh>
    <phoneticPr fontId="3"/>
  </si>
  <si>
    <t>104　特別支援学校の状況</t>
    <rPh sb="4" eb="6">
      <t>トクベツ</t>
    </rPh>
    <rPh sb="6" eb="8">
      <t>シエン</t>
    </rPh>
    <rPh sb="8" eb="10">
      <t>ガッコウ</t>
    </rPh>
    <rPh sb="11" eb="13">
      <t>ジョウキョウ</t>
    </rPh>
    <phoneticPr fontId="3"/>
  </si>
  <si>
    <t>105　各種学校の課程別生徒数</t>
    <rPh sb="4" eb="6">
      <t>カクシュ</t>
    </rPh>
    <rPh sb="6" eb="8">
      <t>ガッコウ</t>
    </rPh>
    <rPh sb="9" eb="11">
      <t>カテイ</t>
    </rPh>
    <rPh sb="11" eb="12">
      <t>ベツ</t>
    </rPh>
    <rPh sb="12" eb="15">
      <t>セイトスウ</t>
    </rPh>
    <phoneticPr fontId="3"/>
  </si>
  <si>
    <t>令和</t>
    <rPh sb="0" eb="2">
      <t>レイワ</t>
    </rPh>
    <phoneticPr fontId="12"/>
  </si>
  <si>
    <t>計</t>
    <rPh sb="0" eb="1">
      <t>ケイ</t>
    </rPh>
    <phoneticPr fontId="12"/>
  </si>
  <si>
    <t>男</t>
    <rPh sb="0" eb="1">
      <t>オトコ</t>
    </rPh>
    <phoneticPr fontId="12"/>
  </si>
  <si>
    <t>女</t>
    <rPh sb="0" eb="1">
      <t>オンナ</t>
    </rPh>
    <phoneticPr fontId="12"/>
  </si>
  <si>
    <t>106　 専修学校の学科別生徒数</t>
    <rPh sb="5" eb="7">
      <t>センシュウ</t>
    </rPh>
    <rPh sb="7" eb="9">
      <t>ガッコウ</t>
    </rPh>
    <rPh sb="10" eb="13">
      <t>ガッカベツ</t>
    </rPh>
    <rPh sb="13" eb="16">
      <t>セイトスウ</t>
    </rPh>
    <phoneticPr fontId="3"/>
  </si>
  <si>
    <t>令和</t>
    <rPh sb="0" eb="1">
      <t>レイワ</t>
    </rPh>
    <phoneticPr fontId="12"/>
  </si>
  <si>
    <t>107　中学校卒業後の状況</t>
    <rPh sb="4" eb="7">
      <t>チュウガッコウ</t>
    </rPh>
    <rPh sb="7" eb="10">
      <t>ソツギョウゴ</t>
    </rPh>
    <rPh sb="11" eb="13">
      <t>ジョウキョウ</t>
    </rPh>
    <phoneticPr fontId="3"/>
  </si>
  <si>
    <t>令和</t>
    <rPh sb="0" eb="2">
      <t>レイワ</t>
    </rPh>
    <phoneticPr fontId="1"/>
  </si>
  <si>
    <t>108　高等学校卒業後の状況</t>
    <rPh sb="4" eb="6">
      <t>コウトウ</t>
    </rPh>
    <rPh sb="6" eb="8">
      <t>ガッコウ</t>
    </rPh>
    <rPh sb="8" eb="11">
      <t>ソツギョウゴ</t>
    </rPh>
    <rPh sb="12" eb="14">
      <t>ジョウキョウ</t>
    </rPh>
    <phoneticPr fontId="3"/>
  </si>
  <si>
    <t>109　幼児・児童・生徒の体格</t>
    <rPh sb="4" eb="6">
      <t>ヨウジ</t>
    </rPh>
    <rPh sb="7" eb="9">
      <t>ジドウ</t>
    </rPh>
    <rPh sb="10" eb="12">
      <t>セイト</t>
    </rPh>
    <rPh sb="13" eb="15">
      <t>タイカク</t>
    </rPh>
    <phoneticPr fontId="3"/>
  </si>
  <si>
    <t>110　社会教育施設及び関係団体</t>
    <rPh sb="4" eb="6">
      <t>シャカイ</t>
    </rPh>
    <rPh sb="6" eb="8">
      <t>キョウイク</t>
    </rPh>
    <rPh sb="8" eb="10">
      <t>シセツ</t>
    </rPh>
    <rPh sb="10" eb="11">
      <t>オヨ</t>
    </rPh>
    <rPh sb="12" eb="14">
      <t>カンケイ</t>
    </rPh>
    <rPh sb="14" eb="16">
      <t>ダンタイ</t>
    </rPh>
    <phoneticPr fontId="3"/>
  </si>
  <si>
    <t>111　指定文化財の状況</t>
    <rPh sb="4" eb="6">
      <t>シテイ</t>
    </rPh>
    <rPh sb="6" eb="9">
      <t>ブンカザイ</t>
    </rPh>
    <rPh sb="10" eb="12">
      <t>ジョウキョウ</t>
    </rPh>
    <phoneticPr fontId="3"/>
  </si>
  <si>
    <t>112　新聞発行部数及び放送受信契約数</t>
    <rPh sb="4" eb="6">
      <t>シンブン</t>
    </rPh>
    <rPh sb="6" eb="8">
      <t>ハッコウ</t>
    </rPh>
    <rPh sb="8" eb="10">
      <t>ブスウ</t>
    </rPh>
    <rPh sb="10" eb="11">
      <t>オヨ</t>
    </rPh>
    <rPh sb="12" eb="14">
      <t>ホウソウ</t>
    </rPh>
    <rPh sb="14" eb="16">
      <t>ジュシン</t>
    </rPh>
    <rPh sb="16" eb="19">
      <t>ケイヤクスウ</t>
    </rPh>
    <phoneticPr fontId="3"/>
  </si>
  <si>
    <t>…</t>
    <phoneticPr fontId="1"/>
  </si>
  <si>
    <t>注　・この調査は令和５年５月１日現在で、文部科学省が行った調査の結果である。</t>
    <rPh sb="0" eb="1">
      <t>チュウ</t>
    </rPh>
    <rPh sb="5" eb="7">
      <t>チョウサ</t>
    </rPh>
    <rPh sb="8" eb="10">
      <t>レイワ</t>
    </rPh>
    <rPh sb="11" eb="12">
      <t>ネン</t>
    </rPh>
    <rPh sb="12" eb="13">
      <t>ヘイネン</t>
    </rPh>
    <rPh sb="13" eb="14">
      <t>ガツ</t>
    </rPh>
    <rPh sb="15" eb="16">
      <t>ヒ</t>
    </rPh>
    <rPh sb="16" eb="18">
      <t>ゲンザイ</t>
    </rPh>
    <rPh sb="20" eb="22">
      <t>モンブ</t>
    </rPh>
    <rPh sb="22" eb="25">
      <t>カガクショウ</t>
    </rPh>
    <rPh sb="32" eb="34">
      <t>ケッカ</t>
    </rPh>
    <phoneticPr fontId="3"/>
  </si>
  <si>
    <t>令和3年度</t>
    <rPh sb="0" eb="2">
      <t>レイワ</t>
    </rPh>
    <rPh sb="3" eb="5">
      <t>ネンド</t>
    </rPh>
    <phoneticPr fontId="1"/>
  </si>
  <si>
    <t>１学年</t>
    <rPh sb="1" eb="3">
      <t>ガクネン</t>
    </rPh>
    <phoneticPr fontId="3"/>
  </si>
  <si>
    <t>２学年</t>
    <rPh sb="1" eb="3">
      <t>ガクネン</t>
    </rPh>
    <phoneticPr fontId="3"/>
  </si>
  <si>
    <t>３学年</t>
    <rPh sb="1" eb="3">
      <t>ガクネン</t>
    </rPh>
    <phoneticPr fontId="3"/>
  </si>
  <si>
    <t>４学年</t>
    <rPh sb="1" eb="3">
      <t>ガクネン</t>
    </rPh>
    <phoneticPr fontId="3"/>
  </si>
  <si>
    <t>５学年</t>
    <rPh sb="1" eb="3">
      <t>ガクネン</t>
    </rPh>
    <phoneticPr fontId="3"/>
  </si>
  <si>
    <t>６学年</t>
    <rPh sb="1" eb="3">
      <t>ガクネン</t>
    </rPh>
    <phoneticPr fontId="3"/>
  </si>
  <si>
    <t>本科計</t>
    <rPh sb="0" eb="2">
      <t>ホンカ</t>
    </rPh>
    <rPh sb="2" eb="3">
      <t>ケイ</t>
    </rPh>
    <phoneticPr fontId="3"/>
  </si>
  <si>
    <t>普通</t>
    <rPh sb="0" eb="1">
      <t>アマネ</t>
    </rPh>
    <rPh sb="1" eb="2">
      <t>ツウ</t>
    </rPh>
    <phoneticPr fontId="3"/>
  </si>
  <si>
    <t>農業</t>
    <rPh sb="0" eb="1">
      <t>ノウ</t>
    </rPh>
    <rPh sb="1" eb="2">
      <t>ギョウ</t>
    </rPh>
    <phoneticPr fontId="3"/>
  </si>
  <si>
    <t>工業</t>
    <rPh sb="0" eb="1">
      <t>コウ</t>
    </rPh>
    <rPh sb="1" eb="2">
      <t>ギョウ</t>
    </rPh>
    <phoneticPr fontId="3"/>
  </si>
  <si>
    <t>商業</t>
    <rPh sb="0" eb="1">
      <t>ショウ</t>
    </rPh>
    <rPh sb="1" eb="2">
      <t>ギョウ</t>
    </rPh>
    <phoneticPr fontId="3"/>
  </si>
  <si>
    <t>水産</t>
    <rPh sb="0" eb="1">
      <t>ミズ</t>
    </rPh>
    <rPh sb="1" eb="2">
      <t>サン</t>
    </rPh>
    <phoneticPr fontId="3"/>
  </si>
  <si>
    <t>家庭</t>
    <rPh sb="0" eb="1">
      <t>イエ</t>
    </rPh>
    <rPh sb="1" eb="2">
      <t>ニワ</t>
    </rPh>
    <phoneticPr fontId="3"/>
  </si>
  <si>
    <t>看護</t>
    <rPh sb="0" eb="1">
      <t>ミ</t>
    </rPh>
    <rPh sb="1" eb="2">
      <t>マモル</t>
    </rPh>
    <phoneticPr fontId="3"/>
  </si>
  <si>
    <t>福祉</t>
    <rPh sb="0" eb="1">
      <t>フク</t>
    </rPh>
    <rPh sb="1" eb="2">
      <t>シ</t>
    </rPh>
    <phoneticPr fontId="3"/>
  </si>
  <si>
    <t>その他</t>
    <rPh sb="2" eb="3">
      <t>タ</t>
    </rPh>
    <phoneticPr fontId="3"/>
  </si>
  <si>
    <t>総合</t>
    <rPh sb="0" eb="1">
      <t>フサ</t>
    </rPh>
    <rPh sb="1" eb="2">
      <t>ゴウ</t>
    </rPh>
    <phoneticPr fontId="3"/>
  </si>
  <si>
    <t>専攻科計</t>
    <rPh sb="0" eb="3">
      <t>センコウカ</t>
    </rPh>
    <rPh sb="3" eb="4">
      <t>ケイ</t>
    </rPh>
    <phoneticPr fontId="3"/>
  </si>
  <si>
    <t>.</t>
    <phoneticPr fontId="1"/>
  </si>
  <si>
    <t>令和3年度</t>
    <phoneticPr fontId="1"/>
  </si>
  <si>
    <t>年度</t>
    <rPh sb="0" eb="2">
      <t>ネンド</t>
    </rPh>
    <phoneticPr fontId="12"/>
  </si>
  <si>
    <t>年度</t>
    <rPh sb="0" eb="1">
      <t>ネンド</t>
    </rPh>
    <phoneticPr fontId="12"/>
  </si>
  <si>
    <t>高等課程</t>
    <rPh sb="0" eb="2">
      <t>コウトウ</t>
    </rPh>
    <rPh sb="2" eb="4">
      <t>カテイ</t>
    </rPh>
    <phoneticPr fontId="3"/>
  </si>
  <si>
    <t>調理</t>
    <rPh sb="0" eb="2">
      <t>チョウリ</t>
    </rPh>
    <phoneticPr fontId="3"/>
  </si>
  <si>
    <t>理容</t>
    <rPh sb="0" eb="2">
      <t>リヨウ</t>
    </rPh>
    <phoneticPr fontId="3"/>
  </si>
  <si>
    <t>美容</t>
    <rPh sb="0" eb="2">
      <t>ビヨウ</t>
    </rPh>
    <phoneticPr fontId="3"/>
  </si>
  <si>
    <t>製菓・製パン</t>
    <rPh sb="0" eb="2">
      <t>セイカ</t>
    </rPh>
    <rPh sb="3" eb="4">
      <t>セイ</t>
    </rPh>
    <phoneticPr fontId="3"/>
  </si>
  <si>
    <t>社会福祉</t>
    <rPh sb="0" eb="2">
      <t>シャカイ</t>
    </rPh>
    <rPh sb="2" eb="4">
      <t>フクシ</t>
    </rPh>
    <phoneticPr fontId="3"/>
  </si>
  <si>
    <t>商業</t>
    <rPh sb="0" eb="2">
      <t>ショウギョウ</t>
    </rPh>
    <phoneticPr fontId="3"/>
  </si>
  <si>
    <t>家政</t>
    <rPh sb="0" eb="2">
      <t>カセイ</t>
    </rPh>
    <phoneticPr fontId="12"/>
  </si>
  <si>
    <t>和洋裁</t>
    <rPh sb="0" eb="1">
      <t>ワ</t>
    </rPh>
    <rPh sb="1" eb="3">
      <t>ヨウサイ</t>
    </rPh>
    <phoneticPr fontId="3"/>
  </si>
  <si>
    <t>専門課程</t>
    <rPh sb="0" eb="2">
      <t>センモン</t>
    </rPh>
    <rPh sb="2" eb="4">
      <t>カテイ</t>
    </rPh>
    <phoneticPr fontId="3"/>
  </si>
  <si>
    <t>情報処理</t>
    <rPh sb="0" eb="2">
      <t>ジョウホウ</t>
    </rPh>
    <rPh sb="2" eb="4">
      <t>ショリ</t>
    </rPh>
    <phoneticPr fontId="3"/>
  </si>
  <si>
    <t>農業</t>
    <rPh sb="0" eb="2">
      <t>ノウギョウ</t>
    </rPh>
    <phoneticPr fontId="3"/>
  </si>
  <si>
    <t>園芸</t>
    <phoneticPr fontId="3"/>
  </si>
  <si>
    <t>農業関係その他</t>
    <phoneticPr fontId="3"/>
  </si>
  <si>
    <t>看護</t>
    <rPh sb="0" eb="2">
      <t>カンゴ</t>
    </rPh>
    <phoneticPr fontId="3"/>
  </si>
  <si>
    <t>歯科衛生</t>
    <rPh sb="0" eb="2">
      <t>シカ</t>
    </rPh>
    <rPh sb="2" eb="4">
      <t>エイセイ</t>
    </rPh>
    <phoneticPr fontId="3"/>
  </si>
  <si>
    <t>歯科技工</t>
    <rPh sb="0" eb="2">
      <t>シカ</t>
    </rPh>
    <rPh sb="2" eb="4">
      <t>ギコウ</t>
    </rPh>
    <phoneticPr fontId="3"/>
  </si>
  <si>
    <t>理学・作業療法</t>
    <rPh sb="0" eb="2">
      <t>リガク</t>
    </rPh>
    <rPh sb="3" eb="5">
      <t>サギョウ</t>
    </rPh>
    <rPh sb="5" eb="7">
      <t>リョウホウ</t>
    </rPh>
    <phoneticPr fontId="3"/>
  </si>
  <si>
    <t>衛生関係その他</t>
    <rPh sb="0" eb="2">
      <t>エイセイ</t>
    </rPh>
    <rPh sb="2" eb="4">
      <t>カンケイ</t>
    </rPh>
    <rPh sb="6" eb="7">
      <t>タ</t>
    </rPh>
    <phoneticPr fontId="3"/>
  </si>
  <si>
    <t>介護福祉</t>
    <rPh sb="0" eb="2">
      <t>カイゴ</t>
    </rPh>
    <rPh sb="2" eb="4">
      <t>フクシ</t>
    </rPh>
    <phoneticPr fontId="3"/>
  </si>
  <si>
    <t>経理・簿記</t>
    <rPh sb="0" eb="2">
      <t>ケイリ</t>
    </rPh>
    <rPh sb="3" eb="5">
      <t>ボキ</t>
    </rPh>
    <phoneticPr fontId="3"/>
  </si>
  <si>
    <t>旅行</t>
    <rPh sb="0" eb="2">
      <t>リョコウ</t>
    </rPh>
    <phoneticPr fontId="3"/>
  </si>
  <si>
    <t>情報</t>
    <rPh sb="0" eb="2">
      <t>ジョウホウ</t>
    </rPh>
    <phoneticPr fontId="3"/>
  </si>
  <si>
    <t>ビジネス</t>
    <phoneticPr fontId="3"/>
  </si>
  <si>
    <t>商業実務関係その他</t>
    <rPh sb="0" eb="2">
      <t>ショウギョウ</t>
    </rPh>
    <rPh sb="2" eb="4">
      <t>ジツム</t>
    </rPh>
    <rPh sb="4" eb="6">
      <t>カンケイ</t>
    </rPh>
    <rPh sb="8" eb="9">
      <t>ホカ</t>
    </rPh>
    <phoneticPr fontId="3"/>
  </si>
  <si>
    <t>音楽</t>
    <rPh sb="0" eb="2">
      <t>オンガク</t>
    </rPh>
    <phoneticPr fontId="3"/>
  </si>
  <si>
    <t>美術</t>
    <rPh sb="0" eb="2">
      <t>ビジュツ</t>
    </rPh>
    <phoneticPr fontId="3"/>
  </si>
  <si>
    <t>デザイン</t>
    <phoneticPr fontId="3"/>
  </si>
  <si>
    <t>文化・教養関係その他</t>
    <rPh sb="0" eb="2">
      <t>ブンカ</t>
    </rPh>
    <rPh sb="3" eb="5">
      <t>キョウヨウ</t>
    </rPh>
    <rPh sb="5" eb="7">
      <t>カンケイ</t>
    </rPh>
    <rPh sb="9" eb="10">
      <t>タ</t>
    </rPh>
    <phoneticPr fontId="3"/>
  </si>
  <si>
    <t>一般課程</t>
    <rPh sb="0" eb="2">
      <t>イッパン</t>
    </rPh>
    <rPh sb="2" eb="4">
      <t>カテイ</t>
    </rPh>
    <phoneticPr fontId="3"/>
  </si>
  <si>
    <t>受験・補習</t>
    <rPh sb="0" eb="2">
      <t>ジュケン</t>
    </rPh>
    <rPh sb="3" eb="5">
      <t>ホシュウ</t>
    </rPh>
    <phoneticPr fontId="3"/>
  </si>
  <si>
    <t>3</t>
    <phoneticPr fontId="1"/>
  </si>
  <si>
    <t>年3月</t>
    <rPh sb="0" eb="1">
      <t>ネン</t>
    </rPh>
    <rPh sb="2" eb="3">
      <t>ガツ</t>
    </rPh>
    <phoneticPr fontId="3"/>
  </si>
  <si>
    <t>4</t>
    <phoneticPr fontId="1"/>
  </si>
  <si>
    <t>文部科学省「学校保健統計調査」</t>
    <rPh sb="0" eb="2">
      <t>モンブ</t>
    </rPh>
    <rPh sb="2" eb="5">
      <t>カガクショウ</t>
    </rPh>
    <rPh sb="6" eb="8">
      <t>ガッコウ</t>
    </rPh>
    <rPh sb="8" eb="10">
      <t>ホケン</t>
    </rPh>
    <rPh sb="10" eb="12">
      <t>トウケイ</t>
    </rPh>
    <rPh sb="12" eb="14">
      <t>チョウサ</t>
    </rPh>
    <phoneticPr fontId="1"/>
  </si>
  <si>
    <t>令和3年度</t>
    <rPh sb="0" eb="2">
      <t>レイワ</t>
    </rPh>
    <rPh sb="3" eb="5">
      <t>ネンド</t>
    </rPh>
    <rPh sb="4" eb="5">
      <t>ガンネン</t>
    </rPh>
    <phoneticPr fontId="3"/>
  </si>
  <si>
    <t>幼稚園</t>
    <phoneticPr fontId="1"/>
  </si>
  <si>
    <t xml:space="preserve">    5歳</t>
    <rPh sb="5" eb="6">
      <t>サイ</t>
    </rPh>
    <phoneticPr fontId="3"/>
  </si>
  <si>
    <t>12</t>
    <phoneticPr fontId="3"/>
  </si>
  <si>
    <t>13</t>
    <phoneticPr fontId="3"/>
  </si>
  <si>
    <t>高等学校</t>
    <rPh sb="0" eb="2">
      <t>コウトウ</t>
    </rPh>
    <rPh sb="2" eb="4">
      <t>ガッコウ</t>
    </rPh>
    <phoneticPr fontId="3"/>
  </si>
  <si>
    <t xml:space="preserve">　　 </t>
    <phoneticPr fontId="3"/>
  </si>
  <si>
    <t>県教育庁地域連携教育推進課・文化財課</t>
    <rPh sb="0" eb="1">
      <t>ケン</t>
    </rPh>
    <rPh sb="1" eb="4">
      <t>キョウイクチョウ</t>
    </rPh>
    <rPh sb="4" eb="6">
      <t>チイキ</t>
    </rPh>
    <rPh sb="6" eb="8">
      <t>レンケイ</t>
    </rPh>
    <rPh sb="8" eb="10">
      <t>キョウイク</t>
    </rPh>
    <rPh sb="10" eb="12">
      <t>スイシン</t>
    </rPh>
    <rPh sb="12" eb="13">
      <t>カ</t>
    </rPh>
    <rPh sb="14" eb="17">
      <t>ブンカザイ</t>
    </rPh>
    <rPh sb="17" eb="18">
      <t>カ</t>
    </rPh>
    <phoneticPr fontId="1"/>
  </si>
  <si>
    <t>2</t>
    <phoneticPr fontId="1"/>
  </si>
  <si>
    <t>年度末</t>
    <rPh sb="0" eb="1">
      <t>ネン</t>
    </rPh>
    <rPh sb="1" eb="2">
      <t>ド</t>
    </rPh>
    <rPh sb="2" eb="3">
      <t>マツ</t>
    </rPh>
    <phoneticPr fontId="3"/>
  </si>
  <si>
    <t>年</t>
    <rPh sb="0" eb="1">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</si>
</sst>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 ##0;\-#\ ##0;&quot;－&quot;"/>
    <numFmt numFmtId="177" formatCode="#\ ###\ ##0"/>
    <numFmt numFmtId="178" formatCode="&quot;平成&quot;##0&quot;年度&quot;"/>
    <numFmt numFmtId="179" formatCode="##0.0"/>
    <numFmt numFmtId="180" formatCode="##0;&quot;△&quot;##0;\-;@"/>
    <numFmt numFmtId="181" formatCode="#\ ##0;&quot;△&quot;#\ ##0;\-;@"/>
    <numFmt numFmtId="182" formatCode="&quot;平成&quot;#0&quot;年度&quot;"/>
    <numFmt numFmtId="183" formatCode="#\ ##0"/>
    <numFmt numFmtId="184" formatCode="&quot;平成&quot;##0&quot;年3月&quot;"/>
    <numFmt numFmtId="185" formatCode="0.E+00"/>
    <numFmt numFmtId="186" formatCode="&quot;令和&quot;##0&quot;年度&quot;"/>
  </numFmts>
  <fonts count="29" x14ac:knownFonts="1">
    <font>
      <sz val="11"/>
      <color theme="1"/>
      <name val="ＭＳ Ｐゴシック"/>
      <family val="2"/>
      <charset val="128"/>
      <scheme val="minor"/>
    </font>
    <font>
      <sz val="6"/>
      <name val="ＭＳ Ｐゴシック"/>
      <family val="2"/>
      <charset val="128"/>
      <scheme val="minor"/>
    </font>
    <font>
      <sz val="16"/>
      <name val="ＭＳ Ｐ明朝"/>
      <family val="1"/>
      <charset val="128"/>
    </font>
    <font>
      <sz val="6"/>
      <name val="ＭＳ Ｐゴシック"/>
      <family val="3"/>
      <charset val="128"/>
    </font>
    <font>
      <sz val="11"/>
      <color theme="1"/>
      <name val="ＭＳ Ｐ明朝"/>
      <family val="1"/>
      <charset val="128"/>
    </font>
    <font>
      <sz val="11"/>
      <color theme="1"/>
      <name val="ＭＳ Ｐゴシック"/>
      <family val="3"/>
      <charset val="128"/>
      <scheme val="minor"/>
    </font>
    <font>
      <b/>
      <sz val="11"/>
      <name val="ＭＳ Ｐゴシック"/>
      <family val="3"/>
      <charset val="128"/>
    </font>
    <font>
      <b/>
      <sz val="11"/>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0"/>
      <color theme="1"/>
      <name val="ＭＳ Ｐゴシック"/>
      <family val="3"/>
      <charset val="128"/>
      <scheme val="minor"/>
    </font>
    <font>
      <sz val="8.5"/>
      <color theme="1"/>
      <name val="ＭＳ Ｐ明朝"/>
      <family val="1"/>
      <charset val="128"/>
    </font>
    <font>
      <sz val="11"/>
      <name val="ＭＳ Ｐゴシック"/>
      <family val="3"/>
      <charset val="128"/>
    </font>
    <font>
      <sz val="11"/>
      <name val="ＭＳ Ｐ明朝"/>
      <family val="1"/>
      <charset val="128"/>
    </font>
    <font>
      <sz val="11"/>
      <color theme="1"/>
      <name val="ＭＳ Ｐゴシック"/>
      <family val="3"/>
      <charset val="128"/>
    </font>
    <font>
      <b/>
      <sz val="11"/>
      <color theme="1"/>
      <name val="ＭＳ Ｐゴシック"/>
      <family val="3"/>
      <charset val="128"/>
    </font>
    <font>
      <sz val="11"/>
      <color rgb="FFFF0000"/>
      <name val="ＭＳ Ｐゴシック"/>
      <family val="3"/>
      <charset val="128"/>
    </font>
    <font>
      <b/>
      <sz val="11"/>
      <name val="ＭＳ Ｐ明朝"/>
      <family val="1"/>
      <charset val="128"/>
    </font>
    <font>
      <sz val="9"/>
      <color theme="1"/>
      <name val="ＭＳ Ｐ明朝"/>
      <family val="1"/>
      <charset val="128"/>
    </font>
    <font>
      <sz val="16"/>
      <color theme="1"/>
      <name val="ＭＳ Ｐ明朝"/>
      <family val="1"/>
      <charset val="128"/>
    </font>
    <font>
      <sz val="8"/>
      <name val="ＭＳ Ｐ明朝"/>
      <family val="1"/>
      <charset val="128"/>
    </font>
    <font>
      <sz val="11"/>
      <name val="ＭＳ Ｐゴシック"/>
      <family val="2"/>
      <charset val="128"/>
      <scheme val="minor"/>
    </font>
    <font>
      <sz val="10"/>
      <name val="ＭＳ Ｐ明朝"/>
      <family val="1"/>
      <charset val="128"/>
    </font>
    <font>
      <sz val="9"/>
      <name val="ＭＳ Ｐ明朝"/>
      <family val="1"/>
      <charset val="128"/>
    </font>
    <font>
      <sz val="14"/>
      <name val="ＭＳ Ｐ明朝"/>
      <family val="1"/>
      <charset val="128"/>
    </font>
    <font>
      <sz val="12"/>
      <name val="ＭＳ Ｐ明朝"/>
      <family val="1"/>
      <charset val="128"/>
    </font>
    <font>
      <sz val="8"/>
      <color theme="1"/>
      <name val="ＭＳ Ｐ明朝"/>
      <family val="1"/>
      <charset val="128"/>
    </font>
    <font>
      <sz val="10"/>
      <color theme="1"/>
      <name val="ＭＳ Ｐ明朝"/>
      <family val="1"/>
      <charset val="128"/>
    </font>
    <font>
      <b/>
      <sz val="10"/>
      <color theme="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7">
    <border>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right/>
      <top/>
      <bottom style="thin">
        <color indexed="64"/>
      </bottom>
      <diagonal/>
    </border>
    <border>
      <left/>
      <right/>
      <top style="hair">
        <color indexed="64"/>
      </top>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style="double">
        <color indexed="64"/>
      </right>
      <top style="hair">
        <color indexed="64"/>
      </top>
      <bottom style="hair">
        <color indexed="64"/>
      </bottom>
      <diagonal/>
    </border>
    <border>
      <left style="hair">
        <color indexed="64"/>
      </left>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auto="1"/>
      </left>
      <right style="hair">
        <color auto="1"/>
      </right>
      <top style="hair">
        <color auto="1"/>
      </top>
      <bottom/>
      <diagonal/>
    </border>
    <border>
      <left style="hair">
        <color auto="1"/>
      </left>
      <right/>
      <top style="hair">
        <color auto="1"/>
      </top>
      <bottom/>
      <diagonal/>
    </border>
    <border>
      <left/>
      <right/>
      <top/>
      <bottom style="hair">
        <color auto="1"/>
      </bottom>
      <diagonal/>
    </border>
    <border>
      <left style="hair">
        <color indexed="64"/>
      </left>
      <right style="hair">
        <color indexed="64"/>
      </right>
      <top/>
      <bottom style="hair">
        <color indexed="64"/>
      </bottom>
      <diagonal/>
    </border>
    <border>
      <left/>
      <right/>
      <top style="thin">
        <color indexed="64"/>
      </top>
      <bottom/>
      <diagonal/>
    </border>
  </borders>
  <cellStyleXfs count="4">
    <xf numFmtId="0" fontId="0" fillId="0" borderId="0">
      <alignment vertical="center"/>
    </xf>
    <xf numFmtId="38" fontId="12" fillId="0" borderId="0" applyFont="0" applyFill="0" applyBorder="0" applyAlignment="0" applyProtection="0">
      <alignment vertical="center"/>
    </xf>
    <xf numFmtId="0" fontId="12" fillId="0" borderId="0"/>
    <xf numFmtId="0" fontId="12" fillId="0" borderId="0">
      <alignment vertical="center"/>
    </xf>
  </cellStyleXfs>
  <cellXfs count="299">
    <xf numFmtId="0" fontId="0" fillId="0" borderId="0" xfId="0">
      <alignment vertical="center"/>
    </xf>
    <xf numFmtId="0" fontId="2" fillId="0" borderId="0" xfId="0" applyFont="1" applyAlignment="1"/>
    <xf numFmtId="0" fontId="2" fillId="0" borderId="0" xfId="0" applyFont="1" applyFill="1" applyAlignment="1"/>
    <xf numFmtId="0" fontId="4" fillId="0" borderId="0" xfId="0" applyFont="1" applyAlignment="1"/>
    <xf numFmtId="0" fontId="4" fillId="0" borderId="0" xfId="0" applyFont="1">
      <alignment vertical="center"/>
    </xf>
    <xf numFmtId="0" fontId="4" fillId="0" borderId="0" xfId="0" applyFont="1" applyFill="1" applyAlignment="1"/>
    <xf numFmtId="0" fontId="4" fillId="0" borderId="0" xfId="0" applyFont="1" applyAlignment="1">
      <alignment horizontal="right"/>
    </xf>
    <xf numFmtId="0" fontId="4" fillId="0" borderId="0" xfId="0" applyFont="1" applyAlignment="1">
      <alignment horizontal="right" vertical="center"/>
    </xf>
    <xf numFmtId="0" fontId="4" fillId="2" borderId="7" xfId="0" applyFont="1" applyFill="1" applyBorder="1" applyAlignment="1">
      <alignment horizontal="center" vertical="center"/>
    </xf>
    <xf numFmtId="0" fontId="0" fillId="2" borderId="8" xfId="0" applyFill="1" applyBorder="1" applyAlignment="1">
      <alignment shrinkToFit="1"/>
    </xf>
    <xf numFmtId="176" fontId="5" fillId="0" borderId="0" xfId="0" applyNumberFormat="1" applyFont="1" applyFill="1" applyBorder="1" applyAlignment="1">
      <alignment shrinkToFit="1"/>
    </xf>
    <xf numFmtId="176" fontId="5" fillId="0" borderId="0" xfId="0" applyNumberFormat="1" applyFont="1" applyBorder="1" applyAlignment="1">
      <alignment horizontal="right"/>
    </xf>
    <xf numFmtId="0" fontId="6" fillId="2" borderId="9" xfId="0" applyFont="1" applyFill="1" applyBorder="1" applyAlignment="1">
      <alignment horizontal="distributed"/>
    </xf>
    <xf numFmtId="176" fontId="7" fillId="0" borderId="0" xfId="0" applyNumberFormat="1" applyFont="1" applyFill="1" applyBorder="1" applyAlignment="1">
      <alignment shrinkToFit="1"/>
    </xf>
    <xf numFmtId="0" fontId="4" fillId="2" borderId="9" xfId="0" applyFont="1" applyFill="1" applyBorder="1" applyAlignment="1">
      <alignment shrinkToFit="1"/>
    </xf>
    <xf numFmtId="176" fontId="5" fillId="0" borderId="0" xfId="0" applyNumberFormat="1" applyFont="1" applyFill="1" applyBorder="1" applyAlignment="1">
      <alignment horizontal="right"/>
    </xf>
    <xf numFmtId="0" fontId="8" fillId="2" borderId="9" xfId="0" applyFont="1" applyFill="1" applyBorder="1" applyAlignment="1">
      <alignment horizontal="distributed"/>
    </xf>
    <xf numFmtId="176" fontId="7" fillId="0" borderId="0" xfId="0" applyNumberFormat="1" applyFont="1" applyFill="1" applyBorder="1" applyAlignment="1">
      <alignment horizontal="right"/>
    </xf>
    <xf numFmtId="0" fontId="4" fillId="2" borderId="9" xfId="0" applyFont="1" applyFill="1" applyBorder="1" applyAlignment="1">
      <alignment horizontal="distributed" indent="1" shrinkToFit="1"/>
    </xf>
    <xf numFmtId="176" fontId="9" fillId="0" borderId="0" xfId="0" applyNumberFormat="1" applyFont="1" applyFill="1" applyBorder="1" applyAlignment="1">
      <alignment horizontal="right"/>
    </xf>
    <xf numFmtId="0" fontId="10" fillId="2" borderId="9" xfId="0" applyFont="1" applyFill="1" applyBorder="1" applyAlignment="1">
      <alignment horizontal="distributed"/>
    </xf>
    <xf numFmtId="176" fontId="9" fillId="0" borderId="0" xfId="0" applyNumberFormat="1" applyFont="1" applyFill="1" applyBorder="1" applyAlignment="1">
      <alignment shrinkToFit="1"/>
    </xf>
    <xf numFmtId="0" fontId="6" fillId="2" borderId="9" xfId="0" applyFont="1" applyFill="1" applyBorder="1" applyAlignment="1">
      <alignment horizontal="center"/>
    </xf>
    <xf numFmtId="176" fontId="7" fillId="0" borderId="0" xfId="0" applyNumberFormat="1" applyFont="1" applyFill="1" applyBorder="1" applyAlignment="1">
      <alignment horizontal="right" shrinkToFit="1"/>
    </xf>
    <xf numFmtId="176" fontId="9" fillId="0" borderId="10" xfId="0" applyNumberFormat="1" applyFont="1" applyFill="1" applyBorder="1" applyAlignment="1">
      <alignment shrinkToFit="1"/>
    </xf>
    <xf numFmtId="0" fontId="4" fillId="2" borderId="11" xfId="0" applyFont="1" applyFill="1" applyBorder="1" applyAlignment="1">
      <alignment horizontal="distributed" indent="1" shrinkToFit="1"/>
    </xf>
    <xf numFmtId="0" fontId="11" fillId="0" borderId="0" xfId="0" applyFont="1" applyAlignment="1"/>
    <xf numFmtId="0" fontId="11" fillId="0" borderId="0" xfId="0" applyFont="1" applyFill="1" applyAlignment="1"/>
    <xf numFmtId="177" fontId="0" fillId="0" borderId="0" xfId="0" applyNumberFormat="1">
      <alignment vertical="center"/>
    </xf>
    <xf numFmtId="0" fontId="0" fillId="0" borderId="0" xfId="0" applyFill="1">
      <alignment vertical="center"/>
    </xf>
    <xf numFmtId="0" fontId="4" fillId="0" borderId="0" xfId="0" applyFont="1" applyBorder="1" applyAlignment="1"/>
    <xf numFmtId="0" fontId="4" fillId="0" borderId="0" xfId="0" applyFont="1" applyBorder="1" applyAlignment="1">
      <alignment horizontal="right"/>
    </xf>
    <xf numFmtId="0" fontId="4" fillId="2" borderId="4" xfId="0" applyFont="1" applyFill="1" applyBorder="1" applyAlignment="1">
      <alignment horizontal="centerContinuous" vertical="center"/>
    </xf>
    <xf numFmtId="0" fontId="4" fillId="2" borderId="4" xfId="0" applyFont="1" applyFill="1" applyBorder="1" applyAlignment="1">
      <alignment horizontal="centerContinuous"/>
    </xf>
    <xf numFmtId="0" fontId="4" fillId="2" borderId="2" xfId="0" applyFont="1" applyFill="1" applyBorder="1" applyAlignment="1">
      <alignment horizontal="centerContinuous"/>
    </xf>
    <xf numFmtId="0" fontId="13" fillId="2" borderId="6" xfId="0" applyFont="1" applyFill="1" applyBorder="1" applyAlignment="1">
      <alignment horizontal="center"/>
    </xf>
    <xf numFmtId="0" fontId="13" fillId="2" borderId="7" xfId="0" applyFont="1" applyFill="1" applyBorder="1" applyAlignment="1">
      <alignment horizontal="center"/>
    </xf>
    <xf numFmtId="49" fontId="4" fillId="2" borderId="6" xfId="0" applyNumberFormat="1" applyFont="1" applyFill="1" applyBorder="1" applyAlignment="1">
      <alignment horizontal="center"/>
    </xf>
    <xf numFmtId="49" fontId="4" fillId="2" borderId="6"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4" fillId="2" borderId="8" xfId="0" applyFont="1" applyFill="1" applyBorder="1" applyAlignment="1">
      <alignment horizontal="distributed"/>
    </xf>
    <xf numFmtId="176" fontId="4" fillId="0" borderId="0" xfId="0" applyNumberFormat="1" applyFont="1" applyBorder="1" applyAlignment="1">
      <alignment horizontal="right"/>
    </xf>
    <xf numFmtId="176" fontId="4" fillId="0" borderId="13" xfId="0" applyNumberFormat="1" applyFont="1" applyBorder="1" applyAlignment="1">
      <alignment horizontal="right"/>
    </xf>
    <xf numFmtId="178" fontId="4" fillId="2" borderId="9" xfId="0" applyNumberFormat="1" applyFont="1" applyFill="1" applyBorder="1" applyAlignment="1">
      <alignment horizontal="center" shrinkToFit="1"/>
    </xf>
    <xf numFmtId="176" fontId="0" fillId="0" borderId="0" xfId="0" applyNumberFormat="1">
      <alignment vertical="center"/>
    </xf>
    <xf numFmtId="176" fontId="14" fillId="0" borderId="0" xfId="0" applyNumberFormat="1" applyFont="1" applyBorder="1" applyAlignment="1">
      <alignment horizontal="right"/>
    </xf>
    <xf numFmtId="49" fontId="4" fillId="2" borderId="9" xfId="0" applyNumberFormat="1" applyFont="1" applyFill="1" applyBorder="1" applyAlignment="1">
      <alignment horizontal="center"/>
    </xf>
    <xf numFmtId="0" fontId="15" fillId="2" borderId="9" xfId="0" applyFont="1" applyFill="1" applyBorder="1" applyAlignment="1">
      <alignment horizontal="center"/>
    </xf>
    <xf numFmtId="176" fontId="15" fillId="0" borderId="0" xfId="0" applyNumberFormat="1" applyFont="1" applyBorder="1" applyAlignment="1">
      <alignment horizontal="right"/>
    </xf>
    <xf numFmtId="176" fontId="14" fillId="0" borderId="0" xfId="0" applyNumberFormat="1" applyFont="1" applyAlignment="1"/>
    <xf numFmtId="0" fontId="4" fillId="2" borderId="9" xfId="0" applyFont="1" applyFill="1" applyBorder="1" applyAlignment="1">
      <alignment horizontal="distributed" justifyLastLine="1"/>
    </xf>
    <xf numFmtId="0" fontId="4" fillId="2" borderId="11" xfId="0" applyFont="1" applyFill="1" applyBorder="1" applyAlignment="1">
      <alignment horizontal="distributed" justifyLastLine="1"/>
    </xf>
    <xf numFmtId="176" fontId="14" fillId="0" borderId="14" xfId="0" applyNumberFormat="1" applyFont="1" applyBorder="1" applyAlignment="1">
      <alignment horizontal="right"/>
    </xf>
    <xf numFmtId="176" fontId="14" fillId="0" borderId="12" xfId="0" applyNumberFormat="1" applyFont="1" applyBorder="1" applyAlignment="1">
      <alignment horizontal="right"/>
    </xf>
    <xf numFmtId="177" fontId="4" fillId="0" borderId="0" xfId="0" applyNumberFormat="1" applyFont="1" applyBorder="1" applyAlignment="1">
      <alignment horizontal="right"/>
    </xf>
    <xf numFmtId="179" fontId="4" fillId="0" borderId="0" xfId="0" applyNumberFormat="1" applyFont="1" applyBorder="1" applyAlignment="1">
      <alignment horizontal="right"/>
    </xf>
    <xf numFmtId="176" fontId="0" fillId="0" borderId="0" xfId="0" applyNumberFormat="1" applyFill="1">
      <alignment vertical="center"/>
    </xf>
    <xf numFmtId="0" fontId="4" fillId="2" borderId="11" xfId="0" applyFont="1" applyFill="1" applyBorder="1" applyAlignment="1">
      <alignment horizontal="center"/>
    </xf>
    <xf numFmtId="177" fontId="14" fillId="0" borderId="14" xfId="0" applyNumberFormat="1" applyFont="1" applyBorder="1" applyAlignment="1">
      <alignment horizontal="right"/>
    </xf>
    <xf numFmtId="177" fontId="14" fillId="0" borderId="12" xfId="0" applyNumberFormat="1" applyFont="1" applyBorder="1" applyAlignment="1">
      <alignment horizontal="right"/>
    </xf>
    <xf numFmtId="0" fontId="4" fillId="2" borderId="15" xfId="0" applyFont="1" applyFill="1" applyBorder="1" applyAlignment="1">
      <alignment horizontal="center"/>
    </xf>
    <xf numFmtId="0" fontId="13" fillId="2" borderId="16" xfId="0" applyFont="1" applyFill="1" applyBorder="1" applyAlignment="1">
      <alignment horizontal="center"/>
    </xf>
    <xf numFmtId="0" fontId="13" fillId="2" borderId="5" xfId="0" applyFont="1" applyFill="1" applyBorder="1" applyAlignment="1">
      <alignment horizontal="center"/>
    </xf>
    <xf numFmtId="0" fontId="13" fillId="2" borderId="17" xfId="0" applyFont="1" applyFill="1" applyBorder="1" applyAlignment="1">
      <alignment horizontal="center"/>
    </xf>
    <xf numFmtId="0" fontId="4" fillId="2" borderId="0" xfId="0" applyFont="1" applyFill="1" applyBorder="1" applyAlignment="1">
      <alignment horizontal="left"/>
    </xf>
    <xf numFmtId="0" fontId="4" fillId="2" borderId="0" xfId="0" applyNumberFormat="1" applyFont="1" applyFill="1" applyBorder="1" applyAlignment="1">
      <alignment horizontal="left"/>
    </xf>
    <xf numFmtId="0" fontId="4" fillId="2" borderId="9" xfId="0" applyNumberFormat="1" applyFont="1" applyFill="1" applyBorder="1" applyAlignment="1">
      <alignment horizontal="center"/>
    </xf>
    <xf numFmtId="180" fontId="4" fillId="0" borderId="0" xfId="0" applyNumberFormat="1" applyFont="1" applyBorder="1" applyAlignment="1">
      <alignment horizontal="right"/>
    </xf>
    <xf numFmtId="0" fontId="4" fillId="2" borderId="0" xfId="0" applyFont="1" applyFill="1" applyBorder="1" applyAlignment="1"/>
    <xf numFmtId="0" fontId="4" fillId="2" borderId="0" xfId="0" applyNumberFormat="1" applyFont="1" applyFill="1" applyBorder="1" applyAlignment="1">
      <alignment horizontal="center"/>
    </xf>
    <xf numFmtId="178" fontId="4" fillId="2" borderId="9" xfId="0" applyNumberFormat="1" applyFont="1" applyFill="1" applyBorder="1" applyAlignment="1">
      <alignment horizontal="left"/>
    </xf>
    <xf numFmtId="180" fontId="12" fillId="0" borderId="0" xfId="0" applyNumberFormat="1" applyFont="1" applyBorder="1" applyAlignment="1">
      <alignment horizontal="right"/>
    </xf>
    <xf numFmtId="181" fontId="12" fillId="0" borderId="0" xfId="0" applyNumberFormat="1" applyFont="1" applyBorder="1" applyAlignment="1">
      <alignment horizontal="right"/>
    </xf>
    <xf numFmtId="0" fontId="17" fillId="2" borderId="0" xfId="0" applyFont="1" applyFill="1" applyBorder="1" applyAlignment="1"/>
    <xf numFmtId="0" fontId="6" fillId="2" borderId="0" xfId="0" applyNumberFormat="1" applyFont="1" applyFill="1" applyBorder="1" applyAlignment="1">
      <alignment horizontal="center"/>
    </xf>
    <xf numFmtId="0" fontId="6" fillId="2" borderId="9" xfId="0" applyNumberFormat="1" applyFont="1" applyFill="1" applyBorder="1" applyAlignment="1">
      <alignment horizontal="center"/>
    </xf>
    <xf numFmtId="180" fontId="6" fillId="0" borderId="0" xfId="0" applyNumberFormat="1" applyFont="1" applyFill="1" applyBorder="1" applyAlignment="1">
      <alignment horizontal="right" vertical="center"/>
    </xf>
    <xf numFmtId="0" fontId="8" fillId="0" borderId="0" xfId="0" applyFont="1" applyFill="1">
      <alignment vertical="center"/>
    </xf>
    <xf numFmtId="181" fontId="6" fillId="0" borderId="0" xfId="0" applyNumberFormat="1" applyFont="1" applyFill="1" applyBorder="1" applyAlignment="1">
      <alignment horizontal="right"/>
    </xf>
    <xf numFmtId="180" fontId="6" fillId="0" borderId="0" xfId="0" applyNumberFormat="1" applyFont="1" applyFill="1" applyBorder="1" applyAlignment="1">
      <alignment horizontal="right"/>
    </xf>
    <xf numFmtId="0" fontId="17" fillId="2" borderId="12" xfId="0" applyFont="1" applyFill="1" applyBorder="1" applyAlignment="1"/>
    <xf numFmtId="0" fontId="6" fillId="2" borderId="12" xfId="0" applyNumberFormat="1" applyFont="1" applyFill="1" applyBorder="1" applyAlignment="1">
      <alignment horizontal="center"/>
    </xf>
    <xf numFmtId="0" fontId="6" fillId="2" borderId="11" xfId="0" applyNumberFormat="1" applyFont="1" applyFill="1" applyBorder="1" applyAlignment="1">
      <alignment horizontal="center"/>
    </xf>
    <xf numFmtId="180" fontId="6" fillId="0" borderId="12" xfId="0" applyNumberFormat="1" applyFont="1" applyBorder="1" applyAlignment="1">
      <alignment horizontal="right"/>
    </xf>
    <xf numFmtId="181" fontId="6" fillId="0" borderId="12" xfId="0" applyNumberFormat="1" applyFont="1" applyBorder="1" applyAlignment="1">
      <alignment horizontal="right"/>
    </xf>
    <xf numFmtId="0" fontId="18" fillId="0" borderId="0" xfId="0" applyFont="1" applyAlignment="1"/>
    <xf numFmtId="0" fontId="4" fillId="0" borderId="0" xfId="0" applyFont="1" applyAlignment="1">
      <alignment horizontal="left"/>
    </xf>
    <xf numFmtId="0" fontId="0" fillId="0" borderId="0" xfId="0" applyAlignment="1">
      <alignment horizontal="left"/>
    </xf>
    <xf numFmtId="0" fontId="19" fillId="0" borderId="0" xfId="0" applyFont="1" applyAlignment="1"/>
    <xf numFmtId="182" fontId="4" fillId="2" borderId="2" xfId="0" applyNumberFormat="1" applyFont="1" applyFill="1" applyBorder="1" applyAlignment="1">
      <alignment horizontal="right"/>
    </xf>
    <xf numFmtId="0" fontId="4" fillId="2" borderId="3" xfId="0" quotePrefix="1" applyFont="1" applyFill="1" applyBorder="1" applyAlignment="1">
      <alignment horizontal="center" vertical="center"/>
    </xf>
    <xf numFmtId="0" fontId="4" fillId="2" borderId="1" xfId="0" applyFont="1" applyFill="1" applyBorder="1" applyAlignment="1">
      <alignment vertical="center"/>
    </xf>
    <xf numFmtId="0" fontId="4" fillId="2" borderId="2" xfId="0" quotePrefix="1" applyFont="1" applyFill="1" applyBorder="1" applyAlignment="1">
      <alignment horizontal="right" vertical="center"/>
    </xf>
    <xf numFmtId="0" fontId="4" fillId="2" borderId="3" xfId="0" quotePrefix="1" applyFont="1" applyFill="1" applyBorder="1" applyAlignment="1">
      <alignment vertical="center"/>
    </xf>
    <xf numFmtId="176" fontId="4" fillId="0" borderId="0" xfId="0" applyNumberFormat="1" applyFont="1" applyFill="1" applyBorder="1" applyAlignment="1">
      <alignment horizontal="right"/>
    </xf>
    <xf numFmtId="0" fontId="15" fillId="2" borderId="9" xfId="0" applyFont="1" applyFill="1" applyBorder="1" applyAlignment="1">
      <alignment horizontal="distributed" indent="1"/>
    </xf>
    <xf numFmtId="49" fontId="4" fillId="2" borderId="9" xfId="0" applyNumberFormat="1" applyFont="1" applyFill="1" applyBorder="1" applyAlignment="1">
      <alignment horizontal="distributed"/>
    </xf>
    <xf numFmtId="176" fontId="14" fillId="0" borderId="0" xfId="0" applyNumberFormat="1" applyFont="1" applyFill="1" applyBorder="1" applyAlignment="1">
      <alignment horizontal="right"/>
    </xf>
    <xf numFmtId="49" fontId="4" fillId="2" borderId="9" xfId="0" applyNumberFormat="1" applyFont="1" applyFill="1" applyBorder="1" applyAlignment="1">
      <alignment horizontal="distributed" indent="1"/>
    </xf>
    <xf numFmtId="0" fontId="4" fillId="2" borderId="9" xfId="0" applyFont="1" applyFill="1" applyBorder="1" applyAlignment="1">
      <alignment horizontal="distributed" indent="1"/>
    </xf>
    <xf numFmtId="0" fontId="4" fillId="2" borderId="11" xfId="0" applyFont="1" applyFill="1" applyBorder="1" applyAlignment="1">
      <alignment horizontal="distributed"/>
    </xf>
    <xf numFmtId="176" fontId="14" fillId="0" borderId="12" xfId="0" applyNumberFormat="1" applyFont="1" applyFill="1" applyBorder="1" applyAlignment="1">
      <alignment horizontal="right"/>
    </xf>
    <xf numFmtId="0" fontId="5" fillId="0" borderId="0" xfId="0" applyFont="1">
      <alignment vertical="center"/>
    </xf>
    <xf numFmtId="0" fontId="13" fillId="0" borderId="0" xfId="0" applyFont="1" applyAlignment="1"/>
    <xf numFmtId="0" fontId="13" fillId="0" borderId="0" xfId="0" applyFont="1">
      <alignment vertical="center"/>
    </xf>
    <xf numFmtId="0" fontId="13" fillId="0" borderId="0" xfId="0" applyFont="1" applyBorder="1" applyAlignment="1"/>
    <xf numFmtId="0" fontId="13" fillId="0" borderId="0" xfId="0" applyFont="1" applyBorder="1" applyAlignment="1">
      <alignment horizontal="right"/>
    </xf>
    <xf numFmtId="0" fontId="13" fillId="0" borderId="0" xfId="0" applyFont="1" applyAlignment="1">
      <alignment horizontal="right" vertical="center"/>
    </xf>
    <xf numFmtId="0" fontId="13" fillId="2" borderId="3" xfId="0" quotePrefix="1" applyFont="1" applyFill="1" applyBorder="1" applyAlignment="1">
      <alignment horizontal="center" vertical="center"/>
    </xf>
    <xf numFmtId="0" fontId="13" fillId="2" borderId="2" xfId="0" quotePrefix="1" applyFont="1" applyFill="1" applyBorder="1" applyAlignment="1">
      <alignment horizontal="right" vertical="center"/>
    </xf>
    <xf numFmtId="0" fontId="13" fillId="2" borderId="3" xfId="0" quotePrefix="1" applyFont="1" applyFill="1" applyBorder="1" applyAlignment="1">
      <alignment vertical="center"/>
    </xf>
    <xf numFmtId="0" fontId="13" fillId="2" borderId="5" xfId="0" applyFont="1" applyFill="1" applyBorder="1" applyAlignment="1">
      <alignment horizontal="center" vertical="center"/>
    </xf>
    <xf numFmtId="0" fontId="13" fillId="2" borderId="7" xfId="0" applyFont="1" applyFill="1" applyBorder="1" applyAlignment="1">
      <alignment horizontal="center" vertical="center"/>
    </xf>
    <xf numFmtId="0" fontId="0" fillId="0" borderId="0" xfId="0" applyAlignment="1">
      <alignment vertical="center" shrinkToFit="1"/>
    </xf>
    <xf numFmtId="0" fontId="13" fillId="2" borderId="8" xfId="0" applyFont="1" applyFill="1" applyBorder="1" applyAlignment="1">
      <alignment shrinkToFit="1"/>
    </xf>
    <xf numFmtId="176" fontId="13" fillId="0" borderId="0" xfId="0" applyNumberFormat="1" applyFont="1" applyBorder="1" applyAlignment="1">
      <alignment horizontal="right"/>
    </xf>
    <xf numFmtId="0" fontId="6" fillId="2" borderId="9" xfId="0" applyFont="1" applyFill="1" applyBorder="1" applyAlignment="1">
      <alignment horizontal="distributed" shrinkToFit="1"/>
    </xf>
    <xf numFmtId="176" fontId="6" fillId="0" borderId="0" xfId="0" applyNumberFormat="1" applyFont="1" applyFill="1" applyBorder="1" applyAlignment="1">
      <alignment horizontal="right"/>
    </xf>
    <xf numFmtId="0" fontId="13" fillId="2" borderId="9" xfId="0" applyFont="1" applyFill="1" applyBorder="1" applyAlignment="1">
      <alignment shrinkToFit="1"/>
    </xf>
    <xf numFmtId="176" fontId="13" fillId="0" borderId="0" xfId="0" applyNumberFormat="1" applyFont="1" applyFill="1" applyBorder="1" applyAlignment="1">
      <alignment horizontal="right"/>
    </xf>
    <xf numFmtId="0" fontId="13" fillId="2" borderId="9" xfId="0" applyFont="1" applyFill="1" applyBorder="1" applyAlignment="1">
      <alignment horizontal="distributed" shrinkToFit="1"/>
    </xf>
    <xf numFmtId="176" fontId="12" fillId="0" borderId="0" xfId="0" applyNumberFormat="1" applyFont="1" applyFill="1" applyBorder="1" applyAlignment="1">
      <alignment horizontal="right"/>
    </xf>
    <xf numFmtId="0" fontId="13" fillId="2" borderId="9" xfId="0" applyFont="1" applyFill="1" applyBorder="1" applyAlignment="1">
      <alignment horizontal="distributed" indent="1" shrinkToFit="1"/>
    </xf>
    <xf numFmtId="0" fontId="13" fillId="2" borderId="9" xfId="0" applyFont="1" applyFill="1" applyBorder="1" applyAlignment="1">
      <alignment horizontal="distributed"/>
    </xf>
    <xf numFmtId="0" fontId="13" fillId="2" borderId="9" xfId="0" applyFont="1" applyFill="1" applyBorder="1" applyAlignment="1">
      <alignment horizontal="distributed" indent="1"/>
    </xf>
    <xf numFmtId="0" fontId="20" fillId="2" borderId="9" xfId="0" applyFont="1" applyFill="1" applyBorder="1" applyAlignment="1">
      <alignment horizontal="distributed" indent="1" shrinkToFit="1"/>
    </xf>
    <xf numFmtId="0" fontId="21" fillId="2" borderId="9" xfId="0" applyFont="1" applyFill="1" applyBorder="1" applyAlignment="1">
      <alignment shrinkToFit="1"/>
    </xf>
    <xf numFmtId="0" fontId="13" fillId="2" borderId="11" xfId="0" applyFont="1" applyFill="1" applyBorder="1" applyAlignment="1">
      <alignment horizontal="distributed" shrinkToFit="1"/>
    </xf>
    <xf numFmtId="176" fontId="12" fillId="0" borderId="12" xfId="0" applyNumberFormat="1" applyFont="1" applyBorder="1" applyAlignment="1">
      <alignment horizontal="right"/>
    </xf>
    <xf numFmtId="0" fontId="22" fillId="2" borderId="3" xfId="0" applyFont="1" applyFill="1" applyBorder="1" applyAlignment="1">
      <alignment horizontal="left"/>
    </xf>
    <xf numFmtId="0" fontId="4" fillId="2" borderId="3" xfId="0" applyFont="1" applyFill="1" applyBorder="1" applyAlignment="1">
      <alignment horizontal="centerContinuous"/>
    </xf>
    <xf numFmtId="0" fontId="4" fillId="2" borderId="18" xfId="0" applyFont="1" applyFill="1" applyBorder="1" applyAlignment="1">
      <alignment horizontal="centerContinuous" vertical="center"/>
    </xf>
    <xf numFmtId="0" fontId="4" fillId="2" borderId="24" xfId="0" applyFont="1" applyFill="1" applyBorder="1" applyAlignment="1">
      <alignment horizontal="centerContinuous"/>
    </xf>
    <xf numFmtId="0" fontId="4" fillId="2" borderId="5" xfId="0" applyFont="1" applyFill="1" applyBorder="1" applyAlignment="1">
      <alignment horizontal="centerContinuous" vertical="center"/>
    </xf>
    <xf numFmtId="0" fontId="4" fillId="2" borderId="0" xfId="0" applyFont="1" applyFill="1" applyAlignment="1"/>
    <xf numFmtId="0" fontId="4" fillId="2" borderId="0" xfId="0" applyFont="1" applyFill="1" applyBorder="1" applyAlignment="1">
      <alignment horizontal="distributed"/>
    </xf>
    <xf numFmtId="0" fontId="4" fillId="2" borderId="0" xfId="0" applyNumberFormat="1" applyFont="1" applyFill="1" applyAlignment="1"/>
    <xf numFmtId="49" fontId="4" fillId="2" borderId="0" xfId="0" applyNumberFormat="1" applyFont="1" applyFill="1" applyAlignment="1">
      <alignment horizontal="center"/>
    </xf>
    <xf numFmtId="0" fontId="4" fillId="2" borderId="9" xfId="0" applyNumberFormat="1" applyFont="1" applyFill="1" applyBorder="1" applyAlignment="1">
      <alignment horizontal="left"/>
    </xf>
    <xf numFmtId="179" fontId="14" fillId="0" borderId="0" xfId="0" applyNumberFormat="1" applyFont="1" applyBorder="1" applyAlignment="1">
      <alignment horizontal="right"/>
    </xf>
    <xf numFmtId="0" fontId="15" fillId="2" borderId="0" xfId="0" applyFont="1" applyFill="1" applyBorder="1" applyAlignment="1"/>
    <xf numFmtId="0" fontId="15" fillId="2" borderId="0" xfId="0" applyFont="1" applyFill="1" applyBorder="1" applyAlignment="1">
      <alignment horizontal="distributed"/>
    </xf>
    <xf numFmtId="0" fontId="15" fillId="2" borderId="9" xfId="0" applyFont="1" applyFill="1" applyBorder="1" applyAlignment="1">
      <alignment horizontal="left"/>
    </xf>
    <xf numFmtId="179" fontId="15" fillId="0" borderId="0" xfId="0" applyNumberFormat="1" applyFont="1" applyBorder="1" applyAlignment="1">
      <alignment horizontal="right"/>
    </xf>
    <xf numFmtId="0" fontId="4" fillId="2" borderId="12" xfId="0" applyFont="1" applyFill="1" applyBorder="1" applyAlignment="1"/>
    <xf numFmtId="0" fontId="15" fillId="2" borderId="12" xfId="0" applyFont="1" applyFill="1" applyBorder="1" applyAlignment="1">
      <alignment horizontal="distributed"/>
    </xf>
    <xf numFmtId="0" fontId="15" fillId="2" borderId="11" xfId="0" applyFont="1" applyFill="1" applyBorder="1" applyAlignment="1">
      <alignment horizontal="distributed"/>
    </xf>
    <xf numFmtId="177" fontId="15" fillId="0" borderId="12" xfId="0" applyNumberFormat="1" applyFont="1" applyBorder="1" applyAlignment="1">
      <alignment horizontal="right"/>
    </xf>
    <xf numFmtId="179" fontId="15" fillId="0" borderId="12" xfId="0" applyNumberFormat="1" applyFont="1" applyBorder="1" applyAlignment="1">
      <alignment horizontal="right"/>
    </xf>
    <xf numFmtId="0" fontId="0" fillId="0" borderId="0" xfId="0" applyAlignment="1"/>
    <xf numFmtId="0" fontId="0" fillId="0" borderId="26" xfId="0" applyBorder="1" applyAlignment="1"/>
    <xf numFmtId="177" fontId="0" fillId="0" borderId="26" xfId="0" applyNumberFormat="1" applyFill="1" applyBorder="1" applyAlignment="1">
      <alignment horizontal="right"/>
    </xf>
    <xf numFmtId="0" fontId="4" fillId="0" borderId="0" xfId="0" applyFont="1" applyFill="1" applyBorder="1" applyAlignment="1">
      <alignment horizontal="center" vertical="center"/>
    </xf>
    <xf numFmtId="0" fontId="23"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vertical="center" shrinkToFit="1"/>
    </xf>
    <xf numFmtId="0" fontId="13" fillId="0" borderId="0" xfId="0" applyFont="1" applyFill="1" applyBorder="1" applyAlignment="1">
      <alignment horizontal="center" vertical="center"/>
    </xf>
    <xf numFmtId="0" fontId="4" fillId="2" borderId="0" xfId="0" applyNumberFormat="1" applyFont="1" applyFill="1" applyAlignment="1">
      <alignment horizontal="distributed"/>
    </xf>
    <xf numFmtId="177" fontId="14" fillId="0" borderId="0" xfId="0" applyNumberFormat="1" applyFont="1" applyBorder="1" applyAlignment="1">
      <alignment horizontal="right"/>
    </xf>
    <xf numFmtId="177" fontId="15" fillId="0" borderId="0" xfId="0" applyNumberFormat="1" applyFont="1" applyBorder="1" applyAlignment="1">
      <alignment horizontal="right"/>
    </xf>
    <xf numFmtId="0" fontId="0" fillId="0" borderId="0" xfId="0" applyAlignment="1">
      <alignment horizontal="center" vertical="center"/>
    </xf>
    <xf numFmtId="0" fontId="24" fillId="0" borderId="0" xfId="0" applyFont="1" applyFill="1" applyAlignment="1"/>
    <xf numFmtId="0" fontId="4" fillId="0" borderId="0" xfId="0" applyFont="1" applyFill="1">
      <alignment vertical="center"/>
    </xf>
    <xf numFmtId="0" fontId="25" fillId="0" borderId="0" xfId="0" applyFont="1" applyFill="1" applyAlignment="1"/>
    <xf numFmtId="0" fontId="4" fillId="0" borderId="0" xfId="0" applyFont="1" applyFill="1" applyBorder="1" applyAlignment="1"/>
    <xf numFmtId="0" fontId="4" fillId="0" borderId="0" xfId="0" applyFont="1" applyFill="1" applyBorder="1" applyAlignment="1">
      <alignment horizontal="right"/>
    </xf>
    <xf numFmtId="0" fontId="4" fillId="0" borderId="0" xfId="0" applyFont="1" applyFill="1" applyAlignment="1">
      <alignment horizontal="right" vertical="center"/>
    </xf>
    <xf numFmtId="0" fontId="4" fillId="2" borderId="0" xfId="0" applyFont="1" applyFill="1" applyAlignment="1">
      <alignment horizontal="distributed"/>
    </xf>
    <xf numFmtId="0" fontId="4" fillId="2" borderId="9" xfId="0" applyFont="1" applyFill="1" applyBorder="1" applyAlignment="1"/>
    <xf numFmtId="179" fontId="14" fillId="0" borderId="0" xfId="0" applyNumberFormat="1" applyFont="1" applyBorder="1" applyAlignment="1"/>
    <xf numFmtId="179" fontId="14" fillId="0" borderId="0" xfId="0" applyNumberFormat="1" applyFont="1" applyAlignment="1"/>
    <xf numFmtId="179" fontId="14" fillId="0" borderId="12" xfId="0" applyNumberFormat="1" applyFont="1" applyBorder="1" applyAlignment="1"/>
    <xf numFmtId="0" fontId="2" fillId="3" borderId="0" xfId="0" applyFont="1" applyFill="1" applyAlignment="1"/>
    <xf numFmtId="0" fontId="4" fillId="3" borderId="0" xfId="0" applyFont="1" applyFill="1" applyAlignment="1"/>
    <xf numFmtId="0" fontId="4" fillId="0" borderId="0" xfId="0" applyFont="1" applyAlignment="1">
      <alignment vertical="center"/>
    </xf>
    <xf numFmtId="0" fontId="4" fillId="2" borderId="20" xfId="0" applyFont="1" applyFill="1" applyBorder="1" applyAlignment="1">
      <alignment horizontal="right" vertical="center"/>
    </xf>
    <xf numFmtId="0" fontId="4" fillId="2" borderId="20" xfId="0" applyFont="1" applyFill="1" applyBorder="1" applyAlignment="1">
      <alignment horizontal="centerContinuous"/>
    </xf>
    <xf numFmtId="0" fontId="4" fillId="2" borderId="20" xfId="0" applyFont="1" applyFill="1" applyBorder="1" applyAlignment="1">
      <alignment horizontal="centerContinuous" vertical="center"/>
    </xf>
    <xf numFmtId="0" fontId="4" fillId="2" borderId="15" xfId="0" applyFont="1" applyFill="1" applyBorder="1" applyAlignment="1">
      <alignment horizontal="centerContinuous"/>
    </xf>
    <xf numFmtId="0" fontId="13" fillId="2" borderId="25" xfId="0" applyFont="1" applyFill="1" applyBorder="1" applyAlignment="1">
      <alignment horizontal="center" wrapText="1"/>
    </xf>
    <xf numFmtId="0" fontId="13" fillId="2" borderId="17" xfId="0" applyFont="1" applyFill="1" applyBorder="1" applyAlignment="1">
      <alignment horizontal="center" wrapText="1"/>
    </xf>
    <xf numFmtId="183" fontId="4" fillId="0" borderId="0" xfId="0" applyNumberFormat="1" applyFont="1" applyBorder="1" applyAlignment="1">
      <alignment horizontal="right"/>
    </xf>
    <xf numFmtId="49" fontId="4" fillId="2" borderId="0" xfId="0" applyNumberFormat="1" applyFont="1" applyFill="1" applyAlignment="1">
      <alignment horizontal="distributed"/>
    </xf>
    <xf numFmtId="184" fontId="4" fillId="2" borderId="9" xfId="0" applyNumberFormat="1" applyFont="1" applyFill="1" applyBorder="1" applyAlignment="1">
      <alignment horizontal="left" shrinkToFit="1"/>
    </xf>
    <xf numFmtId="183" fontId="14" fillId="0" borderId="10" xfId="0" applyNumberFormat="1" applyFont="1" applyBorder="1" applyAlignment="1">
      <alignment horizontal="right"/>
    </xf>
    <xf numFmtId="183" fontId="14" fillId="0" borderId="0" xfId="0" applyNumberFormat="1" applyFont="1" applyBorder="1" applyAlignment="1">
      <alignment horizontal="right"/>
    </xf>
    <xf numFmtId="183" fontId="15" fillId="0" borderId="12" xfId="0" applyNumberFormat="1" applyFont="1" applyBorder="1" applyAlignment="1">
      <alignment horizontal="right"/>
    </xf>
    <xf numFmtId="0" fontId="13" fillId="2" borderId="6"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3" fillId="2" borderId="6" xfId="0" applyFont="1" applyFill="1" applyBorder="1" applyAlignment="1">
      <alignment horizontal="center" vertical="center" wrapText="1" shrinkToFit="1"/>
    </xf>
    <xf numFmtId="0" fontId="23" fillId="2" borderId="7" xfId="0" applyFont="1" applyFill="1" applyBorder="1" applyAlignment="1">
      <alignment horizontal="center" vertical="center" wrapText="1" shrinkToFit="1"/>
    </xf>
    <xf numFmtId="183" fontId="0" fillId="0" borderId="0" xfId="0" applyNumberFormat="1" applyBorder="1" applyAlignment="1">
      <alignment horizontal="right"/>
    </xf>
    <xf numFmtId="184" fontId="4" fillId="2" borderId="9" xfId="0" applyNumberFormat="1" applyFont="1" applyFill="1" applyBorder="1" applyAlignment="1">
      <alignment horizontal="left"/>
    </xf>
    <xf numFmtId="183" fontId="0" fillId="0" borderId="0" xfId="0" applyNumberFormat="1">
      <alignment vertical="center"/>
    </xf>
    <xf numFmtId="0" fontId="14" fillId="2" borderId="9" xfId="0" applyFont="1" applyFill="1" applyBorder="1" applyAlignment="1">
      <alignment horizontal="distributed"/>
    </xf>
    <xf numFmtId="0" fontId="25" fillId="3" borderId="0" xfId="0" applyFont="1" applyFill="1" applyAlignment="1">
      <alignment vertical="center"/>
    </xf>
    <xf numFmtId="0" fontId="4" fillId="3" borderId="0" xfId="0" applyFont="1" applyFill="1" applyAlignment="1">
      <alignment vertical="center"/>
    </xf>
    <xf numFmtId="0" fontId="18" fillId="0" borderId="0" xfId="0" applyFont="1" applyAlignment="1">
      <alignment horizontal="right" vertical="center"/>
    </xf>
    <xf numFmtId="0" fontId="0" fillId="0" borderId="0" xfId="0" applyAlignment="1">
      <alignment vertical="center"/>
    </xf>
    <xf numFmtId="0" fontId="26" fillId="0" borderId="0" xfId="0" applyFont="1" applyAlignment="1">
      <alignment horizontal="right"/>
    </xf>
    <xf numFmtId="0" fontId="4" fillId="2" borderId="1" xfId="0" applyFont="1" applyFill="1" applyBorder="1" applyAlignment="1">
      <alignment horizontal="left" vertical="center"/>
    </xf>
    <xf numFmtId="0" fontId="4" fillId="2" borderId="15" xfId="0" applyFont="1" applyFill="1" applyBorder="1" applyAlignment="1">
      <alignment horizontal="center" shrinkToFit="1"/>
    </xf>
    <xf numFmtId="0" fontId="27" fillId="2" borderId="3" xfId="0" applyFont="1" applyFill="1" applyBorder="1" applyAlignment="1">
      <alignment horizontal="center" shrinkToFit="1"/>
    </xf>
    <xf numFmtId="0" fontId="13" fillId="2" borderId="6" xfId="0" applyFont="1" applyFill="1" applyBorder="1" applyAlignment="1">
      <alignment horizontal="center" vertical="center" shrinkToFit="1"/>
    </xf>
    <xf numFmtId="0" fontId="4" fillId="2" borderId="7" xfId="0" applyFont="1" applyFill="1" applyBorder="1" applyAlignment="1">
      <alignment horizontal="centerContinuous" shrinkToFit="1"/>
    </xf>
    <xf numFmtId="183" fontId="18" fillId="0" borderId="0" xfId="0" applyNumberFormat="1" applyFont="1" applyFill="1" applyBorder="1" applyAlignment="1">
      <alignment horizontal="right"/>
    </xf>
    <xf numFmtId="183" fontId="14" fillId="0" borderId="0" xfId="0" applyNumberFormat="1" applyFont="1" applyFill="1" applyBorder="1" applyAlignment="1">
      <alignment horizontal="right"/>
    </xf>
    <xf numFmtId="0" fontId="4" fillId="2" borderId="9" xfId="0" applyFont="1" applyFill="1" applyBorder="1" applyAlignment="1">
      <alignment horizontal="distributed"/>
    </xf>
    <xf numFmtId="183" fontId="14" fillId="0" borderId="10" xfId="0" applyNumberFormat="1" applyFont="1" applyFill="1" applyBorder="1" applyAlignment="1">
      <alignment horizontal="right"/>
    </xf>
    <xf numFmtId="177" fontId="14" fillId="0" borderId="0" xfId="0" applyNumberFormat="1" applyFont="1" applyFill="1" applyBorder="1" applyAlignment="1">
      <alignment horizontal="right"/>
    </xf>
    <xf numFmtId="0" fontId="15" fillId="2" borderId="9" xfId="0" applyFont="1" applyFill="1" applyBorder="1" applyAlignment="1">
      <alignment horizontal="distributed"/>
    </xf>
    <xf numFmtId="185" fontId="15" fillId="2" borderId="11" xfId="0" applyNumberFormat="1" applyFont="1" applyFill="1" applyBorder="1" applyAlignment="1">
      <alignment horizontal="distributed"/>
    </xf>
    <xf numFmtId="183" fontId="15" fillId="0" borderId="12" xfId="0" applyNumberFormat="1" applyFont="1" applyFill="1" applyBorder="1" applyAlignment="1">
      <alignment horizontal="right"/>
    </xf>
    <xf numFmtId="177" fontId="15" fillId="0" borderId="12" xfId="0" applyNumberFormat="1" applyFont="1" applyFill="1" applyBorder="1" applyAlignment="1">
      <alignment horizontal="right"/>
    </xf>
    <xf numFmtId="0" fontId="28" fillId="2" borderId="12" xfId="0" applyFont="1" applyFill="1" applyBorder="1" applyAlignment="1">
      <alignment horizontal="center"/>
    </xf>
    <xf numFmtId="176" fontId="15" fillId="0" borderId="0" xfId="0" applyNumberFormat="1" applyFont="1" applyFill="1" applyBorder="1" applyAlignment="1">
      <alignment horizontal="right"/>
    </xf>
    <xf numFmtId="0" fontId="21" fillId="0" borderId="0" xfId="0" applyFont="1">
      <alignment vertical="center"/>
    </xf>
    <xf numFmtId="176" fontId="9" fillId="0" borderId="12" xfId="0" applyNumberFormat="1" applyFont="1" applyFill="1" applyBorder="1" applyAlignment="1">
      <alignment shrinkToFit="1"/>
    </xf>
    <xf numFmtId="176" fontId="9" fillId="0" borderId="12" xfId="0" applyNumberFormat="1" applyFont="1" applyFill="1" applyBorder="1" applyAlignment="1">
      <alignment horizontal="right"/>
    </xf>
    <xf numFmtId="176" fontId="8" fillId="0" borderId="0" xfId="0" applyNumberFormat="1" applyFont="1" applyFill="1">
      <alignment vertical="center"/>
    </xf>
    <xf numFmtId="176" fontId="16" fillId="0" borderId="0" xfId="0" applyNumberFormat="1" applyFont="1" applyFill="1" applyBorder="1" applyAlignment="1">
      <alignment horizontal="right"/>
    </xf>
    <xf numFmtId="176" fontId="14" fillId="0" borderId="10" xfId="0" applyNumberFormat="1" applyFont="1" applyFill="1" applyBorder="1" applyAlignment="1">
      <alignment horizontal="right"/>
    </xf>
    <xf numFmtId="181" fontId="0" fillId="0" borderId="0" xfId="0" applyNumberFormat="1" applyFill="1" applyAlignment="1">
      <alignment horizontal="right" vertical="center"/>
    </xf>
    <xf numFmtId="181" fontId="0" fillId="0" borderId="0" xfId="0" applyNumberFormat="1" applyFill="1">
      <alignment vertical="center"/>
    </xf>
    <xf numFmtId="180" fontId="12" fillId="0" borderId="0" xfId="0" applyNumberFormat="1" applyFont="1" applyFill="1" applyBorder="1" applyAlignment="1">
      <alignment horizontal="right" vertical="center"/>
    </xf>
    <xf numFmtId="180" fontId="12" fillId="0" borderId="0" xfId="0" applyNumberFormat="1" applyFont="1" applyFill="1" applyBorder="1" applyAlignment="1">
      <alignment horizontal="right"/>
    </xf>
    <xf numFmtId="181" fontId="12" fillId="0" borderId="0" xfId="0" applyNumberFormat="1" applyFont="1" applyFill="1" applyBorder="1" applyAlignment="1">
      <alignment horizontal="right"/>
    </xf>
    <xf numFmtId="0" fontId="13" fillId="2" borderId="2" xfId="0" quotePrefix="1" applyFont="1" applyFill="1" applyBorder="1" applyAlignment="1">
      <alignment horizontal="center" vertical="center"/>
    </xf>
    <xf numFmtId="0" fontId="13" fillId="2" borderId="1" xfId="0" quotePrefix="1" applyFont="1" applyFill="1" applyBorder="1" applyAlignment="1">
      <alignment horizontal="center" vertical="center"/>
    </xf>
    <xf numFmtId="176" fontId="6" fillId="3" borderId="0" xfId="0" applyNumberFormat="1" applyFont="1" applyFill="1" applyBorder="1" applyAlignment="1">
      <alignment horizontal="right"/>
    </xf>
    <xf numFmtId="0" fontId="0" fillId="3" borderId="0" xfId="0" applyFill="1">
      <alignment vertical="center"/>
    </xf>
    <xf numFmtId="176" fontId="12" fillId="3" borderId="0" xfId="0" applyNumberFormat="1" applyFont="1" applyFill="1" applyBorder="1" applyAlignment="1">
      <alignment horizontal="right"/>
    </xf>
    <xf numFmtId="0" fontId="15" fillId="2" borderId="12" xfId="0" applyFont="1" applyFill="1" applyBorder="1" applyAlignment="1"/>
    <xf numFmtId="186" fontId="4" fillId="2" borderId="9" xfId="0" applyNumberFormat="1" applyFont="1" applyFill="1" applyBorder="1" applyAlignment="1">
      <alignment horizontal="center" shrinkToFit="1"/>
    </xf>
    <xf numFmtId="0" fontId="18" fillId="0" borderId="0" xfId="0" applyFont="1">
      <alignment vertical="center"/>
    </xf>
    <xf numFmtId="0" fontId="15" fillId="2" borderId="12" xfId="0" applyFont="1" applyFill="1" applyBorder="1" applyAlignment="1">
      <alignment horizont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Border="1" applyAlignment="1">
      <alignment horizontal="center"/>
    </xf>
    <xf numFmtId="0" fontId="4" fillId="2" borderId="9" xfId="0" applyFont="1" applyFill="1" applyBorder="1" applyAlignment="1">
      <alignment horizontal="center"/>
    </xf>
    <xf numFmtId="0" fontId="13" fillId="2" borderId="6"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25" xfId="0" applyFont="1" applyFill="1" applyBorder="1" applyAlignment="1">
      <alignment horizontal="center" vertical="center"/>
    </xf>
    <xf numFmtId="0" fontId="13" fillId="2" borderId="25" xfId="0" applyFont="1" applyFill="1" applyBorder="1" applyAlignment="1">
      <alignment horizontal="center" vertical="center" wrapText="1"/>
    </xf>
    <xf numFmtId="0" fontId="13" fillId="2" borderId="25"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xf>
    <xf numFmtId="0" fontId="4" fillId="2" borderId="7" xfId="0" applyFont="1" applyFill="1" applyBorder="1" applyAlignment="1">
      <alignment horizontal="center"/>
    </xf>
    <xf numFmtId="0" fontId="4" fillId="3" borderId="26" xfId="0" applyFont="1" applyFill="1" applyBorder="1" applyAlignment="1">
      <alignment horizontal="center"/>
    </xf>
    <xf numFmtId="0" fontId="20" fillId="2" borderId="9" xfId="0" applyFont="1" applyFill="1" applyBorder="1" applyAlignment="1">
      <alignment horizontal="distributed" indent="1"/>
    </xf>
    <xf numFmtId="0" fontId="4"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Border="1" applyAlignment="1">
      <alignment horizontal="center"/>
    </xf>
    <xf numFmtId="0" fontId="4" fillId="2" borderId="9" xfId="0" applyFont="1" applyFill="1" applyBorder="1" applyAlignment="1">
      <alignment horizontal="center"/>
    </xf>
    <xf numFmtId="0" fontId="13" fillId="2" borderId="4" xfId="0" applyFont="1" applyFill="1" applyBorder="1" applyAlignment="1">
      <alignment horizontal="center" vertical="center"/>
    </xf>
    <xf numFmtId="0" fontId="13" fillId="2" borderId="6" xfId="0" applyFont="1" applyFill="1" applyBorder="1" applyAlignment="1">
      <alignment horizontal="center" vertical="center"/>
    </xf>
    <xf numFmtId="186" fontId="4" fillId="2" borderId="0" xfId="0" applyNumberFormat="1" applyFont="1" applyFill="1" applyBorder="1" applyAlignment="1">
      <alignment horizontal="center"/>
    </xf>
    <xf numFmtId="186" fontId="4" fillId="2" borderId="9" xfId="0" applyNumberFormat="1" applyFont="1" applyFill="1" applyBorder="1" applyAlignment="1">
      <alignment horizontal="center"/>
    </xf>
    <xf numFmtId="0" fontId="13" fillId="2" borderId="18" xfId="0" applyFont="1" applyFill="1" applyBorder="1" applyAlignment="1">
      <alignment horizontal="center" vertical="center" shrinkToFit="1"/>
    </xf>
    <xf numFmtId="0" fontId="13" fillId="2" borderId="19" xfId="0" applyFont="1" applyFill="1" applyBorder="1" applyAlignment="1">
      <alignment horizontal="center" vertical="center" shrinkToFit="1"/>
    </xf>
    <xf numFmtId="0" fontId="4" fillId="2" borderId="18"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7" xfId="0" applyFont="1" applyFill="1" applyBorder="1" applyAlignment="1">
      <alignment horizontal="center" vertical="center"/>
    </xf>
    <xf numFmtId="0" fontId="13" fillId="2" borderId="20"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2" fillId="2" borderId="23" xfId="0" applyFont="1" applyFill="1" applyBorder="1" applyAlignment="1">
      <alignment vertical="center" shrinkToFit="1"/>
    </xf>
    <xf numFmtId="0" fontId="22" fillId="2" borderId="17" xfId="0" applyFont="1" applyFill="1" applyBorder="1" applyAlignment="1">
      <alignment vertical="center" shrinkToFit="1"/>
    </xf>
    <xf numFmtId="0" fontId="22" fillId="2" borderId="22" xfId="0" applyFont="1" applyFill="1" applyBorder="1" applyAlignment="1">
      <alignment vertical="center" shrinkToFit="1"/>
    </xf>
    <xf numFmtId="0" fontId="22" fillId="2" borderId="25" xfId="0" applyFont="1" applyFill="1" applyBorder="1" applyAlignment="1">
      <alignment vertical="center" shrinkToFit="1"/>
    </xf>
    <xf numFmtId="0" fontId="22" fillId="2" borderId="8" xfId="0" applyFont="1" applyFill="1" applyBorder="1" applyAlignment="1">
      <alignment vertical="center" shrinkToFit="1"/>
    </xf>
    <xf numFmtId="0" fontId="22" fillId="2" borderId="19" xfId="0" applyFont="1" applyFill="1" applyBorder="1" applyAlignment="1">
      <alignment vertical="center" shrinkToFit="1"/>
    </xf>
    <xf numFmtId="0" fontId="13" fillId="2" borderId="21" xfId="0" applyFont="1" applyFill="1" applyBorder="1" applyAlignment="1">
      <alignment horizontal="center" vertical="center"/>
    </xf>
    <xf numFmtId="0" fontId="13"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1" xfId="0" applyFont="1" applyFill="1" applyBorder="1" applyAlignment="1">
      <alignment horizontal="center"/>
    </xf>
    <xf numFmtId="0" fontId="4" fillId="2" borderId="6" xfId="0" applyFont="1" applyFill="1" applyBorder="1" applyAlignment="1">
      <alignment horizontal="center"/>
    </xf>
    <xf numFmtId="0" fontId="4" fillId="2" borderId="7" xfId="0" applyFont="1" applyFill="1" applyBorder="1" applyAlignment="1">
      <alignment horizontal="center"/>
    </xf>
  </cellXfs>
  <cellStyles count="4">
    <cellStyle name="桁区切り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73839-17D7-403E-A44F-8E9102E767B6}">
  <dimension ref="A1:M68"/>
  <sheetViews>
    <sheetView showGridLines="0" zoomScaleNormal="100" workbookViewId="0">
      <pane ySplit="4" topLeftCell="A5" activePane="bottomLeft" state="frozen"/>
      <selection pane="bottomLeft" activeCell="G29" sqref="G29"/>
    </sheetView>
  </sheetViews>
  <sheetFormatPr defaultRowHeight="13.5" x14ac:dyDescent="0.15"/>
  <cols>
    <col min="1" max="1" width="12.625" customWidth="1"/>
    <col min="2" max="2" width="8.625" style="29" customWidth="1"/>
    <col min="3" max="9" width="8.625" customWidth="1"/>
  </cols>
  <sheetData>
    <row r="1" spans="1:13" ht="18.75" x14ac:dyDescent="0.2">
      <c r="A1" s="1" t="s">
        <v>129</v>
      </c>
      <c r="B1" s="2"/>
      <c r="C1" s="3"/>
      <c r="D1" s="3"/>
      <c r="E1" s="3"/>
      <c r="F1" s="3"/>
      <c r="G1" s="3"/>
      <c r="H1" s="3"/>
      <c r="I1" s="4"/>
    </row>
    <row r="2" spans="1:13" x14ac:dyDescent="0.15">
      <c r="A2" s="3"/>
      <c r="B2" s="5"/>
      <c r="C2" s="3"/>
      <c r="D2" s="3"/>
      <c r="E2" s="3"/>
      <c r="F2" s="3"/>
      <c r="G2" s="6"/>
      <c r="H2" s="6"/>
      <c r="I2" s="7" t="s">
        <v>0</v>
      </c>
    </row>
    <row r="3" spans="1:13" x14ac:dyDescent="0.15">
      <c r="A3" s="250" t="s">
        <v>1</v>
      </c>
      <c r="B3" s="252" t="s">
        <v>2</v>
      </c>
      <c r="C3" s="253"/>
      <c r="D3" s="250"/>
      <c r="E3" s="254" t="s">
        <v>3</v>
      </c>
      <c r="F3" s="254"/>
      <c r="G3" s="252"/>
      <c r="H3" s="252" t="s">
        <v>4</v>
      </c>
      <c r="I3" s="253"/>
    </row>
    <row r="4" spans="1:13" x14ac:dyDescent="0.15">
      <c r="A4" s="251"/>
      <c r="B4" s="236" t="s">
        <v>5</v>
      </c>
      <c r="C4" s="237" t="s">
        <v>6</v>
      </c>
      <c r="D4" s="237" t="s">
        <v>7</v>
      </c>
      <c r="E4" s="237" t="s">
        <v>8</v>
      </c>
      <c r="F4" s="237" t="s">
        <v>9</v>
      </c>
      <c r="G4" s="8" t="s">
        <v>10</v>
      </c>
      <c r="H4" s="237" t="s">
        <v>11</v>
      </c>
      <c r="I4" s="8" t="s">
        <v>12</v>
      </c>
    </row>
    <row r="5" spans="1:13" x14ac:dyDescent="0.15">
      <c r="A5" s="9"/>
      <c r="B5" s="10"/>
      <c r="C5" s="11"/>
      <c r="D5" s="11"/>
      <c r="E5" s="11"/>
      <c r="F5" s="11"/>
      <c r="G5" s="11"/>
      <c r="H5" s="11"/>
      <c r="I5" s="11"/>
    </row>
    <row r="6" spans="1:13" x14ac:dyDescent="0.15">
      <c r="A6" s="12" t="s">
        <v>13</v>
      </c>
      <c r="B6" s="13">
        <f>SUM(B8,B13,B17,B22,B27,B31,B34,B38,B42,B45,B50,B53)</f>
        <v>831</v>
      </c>
      <c r="C6" s="13">
        <f t="shared" ref="C6:H6" si="0">SUM(C8,C13,C17,C22,C27,C31,C34,C38,C42,C45,C50,C53)</f>
        <v>817</v>
      </c>
      <c r="D6" s="13">
        <f t="shared" si="0"/>
        <v>14</v>
      </c>
      <c r="E6" s="13">
        <f t="shared" si="0"/>
        <v>173056</v>
      </c>
      <c r="F6" s="13">
        <f t="shared" si="0"/>
        <v>89638</v>
      </c>
      <c r="G6" s="13">
        <f t="shared" si="0"/>
        <v>83418</v>
      </c>
      <c r="H6" s="13">
        <f t="shared" si="0"/>
        <v>16259</v>
      </c>
      <c r="I6" s="13">
        <f>SUM(I8,I13,I17,I22,I27,I31,I34,I38,I42,I45,I50,I53)</f>
        <v>4251</v>
      </c>
    </row>
    <row r="7" spans="1:13" x14ac:dyDescent="0.15">
      <c r="A7" s="14"/>
      <c r="B7" s="21"/>
      <c r="C7" s="19"/>
      <c r="D7" s="19"/>
      <c r="E7" s="19"/>
      <c r="F7" s="19"/>
      <c r="G7" s="19"/>
      <c r="H7" s="19"/>
      <c r="I7" s="19"/>
    </row>
    <row r="8" spans="1:13" x14ac:dyDescent="0.15">
      <c r="A8" s="16" t="s">
        <v>14</v>
      </c>
      <c r="B8" s="17">
        <f>SUM(B9:B11)</f>
        <v>155</v>
      </c>
      <c r="C8" s="17">
        <f>SUM(C9:C11)</f>
        <v>155</v>
      </c>
      <c r="D8" s="17">
        <f t="shared" ref="D8:G8" si="1">SUM(D9:D11)</f>
        <v>0</v>
      </c>
      <c r="E8" s="17">
        <f>SUM(E9:E11)</f>
        <v>11583</v>
      </c>
      <c r="F8" s="17">
        <f t="shared" si="1"/>
        <v>5871</v>
      </c>
      <c r="G8" s="17">
        <f t="shared" si="1"/>
        <v>5712</v>
      </c>
      <c r="H8" s="17">
        <f>SUM(H9:H11)</f>
        <v>1405</v>
      </c>
      <c r="I8" s="17">
        <f>SUM(I9:I11)</f>
        <v>507</v>
      </c>
    </row>
    <row r="9" spans="1:13" x14ac:dyDescent="0.15">
      <c r="A9" s="18" t="s">
        <v>15</v>
      </c>
      <c r="B9" s="21">
        <f>SUM(C9:D9)</f>
        <v>1</v>
      </c>
      <c r="C9" s="19">
        <v>1</v>
      </c>
      <c r="D9" s="19">
        <v>0</v>
      </c>
      <c r="E9" s="21">
        <f>SUM(F9:G9)</f>
        <v>75</v>
      </c>
      <c r="F9" s="19">
        <v>37</v>
      </c>
      <c r="G9" s="19">
        <v>38</v>
      </c>
      <c r="H9" s="19">
        <v>8</v>
      </c>
      <c r="I9" s="19">
        <v>1</v>
      </c>
    </row>
    <row r="10" spans="1:13" x14ac:dyDescent="0.15">
      <c r="A10" s="18" t="s">
        <v>16</v>
      </c>
      <c r="B10" s="21">
        <f t="shared" ref="B10:B11" si="2">SUM(C10:D10)</f>
        <v>24</v>
      </c>
      <c r="C10" s="19">
        <v>24</v>
      </c>
      <c r="D10" s="19">
        <v>0</v>
      </c>
      <c r="E10" s="21">
        <f t="shared" ref="E10:E11" si="3">SUM(F10:G10)</f>
        <v>392</v>
      </c>
      <c r="F10" s="19">
        <v>189</v>
      </c>
      <c r="G10" s="19">
        <v>203</v>
      </c>
      <c r="H10" s="19">
        <v>93</v>
      </c>
      <c r="I10" s="19">
        <v>10</v>
      </c>
    </row>
    <row r="11" spans="1:13" x14ac:dyDescent="0.15">
      <c r="A11" s="18" t="s">
        <v>17</v>
      </c>
      <c r="B11" s="21">
        <f t="shared" si="2"/>
        <v>130</v>
      </c>
      <c r="C11" s="19">
        <v>130</v>
      </c>
      <c r="D11" s="19">
        <v>0</v>
      </c>
      <c r="E11" s="21">
        <f t="shared" si="3"/>
        <v>11116</v>
      </c>
      <c r="F11" s="19">
        <v>5645</v>
      </c>
      <c r="G11" s="19">
        <v>5471</v>
      </c>
      <c r="H11" s="19">
        <v>1304</v>
      </c>
      <c r="I11" s="19">
        <v>496</v>
      </c>
    </row>
    <row r="12" spans="1:13" x14ac:dyDescent="0.15">
      <c r="A12" s="14"/>
      <c r="B12" s="21"/>
      <c r="C12" s="19"/>
      <c r="D12" s="19"/>
      <c r="E12" s="19"/>
      <c r="F12" s="19"/>
      <c r="G12" s="19"/>
      <c r="H12" s="19"/>
      <c r="I12" s="19"/>
    </row>
    <row r="13" spans="1:13" ht="24" x14ac:dyDescent="0.15">
      <c r="A13" s="20" t="s">
        <v>18</v>
      </c>
      <c r="B13" s="17">
        <f>SUM(B14:B15)</f>
        <v>35</v>
      </c>
      <c r="C13" s="17">
        <f t="shared" ref="C13:I13" si="4">SUM(C14:C15)</f>
        <v>35</v>
      </c>
      <c r="D13" s="17">
        <f t="shared" si="4"/>
        <v>0</v>
      </c>
      <c r="E13" s="17">
        <f>SUM(E14:E15)</f>
        <v>3596</v>
      </c>
      <c r="F13" s="17">
        <f t="shared" si="4"/>
        <v>1884</v>
      </c>
      <c r="G13" s="17">
        <f t="shared" si="4"/>
        <v>1712</v>
      </c>
      <c r="H13" s="17">
        <f t="shared" si="4"/>
        <v>608</v>
      </c>
      <c r="I13" s="17">
        <f t="shared" si="4"/>
        <v>164</v>
      </c>
    </row>
    <row r="14" spans="1:13" x14ac:dyDescent="0.15">
      <c r="A14" s="18" t="s">
        <v>16</v>
      </c>
      <c r="B14" s="21">
        <f>SUM(C14:D14)</f>
        <v>15</v>
      </c>
      <c r="C14" s="19">
        <v>15</v>
      </c>
      <c r="D14" s="19">
        <v>0</v>
      </c>
      <c r="E14" s="21">
        <f>SUM(F14:G14)</f>
        <v>1349</v>
      </c>
      <c r="F14" s="19">
        <v>748</v>
      </c>
      <c r="G14" s="19">
        <v>601</v>
      </c>
      <c r="H14" s="19">
        <v>202</v>
      </c>
      <c r="I14" s="19">
        <v>72</v>
      </c>
    </row>
    <row r="15" spans="1:13" x14ac:dyDescent="0.15">
      <c r="A15" s="18" t="s">
        <v>17</v>
      </c>
      <c r="B15" s="21">
        <f>SUM(C15:D15)</f>
        <v>20</v>
      </c>
      <c r="C15" s="19">
        <v>20</v>
      </c>
      <c r="D15" s="19">
        <v>0</v>
      </c>
      <c r="E15" s="21">
        <f>SUM(F15:G15)</f>
        <v>2247</v>
      </c>
      <c r="F15" s="19">
        <v>1136</v>
      </c>
      <c r="G15" s="19">
        <v>1111</v>
      </c>
      <c r="H15" s="19">
        <v>406</v>
      </c>
      <c r="I15" s="19">
        <v>92</v>
      </c>
      <c r="M15" s="216"/>
    </row>
    <row r="16" spans="1:13" x14ac:dyDescent="0.15">
      <c r="A16" s="18"/>
      <c r="B16" s="21"/>
      <c r="C16" s="19"/>
      <c r="D16" s="19"/>
      <c r="E16" s="21"/>
      <c r="F16" s="19"/>
      <c r="G16" s="19"/>
      <c r="H16" s="19"/>
      <c r="I16" s="19"/>
    </row>
    <row r="17" spans="1:9" x14ac:dyDescent="0.15">
      <c r="A17" s="12" t="s">
        <v>19</v>
      </c>
      <c r="B17" s="13">
        <f>SUM(B18:B20)</f>
        <v>296</v>
      </c>
      <c r="C17" s="17">
        <f>SUM(C18:C20)</f>
        <v>292</v>
      </c>
      <c r="D17" s="17">
        <f t="shared" ref="D17:G17" si="5">SUM(D18:D20)</f>
        <v>4</v>
      </c>
      <c r="E17" s="17">
        <f>SUM(E18:E20)</f>
        <v>61935</v>
      </c>
      <c r="F17" s="17">
        <f>SUM(F18:F20)</f>
        <v>31813</v>
      </c>
      <c r="G17" s="17">
        <f t="shared" si="5"/>
        <v>30122</v>
      </c>
      <c r="H17" s="17">
        <f>SUM(H18:H20)</f>
        <v>4930</v>
      </c>
      <c r="I17" s="17">
        <f>SUM(I18:I20)</f>
        <v>429</v>
      </c>
    </row>
    <row r="18" spans="1:9" x14ac:dyDescent="0.15">
      <c r="A18" s="18" t="s">
        <v>15</v>
      </c>
      <c r="B18" s="21">
        <f>SUM(C18:D18)</f>
        <v>2</v>
      </c>
      <c r="C18" s="19">
        <v>2</v>
      </c>
      <c r="D18" s="19">
        <v>0</v>
      </c>
      <c r="E18" s="21">
        <f>SUM(F18:G18)</f>
        <v>773</v>
      </c>
      <c r="F18" s="19">
        <v>383</v>
      </c>
      <c r="G18" s="19">
        <v>390</v>
      </c>
      <c r="H18" s="19">
        <v>36</v>
      </c>
      <c r="I18" s="19">
        <v>19</v>
      </c>
    </row>
    <row r="19" spans="1:9" x14ac:dyDescent="0.15">
      <c r="A19" s="18" t="s">
        <v>16</v>
      </c>
      <c r="B19" s="21">
        <f>SUM(C19:D19)</f>
        <v>293</v>
      </c>
      <c r="C19" s="19">
        <v>289</v>
      </c>
      <c r="D19" s="19">
        <v>4</v>
      </c>
      <c r="E19" s="21">
        <f>SUM(F19:G19)</f>
        <v>61162</v>
      </c>
      <c r="F19" s="19">
        <v>31430</v>
      </c>
      <c r="G19" s="19">
        <v>29732</v>
      </c>
      <c r="H19" s="19">
        <v>4894</v>
      </c>
      <c r="I19" s="19">
        <v>410</v>
      </c>
    </row>
    <row r="20" spans="1:9" x14ac:dyDescent="0.15">
      <c r="A20" s="18" t="s">
        <v>17</v>
      </c>
      <c r="B20" s="21">
        <f>SUM(C20:D20)</f>
        <v>1</v>
      </c>
      <c r="C20" s="19">
        <v>1</v>
      </c>
      <c r="D20" s="19">
        <v>0</v>
      </c>
      <c r="E20" s="21">
        <f>SUM(F20:G20)</f>
        <v>0</v>
      </c>
      <c r="F20" s="19">
        <v>0</v>
      </c>
      <c r="G20" s="19">
        <v>0</v>
      </c>
      <c r="H20" s="19">
        <v>0</v>
      </c>
      <c r="I20" s="19">
        <v>0</v>
      </c>
    </row>
    <row r="21" spans="1:9" x14ac:dyDescent="0.15">
      <c r="A21" s="14"/>
      <c r="B21" s="21"/>
      <c r="C21" s="19"/>
      <c r="D21" s="19"/>
      <c r="E21" s="19"/>
      <c r="F21" s="19"/>
      <c r="G21" s="19"/>
      <c r="H21" s="19"/>
      <c r="I21" s="19"/>
    </row>
    <row r="22" spans="1:9" x14ac:dyDescent="0.15">
      <c r="A22" s="12" t="s">
        <v>20</v>
      </c>
      <c r="B22" s="13">
        <f>SUM(B23:B25)</f>
        <v>160</v>
      </c>
      <c r="C22" s="13">
        <f t="shared" ref="C22:H22" si="6">SUM(C23:C25)</f>
        <v>158</v>
      </c>
      <c r="D22" s="13">
        <f t="shared" si="6"/>
        <v>2</v>
      </c>
      <c r="E22" s="13">
        <f>SUM(E23:E25)</f>
        <v>33333</v>
      </c>
      <c r="F22" s="13">
        <f t="shared" si="6"/>
        <v>17002</v>
      </c>
      <c r="G22" s="13">
        <f t="shared" si="6"/>
        <v>16331</v>
      </c>
      <c r="H22" s="13">
        <f t="shared" si="6"/>
        <v>2901</v>
      </c>
      <c r="I22" s="13">
        <f>SUM(I23:I25)</f>
        <v>475</v>
      </c>
    </row>
    <row r="23" spans="1:9" x14ac:dyDescent="0.15">
      <c r="A23" s="18" t="s">
        <v>15</v>
      </c>
      <c r="B23" s="21">
        <f>SUM(C23:D23)</f>
        <v>2</v>
      </c>
      <c r="C23" s="19">
        <v>2</v>
      </c>
      <c r="D23" s="19">
        <v>0</v>
      </c>
      <c r="E23" s="21">
        <f>SUM(F23:G23)</f>
        <v>646</v>
      </c>
      <c r="F23" s="19">
        <v>315</v>
      </c>
      <c r="G23" s="19">
        <v>331</v>
      </c>
      <c r="H23" s="19">
        <v>41</v>
      </c>
      <c r="I23" s="19">
        <v>13</v>
      </c>
    </row>
    <row r="24" spans="1:9" x14ac:dyDescent="0.15">
      <c r="A24" s="18" t="s">
        <v>16</v>
      </c>
      <c r="B24" s="21">
        <f t="shared" ref="B24:B25" si="7">SUM(C24:D24)</f>
        <v>150</v>
      </c>
      <c r="C24" s="19">
        <v>148</v>
      </c>
      <c r="D24" s="19">
        <v>2</v>
      </c>
      <c r="E24" s="21">
        <f t="shared" ref="E24:E25" si="8">SUM(F24:G24)</f>
        <v>31532</v>
      </c>
      <c r="F24" s="19">
        <v>16119</v>
      </c>
      <c r="G24" s="19">
        <v>15413</v>
      </c>
      <c r="H24" s="19">
        <v>2769</v>
      </c>
      <c r="I24" s="19">
        <v>310</v>
      </c>
    </row>
    <row r="25" spans="1:9" x14ac:dyDescent="0.15">
      <c r="A25" s="18" t="s">
        <v>17</v>
      </c>
      <c r="B25" s="21">
        <f t="shared" si="7"/>
        <v>8</v>
      </c>
      <c r="C25" s="19">
        <v>8</v>
      </c>
      <c r="D25" s="19">
        <v>0</v>
      </c>
      <c r="E25" s="21">
        <f t="shared" si="8"/>
        <v>1155</v>
      </c>
      <c r="F25" s="19">
        <v>568</v>
      </c>
      <c r="G25" s="19">
        <v>587</v>
      </c>
      <c r="H25" s="19">
        <v>91</v>
      </c>
      <c r="I25" s="19">
        <v>152</v>
      </c>
    </row>
    <row r="26" spans="1:9" x14ac:dyDescent="0.15">
      <c r="A26" s="14"/>
      <c r="B26" s="21"/>
      <c r="C26" s="19"/>
      <c r="D26" s="19"/>
      <c r="E26" s="19"/>
      <c r="F26" s="19"/>
      <c r="G26" s="19"/>
      <c r="H26" s="19"/>
      <c r="I26" s="19"/>
    </row>
    <row r="27" spans="1:9" x14ac:dyDescent="0.15">
      <c r="A27" s="12" t="s">
        <v>21</v>
      </c>
      <c r="B27" s="13">
        <f t="shared" ref="B27:I27" si="9">SUM(B28:B29)</f>
        <v>75</v>
      </c>
      <c r="C27" s="13">
        <f t="shared" si="9"/>
        <v>68</v>
      </c>
      <c r="D27" s="13">
        <f t="shared" si="9"/>
        <v>7</v>
      </c>
      <c r="E27" s="13">
        <f t="shared" si="9"/>
        <v>29677</v>
      </c>
      <c r="F27" s="13">
        <f t="shared" si="9"/>
        <v>14980</v>
      </c>
      <c r="G27" s="13">
        <f t="shared" si="9"/>
        <v>14697</v>
      </c>
      <c r="H27" s="13">
        <f t="shared" si="9"/>
        <v>2725</v>
      </c>
      <c r="I27" s="13">
        <f t="shared" si="9"/>
        <v>981</v>
      </c>
    </row>
    <row r="28" spans="1:9" x14ac:dyDescent="0.15">
      <c r="A28" s="18" t="s">
        <v>22</v>
      </c>
      <c r="B28" s="21">
        <f>SUM(C28:D28)</f>
        <v>55</v>
      </c>
      <c r="C28" s="19">
        <v>48</v>
      </c>
      <c r="D28" s="19">
        <v>7</v>
      </c>
      <c r="E28" s="21">
        <f>SUM(F28:G28)</f>
        <v>20500</v>
      </c>
      <c r="F28" s="19">
        <v>10485</v>
      </c>
      <c r="G28" s="19">
        <v>10015</v>
      </c>
      <c r="H28" s="19">
        <v>2044</v>
      </c>
      <c r="I28" s="19">
        <v>497</v>
      </c>
    </row>
    <row r="29" spans="1:9" x14ac:dyDescent="0.15">
      <c r="A29" s="18" t="s">
        <v>17</v>
      </c>
      <c r="B29" s="21">
        <f>SUM(C29:D29)</f>
        <v>20</v>
      </c>
      <c r="C29" s="19">
        <v>20</v>
      </c>
      <c r="D29" s="19">
        <v>0</v>
      </c>
      <c r="E29" s="21">
        <f>SUM(F29:G29)</f>
        <v>9177</v>
      </c>
      <c r="F29" s="19">
        <v>4495</v>
      </c>
      <c r="G29" s="19">
        <v>4682</v>
      </c>
      <c r="H29" s="19">
        <v>681</v>
      </c>
      <c r="I29" s="19">
        <v>484</v>
      </c>
    </row>
    <row r="30" spans="1:9" x14ac:dyDescent="0.15">
      <c r="A30" s="14"/>
      <c r="B30" s="21"/>
      <c r="C30" s="19"/>
      <c r="D30" s="19"/>
      <c r="E30" s="19"/>
      <c r="F30" s="19"/>
      <c r="G30" s="19"/>
      <c r="H30" s="19"/>
      <c r="I30" s="19"/>
    </row>
    <row r="31" spans="1:9" x14ac:dyDescent="0.15">
      <c r="A31" s="22" t="s">
        <v>23</v>
      </c>
      <c r="B31" s="13">
        <f>SUM(B32)</f>
        <v>1</v>
      </c>
      <c r="C31" s="13">
        <f t="shared" ref="C31:I31" si="10">SUM(C32)</f>
        <v>1</v>
      </c>
      <c r="D31" s="13">
        <f t="shared" si="10"/>
        <v>0</v>
      </c>
      <c r="E31" s="13">
        <f>SUM(E32)</f>
        <v>580</v>
      </c>
      <c r="F31" s="13">
        <f t="shared" si="10"/>
        <v>211</v>
      </c>
      <c r="G31" s="13">
        <f t="shared" si="10"/>
        <v>369</v>
      </c>
      <c r="H31" s="13">
        <f t="shared" si="10"/>
        <v>57</v>
      </c>
      <c r="I31" s="13">
        <f t="shared" si="10"/>
        <v>16</v>
      </c>
    </row>
    <row r="32" spans="1:9" x14ac:dyDescent="0.15">
      <c r="A32" s="18" t="s">
        <v>16</v>
      </c>
      <c r="B32" s="21">
        <v>1</v>
      </c>
      <c r="C32" s="19">
        <v>1</v>
      </c>
      <c r="D32" s="19">
        <v>0</v>
      </c>
      <c r="E32" s="21">
        <f>SUM(F32:G32)</f>
        <v>580</v>
      </c>
      <c r="F32" s="19">
        <v>211</v>
      </c>
      <c r="G32" s="19">
        <v>369</v>
      </c>
      <c r="H32" s="19">
        <v>57</v>
      </c>
      <c r="I32" s="19">
        <v>16</v>
      </c>
    </row>
    <row r="33" spans="1:10" x14ac:dyDescent="0.15">
      <c r="A33" s="14"/>
      <c r="B33" s="21"/>
      <c r="C33" s="19"/>
      <c r="D33" s="19"/>
      <c r="E33" s="19"/>
      <c r="F33" s="19"/>
      <c r="G33" s="19"/>
      <c r="H33" s="19"/>
      <c r="I33" s="19"/>
    </row>
    <row r="34" spans="1:10" x14ac:dyDescent="0.15">
      <c r="A34" s="22" t="s">
        <v>24</v>
      </c>
      <c r="B34" s="13">
        <f>SUM(B35:B36)</f>
        <v>14</v>
      </c>
      <c r="C34" s="13">
        <f t="shared" ref="C34:I34" si="11">SUM(C35:C36)</f>
        <v>13</v>
      </c>
      <c r="D34" s="13">
        <f t="shared" si="11"/>
        <v>1</v>
      </c>
      <c r="E34" s="13">
        <f>SUM(E35:E36)</f>
        <v>1940</v>
      </c>
      <c r="F34" s="13">
        <f t="shared" si="11"/>
        <v>1294</v>
      </c>
      <c r="G34" s="13">
        <f t="shared" si="11"/>
        <v>646</v>
      </c>
      <c r="H34" s="13">
        <f t="shared" si="11"/>
        <v>1226</v>
      </c>
      <c r="I34" s="13">
        <f t="shared" si="11"/>
        <v>133</v>
      </c>
    </row>
    <row r="35" spans="1:10" x14ac:dyDescent="0.15">
      <c r="A35" s="18" t="s">
        <v>15</v>
      </c>
      <c r="B35" s="21">
        <f>SUM(C35:D35)</f>
        <v>1</v>
      </c>
      <c r="C35" s="19">
        <v>1</v>
      </c>
      <c r="D35" s="19">
        <v>0</v>
      </c>
      <c r="E35" s="19">
        <f>SUM(F35:G35)</f>
        <v>40</v>
      </c>
      <c r="F35" s="19">
        <v>29</v>
      </c>
      <c r="G35" s="19">
        <v>11</v>
      </c>
      <c r="H35" s="19">
        <v>30</v>
      </c>
      <c r="I35" s="19">
        <v>3</v>
      </c>
    </row>
    <row r="36" spans="1:10" x14ac:dyDescent="0.15">
      <c r="A36" s="18" t="s">
        <v>16</v>
      </c>
      <c r="B36" s="21">
        <f>SUM(C36:D36)</f>
        <v>13</v>
      </c>
      <c r="C36" s="19">
        <v>12</v>
      </c>
      <c r="D36" s="19">
        <v>1</v>
      </c>
      <c r="E36" s="19">
        <f>SUM(F36:G36)</f>
        <v>1900</v>
      </c>
      <c r="F36" s="19">
        <v>1265</v>
      </c>
      <c r="G36" s="19">
        <v>635</v>
      </c>
      <c r="H36" s="19">
        <v>1196</v>
      </c>
      <c r="I36" s="19">
        <v>130</v>
      </c>
    </row>
    <row r="37" spans="1:10" x14ac:dyDescent="0.15">
      <c r="A37" s="14"/>
      <c r="B37" s="21"/>
      <c r="C37" s="19"/>
      <c r="D37" s="19"/>
      <c r="E37" s="19"/>
      <c r="F37" s="19"/>
      <c r="G37" s="19"/>
      <c r="H37" s="19"/>
      <c r="I37" s="19"/>
    </row>
    <row r="38" spans="1:10" x14ac:dyDescent="0.15">
      <c r="A38" s="12" t="s">
        <v>25</v>
      </c>
      <c r="B38" s="13">
        <f>SUM(B39:B40)</f>
        <v>40</v>
      </c>
      <c r="C38" s="13">
        <f t="shared" ref="C38:I38" si="12">SUM(C39:C40)</f>
        <v>40</v>
      </c>
      <c r="D38" s="13">
        <f t="shared" si="12"/>
        <v>0</v>
      </c>
      <c r="E38" s="13">
        <f>SUM(E39:E40)</f>
        <v>4242</v>
      </c>
      <c r="F38" s="13">
        <f t="shared" si="12"/>
        <v>1568</v>
      </c>
      <c r="G38" s="13">
        <f t="shared" si="12"/>
        <v>2674</v>
      </c>
      <c r="H38" s="13">
        <f t="shared" si="12"/>
        <v>377</v>
      </c>
      <c r="I38" s="13">
        <f t="shared" si="12"/>
        <v>1383</v>
      </c>
    </row>
    <row r="39" spans="1:10" x14ac:dyDescent="0.15">
      <c r="A39" s="18" t="s">
        <v>16</v>
      </c>
      <c r="B39" s="21">
        <f>SUM(C39:D39)</f>
        <v>3</v>
      </c>
      <c r="C39" s="19">
        <v>3</v>
      </c>
      <c r="D39" s="19">
        <v>0</v>
      </c>
      <c r="E39" s="21">
        <f>SUM(F39:G39)</f>
        <v>299</v>
      </c>
      <c r="F39" s="19">
        <v>61</v>
      </c>
      <c r="G39" s="19">
        <v>238</v>
      </c>
      <c r="H39" s="19">
        <v>54</v>
      </c>
      <c r="I39" s="19">
        <v>189</v>
      </c>
      <c r="J39" s="15"/>
    </row>
    <row r="40" spans="1:10" x14ac:dyDescent="0.15">
      <c r="A40" s="18" t="s">
        <v>17</v>
      </c>
      <c r="B40" s="21">
        <f>SUM(C40:D40)</f>
        <v>37</v>
      </c>
      <c r="C40" s="19">
        <v>37</v>
      </c>
      <c r="D40" s="19">
        <v>0</v>
      </c>
      <c r="E40" s="21">
        <f>SUM(F40:G40)</f>
        <v>3943</v>
      </c>
      <c r="F40" s="19">
        <v>1507</v>
      </c>
      <c r="G40" s="19">
        <v>2436</v>
      </c>
      <c r="H40" s="19">
        <v>323</v>
      </c>
      <c r="I40" s="19">
        <v>1194</v>
      </c>
    </row>
    <row r="41" spans="1:10" x14ac:dyDescent="0.15">
      <c r="A41" s="14"/>
      <c r="B41" s="21"/>
      <c r="C41" s="19"/>
      <c r="D41" s="19"/>
      <c r="E41" s="19"/>
      <c r="F41" s="19"/>
      <c r="G41" s="19"/>
      <c r="H41" s="19"/>
      <c r="I41" s="19"/>
    </row>
    <row r="42" spans="1:10" x14ac:dyDescent="0.15">
      <c r="A42" s="12" t="s">
        <v>26</v>
      </c>
      <c r="B42" s="13">
        <f>SUM(B43)</f>
        <v>37</v>
      </c>
      <c r="C42" s="13">
        <f>SUM(B43)</f>
        <v>37</v>
      </c>
      <c r="D42" s="13">
        <f>SUM(D43)</f>
        <v>0</v>
      </c>
      <c r="E42" s="13">
        <f>SUM(E43)</f>
        <v>2560</v>
      </c>
      <c r="F42" s="13">
        <f>SUM(F43)</f>
        <v>1592</v>
      </c>
      <c r="G42" s="13">
        <f>SUM(G43)</f>
        <v>968</v>
      </c>
      <c r="H42" s="13">
        <f t="shared" ref="H42:I42" si="13">SUM(H43)</f>
        <v>303</v>
      </c>
      <c r="I42" s="13">
        <f t="shared" si="13"/>
        <v>163</v>
      </c>
    </row>
    <row r="43" spans="1:10" x14ac:dyDescent="0.15">
      <c r="A43" s="18" t="s">
        <v>17</v>
      </c>
      <c r="B43" s="21">
        <f>SUM(C43:D43)</f>
        <v>37</v>
      </c>
      <c r="C43" s="19">
        <v>37</v>
      </c>
      <c r="D43" s="19">
        <v>0</v>
      </c>
      <c r="E43" s="21">
        <f>SUM(F43:G43)</f>
        <v>2560</v>
      </c>
      <c r="F43" s="19">
        <v>1592</v>
      </c>
      <c r="G43" s="19">
        <v>968</v>
      </c>
      <c r="H43" s="19">
        <v>303</v>
      </c>
      <c r="I43" s="19">
        <v>163</v>
      </c>
    </row>
    <row r="44" spans="1:10" x14ac:dyDescent="0.15">
      <c r="A44" s="14"/>
      <c r="B44" s="21"/>
      <c r="C44" s="19"/>
      <c r="D44" s="19"/>
      <c r="E44" s="19"/>
      <c r="F44" s="19"/>
      <c r="G44" s="19"/>
      <c r="H44" s="19"/>
      <c r="I44" s="19"/>
    </row>
    <row r="45" spans="1:10" x14ac:dyDescent="0.15">
      <c r="A45" s="12" t="s">
        <v>27</v>
      </c>
      <c r="B45" s="13">
        <f t="shared" ref="B45:H45" si="14">SUM(B46:B48)</f>
        <v>10</v>
      </c>
      <c r="C45" s="13">
        <f t="shared" si="14"/>
        <v>10</v>
      </c>
      <c r="D45" s="13">
        <f t="shared" si="14"/>
        <v>0</v>
      </c>
      <c r="E45" s="13">
        <f t="shared" si="14"/>
        <v>20263</v>
      </c>
      <c r="F45" s="13">
        <f t="shared" si="14"/>
        <v>11470</v>
      </c>
      <c r="G45" s="13">
        <f t="shared" si="14"/>
        <v>8793</v>
      </c>
      <c r="H45" s="13">
        <f t="shared" si="14"/>
        <v>1463</v>
      </c>
      <c r="I45" s="23" t="s">
        <v>147</v>
      </c>
    </row>
    <row r="46" spans="1:10" x14ac:dyDescent="0.15">
      <c r="A46" s="18" t="s">
        <v>15</v>
      </c>
      <c r="B46" s="21">
        <f>SUM(C46:D46)</f>
        <v>1</v>
      </c>
      <c r="C46" s="19">
        <v>1</v>
      </c>
      <c r="D46" s="19">
        <v>0</v>
      </c>
      <c r="E46" s="21">
        <f>SUM(F46:G46)</f>
        <v>10180</v>
      </c>
      <c r="F46" s="19">
        <v>6318</v>
      </c>
      <c r="G46" s="19">
        <v>3862</v>
      </c>
      <c r="H46" s="19">
        <v>909</v>
      </c>
      <c r="I46" s="19" t="s">
        <v>147</v>
      </c>
      <c r="J46" s="15"/>
    </row>
    <row r="47" spans="1:10" x14ac:dyDescent="0.15">
      <c r="A47" s="18" t="s">
        <v>16</v>
      </c>
      <c r="B47" s="21">
        <f t="shared" ref="B47:B48" si="15">SUM(C47:D47)</f>
        <v>4</v>
      </c>
      <c r="C47" s="19">
        <v>4</v>
      </c>
      <c r="D47" s="19">
        <v>0</v>
      </c>
      <c r="E47" s="21">
        <f t="shared" ref="E47:E48" si="16">SUM(F47:G47)</f>
        <v>6263</v>
      </c>
      <c r="F47" s="19">
        <v>3328</v>
      </c>
      <c r="G47" s="19">
        <v>2935</v>
      </c>
      <c r="H47" s="19">
        <v>323</v>
      </c>
      <c r="I47" s="19" t="s">
        <v>147</v>
      </c>
    </row>
    <row r="48" spans="1:10" x14ac:dyDescent="0.15">
      <c r="A48" s="18" t="s">
        <v>17</v>
      </c>
      <c r="B48" s="24">
        <f t="shared" si="15"/>
        <v>5</v>
      </c>
      <c r="C48" s="19">
        <v>5</v>
      </c>
      <c r="D48" s="19">
        <v>0</v>
      </c>
      <c r="E48" s="21">
        <f t="shared" si="16"/>
        <v>3820</v>
      </c>
      <c r="F48" s="19">
        <v>1824</v>
      </c>
      <c r="G48" s="19">
        <v>1996</v>
      </c>
      <c r="H48" s="19">
        <v>231</v>
      </c>
      <c r="I48" s="19" t="s">
        <v>147</v>
      </c>
    </row>
    <row r="49" spans="1:9" x14ac:dyDescent="0.15">
      <c r="A49" s="18"/>
      <c r="B49" s="21"/>
      <c r="C49" s="19"/>
      <c r="D49" s="19"/>
      <c r="E49" s="21"/>
      <c r="F49" s="19"/>
      <c r="G49" s="19"/>
      <c r="H49" s="19"/>
      <c r="I49" s="19"/>
    </row>
    <row r="50" spans="1:9" x14ac:dyDescent="0.15">
      <c r="A50" s="12" t="s">
        <v>28</v>
      </c>
      <c r="B50" s="13">
        <f>SUM(B51)</f>
        <v>5</v>
      </c>
      <c r="C50" s="13">
        <f t="shared" ref="C50:H50" si="17">SUM(C51)</f>
        <v>5</v>
      </c>
      <c r="D50" s="13">
        <f t="shared" si="17"/>
        <v>0</v>
      </c>
      <c r="E50" s="13">
        <f>SUM(E51)</f>
        <v>865</v>
      </c>
      <c r="F50" s="13">
        <f t="shared" si="17"/>
        <v>155</v>
      </c>
      <c r="G50" s="13">
        <f t="shared" si="17"/>
        <v>710</v>
      </c>
      <c r="H50" s="13">
        <f t="shared" si="17"/>
        <v>84</v>
      </c>
      <c r="I50" s="23" t="s">
        <v>147</v>
      </c>
    </row>
    <row r="51" spans="1:9" x14ac:dyDescent="0.15">
      <c r="A51" s="18" t="s">
        <v>17</v>
      </c>
      <c r="B51" s="21">
        <f>SUM(C51:D51)</f>
        <v>5</v>
      </c>
      <c r="C51" s="19">
        <v>5</v>
      </c>
      <c r="D51" s="19">
        <v>0</v>
      </c>
      <c r="E51" s="21">
        <f>SUM(F51:G51)</f>
        <v>865</v>
      </c>
      <c r="F51" s="19">
        <v>155</v>
      </c>
      <c r="G51" s="19">
        <v>710</v>
      </c>
      <c r="H51" s="19">
        <v>84</v>
      </c>
      <c r="I51" s="19" t="s">
        <v>147</v>
      </c>
    </row>
    <row r="52" spans="1:9" x14ac:dyDescent="0.15">
      <c r="A52" s="18"/>
      <c r="B52" s="21"/>
      <c r="C52" s="19"/>
      <c r="D52" s="19"/>
      <c r="E52" s="21"/>
      <c r="F52" s="19"/>
      <c r="G52" s="19"/>
      <c r="H52" s="19"/>
      <c r="I52" s="19"/>
    </row>
    <row r="53" spans="1:9" x14ac:dyDescent="0.15">
      <c r="A53" s="22" t="s">
        <v>29</v>
      </c>
      <c r="B53" s="13">
        <f>SUM(B54)</f>
        <v>3</v>
      </c>
      <c r="C53" s="13">
        <f t="shared" ref="C53:H53" si="18">SUM(C54)</f>
        <v>3</v>
      </c>
      <c r="D53" s="13">
        <f t="shared" si="18"/>
        <v>0</v>
      </c>
      <c r="E53" s="13">
        <f>SUM(E54)</f>
        <v>2482</v>
      </c>
      <c r="F53" s="13">
        <f t="shared" si="18"/>
        <v>1798</v>
      </c>
      <c r="G53" s="13">
        <f t="shared" si="18"/>
        <v>684</v>
      </c>
      <c r="H53" s="13">
        <f t="shared" si="18"/>
        <v>180</v>
      </c>
      <c r="I53" s="23" t="s">
        <v>147</v>
      </c>
    </row>
    <row r="54" spans="1:9" x14ac:dyDescent="0.15">
      <c r="A54" s="25" t="s">
        <v>15</v>
      </c>
      <c r="B54" s="217">
        <f>SUM(C54:D54)</f>
        <v>3</v>
      </c>
      <c r="C54" s="218">
        <v>3</v>
      </c>
      <c r="D54" s="218">
        <v>0</v>
      </c>
      <c r="E54" s="217">
        <f>SUM(F54:G54)</f>
        <v>2482</v>
      </c>
      <c r="F54" s="218">
        <v>1798</v>
      </c>
      <c r="G54" s="218">
        <v>684</v>
      </c>
      <c r="H54" s="218">
        <v>180</v>
      </c>
      <c r="I54" s="218" t="s">
        <v>147</v>
      </c>
    </row>
    <row r="55" spans="1:9" ht="15" customHeight="1" x14ac:dyDescent="0.15">
      <c r="A55" s="26" t="s">
        <v>148</v>
      </c>
      <c r="B55" s="27"/>
      <c r="C55" s="3"/>
      <c r="D55" s="3"/>
      <c r="E55" s="3"/>
      <c r="F55" s="3"/>
      <c r="G55" s="3"/>
      <c r="H55" s="3"/>
      <c r="I55" s="3"/>
    </row>
    <row r="56" spans="1:9" x14ac:dyDescent="0.15">
      <c r="A56" s="26" t="s">
        <v>30</v>
      </c>
      <c r="B56" s="26"/>
      <c r="C56" s="3"/>
      <c r="D56" s="3"/>
      <c r="E56" s="3"/>
      <c r="F56" s="3"/>
      <c r="G56" s="3"/>
      <c r="H56" s="3"/>
      <c r="I56" s="3"/>
    </row>
    <row r="57" spans="1:9" x14ac:dyDescent="0.15">
      <c r="A57" s="26" t="s">
        <v>31</v>
      </c>
      <c r="B57" s="26"/>
      <c r="C57" s="3"/>
      <c r="D57" s="3"/>
      <c r="E57" s="3"/>
      <c r="F57" s="3"/>
      <c r="G57" s="3"/>
      <c r="H57" s="3"/>
      <c r="I57" s="3"/>
    </row>
    <row r="58" spans="1:9" x14ac:dyDescent="0.15">
      <c r="A58" s="26" t="s">
        <v>32</v>
      </c>
      <c r="B58" s="26"/>
      <c r="C58" s="3"/>
      <c r="D58" s="3"/>
      <c r="E58" s="3"/>
      <c r="F58" s="3"/>
      <c r="G58" s="3"/>
      <c r="H58" s="3"/>
      <c r="I58" s="3"/>
    </row>
    <row r="59" spans="1:9" x14ac:dyDescent="0.15">
      <c r="A59" s="26" t="s">
        <v>33</v>
      </c>
      <c r="B59" s="26"/>
      <c r="C59" s="3"/>
      <c r="D59" s="3"/>
      <c r="E59" s="3"/>
      <c r="F59" s="3"/>
      <c r="G59" s="3"/>
      <c r="H59" s="3"/>
      <c r="I59" s="3"/>
    </row>
    <row r="60" spans="1:9" x14ac:dyDescent="0.15">
      <c r="A60" s="26"/>
      <c r="B60" s="26"/>
      <c r="C60" s="3"/>
      <c r="D60" s="3"/>
      <c r="E60" s="3"/>
      <c r="F60" s="3"/>
      <c r="G60" s="3"/>
      <c r="H60" s="3"/>
      <c r="I60" s="3"/>
    </row>
    <row r="61" spans="1:9" x14ac:dyDescent="0.15">
      <c r="A61" s="26" t="s">
        <v>34</v>
      </c>
      <c r="B61" s="27"/>
      <c r="C61" s="3"/>
      <c r="D61" s="3"/>
      <c r="E61" s="3"/>
      <c r="F61" s="3"/>
      <c r="G61" s="3"/>
      <c r="H61" s="3"/>
      <c r="I61" s="3"/>
    </row>
    <row r="67" spans="2:9" x14ac:dyDescent="0.15">
      <c r="B67"/>
      <c r="C67" s="28"/>
      <c r="D67" s="28"/>
      <c r="E67" s="28"/>
      <c r="F67" s="28"/>
      <c r="G67" s="28"/>
      <c r="H67" s="28"/>
      <c r="I67" s="28"/>
    </row>
    <row r="68" spans="2:9" x14ac:dyDescent="0.15">
      <c r="B68"/>
      <c r="C68" s="28"/>
      <c r="D68" s="28"/>
      <c r="E68" s="28"/>
      <c r="F68" s="28"/>
      <c r="G68" s="28"/>
      <c r="H68" s="28"/>
      <c r="I68" s="28"/>
    </row>
  </sheetData>
  <mergeCells count="4">
    <mergeCell ref="A3:A4"/>
    <mergeCell ref="B3:D3"/>
    <mergeCell ref="E3:G3"/>
    <mergeCell ref="H3:I3"/>
  </mergeCells>
  <phoneticPr fontId="1"/>
  <printOptions horizontalCentered="1"/>
  <pageMargins left="0.70866141732283472" right="0.70866141732283472" top="0.74803149606299213" bottom="0.74803149606299213" header="0.31496062992125984" footer="0.31496062992125984"/>
  <pageSetup paperSize="9" scale="97" orientation="portrait" r:id="rId1"/>
  <rowBreaks count="1" manualBreakCount="1">
    <brk id="60"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80159-1D87-4E3F-BDF3-752927C28FC9}">
  <sheetPr>
    <pageSetUpPr fitToPage="1"/>
  </sheetPr>
  <dimension ref="A1:M10"/>
  <sheetViews>
    <sheetView showGridLines="0" workbookViewId="0">
      <selection activeCell="N19" sqref="N19"/>
    </sheetView>
  </sheetViews>
  <sheetFormatPr defaultRowHeight="13.5" x14ac:dyDescent="0.15"/>
  <cols>
    <col min="1" max="2" width="4.875" customWidth="1"/>
    <col min="3" max="3" width="6.625" customWidth="1"/>
    <col min="4" max="13" width="8.125" customWidth="1"/>
  </cols>
  <sheetData>
    <row r="1" spans="1:13" ht="18.75" x14ac:dyDescent="0.2">
      <c r="A1" s="172" t="s">
        <v>144</v>
      </c>
      <c r="B1" s="173"/>
      <c r="C1" s="173"/>
      <c r="D1" s="173"/>
      <c r="E1" s="173"/>
      <c r="F1" s="173"/>
      <c r="G1" s="3"/>
      <c r="H1" s="4"/>
      <c r="I1" s="4"/>
      <c r="J1" s="4"/>
      <c r="K1" s="4"/>
      <c r="L1" s="4"/>
      <c r="M1" s="4"/>
    </row>
    <row r="2" spans="1:13" x14ac:dyDescent="0.15">
      <c r="A2" s="3"/>
      <c r="B2" s="3"/>
      <c r="C2" s="174"/>
      <c r="D2" s="3"/>
      <c r="E2" s="3"/>
      <c r="F2" s="3"/>
      <c r="G2" s="6"/>
      <c r="H2" s="4"/>
      <c r="I2" s="4"/>
      <c r="J2" s="4"/>
      <c r="K2" s="4"/>
      <c r="L2" s="4"/>
      <c r="M2" s="7" t="s">
        <v>214</v>
      </c>
    </row>
    <row r="3" spans="1:13" ht="9.75" customHeight="1" x14ac:dyDescent="0.15">
      <c r="A3" s="264" t="s">
        <v>88</v>
      </c>
      <c r="B3" s="265"/>
      <c r="C3" s="265"/>
      <c r="D3" s="175" t="s">
        <v>89</v>
      </c>
      <c r="E3" s="175" t="s">
        <v>90</v>
      </c>
      <c r="F3" s="175" t="s">
        <v>91</v>
      </c>
      <c r="G3" s="176"/>
      <c r="H3" s="176"/>
      <c r="I3" s="177"/>
      <c r="J3" s="176"/>
      <c r="K3" s="176"/>
      <c r="L3" s="176"/>
      <c r="M3" s="178"/>
    </row>
    <row r="4" spans="1:13" ht="27" x14ac:dyDescent="0.15">
      <c r="A4" s="268"/>
      <c r="B4" s="269"/>
      <c r="C4" s="269"/>
      <c r="D4" s="242" t="s">
        <v>92</v>
      </c>
      <c r="E4" s="244" t="s">
        <v>93</v>
      </c>
      <c r="F4" s="179" t="s">
        <v>94</v>
      </c>
      <c r="G4" s="179" t="s">
        <v>95</v>
      </c>
      <c r="H4" s="179" t="s">
        <v>96</v>
      </c>
      <c r="I4" s="179" t="s">
        <v>97</v>
      </c>
      <c r="J4" s="244" t="s">
        <v>98</v>
      </c>
      <c r="K4" s="179" t="s">
        <v>99</v>
      </c>
      <c r="L4" s="179" t="s">
        <v>100</v>
      </c>
      <c r="M4" s="180" t="s">
        <v>101</v>
      </c>
    </row>
    <row r="5" spans="1:13" x14ac:dyDescent="0.15">
      <c r="A5" s="134"/>
      <c r="B5" s="135"/>
      <c r="C5" s="40"/>
      <c r="D5" s="181"/>
      <c r="E5" s="181"/>
      <c r="F5" s="181"/>
      <c r="G5" s="181"/>
      <c r="H5" s="181"/>
      <c r="I5" s="181"/>
      <c r="J5" s="181"/>
      <c r="K5" s="181"/>
      <c r="L5" s="181"/>
      <c r="M5" s="181"/>
    </row>
    <row r="6" spans="1:13" x14ac:dyDescent="0.15">
      <c r="A6" s="134" t="s">
        <v>141</v>
      </c>
      <c r="B6" s="182" t="s">
        <v>215</v>
      </c>
      <c r="C6" s="183" t="s">
        <v>216</v>
      </c>
      <c r="D6" s="184">
        <v>50</v>
      </c>
      <c r="E6" s="185">
        <v>294</v>
      </c>
      <c r="F6" s="185">
        <v>62</v>
      </c>
      <c r="G6" s="185">
        <v>9</v>
      </c>
      <c r="H6" s="185">
        <v>23</v>
      </c>
      <c r="I6" s="185">
        <v>15</v>
      </c>
      <c r="J6" s="185">
        <v>1572</v>
      </c>
      <c r="K6" s="185">
        <v>94</v>
      </c>
      <c r="L6" s="185">
        <v>3</v>
      </c>
      <c r="M6" s="185">
        <v>3</v>
      </c>
    </row>
    <row r="7" spans="1:13" x14ac:dyDescent="0.15">
      <c r="A7" s="134"/>
      <c r="B7" s="135">
        <v>3</v>
      </c>
      <c r="C7" s="46"/>
      <c r="D7" s="184">
        <v>50</v>
      </c>
      <c r="E7" s="185">
        <v>294</v>
      </c>
      <c r="F7" s="185">
        <v>62</v>
      </c>
      <c r="G7" s="185">
        <v>9</v>
      </c>
      <c r="H7" s="185">
        <v>21</v>
      </c>
      <c r="I7" s="185">
        <v>15</v>
      </c>
      <c r="J7" s="185">
        <v>1568</v>
      </c>
      <c r="K7" s="185">
        <v>79</v>
      </c>
      <c r="L7" s="185">
        <v>3</v>
      </c>
      <c r="M7" s="185">
        <v>3</v>
      </c>
    </row>
    <row r="8" spans="1:13" x14ac:dyDescent="0.15">
      <c r="A8" s="134"/>
      <c r="B8" s="137"/>
      <c r="C8" s="46"/>
      <c r="D8" s="185"/>
      <c r="E8" s="185"/>
      <c r="F8" s="185"/>
      <c r="G8" s="185"/>
      <c r="H8" s="185"/>
      <c r="I8" s="185"/>
      <c r="J8" s="185"/>
      <c r="K8" s="185"/>
      <c r="L8" s="185"/>
      <c r="M8" s="185"/>
    </row>
    <row r="9" spans="1:13" x14ac:dyDescent="0.15">
      <c r="A9" s="232"/>
      <c r="B9" s="235">
        <v>4</v>
      </c>
      <c r="C9" s="146"/>
      <c r="D9" s="186">
        <v>51</v>
      </c>
      <c r="E9" s="186">
        <v>293</v>
      </c>
      <c r="F9" s="186">
        <v>60</v>
      </c>
      <c r="G9" s="186">
        <v>8</v>
      </c>
      <c r="H9" s="186">
        <v>19</v>
      </c>
      <c r="I9" s="186">
        <v>15</v>
      </c>
      <c r="J9" s="186">
        <v>1466</v>
      </c>
      <c r="K9" s="186">
        <v>74</v>
      </c>
      <c r="L9" s="186">
        <v>3</v>
      </c>
      <c r="M9" s="186">
        <v>3</v>
      </c>
    </row>
    <row r="10" spans="1:13" ht="15" customHeight="1" x14ac:dyDescent="0.15">
      <c r="A10" s="85" t="s">
        <v>102</v>
      </c>
      <c r="B10" s="3"/>
      <c r="C10" s="3"/>
      <c r="D10" s="3"/>
      <c r="E10" s="3"/>
      <c r="F10" s="3"/>
      <c r="G10" s="3"/>
      <c r="H10" s="3"/>
      <c r="I10" s="3"/>
      <c r="J10" s="3"/>
      <c r="K10" s="3"/>
      <c r="L10" s="3"/>
      <c r="M10" s="3"/>
    </row>
  </sheetData>
  <mergeCells count="1">
    <mergeCell ref="A3:C4"/>
  </mergeCells>
  <phoneticPr fontId="1"/>
  <printOptions horizontalCentered="1"/>
  <pageMargins left="0.70866141732283472" right="0.70866141732283472" top="1.1417322834645669"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5152B-D0D0-4982-ACF1-1C0B1E5B8690}">
  <sheetPr>
    <pageSetUpPr fitToPage="1"/>
  </sheetPr>
  <dimension ref="A1:O10"/>
  <sheetViews>
    <sheetView showGridLines="0" workbookViewId="0">
      <selection activeCell="M14" sqref="M14"/>
    </sheetView>
  </sheetViews>
  <sheetFormatPr defaultRowHeight="13.5" x14ac:dyDescent="0.15"/>
  <cols>
    <col min="1" max="3" width="4.875" customWidth="1"/>
    <col min="4" max="13" width="8.125" customWidth="1"/>
  </cols>
  <sheetData>
    <row r="1" spans="1:15" ht="18.75" x14ac:dyDescent="0.2">
      <c r="A1" s="172" t="s">
        <v>145</v>
      </c>
      <c r="B1" s="173"/>
      <c r="C1" s="173"/>
      <c r="D1" s="173"/>
      <c r="E1" s="173"/>
      <c r="F1" s="3"/>
      <c r="G1" s="3"/>
      <c r="H1" s="4"/>
      <c r="I1" s="4"/>
      <c r="J1" s="4"/>
      <c r="K1" s="4"/>
      <c r="L1" s="4"/>
      <c r="M1" s="4"/>
    </row>
    <row r="2" spans="1:15" ht="14.25" customHeight="1" x14ac:dyDescent="0.15">
      <c r="A2" s="3"/>
      <c r="B2" s="3"/>
      <c r="C2" s="174"/>
      <c r="D2" s="3"/>
      <c r="E2" s="3"/>
      <c r="F2" s="3"/>
      <c r="G2" s="6"/>
      <c r="H2" s="4"/>
      <c r="I2" s="4"/>
      <c r="J2" s="7"/>
      <c r="K2" s="4"/>
      <c r="L2" s="4"/>
      <c r="M2" s="7" t="s">
        <v>214</v>
      </c>
    </row>
    <row r="3" spans="1:15" x14ac:dyDescent="0.15">
      <c r="A3" s="250" t="s">
        <v>103</v>
      </c>
      <c r="B3" s="254"/>
      <c r="C3" s="254"/>
      <c r="D3" s="175"/>
      <c r="E3" s="252" t="s">
        <v>104</v>
      </c>
      <c r="F3" s="253"/>
      <c r="G3" s="253"/>
      <c r="H3" s="253"/>
      <c r="I3" s="253"/>
      <c r="J3" s="294" t="s">
        <v>105</v>
      </c>
      <c r="K3" s="295"/>
      <c r="L3" s="295"/>
      <c r="M3" s="295"/>
    </row>
    <row r="4" spans="1:15" ht="33.75" x14ac:dyDescent="0.15">
      <c r="A4" s="251"/>
      <c r="B4" s="255"/>
      <c r="C4" s="255"/>
      <c r="D4" s="242" t="s">
        <v>13</v>
      </c>
      <c r="E4" s="187" t="s">
        <v>106</v>
      </c>
      <c r="F4" s="187" t="s">
        <v>107</v>
      </c>
      <c r="G4" s="188" t="s">
        <v>108</v>
      </c>
      <c r="H4" s="188" t="s">
        <v>109</v>
      </c>
      <c r="I4" s="189" t="s">
        <v>110</v>
      </c>
      <c r="J4" s="187" t="s">
        <v>111</v>
      </c>
      <c r="K4" s="187" t="s">
        <v>112</v>
      </c>
      <c r="L4" s="187" t="s">
        <v>113</v>
      </c>
      <c r="M4" s="190" t="s">
        <v>114</v>
      </c>
    </row>
    <row r="5" spans="1:15" x14ac:dyDescent="0.15">
      <c r="A5" s="134"/>
      <c r="B5" s="135"/>
      <c r="C5" s="40"/>
      <c r="D5" s="191"/>
      <c r="E5" s="191"/>
      <c r="F5" s="191"/>
      <c r="G5" s="191"/>
      <c r="H5" s="191"/>
      <c r="I5" s="191"/>
      <c r="J5" s="191"/>
      <c r="K5" s="191"/>
      <c r="L5" s="191"/>
      <c r="M5" s="191"/>
    </row>
    <row r="6" spans="1:15" x14ac:dyDescent="0.15">
      <c r="A6" s="134" t="s">
        <v>141</v>
      </c>
      <c r="B6" s="182" t="s">
        <v>203</v>
      </c>
      <c r="C6" s="192" t="s">
        <v>217</v>
      </c>
      <c r="D6">
        <v>623</v>
      </c>
      <c r="E6">
        <v>10</v>
      </c>
      <c r="F6">
        <v>128</v>
      </c>
      <c r="G6">
        <v>1</v>
      </c>
      <c r="H6">
        <v>16</v>
      </c>
      <c r="I6">
        <v>99</v>
      </c>
      <c r="J6">
        <v>226</v>
      </c>
      <c r="K6">
        <v>6</v>
      </c>
      <c r="L6">
        <v>43</v>
      </c>
      <c r="M6">
        <v>88</v>
      </c>
      <c r="O6" s="193"/>
    </row>
    <row r="7" spans="1:15" x14ac:dyDescent="0.15">
      <c r="A7" s="134"/>
      <c r="B7" s="135">
        <v>4</v>
      </c>
      <c r="C7" s="194"/>
      <c r="D7">
        <v>625</v>
      </c>
      <c r="E7">
        <v>10</v>
      </c>
      <c r="F7">
        <v>128</v>
      </c>
      <c r="G7">
        <v>1</v>
      </c>
      <c r="H7">
        <v>16</v>
      </c>
      <c r="I7">
        <v>100</v>
      </c>
      <c r="J7">
        <v>227</v>
      </c>
      <c r="K7">
        <v>6</v>
      </c>
      <c r="L7">
        <v>43</v>
      </c>
      <c r="M7">
        <v>88</v>
      </c>
      <c r="O7" s="193"/>
    </row>
    <row r="8" spans="1:15" x14ac:dyDescent="0.15">
      <c r="A8" s="134"/>
      <c r="B8" s="137"/>
      <c r="C8" s="46"/>
      <c r="D8" s="191"/>
      <c r="E8" s="191"/>
      <c r="F8" s="191"/>
      <c r="G8" s="191"/>
      <c r="H8" s="191"/>
      <c r="I8" s="191"/>
      <c r="J8" s="191"/>
      <c r="K8" s="191"/>
      <c r="L8" s="191"/>
      <c r="M8" s="191"/>
    </row>
    <row r="9" spans="1:15" x14ac:dyDescent="0.15">
      <c r="A9" s="232"/>
      <c r="B9" s="145">
        <v>5</v>
      </c>
      <c r="C9" s="146"/>
      <c r="D9" s="186">
        <v>625</v>
      </c>
      <c r="E9" s="186">
        <v>10</v>
      </c>
      <c r="F9" s="186">
        <v>127</v>
      </c>
      <c r="G9" s="186">
        <v>1</v>
      </c>
      <c r="H9" s="186">
        <v>16</v>
      </c>
      <c r="I9" s="186">
        <v>100</v>
      </c>
      <c r="J9" s="186">
        <v>228</v>
      </c>
      <c r="K9" s="186">
        <v>6</v>
      </c>
      <c r="L9" s="186">
        <v>43</v>
      </c>
      <c r="M9" s="186">
        <v>88</v>
      </c>
      <c r="O9" s="193"/>
    </row>
    <row r="10" spans="1:15" ht="15" customHeight="1" x14ac:dyDescent="0.15">
      <c r="A10" s="85" t="s">
        <v>115</v>
      </c>
      <c r="B10" s="149"/>
      <c r="C10" s="149"/>
      <c r="D10" s="149"/>
      <c r="E10" s="149"/>
      <c r="F10" s="149"/>
      <c r="G10" s="149"/>
      <c r="H10" s="149"/>
      <c r="I10" s="149"/>
      <c r="J10" s="149"/>
      <c r="K10" s="149"/>
      <c r="L10" s="149"/>
      <c r="M10" s="149"/>
    </row>
  </sheetData>
  <mergeCells count="3">
    <mergeCell ref="A3:C4"/>
    <mergeCell ref="E3:I3"/>
    <mergeCell ref="J3:M3"/>
  </mergeCells>
  <phoneticPr fontId="1"/>
  <printOptions horizontalCentered="1"/>
  <pageMargins left="0.70866141732283472" right="0.70866141732283472" top="1.1417322834645669"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499D0-DC7E-46F2-AD34-F0CDAE91EDC0}">
  <dimension ref="A1:I14"/>
  <sheetViews>
    <sheetView showGridLines="0" workbookViewId="0">
      <selection activeCell="I20" sqref="I20"/>
    </sheetView>
  </sheetViews>
  <sheetFormatPr defaultRowHeight="13.5" x14ac:dyDescent="0.15"/>
  <cols>
    <col min="1" max="1" width="4.875" customWidth="1"/>
    <col min="2" max="2" width="7.125" customWidth="1"/>
    <col min="3" max="3" width="5.375" customWidth="1"/>
    <col min="4" max="8" width="10.125" customWidth="1"/>
    <col min="9" max="9" width="10.625" customWidth="1"/>
  </cols>
  <sheetData>
    <row r="1" spans="1:9" s="198" customFormat="1" ht="16.5" customHeight="1" x14ac:dyDescent="0.15">
      <c r="A1" s="195" t="s">
        <v>146</v>
      </c>
      <c r="B1" s="196"/>
      <c r="C1" s="196"/>
      <c r="D1" s="196"/>
      <c r="E1" s="196"/>
      <c r="F1" s="196"/>
      <c r="G1" s="174"/>
      <c r="H1" s="174"/>
      <c r="I1" s="197"/>
    </row>
    <row r="2" spans="1:9" ht="21" customHeight="1" x14ac:dyDescent="0.15">
      <c r="A2" s="4"/>
      <c r="B2" s="4"/>
      <c r="C2" s="4"/>
      <c r="D2" s="4"/>
      <c r="E2" s="4"/>
      <c r="F2" s="4"/>
      <c r="G2" s="4"/>
      <c r="H2" s="4"/>
      <c r="I2" s="199" t="s">
        <v>116</v>
      </c>
    </row>
    <row r="3" spans="1:9" x14ac:dyDescent="0.15">
      <c r="A3" s="250" t="s">
        <v>103</v>
      </c>
      <c r="B3" s="254"/>
      <c r="C3" s="254"/>
      <c r="D3" s="265" t="s">
        <v>117</v>
      </c>
      <c r="E3" s="254"/>
      <c r="F3" s="252"/>
      <c r="G3" s="200" t="s">
        <v>118</v>
      </c>
      <c r="H3" s="201" t="s">
        <v>119</v>
      </c>
      <c r="I3" s="202" t="s">
        <v>120</v>
      </c>
    </row>
    <row r="4" spans="1:9" x14ac:dyDescent="0.15">
      <c r="A4" s="251"/>
      <c r="B4" s="255"/>
      <c r="C4" s="255"/>
      <c r="D4" s="187" t="s">
        <v>13</v>
      </c>
      <c r="E4" s="203" t="s">
        <v>121</v>
      </c>
      <c r="F4" s="240" t="s">
        <v>122</v>
      </c>
      <c r="G4" s="240" t="s">
        <v>123</v>
      </c>
      <c r="H4" s="243" t="s">
        <v>124</v>
      </c>
      <c r="I4" s="204" t="s">
        <v>125</v>
      </c>
    </row>
    <row r="5" spans="1:9" ht="12" customHeight="1" x14ac:dyDescent="0.15">
      <c r="A5" s="68"/>
      <c r="B5" s="135"/>
      <c r="C5" s="40"/>
      <c r="D5" s="205" t="s">
        <v>126</v>
      </c>
      <c r="E5" s="205" t="s">
        <v>126</v>
      </c>
      <c r="F5" s="205" t="s">
        <v>126</v>
      </c>
      <c r="G5" s="205" t="s">
        <v>126</v>
      </c>
      <c r="H5" s="206"/>
      <c r="I5" s="206"/>
    </row>
    <row r="6" spans="1:9" ht="3" customHeight="1" x14ac:dyDescent="0.15">
      <c r="A6" s="134"/>
      <c r="B6" s="135"/>
      <c r="C6" s="207"/>
      <c r="D6" s="206"/>
      <c r="E6" s="206"/>
      <c r="F6" s="206"/>
      <c r="G6" s="206"/>
      <c r="H6" s="206"/>
      <c r="I6" s="206"/>
    </row>
    <row r="7" spans="1:9" x14ac:dyDescent="0.15">
      <c r="A7" s="134" t="s">
        <v>141</v>
      </c>
      <c r="B7" s="137" t="s">
        <v>203</v>
      </c>
      <c r="C7" s="192" t="s">
        <v>217</v>
      </c>
      <c r="D7" s="208">
        <v>431</v>
      </c>
      <c r="E7" s="206">
        <v>5</v>
      </c>
      <c r="F7" s="206">
        <v>380</v>
      </c>
      <c r="G7" s="206">
        <v>47</v>
      </c>
      <c r="H7" s="209">
        <v>557473</v>
      </c>
      <c r="I7" s="209">
        <v>298156</v>
      </c>
    </row>
    <row r="8" spans="1:9" x14ac:dyDescent="0.15">
      <c r="A8" s="134"/>
      <c r="B8" s="238">
        <v>4</v>
      </c>
      <c r="C8" s="210"/>
      <c r="D8" s="208">
        <v>393</v>
      </c>
      <c r="E8" s="206">
        <v>5</v>
      </c>
      <c r="F8" s="206">
        <v>342</v>
      </c>
      <c r="G8" s="206">
        <v>46</v>
      </c>
      <c r="H8" s="209">
        <v>551769</v>
      </c>
      <c r="I8" s="209">
        <v>294250</v>
      </c>
    </row>
    <row r="9" spans="1:9" x14ac:dyDescent="0.15">
      <c r="A9" s="134"/>
      <c r="B9" s="137"/>
      <c r="C9" s="46"/>
      <c r="D9" s="206"/>
      <c r="E9" s="206"/>
      <c r="F9" s="206"/>
      <c r="G9" s="206"/>
      <c r="H9" s="209"/>
      <c r="I9" s="209"/>
    </row>
    <row r="10" spans="1:9" x14ac:dyDescent="0.15">
      <c r="A10" s="144"/>
      <c r="B10" s="214">
        <v>5</v>
      </c>
      <c r="C10" s="211"/>
      <c r="D10" s="212">
        <v>353</v>
      </c>
      <c r="E10" s="212">
        <v>4</v>
      </c>
      <c r="F10" s="212">
        <v>305</v>
      </c>
      <c r="G10" s="212">
        <v>44</v>
      </c>
      <c r="H10" s="213">
        <v>544754</v>
      </c>
      <c r="I10" s="213">
        <v>290354</v>
      </c>
    </row>
    <row r="11" spans="1:9" ht="15" customHeight="1" x14ac:dyDescent="0.15">
      <c r="A11" s="85" t="s">
        <v>127</v>
      </c>
      <c r="B11" s="3"/>
      <c r="C11" s="3"/>
      <c r="D11" s="3"/>
      <c r="E11" s="3"/>
      <c r="F11" s="3"/>
      <c r="G11" s="3"/>
      <c r="H11" s="3"/>
      <c r="I11" s="3"/>
    </row>
    <row r="14" spans="1:9" ht="14.25" customHeight="1" x14ac:dyDescent="0.15"/>
  </sheetData>
  <mergeCells count="2">
    <mergeCell ref="A3:C4"/>
    <mergeCell ref="D3:F3"/>
  </mergeCells>
  <phoneticPr fontId="1"/>
  <printOptions horizontalCentered="1"/>
  <pageMargins left="0.70866141732283472" right="0.70866141732283472" top="1.1417322834645669"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62C60-C307-4DFF-ABBA-D50FE9AB2CED}">
  <dimension ref="A1:I17"/>
  <sheetViews>
    <sheetView showGridLines="0" workbookViewId="0">
      <selection activeCell="J14" sqref="J14"/>
    </sheetView>
  </sheetViews>
  <sheetFormatPr defaultRowHeight="13.5" x14ac:dyDescent="0.15"/>
  <cols>
    <col min="1" max="1" width="10.625" customWidth="1"/>
    <col min="2" max="9" width="8.625" customWidth="1"/>
  </cols>
  <sheetData>
    <row r="1" spans="1:9" ht="18.75" x14ac:dyDescent="0.2">
      <c r="A1" s="1" t="s">
        <v>130</v>
      </c>
      <c r="B1" s="3"/>
      <c r="C1" s="3"/>
      <c r="D1" s="3"/>
      <c r="E1" s="3"/>
      <c r="F1" s="3"/>
      <c r="G1" s="4"/>
      <c r="H1" s="4"/>
      <c r="I1" s="4"/>
    </row>
    <row r="2" spans="1:9" x14ac:dyDescent="0.15">
      <c r="A2" s="3"/>
      <c r="B2" s="30"/>
      <c r="C2" s="30"/>
      <c r="D2" s="30"/>
      <c r="E2" s="30"/>
      <c r="F2" s="31"/>
      <c r="G2" s="4"/>
      <c r="H2" s="4"/>
      <c r="I2" s="7" t="s">
        <v>0</v>
      </c>
    </row>
    <row r="3" spans="1:9" ht="12.75" customHeight="1" x14ac:dyDescent="0.15">
      <c r="A3" s="250" t="s">
        <v>35</v>
      </c>
      <c r="B3" s="32" t="s">
        <v>36</v>
      </c>
      <c r="C3" s="33"/>
      <c r="D3" s="33"/>
      <c r="E3" s="34"/>
      <c r="F3" s="32" t="s">
        <v>37</v>
      </c>
      <c r="G3" s="33"/>
      <c r="H3" s="33"/>
      <c r="I3" s="34"/>
    </row>
    <row r="4" spans="1:9" ht="12.75" customHeight="1" x14ac:dyDescent="0.15">
      <c r="A4" s="251"/>
      <c r="B4" s="237" t="s">
        <v>8</v>
      </c>
      <c r="C4" s="246" t="s">
        <v>15</v>
      </c>
      <c r="D4" s="35" t="s">
        <v>16</v>
      </c>
      <c r="E4" s="36" t="s">
        <v>17</v>
      </c>
      <c r="F4" s="37" t="s">
        <v>5</v>
      </c>
      <c r="G4" s="38" t="s">
        <v>38</v>
      </c>
      <c r="H4" s="38" t="s">
        <v>39</v>
      </c>
      <c r="I4" s="39" t="s">
        <v>40</v>
      </c>
    </row>
    <row r="5" spans="1:9" ht="12.75" customHeight="1" x14ac:dyDescent="0.15">
      <c r="A5" s="40"/>
      <c r="B5" s="41"/>
      <c r="C5" s="41"/>
      <c r="D5" s="41"/>
      <c r="E5" s="42"/>
      <c r="F5" s="41"/>
      <c r="G5" s="41"/>
      <c r="H5" s="41"/>
      <c r="I5" s="41"/>
    </row>
    <row r="6" spans="1:9" ht="12.75" customHeight="1" x14ac:dyDescent="0.15">
      <c r="A6" s="233" t="s">
        <v>149</v>
      </c>
      <c r="B6" s="45">
        <v>65000</v>
      </c>
      <c r="C6" s="45">
        <v>761</v>
      </c>
      <c r="D6" s="45">
        <v>64239</v>
      </c>
      <c r="E6" s="45">
        <v>0</v>
      </c>
      <c r="F6" s="45">
        <v>33721</v>
      </c>
      <c r="G6" s="45">
        <v>677</v>
      </c>
      <c r="H6" s="45">
        <v>31956</v>
      </c>
      <c r="I6" s="45">
        <v>1088</v>
      </c>
    </row>
    <row r="7" spans="1:9" ht="12.75" customHeight="1" x14ac:dyDescent="0.15">
      <c r="A7" s="239">
        <v>4</v>
      </c>
      <c r="B7" s="45">
        <v>63826</v>
      </c>
      <c r="C7" s="45">
        <v>776</v>
      </c>
      <c r="D7" s="45">
        <v>63050</v>
      </c>
      <c r="E7" s="45">
        <v>0</v>
      </c>
      <c r="F7" s="45">
        <v>33482</v>
      </c>
      <c r="G7" s="45">
        <v>661</v>
      </c>
      <c r="H7" s="45">
        <v>31712</v>
      </c>
      <c r="I7" s="45">
        <v>1109</v>
      </c>
    </row>
    <row r="8" spans="1:9" ht="12.75" customHeight="1" x14ac:dyDescent="0.15">
      <c r="A8" s="46"/>
      <c r="B8" s="45"/>
      <c r="C8" s="45"/>
      <c r="D8" s="45"/>
      <c r="E8" s="45"/>
      <c r="F8" s="45"/>
      <c r="G8" s="45"/>
      <c r="H8" s="45"/>
      <c r="I8" s="45"/>
    </row>
    <row r="9" spans="1:9" ht="12.75" customHeight="1" x14ac:dyDescent="0.15">
      <c r="A9" s="47">
        <v>5</v>
      </c>
      <c r="B9" s="48">
        <f>SUM(C9:E9)</f>
        <v>61935</v>
      </c>
      <c r="C9" s="48">
        <f>SUM(C11:C16)</f>
        <v>773</v>
      </c>
      <c r="D9" s="48">
        <f>SUM(D11:D16)</f>
        <v>61162</v>
      </c>
      <c r="E9" s="48">
        <f>SUM(E11:E16)</f>
        <v>0</v>
      </c>
      <c r="F9" s="48">
        <f>SUM(G9:I9)</f>
        <v>33333</v>
      </c>
      <c r="G9" s="48">
        <f>SUM(G11:G16)</f>
        <v>646</v>
      </c>
      <c r="H9" s="48">
        <f t="shared" ref="H9:I9" si="0">SUM(H11:H16)</f>
        <v>31532</v>
      </c>
      <c r="I9" s="48">
        <f t="shared" si="0"/>
        <v>1155</v>
      </c>
    </row>
    <row r="10" spans="1:9" ht="12.75" customHeight="1" x14ac:dyDescent="0.15">
      <c r="A10" s="239"/>
      <c r="B10" s="45"/>
      <c r="C10" s="45"/>
      <c r="D10" s="49"/>
      <c r="E10" s="45"/>
      <c r="F10" s="45"/>
      <c r="G10" s="45"/>
      <c r="H10" s="49"/>
      <c r="I10" s="45"/>
    </row>
    <row r="11" spans="1:9" ht="12.75" customHeight="1" x14ac:dyDescent="0.15">
      <c r="A11" s="50" t="s">
        <v>150</v>
      </c>
      <c r="B11" s="45">
        <f>SUM(C11:E11)</f>
        <v>9586</v>
      </c>
      <c r="C11" s="45">
        <v>123</v>
      </c>
      <c r="D11" s="45">
        <v>9463</v>
      </c>
      <c r="E11" s="45">
        <v>0</v>
      </c>
      <c r="F11" s="45">
        <f>SUM(G11:I11)</f>
        <v>11164</v>
      </c>
      <c r="G11" s="45">
        <v>220</v>
      </c>
      <c r="H11" s="45">
        <v>10525</v>
      </c>
      <c r="I11" s="45">
        <v>419</v>
      </c>
    </row>
    <row r="12" spans="1:9" ht="12.75" customHeight="1" x14ac:dyDescent="0.15">
      <c r="A12" s="50" t="s">
        <v>151</v>
      </c>
      <c r="B12" s="45">
        <f t="shared" ref="B12:B16" si="1">SUM(C12:E12)</f>
        <v>10204</v>
      </c>
      <c r="C12" s="45">
        <v>138</v>
      </c>
      <c r="D12" s="45">
        <v>10066</v>
      </c>
      <c r="E12" s="45">
        <v>0</v>
      </c>
      <c r="F12" s="45">
        <f t="shared" ref="F12:F16" si="2">SUM(G12:I12)</f>
        <v>11023</v>
      </c>
      <c r="G12" s="45">
        <v>206</v>
      </c>
      <c r="H12" s="45">
        <v>10434</v>
      </c>
      <c r="I12" s="45">
        <v>383</v>
      </c>
    </row>
    <row r="13" spans="1:9" ht="12.75" customHeight="1" x14ac:dyDescent="0.15">
      <c r="A13" s="50" t="s">
        <v>152</v>
      </c>
      <c r="B13" s="45">
        <f t="shared" si="1"/>
        <v>10058</v>
      </c>
      <c r="C13" s="45">
        <v>129</v>
      </c>
      <c r="D13" s="45">
        <v>9929</v>
      </c>
      <c r="E13" s="45">
        <v>0</v>
      </c>
      <c r="F13" s="45">
        <f t="shared" si="2"/>
        <v>11146</v>
      </c>
      <c r="G13" s="45">
        <v>220</v>
      </c>
      <c r="H13" s="45">
        <v>10573</v>
      </c>
      <c r="I13" s="45">
        <v>353</v>
      </c>
    </row>
    <row r="14" spans="1:9" ht="12.75" customHeight="1" x14ac:dyDescent="0.15">
      <c r="A14" s="50" t="s">
        <v>153</v>
      </c>
      <c r="B14" s="45">
        <f t="shared" si="1"/>
        <v>10558</v>
      </c>
      <c r="C14" s="45">
        <v>136</v>
      </c>
      <c r="D14" s="45">
        <v>10422</v>
      </c>
      <c r="E14" s="45">
        <v>0</v>
      </c>
      <c r="F14" s="45">
        <f t="shared" si="2"/>
        <v>0</v>
      </c>
      <c r="G14" s="45">
        <v>0</v>
      </c>
      <c r="H14" s="45">
        <v>0</v>
      </c>
      <c r="I14" s="45">
        <v>0</v>
      </c>
    </row>
    <row r="15" spans="1:9" ht="12.75" customHeight="1" x14ac:dyDescent="0.15">
      <c r="A15" s="50" t="s">
        <v>154</v>
      </c>
      <c r="B15" s="45">
        <f t="shared" si="1"/>
        <v>10698</v>
      </c>
      <c r="C15" s="45">
        <v>126</v>
      </c>
      <c r="D15" s="45">
        <v>10572</v>
      </c>
      <c r="E15" s="45">
        <v>0</v>
      </c>
      <c r="F15" s="45">
        <f t="shared" si="2"/>
        <v>0</v>
      </c>
      <c r="G15" s="45">
        <v>0</v>
      </c>
      <c r="H15" s="45">
        <v>0</v>
      </c>
      <c r="I15" s="45">
        <v>0</v>
      </c>
    </row>
    <row r="16" spans="1:9" ht="12.75" customHeight="1" x14ac:dyDescent="0.15">
      <c r="A16" s="50" t="s">
        <v>155</v>
      </c>
      <c r="B16" s="45">
        <f t="shared" si="1"/>
        <v>10831</v>
      </c>
      <c r="C16" s="45">
        <v>121</v>
      </c>
      <c r="D16" s="45">
        <v>10710</v>
      </c>
      <c r="E16" s="45">
        <v>0</v>
      </c>
      <c r="F16" s="45">
        <f t="shared" si="2"/>
        <v>0</v>
      </c>
      <c r="G16" s="45">
        <v>0</v>
      </c>
      <c r="H16" s="45">
        <v>0</v>
      </c>
      <c r="I16" s="45">
        <v>0</v>
      </c>
    </row>
    <row r="17" spans="1:9" ht="12.75" customHeight="1" x14ac:dyDescent="0.15">
      <c r="A17" s="51"/>
      <c r="B17" s="52"/>
      <c r="C17" s="53"/>
      <c r="D17" s="53"/>
      <c r="E17" s="53"/>
      <c r="F17" s="53"/>
      <c r="G17" s="53"/>
      <c r="H17" s="53"/>
      <c r="I17" s="53"/>
    </row>
  </sheetData>
  <mergeCells count="1">
    <mergeCell ref="A3:A4"/>
  </mergeCells>
  <phoneticPr fontId="1"/>
  <printOptions horizontalCentered="1"/>
  <pageMargins left="0.70866141732283472" right="0.70866141732283472" top="1.1417322834645669"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4E89-3927-4D80-8DC3-517BBD0DA6AD}">
  <dimension ref="A1:H30"/>
  <sheetViews>
    <sheetView showGridLines="0" tabSelected="1" workbookViewId="0">
      <selection activeCell="I13" sqref="I13"/>
    </sheetView>
  </sheetViews>
  <sheetFormatPr defaultRowHeight="13.5" x14ac:dyDescent="0.15"/>
  <cols>
    <col min="1" max="1" width="14.875" customWidth="1"/>
    <col min="2" max="8" width="8.625" customWidth="1"/>
  </cols>
  <sheetData>
    <row r="1" spans="1:8" ht="18.75" x14ac:dyDescent="0.2">
      <c r="A1" s="1" t="s">
        <v>131</v>
      </c>
      <c r="B1" s="3"/>
      <c r="C1" s="3"/>
      <c r="D1" s="3"/>
      <c r="E1" s="3"/>
      <c r="F1" s="3"/>
      <c r="G1" s="4"/>
      <c r="H1" s="4"/>
    </row>
    <row r="2" spans="1:8" ht="13.5" customHeight="1" x14ac:dyDescent="0.15">
      <c r="A2" s="3"/>
      <c r="B2" s="30"/>
      <c r="C2" s="30"/>
      <c r="D2" s="30"/>
      <c r="E2" s="30"/>
      <c r="F2" s="31"/>
      <c r="G2" s="4"/>
      <c r="H2" s="7" t="s">
        <v>0</v>
      </c>
    </row>
    <row r="3" spans="1:8" ht="13.5" customHeight="1" x14ac:dyDescent="0.15">
      <c r="A3" s="250" t="s">
        <v>35</v>
      </c>
      <c r="B3" s="254" t="s">
        <v>8</v>
      </c>
      <c r="C3" s="32" t="s">
        <v>41</v>
      </c>
      <c r="D3" s="33"/>
      <c r="E3" s="33"/>
      <c r="F3" s="32" t="s">
        <v>42</v>
      </c>
      <c r="G3" s="33"/>
      <c r="H3" s="34"/>
    </row>
    <row r="4" spans="1:8" ht="13.5" customHeight="1" x14ac:dyDescent="0.15">
      <c r="A4" s="251"/>
      <c r="B4" s="255"/>
      <c r="C4" s="246" t="s">
        <v>8</v>
      </c>
      <c r="D4" s="35" t="s">
        <v>43</v>
      </c>
      <c r="E4" s="35" t="s">
        <v>44</v>
      </c>
      <c r="F4" s="246" t="s">
        <v>8</v>
      </c>
      <c r="G4" s="35" t="s">
        <v>43</v>
      </c>
      <c r="H4" s="36" t="s">
        <v>44</v>
      </c>
    </row>
    <row r="5" spans="1:8" ht="13.5" customHeight="1" x14ac:dyDescent="0.15">
      <c r="A5" s="40"/>
      <c r="B5" s="54"/>
      <c r="C5" s="54"/>
      <c r="D5" s="54"/>
      <c r="E5" s="54"/>
      <c r="F5" s="54"/>
      <c r="G5" s="55"/>
      <c r="H5" s="55"/>
    </row>
    <row r="6" spans="1:8" ht="13.5" customHeight="1" x14ac:dyDescent="0.15">
      <c r="A6" s="43" t="s">
        <v>149</v>
      </c>
      <c r="B6" s="97">
        <v>30983</v>
      </c>
      <c r="C6" s="97">
        <v>21310</v>
      </c>
      <c r="D6" s="97">
        <v>20833</v>
      </c>
      <c r="E6" s="97">
        <v>477</v>
      </c>
      <c r="F6" s="97">
        <v>9673</v>
      </c>
      <c r="G6" s="97">
        <v>9673</v>
      </c>
      <c r="H6" s="97">
        <v>0</v>
      </c>
    </row>
    <row r="7" spans="1:8" ht="13.5" customHeight="1" x14ac:dyDescent="0.15">
      <c r="A7" s="239">
        <v>4</v>
      </c>
      <c r="B7" s="97">
        <v>30248</v>
      </c>
      <c r="C7" s="97">
        <v>20750</v>
      </c>
      <c r="D7" s="97">
        <v>20193</v>
      </c>
      <c r="E7" s="97">
        <v>557</v>
      </c>
      <c r="F7" s="97">
        <v>9498</v>
      </c>
      <c r="G7" s="97">
        <v>9498</v>
      </c>
      <c r="H7" s="97">
        <v>0</v>
      </c>
    </row>
    <row r="8" spans="1:8" ht="13.5" customHeight="1" x14ac:dyDescent="0.15">
      <c r="A8" s="46"/>
      <c r="B8" s="97"/>
      <c r="C8" s="97"/>
      <c r="D8" s="97"/>
      <c r="E8" s="97"/>
      <c r="F8" s="97"/>
      <c r="G8" s="97"/>
      <c r="H8" s="97"/>
    </row>
    <row r="9" spans="1:8" ht="13.5" customHeight="1" x14ac:dyDescent="0.15">
      <c r="A9" s="47">
        <v>5</v>
      </c>
      <c r="B9" s="219">
        <v>29677</v>
      </c>
      <c r="C9" s="219">
        <v>20500</v>
      </c>
      <c r="D9" s="219">
        <v>19895</v>
      </c>
      <c r="E9" s="219">
        <v>605</v>
      </c>
      <c r="F9" s="219">
        <v>9177</v>
      </c>
      <c r="G9" s="219">
        <v>9177</v>
      </c>
      <c r="H9" s="219">
        <v>0</v>
      </c>
    </row>
    <row r="10" spans="1:8" ht="13.5" customHeight="1" x14ac:dyDescent="0.15">
      <c r="A10" s="47"/>
      <c r="B10" s="56"/>
      <c r="C10" s="56"/>
      <c r="D10" s="56"/>
      <c r="E10" s="56"/>
      <c r="F10" s="56"/>
      <c r="G10" s="56"/>
      <c r="H10" s="56"/>
    </row>
    <row r="11" spans="1:8" ht="13.5" customHeight="1" x14ac:dyDescent="0.15">
      <c r="A11" s="50" t="s">
        <v>156</v>
      </c>
      <c r="B11" s="56">
        <v>29431</v>
      </c>
      <c r="C11" s="56">
        <v>20401</v>
      </c>
      <c r="D11" s="56">
        <v>19796</v>
      </c>
      <c r="E11" s="56">
        <v>605</v>
      </c>
      <c r="F11" s="56">
        <v>9030</v>
      </c>
      <c r="G11" s="56">
        <v>9030</v>
      </c>
      <c r="H11" s="56">
        <v>0</v>
      </c>
    </row>
    <row r="12" spans="1:8" ht="13.5" customHeight="1" x14ac:dyDescent="0.15">
      <c r="A12" s="50" t="s">
        <v>157</v>
      </c>
      <c r="B12" s="97">
        <v>17254</v>
      </c>
      <c r="C12" s="97">
        <v>10641</v>
      </c>
      <c r="D12" s="121">
        <v>10207</v>
      </c>
      <c r="E12" s="121">
        <v>434</v>
      </c>
      <c r="F12" s="97">
        <v>6613</v>
      </c>
      <c r="G12" s="121">
        <v>6613</v>
      </c>
      <c r="H12" s="121">
        <v>0</v>
      </c>
    </row>
    <row r="13" spans="1:8" ht="13.5" customHeight="1" x14ac:dyDescent="0.15">
      <c r="A13" s="50" t="s">
        <v>158</v>
      </c>
      <c r="B13" s="97">
        <v>758</v>
      </c>
      <c r="C13" s="97">
        <v>758</v>
      </c>
      <c r="D13" s="121">
        <v>758</v>
      </c>
      <c r="E13" s="121">
        <v>0</v>
      </c>
      <c r="F13" s="97">
        <v>0</v>
      </c>
      <c r="G13" s="121">
        <v>0</v>
      </c>
      <c r="H13" s="121">
        <v>0</v>
      </c>
    </row>
    <row r="14" spans="1:8" ht="13.5" customHeight="1" x14ac:dyDescent="0.15">
      <c r="A14" s="50" t="s">
        <v>159</v>
      </c>
      <c r="B14" s="97">
        <v>4001</v>
      </c>
      <c r="C14" s="97">
        <v>3509</v>
      </c>
      <c r="D14" s="121">
        <v>3463</v>
      </c>
      <c r="E14" s="121">
        <v>46</v>
      </c>
      <c r="F14" s="97">
        <v>492</v>
      </c>
      <c r="G14" s="121">
        <v>492</v>
      </c>
      <c r="H14" s="121">
        <v>0</v>
      </c>
    </row>
    <row r="15" spans="1:8" ht="13.5" customHeight="1" x14ac:dyDescent="0.15">
      <c r="A15" s="50" t="s">
        <v>160</v>
      </c>
      <c r="B15" s="97">
        <v>3069</v>
      </c>
      <c r="C15" s="97">
        <v>2287</v>
      </c>
      <c r="D15" s="121">
        <v>2284</v>
      </c>
      <c r="E15" s="121">
        <v>3</v>
      </c>
      <c r="F15" s="97">
        <v>782</v>
      </c>
      <c r="G15" s="121">
        <v>782</v>
      </c>
      <c r="H15" s="121">
        <v>0</v>
      </c>
    </row>
    <row r="16" spans="1:8" ht="13.5" customHeight="1" x14ac:dyDescent="0.15">
      <c r="A16" s="50" t="s">
        <v>161</v>
      </c>
      <c r="B16" s="97">
        <v>111</v>
      </c>
      <c r="C16" s="97">
        <v>111</v>
      </c>
      <c r="D16" s="121">
        <v>111</v>
      </c>
      <c r="E16" s="121">
        <v>0</v>
      </c>
      <c r="F16" s="97">
        <v>0</v>
      </c>
      <c r="G16" s="121">
        <v>0</v>
      </c>
      <c r="H16" s="121">
        <v>0</v>
      </c>
    </row>
    <row r="17" spans="1:8" ht="13.5" customHeight="1" x14ac:dyDescent="0.15">
      <c r="A17" s="50" t="s">
        <v>162</v>
      </c>
      <c r="B17" s="97">
        <v>787</v>
      </c>
      <c r="C17" s="97">
        <v>212</v>
      </c>
      <c r="D17" s="121">
        <v>212</v>
      </c>
      <c r="E17" s="121">
        <v>0</v>
      </c>
      <c r="F17" s="97">
        <v>575</v>
      </c>
      <c r="G17" s="121">
        <v>575</v>
      </c>
      <c r="H17" s="121">
        <v>0</v>
      </c>
    </row>
    <row r="18" spans="1:8" ht="13.5" customHeight="1" x14ac:dyDescent="0.15">
      <c r="A18" s="50" t="s">
        <v>163</v>
      </c>
      <c r="B18" s="97">
        <v>529</v>
      </c>
      <c r="C18" s="97">
        <v>120</v>
      </c>
      <c r="D18" s="121">
        <v>120</v>
      </c>
      <c r="E18" s="121">
        <v>0</v>
      </c>
      <c r="F18" s="97">
        <v>409</v>
      </c>
      <c r="G18" s="121">
        <v>409</v>
      </c>
      <c r="H18" s="121">
        <v>0</v>
      </c>
    </row>
    <row r="19" spans="1:8" ht="13.5" customHeight="1" x14ac:dyDescent="0.15">
      <c r="A19" s="50" t="s">
        <v>164</v>
      </c>
      <c r="B19" s="97">
        <v>145</v>
      </c>
      <c r="C19" s="97">
        <v>0</v>
      </c>
      <c r="D19" s="121">
        <v>0</v>
      </c>
      <c r="E19" s="121">
        <v>0</v>
      </c>
      <c r="F19" s="97">
        <v>145</v>
      </c>
      <c r="G19" s="121">
        <v>145</v>
      </c>
      <c r="H19" s="121">
        <v>0</v>
      </c>
    </row>
    <row r="20" spans="1:8" ht="13.5" customHeight="1" x14ac:dyDescent="0.15">
      <c r="A20" s="239" t="s">
        <v>165</v>
      </c>
      <c r="B20" s="97">
        <v>1050</v>
      </c>
      <c r="C20" s="97">
        <v>1036</v>
      </c>
      <c r="D20" s="121">
        <v>1036</v>
      </c>
      <c r="E20" s="121">
        <v>0</v>
      </c>
      <c r="F20" s="97">
        <v>14</v>
      </c>
      <c r="G20" s="121">
        <v>14</v>
      </c>
      <c r="H20" s="121">
        <v>0</v>
      </c>
    </row>
    <row r="21" spans="1:8" ht="13.5" customHeight="1" x14ac:dyDescent="0.15">
      <c r="A21" s="50" t="s">
        <v>166</v>
      </c>
      <c r="B21" s="97">
        <v>1727</v>
      </c>
      <c r="C21" s="97">
        <v>1727</v>
      </c>
      <c r="D21" s="121">
        <v>1605</v>
      </c>
      <c r="E21" s="121">
        <v>122</v>
      </c>
      <c r="F21" s="97">
        <v>0</v>
      </c>
      <c r="G21" s="121">
        <v>0</v>
      </c>
      <c r="H21" s="121">
        <v>0</v>
      </c>
    </row>
    <row r="22" spans="1:8" ht="13.5" customHeight="1" x14ac:dyDescent="0.15">
      <c r="A22" s="50"/>
      <c r="B22" s="97"/>
      <c r="C22" s="97"/>
      <c r="D22" s="220"/>
      <c r="E22" s="220"/>
      <c r="F22" s="97"/>
      <c r="G22" s="220"/>
      <c r="H22" s="220"/>
    </row>
    <row r="23" spans="1:8" ht="13.5" customHeight="1" x14ac:dyDescent="0.15">
      <c r="A23" s="239" t="s">
        <v>167</v>
      </c>
      <c r="B23" s="221">
        <v>246</v>
      </c>
      <c r="C23" s="97">
        <v>99</v>
      </c>
      <c r="D23" s="121">
        <v>99</v>
      </c>
      <c r="E23" s="121">
        <v>0</v>
      </c>
      <c r="F23" s="97">
        <v>147</v>
      </c>
      <c r="G23" s="121">
        <v>147</v>
      </c>
      <c r="H23" s="121">
        <v>0</v>
      </c>
    </row>
    <row r="24" spans="1:8" ht="13.5" customHeight="1" x14ac:dyDescent="0.15">
      <c r="A24" s="57"/>
      <c r="B24" s="58"/>
      <c r="C24" s="59"/>
      <c r="D24" s="59" t="s">
        <v>168</v>
      </c>
      <c r="E24" s="59"/>
      <c r="F24" s="59"/>
      <c r="G24" s="59"/>
      <c r="H24" s="59"/>
    </row>
    <row r="25" spans="1:8" x14ac:dyDescent="0.15">
      <c r="A25" s="248"/>
    </row>
    <row r="27" spans="1:8" x14ac:dyDescent="0.15">
      <c r="B27" s="44"/>
    </row>
    <row r="30" spans="1:8" x14ac:dyDescent="0.15">
      <c r="B30" s="44"/>
    </row>
  </sheetData>
  <mergeCells count="2">
    <mergeCell ref="A3:A4"/>
    <mergeCell ref="B3:B4"/>
  </mergeCells>
  <phoneticPr fontId="1"/>
  <printOptions horizontalCentered="1"/>
  <pageMargins left="0.70866141732283472" right="0.70866141732283472" top="1.1417322834645669"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5C2BC-AE18-4FDB-AFA3-46BE3B39FEE6}">
  <sheetPr>
    <pageSetUpPr fitToPage="1"/>
  </sheetPr>
  <dimension ref="A1:N11"/>
  <sheetViews>
    <sheetView showGridLines="0" zoomScaleNormal="100" workbookViewId="0">
      <selection activeCell="G15" sqref="G15"/>
    </sheetView>
  </sheetViews>
  <sheetFormatPr defaultRowHeight="13.5" x14ac:dyDescent="0.15"/>
  <cols>
    <col min="1" max="3" width="3.875" customWidth="1"/>
    <col min="4" max="13" width="8.625" customWidth="1"/>
  </cols>
  <sheetData>
    <row r="1" spans="1:14" ht="18.75" x14ac:dyDescent="0.2">
      <c r="A1" s="1" t="s">
        <v>132</v>
      </c>
      <c r="B1" s="3"/>
      <c r="C1" s="3"/>
      <c r="D1" s="3"/>
      <c r="E1" s="3"/>
      <c r="F1" s="3"/>
      <c r="G1" s="4"/>
      <c r="H1" s="4"/>
      <c r="I1" s="4"/>
      <c r="J1" s="4"/>
      <c r="K1" s="4"/>
      <c r="L1" s="4"/>
      <c r="M1" s="4"/>
    </row>
    <row r="2" spans="1:14" x14ac:dyDescent="0.15">
      <c r="A2" s="3"/>
      <c r="B2" s="30"/>
      <c r="C2" s="30"/>
      <c r="D2" s="30"/>
      <c r="E2" s="30"/>
      <c r="F2" s="31"/>
      <c r="G2" s="4"/>
      <c r="H2" s="4"/>
      <c r="I2" s="4"/>
      <c r="J2" s="4"/>
      <c r="K2" s="4"/>
      <c r="L2" s="4"/>
      <c r="M2" s="7" t="s">
        <v>0</v>
      </c>
    </row>
    <row r="3" spans="1:14" ht="13.5" customHeight="1" x14ac:dyDescent="0.15">
      <c r="A3" s="250" t="s">
        <v>35</v>
      </c>
      <c r="B3" s="254"/>
      <c r="C3" s="254"/>
      <c r="D3" s="250" t="s">
        <v>45</v>
      </c>
      <c r="E3" s="258" t="s">
        <v>46</v>
      </c>
      <c r="F3" s="254" t="s">
        <v>47</v>
      </c>
      <c r="G3" s="254"/>
      <c r="H3" s="254"/>
      <c r="I3" s="254"/>
      <c r="J3" s="254"/>
      <c r="K3" s="254"/>
      <c r="L3" s="254"/>
      <c r="M3" s="60" t="s">
        <v>48</v>
      </c>
    </row>
    <row r="4" spans="1:14" ht="13.5" customHeight="1" x14ac:dyDescent="0.15">
      <c r="A4" s="251"/>
      <c r="B4" s="255"/>
      <c r="C4" s="255"/>
      <c r="D4" s="251"/>
      <c r="E4" s="259"/>
      <c r="F4" s="246" t="s">
        <v>8</v>
      </c>
      <c r="G4" s="35" t="s">
        <v>9</v>
      </c>
      <c r="H4" s="61" t="s">
        <v>10</v>
      </c>
      <c r="I4" s="62" t="s">
        <v>49</v>
      </c>
      <c r="J4" s="35" t="s">
        <v>50</v>
      </c>
      <c r="K4" s="35" t="s">
        <v>51</v>
      </c>
      <c r="L4" s="246" t="s">
        <v>52</v>
      </c>
      <c r="M4" s="63" t="s">
        <v>53</v>
      </c>
    </row>
    <row r="5" spans="1:14" ht="13.5" customHeight="1" x14ac:dyDescent="0.15">
      <c r="A5" s="64"/>
      <c r="B5" s="65"/>
      <c r="C5" s="66"/>
      <c r="D5" s="67"/>
      <c r="E5" s="67"/>
      <c r="F5" s="67"/>
      <c r="G5" s="67"/>
      <c r="H5" s="67"/>
      <c r="I5" s="67"/>
      <c r="J5" s="67"/>
      <c r="K5" s="67"/>
      <c r="L5" s="67"/>
      <c r="M5" s="67"/>
    </row>
    <row r="6" spans="1:14" ht="13.5" customHeight="1" x14ac:dyDescent="0.15">
      <c r="A6" s="260" t="s">
        <v>169</v>
      </c>
      <c r="B6" s="260"/>
      <c r="C6" s="261"/>
      <c r="D6" s="222" t="s">
        <v>54</v>
      </c>
      <c r="E6" s="223">
        <v>517</v>
      </c>
      <c r="F6" s="223">
        <v>1834</v>
      </c>
      <c r="G6" s="223">
        <v>1200</v>
      </c>
      <c r="H6" s="223">
        <v>634</v>
      </c>
      <c r="I6" s="223">
        <v>5</v>
      </c>
      <c r="J6" s="223">
        <v>581</v>
      </c>
      <c r="K6" s="223">
        <v>509</v>
      </c>
      <c r="L6" s="223">
        <v>739</v>
      </c>
      <c r="M6" s="223">
        <v>1177</v>
      </c>
    </row>
    <row r="7" spans="1:14" ht="13.5" customHeight="1" x14ac:dyDescent="0.15">
      <c r="A7" s="256">
        <v>4</v>
      </c>
      <c r="B7" s="256"/>
      <c r="C7" s="257"/>
      <c r="D7" s="224" t="s">
        <v>54</v>
      </c>
      <c r="E7" s="225">
        <v>535</v>
      </c>
      <c r="F7" s="226">
        <v>1898</v>
      </c>
      <c r="G7" s="226">
        <v>1240</v>
      </c>
      <c r="H7" s="225">
        <v>658</v>
      </c>
      <c r="I7" s="225">
        <v>2</v>
      </c>
      <c r="J7" s="225">
        <v>607</v>
      </c>
      <c r="K7" s="225">
        <v>519</v>
      </c>
      <c r="L7" s="225">
        <v>770</v>
      </c>
      <c r="M7" s="226">
        <v>1200</v>
      </c>
    </row>
    <row r="8" spans="1:14" ht="13.5" customHeight="1" x14ac:dyDescent="0.15">
      <c r="A8" s="68"/>
      <c r="B8" s="69"/>
      <c r="C8" s="70"/>
      <c r="D8" s="225"/>
      <c r="E8" s="71"/>
      <c r="F8" s="72"/>
      <c r="G8" s="71"/>
      <c r="H8" s="71"/>
      <c r="I8" s="71"/>
      <c r="J8" s="71"/>
      <c r="K8" s="71"/>
      <c r="L8" s="71"/>
      <c r="M8" s="72"/>
    </row>
    <row r="9" spans="1:14" ht="13.5" customHeight="1" x14ac:dyDescent="0.15">
      <c r="A9" s="73"/>
      <c r="B9" s="74">
        <v>5</v>
      </c>
      <c r="C9" s="75"/>
      <c r="D9" s="76" t="s">
        <v>54</v>
      </c>
      <c r="E9" s="77">
        <v>541</v>
      </c>
      <c r="F9" s="78">
        <v>1940</v>
      </c>
      <c r="G9" s="78">
        <v>1294</v>
      </c>
      <c r="H9" s="79">
        <v>646</v>
      </c>
      <c r="I9" s="79">
        <v>3</v>
      </c>
      <c r="J9" s="79">
        <v>635</v>
      </c>
      <c r="K9" s="79">
        <v>529</v>
      </c>
      <c r="L9" s="79">
        <v>773</v>
      </c>
      <c r="M9" s="78">
        <v>1226</v>
      </c>
      <c r="N9" s="29"/>
    </row>
    <row r="10" spans="1:14" ht="13.5" customHeight="1" x14ac:dyDescent="0.15">
      <c r="A10" s="80"/>
      <c r="B10" s="81"/>
      <c r="C10" s="82"/>
      <c r="D10" s="83"/>
      <c r="E10" s="83"/>
      <c r="F10" s="84"/>
      <c r="G10" s="83"/>
      <c r="H10" s="83"/>
      <c r="I10" s="83"/>
      <c r="J10" s="83"/>
      <c r="K10" s="83"/>
      <c r="L10" s="83"/>
      <c r="M10" s="84"/>
    </row>
    <row r="11" spans="1:14" s="87" customFormat="1" ht="13.5" customHeight="1" x14ac:dyDescent="0.15">
      <c r="A11" s="85" t="s">
        <v>55</v>
      </c>
      <c r="B11" s="86"/>
      <c r="C11" s="86"/>
      <c r="D11" s="86"/>
      <c r="E11" s="86"/>
      <c r="F11" s="86"/>
      <c r="G11" s="86"/>
      <c r="H11" s="86"/>
      <c r="I11" s="86"/>
      <c r="J11" s="86"/>
      <c r="K11" s="86"/>
      <c r="L11" s="86"/>
      <c r="M11" s="86"/>
    </row>
  </sheetData>
  <mergeCells count="6">
    <mergeCell ref="A7:C7"/>
    <mergeCell ref="A3:C4"/>
    <mergeCell ref="D3:D4"/>
    <mergeCell ref="E3:E4"/>
    <mergeCell ref="F3:L3"/>
    <mergeCell ref="A6:C6"/>
  </mergeCells>
  <phoneticPr fontId="1"/>
  <printOptions horizontalCentered="1"/>
  <pageMargins left="0.51181102362204722" right="0.51181102362204722" top="1.1417322834645669" bottom="0.74803149606299213" header="0.31496062992125984" footer="0.31496062992125984"/>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A1FCC-4955-417C-809F-29206B33BC12}">
  <sheetPr>
    <pageSetUpPr fitToPage="1"/>
  </sheetPr>
  <dimension ref="A1:J22"/>
  <sheetViews>
    <sheetView showGridLines="0" zoomScaleNormal="100" workbookViewId="0">
      <selection activeCell="G21" sqref="G21"/>
    </sheetView>
  </sheetViews>
  <sheetFormatPr defaultRowHeight="13.5" x14ac:dyDescent="0.15"/>
  <cols>
    <col min="1" max="1" width="14.875" customWidth="1"/>
    <col min="2" max="10" width="8.625" customWidth="1"/>
  </cols>
  <sheetData>
    <row r="1" spans="1:10" ht="18.75" x14ac:dyDescent="0.2">
      <c r="A1" s="88" t="s">
        <v>133</v>
      </c>
      <c r="B1" s="3"/>
      <c r="C1" s="3"/>
      <c r="D1" s="3"/>
      <c r="E1" s="3"/>
      <c r="F1" s="3"/>
      <c r="G1" s="4"/>
      <c r="H1" s="4"/>
      <c r="I1" s="4"/>
      <c r="J1" s="4"/>
    </row>
    <row r="2" spans="1:10" x14ac:dyDescent="0.15">
      <c r="A2" s="3"/>
      <c r="B2" s="30"/>
      <c r="C2" s="30"/>
      <c r="D2" s="30"/>
      <c r="E2" s="30"/>
      <c r="F2" s="31"/>
      <c r="G2" s="4"/>
      <c r="H2" s="4"/>
      <c r="I2" s="4"/>
      <c r="J2" s="7" t="s">
        <v>0</v>
      </c>
    </row>
    <row r="3" spans="1:10" x14ac:dyDescent="0.15">
      <c r="A3" s="250" t="s">
        <v>56</v>
      </c>
      <c r="B3" s="89" t="s">
        <v>134</v>
      </c>
      <c r="C3" s="90">
        <v>3</v>
      </c>
      <c r="D3" s="91" t="s">
        <v>170</v>
      </c>
      <c r="E3" s="92"/>
      <c r="F3" s="90">
        <v>4</v>
      </c>
      <c r="G3" s="93"/>
      <c r="H3" s="92"/>
      <c r="I3" s="90">
        <v>5</v>
      </c>
      <c r="J3" s="93"/>
    </row>
    <row r="4" spans="1:10" x14ac:dyDescent="0.15">
      <c r="A4" s="251"/>
      <c r="B4" s="246" t="s">
        <v>135</v>
      </c>
      <c r="C4" s="246" t="s">
        <v>136</v>
      </c>
      <c r="D4" s="246" t="s">
        <v>137</v>
      </c>
      <c r="E4" s="246" t="s">
        <v>135</v>
      </c>
      <c r="F4" s="246" t="s">
        <v>136</v>
      </c>
      <c r="G4" s="246" t="s">
        <v>137</v>
      </c>
      <c r="H4" s="246" t="s">
        <v>135</v>
      </c>
      <c r="I4" s="246" t="s">
        <v>136</v>
      </c>
      <c r="J4" s="247" t="s">
        <v>137</v>
      </c>
    </row>
    <row r="5" spans="1:10" ht="13.5" customHeight="1" x14ac:dyDescent="0.15">
      <c r="A5" s="40"/>
      <c r="B5" s="94"/>
      <c r="C5" s="94"/>
      <c r="D5" s="94"/>
      <c r="E5" s="94"/>
      <c r="F5" s="94"/>
      <c r="G5" s="94"/>
      <c r="H5" s="94"/>
      <c r="I5" s="94"/>
      <c r="J5" s="94"/>
    </row>
    <row r="6" spans="1:10" ht="13.5" customHeight="1" x14ac:dyDescent="0.15">
      <c r="A6" s="95" t="s">
        <v>5</v>
      </c>
      <c r="B6" s="97">
        <v>3139</v>
      </c>
      <c r="C6" s="97">
        <v>1928</v>
      </c>
      <c r="D6" s="97">
        <v>1211</v>
      </c>
      <c r="E6" s="97">
        <v>2821</v>
      </c>
      <c r="F6" s="97">
        <v>1721</v>
      </c>
      <c r="G6" s="97">
        <v>1100</v>
      </c>
      <c r="H6" s="215">
        <v>2560</v>
      </c>
      <c r="I6" s="215">
        <v>1592</v>
      </c>
      <c r="J6" s="215">
        <v>968</v>
      </c>
    </row>
    <row r="7" spans="1:10" ht="13.5" customHeight="1" x14ac:dyDescent="0.15">
      <c r="A7" s="96"/>
      <c r="B7" s="97"/>
      <c r="C7" s="97"/>
      <c r="D7" s="97"/>
      <c r="E7" s="97"/>
      <c r="F7" s="97"/>
      <c r="G7" s="97"/>
      <c r="H7" s="97"/>
      <c r="I7" s="97"/>
      <c r="J7" s="97"/>
    </row>
    <row r="8" spans="1:10" ht="13.5" customHeight="1" x14ac:dyDescent="0.15">
      <c r="A8" s="98" t="s">
        <v>57</v>
      </c>
      <c r="B8" s="97">
        <v>109</v>
      </c>
      <c r="C8" s="97">
        <v>12</v>
      </c>
      <c r="D8" s="97">
        <v>97</v>
      </c>
      <c r="E8" s="97">
        <v>91</v>
      </c>
      <c r="F8" s="97">
        <v>16</v>
      </c>
      <c r="G8" s="97">
        <v>75</v>
      </c>
      <c r="H8" s="215">
        <v>54</v>
      </c>
      <c r="I8" s="215">
        <v>10</v>
      </c>
      <c r="J8" s="215">
        <v>44</v>
      </c>
    </row>
    <row r="9" spans="1:10" ht="13.5" customHeight="1" x14ac:dyDescent="0.15">
      <c r="A9" s="98" t="s">
        <v>58</v>
      </c>
      <c r="B9" s="97">
        <v>0</v>
      </c>
      <c r="C9" s="97">
        <v>0</v>
      </c>
      <c r="D9" s="97">
        <v>0</v>
      </c>
      <c r="E9" s="97">
        <v>0</v>
      </c>
      <c r="F9" s="97">
        <v>0</v>
      </c>
      <c r="G9" s="97">
        <v>0</v>
      </c>
      <c r="H9" s="215">
        <v>0</v>
      </c>
      <c r="I9" s="215">
        <v>0</v>
      </c>
      <c r="J9" s="215">
        <v>0</v>
      </c>
    </row>
    <row r="10" spans="1:10" ht="13.5" customHeight="1" x14ac:dyDescent="0.15">
      <c r="A10" s="99" t="s">
        <v>59</v>
      </c>
      <c r="B10" s="97">
        <v>3</v>
      </c>
      <c r="C10" s="97">
        <v>0</v>
      </c>
      <c r="D10" s="97">
        <v>3</v>
      </c>
      <c r="E10" s="97">
        <v>4</v>
      </c>
      <c r="F10" s="97">
        <v>0</v>
      </c>
      <c r="G10" s="97">
        <v>4</v>
      </c>
      <c r="H10" s="215">
        <v>1</v>
      </c>
      <c r="I10" s="215">
        <v>0</v>
      </c>
      <c r="J10" s="215">
        <v>1</v>
      </c>
    </row>
    <row r="11" spans="1:10" ht="13.5" customHeight="1" x14ac:dyDescent="0.15">
      <c r="A11" s="99" t="s">
        <v>60</v>
      </c>
      <c r="B11" s="97">
        <v>0</v>
      </c>
      <c r="C11" s="97">
        <v>0</v>
      </c>
      <c r="D11" s="97">
        <v>0</v>
      </c>
      <c r="E11" s="97">
        <v>0</v>
      </c>
      <c r="F11" s="97">
        <v>0</v>
      </c>
      <c r="G11" s="97">
        <v>0</v>
      </c>
      <c r="H11" s="215">
        <v>0</v>
      </c>
      <c r="I11" s="215">
        <v>0</v>
      </c>
      <c r="J11" s="215">
        <v>0</v>
      </c>
    </row>
    <row r="12" spans="1:10" ht="13.5" customHeight="1" x14ac:dyDescent="0.15">
      <c r="A12" s="99" t="s">
        <v>61</v>
      </c>
      <c r="B12" s="97">
        <v>52</v>
      </c>
      <c r="C12" s="97">
        <v>38</v>
      </c>
      <c r="D12" s="97">
        <v>14</v>
      </c>
      <c r="E12" s="97">
        <v>37</v>
      </c>
      <c r="F12" s="97">
        <v>27</v>
      </c>
      <c r="G12" s="97">
        <v>10</v>
      </c>
      <c r="H12" s="215">
        <v>18</v>
      </c>
      <c r="I12" s="215">
        <v>14</v>
      </c>
      <c r="J12" s="215">
        <v>4</v>
      </c>
    </row>
    <row r="13" spans="1:10" ht="13.5" customHeight="1" x14ac:dyDescent="0.15">
      <c r="A13" s="99" t="s">
        <v>62</v>
      </c>
      <c r="B13" s="97">
        <v>0</v>
      </c>
      <c r="C13" s="97">
        <v>0</v>
      </c>
      <c r="D13" s="97">
        <v>0</v>
      </c>
      <c r="E13" s="97">
        <v>0</v>
      </c>
      <c r="F13" s="97">
        <v>0</v>
      </c>
      <c r="G13" s="97">
        <v>0</v>
      </c>
      <c r="H13" s="215">
        <v>0</v>
      </c>
      <c r="I13" s="215">
        <v>0</v>
      </c>
      <c r="J13" s="215">
        <v>0</v>
      </c>
    </row>
    <row r="14" spans="1:10" ht="13.5" customHeight="1" x14ac:dyDescent="0.15">
      <c r="A14" s="99" t="s">
        <v>63</v>
      </c>
      <c r="B14" s="97">
        <v>2954</v>
      </c>
      <c r="C14" s="97">
        <v>1869</v>
      </c>
      <c r="D14" s="97">
        <v>1085</v>
      </c>
      <c r="E14" s="97">
        <v>2664</v>
      </c>
      <c r="F14" s="97">
        <v>1667</v>
      </c>
      <c r="G14" s="97">
        <v>997</v>
      </c>
      <c r="H14" s="215">
        <v>2462</v>
      </c>
      <c r="I14" s="215">
        <v>1558</v>
      </c>
      <c r="J14" s="215">
        <v>904</v>
      </c>
    </row>
    <row r="15" spans="1:10" ht="13.5" customHeight="1" x14ac:dyDescent="0.15">
      <c r="A15" s="99" t="s">
        <v>64</v>
      </c>
      <c r="B15" s="97">
        <v>21</v>
      </c>
      <c r="C15" s="97">
        <v>9</v>
      </c>
      <c r="D15" s="97">
        <v>12</v>
      </c>
      <c r="E15" s="97">
        <v>25</v>
      </c>
      <c r="F15" s="97">
        <v>11</v>
      </c>
      <c r="G15" s="97">
        <v>14</v>
      </c>
      <c r="H15" s="215">
        <v>25</v>
      </c>
      <c r="I15" s="215">
        <v>10</v>
      </c>
      <c r="J15" s="215">
        <v>15</v>
      </c>
    </row>
    <row r="16" spans="1:10" ht="13.5" customHeight="1" x14ac:dyDescent="0.15">
      <c r="A16" s="100"/>
      <c r="B16" s="101"/>
      <c r="C16" s="101"/>
      <c r="D16" s="101"/>
      <c r="E16" s="101"/>
      <c r="F16" s="101"/>
      <c r="G16" s="101"/>
      <c r="H16" s="101"/>
      <c r="I16" s="101"/>
      <c r="J16" s="101"/>
    </row>
    <row r="22" spans="2:2" x14ac:dyDescent="0.15">
      <c r="B22" s="102"/>
    </row>
  </sheetData>
  <mergeCells count="1">
    <mergeCell ref="A3:A4"/>
  </mergeCells>
  <phoneticPr fontId="1"/>
  <printOptions horizontalCentered="1"/>
  <pageMargins left="0.70866141732283472" right="0.51181102362204722" top="1.1417322834645669" bottom="0.74803149606299213"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13209-7C90-4FD6-A26F-2587D7A00749}">
  <sheetPr>
    <pageSetUpPr fitToPage="1"/>
  </sheetPr>
  <dimension ref="A1:M54"/>
  <sheetViews>
    <sheetView showGridLines="0" zoomScaleNormal="100" workbookViewId="0">
      <selection activeCell="L13" sqref="L13:L14"/>
    </sheetView>
  </sheetViews>
  <sheetFormatPr defaultRowHeight="13.5" x14ac:dyDescent="0.15"/>
  <cols>
    <col min="1" max="1" width="18.75" customWidth="1"/>
    <col min="2" max="10" width="8.625" customWidth="1"/>
    <col min="13" max="13" width="9" customWidth="1"/>
  </cols>
  <sheetData>
    <row r="1" spans="1:10" ht="18.75" x14ac:dyDescent="0.2">
      <c r="A1" s="1" t="s">
        <v>138</v>
      </c>
      <c r="B1" s="103"/>
      <c r="C1" s="103"/>
      <c r="D1" s="104"/>
      <c r="E1" s="104"/>
      <c r="F1" s="104"/>
      <c r="G1" s="104"/>
      <c r="H1" s="104"/>
      <c r="I1" s="104"/>
      <c r="J1" s="104"/>
    </row>
    <row r="2" spans="1:10" x14ac:dyDescent="0.15">
      <c r="A2" s="103"/>
      <c r="B2" s="103"/>
      <c r="C2" s="103"/>
      <c r="D2" s="105"/>
      <c r="E2" s="105"/>
      <c r="F2" s="106"/>
      <c r="G2" s="104"/>
      <c r="H2" s="104"/>
      <c r="I2" s="104"/>
      <c r="J2" s="107" t="s">
        <v>0</v>
      </c>
    </row>
    <row r="3" spans="1:10" ht="12.75" customHeight="1" x14ac:dyDescent="0.15">
      <c r="A3" s="262" t="s">
        <v>65</v>
      </c>
      <c r="B3" s="227" t="s">
        <v>139</v>
      </c>
      <c r="C3" s="108">
        <v>3</v>
      </c>
      <c r="D3" s="228" t="s">
        <v>171</v>
      </c>
      <c r="E3" s="227"/>
      <c r="F3" s="108">
        <v>4</v>
      </c>
      <c r="G3" s="228"/>
      <c r="H3" s="109"/>
      <c r="I3" s="108">
        <v>5</v>
      </c>
      <c r="J3" s="110"/>
    </row>
    <row r="4" spans="1:10" s="113" customFormat="1" ht="12.75" customHeight="1" x14ac:dyDescent="0.15">
      <c r="A4" s="263"/>
      <c r="B4" s="111" t="s">
        <v>135</v>
      </c>
      <c r="C4" s="240" t="s">
        <v>136</v>
      </c>
      <c r="D4" s="240" t="s">
        <v>137</v>
      </c>
      <c r="E4" s="240" t="s">
        <v>135</v>
      </c>
      <c r="F4" s="240" t="s">
        <v>136</v>
      </c>
      <c r="G4" s="240" t="s">
        <v>137</v>
      </c>
      <c r="H4" s="240" t="s">
        <v>135</v>
      </c>
      <c r="I4" s="240" t="s">
        <v>136</v>
      </c>
      <c r="J4" s="112" t="s">
        <v>137</v>
      </c>
    </row>
    <row r="5" spans="1:10" ht="13.5" customHeight="1" x14ac:dyDescent="0.15">
      <c r="A5" s="114"/>
      <c r="B5" s="115"/>
      <c r="C5" s="115"/>
      <c r="D5" s="115"/>
      <c r="E5" s="115"/>
      <c r="F5" s="115"/>
      <c r="G5" s="115"/>
      <c r="H5" s="115"/>
      <c r="I5" s="115"/>
      <c r="J5" s="115"/>
    </row>
    <row r="6" spans="1:10" ht="13.5" customHeight="1" x14ac:dyDescent="0.15">
      <c r="A6" s="116" t="s">
        <v>8</v>
      </c>
      <c r="B6" s="117">
        <v>4257</v>
      </c>
      <c r="C6" s="117">
        <v>1482</v>
      </c>
      <c r="D6" s="117">
        <v>2775</v>
      </c>
      <c r="E6" s="117">
        <v>4182</v>
      </c>
      <c r="F6" s="117">
        <v>1454</v>
      </c>
      <c r="G6" s="117">
        <v>2728</v>
      </c>
      <c r="H6" s="229">
        <v>4242</v>
      </c>
      <c r="I6" s="229">
        <v>1568</v>
      </c>
      <c r="J6" s="229">
        <v>2674</v>
      </c>
    </row>
    <row r="7" spans="1:10" ht="13.5" customHeight="1" x14ac:dyDescent="0.15">
      <c r="A7" s="118"/>
      <c r="B7" s="119"/>
      <c r="C7" s="119"/>
      <c r="D7" s="119"/>
      <c r="E7" s="119"/>
      <c r="F7" s="119"/>
      <c r="G7" s="119"/>
      <c r="H7" s="230"/>
      <c r="I7" s="230"/>
      <c r="J7" s="230"/>
    </row>
    <row r="8" spans="1:10" ht="13.5" customHeight="1" x14ac:dyDescent="0.15">
      <c r="A8" s="120" t="s">
        <v>172</v>
      </c>
      <c r="B8" s="121">
        <v>340</v>
      </c>
      <c r="C8" s="121">
        <v>89</v>
      </c>
      <c r="D8" s="121">
        <v>251</v>
      </c>
      <c r="E8" s="121">
        <v>418</v>
      </c>
      <c r="F8" s="121">
        <v>140</v>
      </c>
      <c r="G8" s="121">
        <v>278</v>
      </c>
      <c r="H8" s="231">
        <v>411</v>
      </c>
      <c r="I8" s="231">
        <v>144</v>
      </c>
      <c r="J8" s="231">
        <v>267</v>
      </c>
    </row>
    <row r="9" spans="1:10" ht="13.5" customHeight="1" x14ac:dyDescent="0.15">
      <c r="A9" s="122" t="s">
        <v>66</v>
      </c>
      <c r="B9" s="121">
        <v>176</v>
      </c>
      <c r="C9" s="121">
        <v>21</v>
      </c>
      <c r="D9" s="121">
        <v>155</v>
      </c>
      <c r="E9" s="121">
        <v>151</v>
      </c>
      <c r="F9" s="121">
        <v>23</v>
      </c>
      <c r="G9" s="121">
        <v>128</v>
      </c>
      <c r="H9" s="231">
        <v>170</v>
      </c>
      <c r="I9" s="231">
        <v>31</v>
      </c>
      <c r="J9" s="231">
        <v>139</v>
      </c>
    </row>
    <row r="10" spans="1:10" ht="13.5" customHeight="1" x14ac:dyDescent="0.15">
      <c r="A10" s="122" t="s">
        <v>173</v>
      </c>
      <c r="B10" s="121">
        <v>12</v>
      </c>
      <c r="C10" s="121">
        <v>5</v>
      </c>
      <c r="D10" s="121">
        <v>7</v>
      </c>
      <c r="E10" s="121">
        <v>43</v>
      </c>
      <c r="F10" s="121">
        <v>22</v>
      </c>
      <c r="G10" s="121">
        <v>21</v>
      </c>
      <c r="H10" s="231">
        <v>0</v>
      </c>
      <c r="I10" s="231">
        <v>0</v>
      </c>
      <c r="J10" s="231">
        <v>0</v>
      </c>
    </row>
    <row r="11" spans="1:10" ht="13.5" customHeight="1" x14ac:dyDescent="0.15">
      <c r="A11" s="122" t="s">
        <v>174</v>
      </c>
      <c r="B11" s="121">
        <v>0</v>
      </c>
      <c r="C11" s="121">
        <v>0</v>
      </c>
      <c r="D11" s="121">
        <v>0</v>
      </c>
      <c r="E11" s="121">
        <v>0</v>
      </c>
      <c r="F11" s="121">
        <v>0</v>
      </c>
      <c r="G11" s="121">
        <v>0</v>
      </c>
      <c r="H11" s="231">
        <v>0</v>
      </c>
      <c r="I11" s="231">
        <v>0</v>
      </c>
      <c r="J11" s="231">
        <v>0</v>
      </c>
    </row>
    <row r="12" spans="1:10" ht="13.5" customHeight="1" x14ac:dyDescent="0.15">
      <c r="A12" s="122" t="s">
        <v>175</v>
      </c>
      <c r="B12" s="121">
        <v>0</v>
      </c>
      <c r="C12" s="121">
        <v>0</v>
      </c>
      <c r="D12" s="121">
        <v>0</v>
      </c>
      <c r="E12" s="121">
        <v>0</v>
      </c>
      <c r="F12" s="121">
        <v>0</v>
      </c>
      <c r="G12" s="121">
        <v>0</v>
      </c>
      <c r="H12" s="231">
        <v>0</v>
      </c>
      <c r="I12" s="231">
        <v>0</v>
      </c>
      <c r="J12" s="231">
        <v>0</v>
      </c>
    </row>
    <row r="13" spans="1:10" ht="13.5" customHeight="1" x14ac:dyDescent="0.15">
      <c r="A13" s="122" t="s">
        <v>176</v>
      </c>
      <c r="B13" s="121">
        <v>21</v>
      </c>
      <c r="C13" s="121">
        <v>7</v>
      </c>
      <c r="D13" s="121">
        <v>14</v>
      </c>
      <c r="E13" s="121">
        <v>37</v>
      </c>
      <c r="F13" s="121">
        <v>10</v>
      </c>
      <c r="G13" s="121">
        <v>27</v>
      </c>
      <c r="H13" s="231">
        <v>0</v>
      </c>
      <c r="I13" s="231">
        <v>0</v>
      </c>
      <c r="J13" s="231">
        <v>0</v>
      </c>
    </row>
    <row r="14" spans="1:10" ht="13.5" customHeight="1" x14ac:dyDescent="0.15">
      <c r="A14" s="122" t="s">
        <v>177</v>
      </c>
      <c r="B14" s="121">
        <v>32</v>
      </c>
      <c r="C14" s="121">
        <v>17</v>
      </c>
      <c r="D14" s="121">
        <v>15</v>
      </c>
      <c r="E14" s="121">
        <v>41</v>
      </c>
      <c r="F14" s="121">
        <v>23</v>
      </c>
      <c r="G14" s="121">
        <v>18</v>
      </c>
      <c r="H14" s="231">
        <v>50</v>
      </c>
      <c r="I14" s="231">
        <v>25</v>
      </c>
      <c r="J14" s="231">
        <v>25</v>
      </c>
    </row>
    <row r="15" spans="1:10" ht="13.5" customHeight="1" x14ac:dyDescent="0.15">
      <c r="A15" s="122" t="s">
        <v>178</v>
      </c>
      <c r="B15" s="121">
        <v>54</v>
      </c>
      <c r="C15" s="121">
        <v>28</v>
      </c>
      <c r="D15" s="121">
        <v>26</v>
      </c>
      <c r="E15" s="121">
        <v>95</v>
      </c>
      <c r="F15" s="121">
        <v>48</v>
      </c>
      <c r="G15" s="121">
        <v>47</v>
      </c>
      <c r="H15" s="231">
        <v>130</v>
      </c>
      <c r="I15" s="231">
        <v>72</v>
      </c>
      <c r="J15" s="231">
        <v>58</v>
      </c>
    </row>
    <row r="16" spans="1:10" ht="13.5" customHeight="1" x14ac:dyDescent="0.15">
      <c r="A16" s="122" t="s">
        <v>179</v>
      </c>
      <c r="B16" s="121">
        <v>45</v>
      </c>
      <c r="C16" s="121">
        <v>11</v>
      </c>
      <c r="D16" s="121">
        <v>34</v>
      </c>
      <c r="E16" s="121">
        <v>0</v>
      </c>
      <c r="F16" s="121">
        <v>0</v>
      </c>
      <c r="G16" s="121">
        <v>0</v>
      </c>
      <c r="H16" s="231">
        <v>0</v>
      </c>
      <c r="I16" s="231">
        <v>0</v>
      </c>
      <c r="J16" s="231">
        <v>0</v>
      </c>
    </row>
    <row r="17" spans="1:13" ht="13.5" customHeight="1" x14ac:dyDescent="0.15">
      <c r="A17" s="122" t="s">
        <v>180</v>
      </c>
      <c r="B17" s="121">
        <v>0</v>
      </c>
      <c r="C17" s="121">
        <v>0</v>
      </c>
      <c r="D17" s="121">
        <v>0</v>
      </c>
      <c r="E17" s="121">
        <v>51</v>
      </c>
      <c r="F17" s="121">
        <v>14</v>
      </c>
      <c r="G17" s="121">
        <v>37</v>
      </c>
      <c r="H17" s="231">
        <v>61</v>
      </c>
      <c r="I17" s="231">
        <v>16</v>
      </c>
      <c r="J17" s="231">
        <v>45</v>
      </c>
    </row>
    <row r="18" spans="1:13" ht="13.5" customHeight="1" x14ac:dyDescent="0.15">
      <c r="A18" s="118"/>
      <c r="B18" s="121"/>
      <c r="C18" s="121"/>
      <c r="D18" s="121"/>
      <c r="E18" s="121"/>
      <c r="F18" s="121"/>
      <c r="G18" s="121"/>
      <c r="H18" s="231"/>
      <c r="I18" s="231"/>
      <c r="J18" s="231"/>
    </row>
    <row r="19" spans="1:13" ht="13.5" customHeight="1" x14ac:dyDescent="0.15">
      <c r="A19" s="123" t="s">
        <v>181</v>
      </c>
      <c r="B19" s="121">
        <v>3658</v>
      </c>
      <c r="C19" s="121">
        <v>1206</v>
      </c>
      <c r="D19" s="121">
        <v>2452</v>
      </c>
      <c r="E19" s="121">
        <v>3502</v>
      </c>
      <c r="F19" s="121">
        <v>1135</v>
      </c>
      <c r="G19" s="121">
        <v>2367</v>
      </c>
      <c r="H19" s="231">
        <v>3599</v>
      </c>
      <c r="I19" s="231">
        <v>1253</v>
      </c>
      <c r="J19" s="231">
        <v>2346</v>
      </c>
    </row>
    <row r="20" spans="1:13" ht="13.5" customHeight="1" x14ac:dyDescent="0.15">
      <c r="A20" s="124" t="s">
        <v>182</v>
      </c>
      <c r="B20" s="121">
        <v>191</v>
      </c>
      <c r="C20" s="121">
        <v>158</v>
      </c>
      <c r="D20" s="121">
        <v>33</v>
      </c>
      <c r="E20" s="121">
        <v>230</v>
      </c>
      <c r="F20" s="121">
        <v>188</v>
      </c>
      <c r="G20" s="121">
        <v>42</v>
      </c>
      <c r="H20" s="231">
        <v>222</v>
      </c>
      <c r="I20" s="231">
        <v>189</v>
      </c>
      <c r="J20" s="231">
        <v>33</v>
      </c>
    </row>
    <row r="21" spans="1:13" ht="13.5" customHeight="1" x14ac:dyDescent="0.15">
      <c r="A21" s="124" t="s">
        <v>183</v>
      </c>
      <c r="B21" s="121">
        <v>62</v>
      </c>
      <c r="C21" s="121">
        <v>39</v>
      </c>
      <c r="D21" s="121">
        <v>23</v>
      </c>
      <c r="E21" s="121">
        <v>16</v>
      </c>
      <c r="F21" s="121">
        <v>8</v>
      </c>
      <c r="G21" s="121">
        <v>8</v>
      </c>
      <c r="H21" s="231">
        <v>13</v>
      </c>
      <c r="I21" s="231">
        <v>6</v>
      </c>
      <c r="J21" s="231">
        <v>7</v>
      </c>
    </row>
    <row r="22" spans="1:13" ht="13.5" customHeight="1" x14ac:dyDescent="0.15">
      <c r="A22" s="124" t="s">
        <v>184</v>
      </c>
      <c r="B22" s="121">
        <v>0</v>
      </c>
      <c r="C22" s="121">
        <v>0</v>
      </c>
      <c r="D22" s="121">
        <v>0</v>
      </c>
      <c r="E22" s="121">
        <v>43</v>
      </c>
      <c r="F22" s="121">
        <v>31</v>
      </c>
      <c r="G22" s="121">
        <v>12</v>
      </c>
      <c r="H22" s="231">
        <v>33</v>
      </c>
      <c r="I22" s="231">
        <v>23</v>
      </c>
      <c r="J22" s="231">
        <v>10</v>
      </c>
    </row>
    <row r="23" spans="1:13" ht="13.5" customHeight="1" x14ac:dyDescent="0.15">
      <c r="A23" s="124" t="s">
        <v>185</v>
      </c>
      <c r="B23" s="121">
        <v>0</v>
      </c>
      <c r="C23" s="121">
        <v>0</v>
      </c>
      <c r="D23" s="121">
        <v>0</v>
      </c>
      <c r="E23" s="121">
        <v>0</v>
      </c>
      <c r="F23" s="121">
        <v>0</v>
      </c>
      <c r="G23" s="121">
        <v>0</v>
      </c>
      <c r="H23" s="231">
        <v>11</v>
      </c>
      <c r="I23" s="231">
        <v>8</v>
      </c>
      <c r="J23" s="231">
        <v>3</v>
      </c>
    </row>
    <row r="24" spans="1:13" ht="13.5" customHeight="1" x14ac:dyDescent="0.15">
      <c r="A24" s="124" t="s">
        <v>186</v>
      </c>
      <c r="B24" s="121">
        <v>1584</v>
      </c>
      <c r="C24" s="121">
        <v>202</v>
      </c>
      <c r="D24" s="121">
        <v>1382</v>
      </c>
      <c r="E24" s="121">
        <v>1544</v>
      </c>
      <c r="F24" s="121">
        <v>190</v>
      </c>
      <c r="G24" s="121">
        <v>1354</v>
      </c>
      <c r="H24" s="231">
        <v>1403</v>
      </c>
      <c r="I24" s="231">
        <v>157</v>
      </c>
      <c r="J24" s="231">
        <v>1246</v>
      </c>
    </row>
    <row r="25" spans="1:13" ht="13.5" customHeight="1" x14ac:dyDescent="0.15">
      <c r="A25" s="124" t="s">
        <v>187</v>
      </c>
      <c r="B25" s="121">
        <v>160</v>
      </c>
      <c r="C25" s="121">
        <v>0</v>
      </c>
      <c r="D25" s="121">
        <v>160</v>
      </c>
      <c r="E25" s="121">
        <v>191</v>
      </c>
      <c r="F25" s="121">
        <v>0</v>
      </c>
      <c r="G25" s="121">
        <v>191</v>
      </c>
      <c r="H25" s="231">
        <v>192</v>
      </c>
      <c r="I25" s="231">
        <v>0</v>
      </c>
      <c r="J25" s="231">
        <v>192</v>
      </c>
    </row>
    <row r="26" spans="1:13" ht="13.5" customHeight="1" x14ac:dyDescent="0.15">
      <c r="A26" s="124" t="s">
        <v>188</v>
      </c>
      <c r="B26" s="121">
        <v>34</v>
      </c>
      <c r="C26" s="121">
        <v>19</v>
      </c>
      <c r="D26" s="121">
        <v>15</v>
      </c>
      <c r="E26" s="121">
        <v>33</v>
      </c>
      <c r="F26" s="121">
        <v>20</v>
      </c>
      <c r="G26" s="121">
        <v>13</v>
      </c>
      <c r="H26" s="231">
        <v>26</v>
      </c>
      <c r="I26" s="231">
        <v>17</v>
      </c>
      <c r="J26" s="231">
        <v>9</v>
      </c>
    </row>
    <row r="27" spans="1:13" ht="13.5" customHeight="1" x14ac:dyDescent="0.15">
      <c r="A27" s="124" t="s">
        <v>189</v>
      </c>
      <c r="B27" s="121">
        <v>604</v>
      </c>
      <c r="C27" s="121">
        <v>332</v>
      </c>
      <c r="D27" s="121">
        <v>272</v>
      </c>
      <c r="E27" s="121">
        <v>569</v>
      </c>
      <c r="F27" s="121">
        <v>303</v>
      </c>
      <c r="G27" s="121">
        <v>266</v>
      </c>
      <c r="H27" s="231">
        <v>567</v>
      </c>
      <c r="I27" s="231">
        <v>286</v>
      </c>
      <c r="J27" s="231">
        <v>281</v>
      </c>
    </row>
    <row r="28" spans="1:13" ht="13.5" customHeight="1" x14ac:dyDescent="0.15">
      <c r="A28" s="124" t="s">
        <v>173</v>
      </c>
      <c r="B28" s="121">
        <v>23</v>
      </c>
      <c r="C28" s="121">
        <v>10</v>
      </c>
      <c r="D28" s="121">
        <v>13</v>
      </c>
      <c r="E28" s="121">
        <v>12</v>
      </c>
      <c r="F28" s="121">
        <v>3</v>
      </c>
      <c r="G28" s="121">
        <v>9</v>
      </c>
      <c r="H28" s="231">
        <v>29</v>
      </c>
      <c r="I28" s="231">
        <v>18</v>
      </c>
      <c r="J28" s="231">
        <v>11</v>
      </c>
    </row>
    <row r="29" spans="1:13" ht="13.5" customHeight="1" x14ac:dyDescent="0.15">
      <c r="A29" s="124" t="s">
        <v>174</v>
      </c>
      <c r="B29" s="121">
        <v>14</v>
      </c>
      <c r="C29" s="121">
        <v>3</v>
      </c>
      <c r="D29" s="121">
        <v>11</v>
      </c>
      <c r="E29" s="121">
        <v>16</v>
      </c>
      <c r="F29" s="121">
        <v>6</v>
      </c>
      <c r="G29" s="121">
        <v>10</v>
      </c>
      <c r="H29" s="231">
        <v>12</v>
      </c>
      <c r="I29" s="231">
        <v>6</v>
      </c>
      <c r="J29" s="231">
        <v>6</v>
      </c>
    </row>
    <row r="30" spans="1:13" ht="13.5" customHeight="1" x14ac:dyDescent="0.15">
      <c r="A30" s="124" t="s">
        <v>175</v>
      </c>
      <c r="B30" s="121">
        <v>140</v>
      </c>
      <c r="C30" s="121">
        <v>42</v>
      </c>
      <c r="D30" s="121">
        <v>98</v>
      </c>
      <c r="E30" s="121">
        <v>157</v>
      </c>
      <c r="F30" s="121">
        <v>43</v>
      </c>
      <c r="G30" s="121">
        <v>114</v>
      </c>
      <c r="H30" s="231">
        <v>142</v>
      </c>
      <c r="I30" s="231">
        <v>35</v>
      </c>
      <c r="J30" s="231">
        <v>107</v>
      </c>
      <c r="M30" s="44"/>
    </row>
    <row r="31" spans="1:13" ht="13.5" customHeight="1" x14ac:dyDescent="0.15">
      <c r="A31" s="124" t="s">
        <v>67</v>
      </c>
      <c r="B31" s="121">
        <v>6</v>
      </c>
      <c r="C31" s="121">
        <v>0</v>
      </c>
      <c r="D31" s="121">
        <v>6</v>
      </c>
      <c r="E31" s="121">
        <v>0</v>
      </c>
      <c r="F31" s="121">
        <v>0</v>
      </c>
      <c r="G31" s="121">
        <v>0</v>
      </c>
      <c r="H31" s="231">
        <v>28</v>
      </c>
      <c r="I31" s="231">
        <v>10</v>
      </c>
      <c r="J31" s="231">
        <v>18</v>
      </c>
      <c r="M31" s="44"/>
    </row>
    <row r="32" spans="1:13" ht="13.5" customHeight="1" x14ac:dyDescent="0.15">
      <c r="A32" s="122" t="s">
        <v>190</v>
      </c>
      <c r="B32" s="121">
        <v>0</v>
      </c>
      <c r="C32" s="121">
        <v>0</v>
      </c>
      <c r="D32" s="121">
        <v>0</v>
      </c>
      <c r="E32" s="121">
        <v>0</v>
      </c>
      <c r="F32" s="121">
        <v>0</v>
      </c>
      <c r="G32" s="121">
        <v>0</v>
      </c>
      <c r="H32" s="231">
        <v>0</v>
      </c>
      <c r="I32" s="231">
        <v>0</v>
      </c>
      <c r="J32" s="231">
        <v>0</v>
      </c>
    </row>
    <row r="33" spans="1:10" ht="13.5" customHeight="1" x14ac:dyDescent="0.15">
      <c r="A33" s="122" t="s">
        <v>68</v>
      </c>
      <c r="B33" s="121">
        <v>0</v>
      </c>
      <c r="C33" s="121">
        <v>0</v>
      </c>
      <c r="D33" s="121">
        <v>0</v>
      </c>
      <c r="E33" s="121">
        <v>0</v>
      </c>
      <c r="F33" s="121">
        <v>0</v>
      </c>
      <c r="G33" s="121">
        <v>0</v>
      </c>
      <c r="H33" s="231">
        <v>0</v>
      </c>
      <c r="I33" s="231">
        <v>0</v>
      </c>
      <c r="J33" s="231">
        <v>0</v>
      </c>
    </row>
    <row r="34" spans="1:10" ht="13.5" customHeight="1" x14ac:dyDescent="0.15">
      <c r="A34" s="124" t="s">
        <v>191</v>
      </c>
      <c r="B34" s="121">
        <v>130</v>
      </c>
      <c r="C34" s="121">
        <v>53</v>
      </c>
      <c r="D34" s="121">
        <v>77</v>
      </c>
      <c r="E34" s="121">
        <v>103</v>
      </c>
      <c r="F34" s="121">
        <v>46</v>
      </c>
      <c r="G34" s="121">
        <v>57</v>
      </c>
      <c r="H34" s="231">
        <v>77</v>
      </c>
      <c r="I34" s="231">
        <v>39</v>
      </c>
      <c r="J34" s="231">
        <v>38</v>
      </c>
    </row>
    <row r="35" spans="1:10" ht="13.5" customHeight="1" x14ac:dyDescent="0.15">
      <c r="A35" s="124" t="s">
        <v>178</v>
      </c>
      <c r="B35" s="121">
        <v>0</v>
      </c>
      <c r="C35" s="121">
        <v>0</v>
      </c>
      <c r="D35" s="121">
        <v>0</v>
      </c>
      <c r="E35" s="121">
        <v>0</v>
      </c>
      <c r="F35" s="121">
        <v>0</v>
      </c>
      <c r="G35" s="121">
        <v>0</v>
      </c>
      <c r="H35" s="231">
        <v>31</v>
      </c>
      <c r="I35" s="231">
        <v>16</v>
      </c>
      <c r="J35" s="231">
        <v>15</v>
      </c>
    </row>
    <row r="36" spans="1:10" ht="13.5" customHeight="1" x14ac:dyDescent="0.15">
      <c r="A36" s="124" t="s">
        <v>192</v>
      </c>
      <c r="B36" s="121">
        <v>207</v>
      </c>
      <c r="C36" s="121">
        <v>141</v>
      </c>
      <c r="D36" s="121">
        <v>66</v>
      </c>
      <c r="E36" s="121">
        <v>119</v>
      </c>
      <c r="F36" s="121">
        <v>76</v>
      </c>
      <c r="G36" s="121">
        <v>43</v>
      </c>
      <c r="H36" s="231">
        <v>8</v>
      </c>
      <c r="I36" s="231">
        <v>4</v>
      </c>
      <c r="J36" s="231">
        <v>4</v>
      </c>
    </row>
    <row r="37" spans="1:10" ht="13.5" customHeight="1" x14ac:dyDescent="0.15">
      <c r="A37" s="124" t="s">
        <v>193</v>
      </c>
      <c r="B37" s="121">
        <v>47</v>
      </c>
      <c r="C37" s="121">
        <v>19</v>
      </c>
      <c r="D37" s="121">
        <v>28</v>
      </c>
      <c r="E37" s="121">
        <v>30</v>
      </c>
      <c r="F37" s="121">
        <v>11</v>
      </c>
      <c r="G37" s="121">
        <v>19</v>
      </c>
      <c r="H37" s="231">
        <v>22</v>
      </c>
      <c r="I37" s="231">
        <v>5</v>
      </c>
      <c r="J37" s="231">
        <v>17</v>
      </c>
    </row>
    <row r="38" spans="1:10" ht="13.5" customHeight="1" x14ac:dyDescent="0.15">
      <c r="A38" s="124" t="s">
        <v>194</v>
      </c>
      <c r="B38" s="121">
        <v>33</v>
      </c>
      <c r="C38" s="121">
        <v>22</v>
      </c>
      <c r="D38" s="121">
        <v>11</v>
      </c>
      <c r="E38" s="121">
        <v>43</v>
      </c>
      <c r="F38" s="121">
        <v>27</v>
      </c>
      <c r="G38" s="121">
        <v>16</v>
      </c>
      <c r="H38" s="231">
        <v>87</v>
      </c>
      <c r="I38" s="231">
        <v>35</v>
      </c>
      <c r="J38" s="231">
        <v>52</v>
      </c>
    </row>
    <row r="39" spans="1:10" ht="13.5" customHeight="1" x14ac:dyDescent="0.15">
      <c r="A39" s="124" t="s">
        <v>195</v>
      </c>
      <c r="B39" s="121">
        <v>88</v>
      </c>
      <c r="C39" s="121">
        <v>1</v>
      </c>
      <c r="D39" s="121">
        <v>87</v>
      </c>
      <c r="E39" s="121">
        <v>120</v>
      </c>
      <c r="F39" s="121">
        <v>3</v>
      </c>
      <c r="G39" s="121">
        <v>117</v>
      </c>
      <c r="H39" s="231">
        <v>17</v>
      </c>
      <c r="I39" s="231">
        <v>0</v>
      </c>
      <c r="J39" s="231">
        <v>17</v>
      </c>
    </row>
    <row r="40" spans="1:10" ht="13.5" customHeight="1" x14ac:dyDescent="0.15">
      <c r="A40" s="249" t="s">
        <v>196</v>
      </c>
      <c r="B40" s="121">
        <v>0</v>
      </c>
      <c r="C40" s="121">
        <v>0</v>
      </c>
      <c r="D40" s="121">
        <v>0</v>
      </c>
      <c r="E40" s="121">
        <v>0</v>
      </c>
      <c r="F40" s="121">
        <v>0</v>
      </c>
      <c r="G40" s="121">
        <v>0</v>
      </c>
      <c r="H40" s="231">
        <v>50</v>
      </c>
      <c r="I40" s="231">
        <v>4</v>
      </c>
      <c r="J40" s="231">
        <v>46</v>
      </c>
    </row>
    <row r="41" spans="1:10" ht="13.5" customHeight="1" x14ac:dyDescent="0.15">
      <c r="A41" s="124" t="s">
        <v>179</v>
      </c>
      <c r="B41" s="121">
        <v>6</v>
      </c>
      <c r="C41" s="121">
        <v>0</v>
      </c>
      <c r="D41" s="121">
        <v>6</v>
      </c>
      <c r="E41" s="121">
        <v>0</v>
      </c>
      <c r="F41" s="121">
        <v>0</v>
      </c>
      <c r="G41" s="121">
        <v>0</v>
      </c>
      <c r="H41" s="231">
        <v>0</v>
      </c>
      <c r="I41" s="231">
        <v>0</v>
      </c>
      <c r="J41" s="231">
        <v>0</v>
      </c>
    </row>
    <row r="42" spans="1:10" ht="13.5" customHeight="1" x14ac:dyDescent="0.15">
      <c r="A42" s="124" t="s">
        <v>180</v>
      </c>
      <c r="B42" s="121">
        <v>2</v>
      </c>
      <c r="C42" s="121">
        <v>0</v>
      </c>
      <c r="D42" s="121">
        <v>2</v>
      </c>
      <c r="E42" s="121">
        <v>1</v>
      </c>
      <c r="F42" s="121">
        <v>0</v>
      </c>
      <c r="G42" s="121">
        <v>1</v>
      </c>
      <c r="H42" s="231">
        <v>1</v>
      </c>
      <c r="I42" s="231">
        <v>0</v>
      </c>
      <c r="J42" s="231">
        <v>1</v>
      </c>
    </row>
    <row r="43" spans="1:10" ht="13.5" customHeight="1" x14ac:dyDescent="0.15">
      <c r="A43" s="124" t="s">
        <v>197</v>
      </c>
      <c r="B43" s="121">
        <v>0</v>
      </c>
      <c r="C43" s="121">
        <v>0</v>
      </c>
      <c r="D43" s="121">
        <v>0</v>
      </c>
      <c r="E43" s="121">
        <v>0</v>
      </c>
      <c r="F43" s="121">
        <v>0</v>
      </c>
      <c r="G43" s="121">
        <v>0</v>
      </c>
      <c r="H43" s="231">
        <v>0</v>
      </c>
      <c r="I43" s="231">
        <v>0</v>
      </c>
      <c r="J43" s="231">
        <v>0</v>
      </c>
    </row>
    <row r="44" spans="1:10" ht="13.5" customHeight="1" x14ac:dyDescent="0.15">
      <c r="A44" s="124" t="s">
        <v>198</v>
      </c>
      <c r="B44" s="121">
        <v>0</v>
      </c>
      <c r="C44" s="121">
        <v>0</v>
      </c>
      <c r="D44" s="121">
        <v>0</v>
      </c>
      <c r="E44" s="121">
        <v>0</v>
      </c>
      <c r="F44" s="121">
        <v>0</v>
      </c>
      <c r="G44" s="121">
        <v>0</v>
      </c>
      <c r="H44" s="231">
        <v>0</v>
      </c>
      <c r="I44" s="231">
        <v>0</v>
      </c>
      <c r="J44" s="231">
        <v>0</v>
      </c>
    </row>
    <row r="45" spans="1:10" ht="13.5" customHeight="1" x14ac:dyDescent="0.15">
      <c r="A45" s="124" t="s">
        <v>199</v>
      </c>
      <c r="B45" s="121">
        <v>19</v>
      </c>
      <c r="C45" s="121">
        <v>5</v>
      </c>
      <c r="D45" s="121">
        <v>14</v>
      </c>
      <c r="E45" s="121">
        <v>0</v>
      </c>
      <c r="F45" s="121">
        <v>0</v>
      </c>
      <c r="G45" s="121">
        <v>0</v>
      </c>
      <c r="H45" s="231">
        <v>0</v>
      </c>
      <c r="I45" s="231">
        <v>0</v>
      </c>
      <c r="J45" s="231">
        <v>0</v>
      </c>
    </row>
    <row r="46" spans="1:10" ht="13.5" customHeight="1" x14ac:dyDescent="0.15">
      <c r="A46" s="124" t="s">
        <v>69</v>
      </c>
      <c r="B46" s="121">
        <v>55</v>
      </c>
      <c r="C46" s="121">
        <v>1</v>
      </c>
      <c r="D46" s="121">
        <v>54</v>
      </c>
      <c r="E46" s="121">
        <v>44</v>
      </c>
      <c r="F46" s="121">
        <v>37</v>
      </c>
      <c r="G46" s="121">
        <v>7</v>
      </c>
      <c r="H46" s="231">
        <v>0</v>
      </c>
      <c r="I46" s="231">
        <v>0</v>
      </c>
      <c r="J46" s="231">
        <v>0</v>
      </c>
    </row>
    <row r="47" spans="1:10" ht="13.5" customHeight="1" x14ac:dyDescent="0.15">
      <c r="A47" s="124" t="s">
        <v>61</v>
      </c>
      <c r="B47" s="121">
        <v>162</v>
      </c>
      <c r="C47" s="121">
        <v>113</v>
      </c>
      <c r="D47" s="121">
        <v>49</v>
      </c>
      <c r="E47" s="121">
        <v>102</v>
      </c>
      <c r="F47" s="121">
        <v>69</v>
      </c>
      <c r="G47" s="121">
        <v>33</v>
      </c>
      <c r="H47" s="231">
        <v>152</v>
      </c>
      <c r="I47" s="231">
        <v>112</v>
      </c>
      <c r="J47" s="231">
        <v>40</v>
      </c>
    </row>
    <row r="48" spans="1:10" ht="13.5" customHeight="1" x14ac:dyDescent="0.15">
      <c r="A48" s="125" t="s">
        <v>200</v>
      </c>
      <c r="B48" s="121">
        <v>91</v>
      </c>
      <c r="C48" s="121">
        <v>46</v>
      </c>
      <c r="D48" s="121">
        <v>45</v>
      </c>
      <c r="E48" s="121">
        <v>129</v>
      </c>
      <c r="F48" s="121">
        <v>74</v>
      </c>
      <c r="G48" s="121">
        <v>55</v>
      </c>
      <c r="H48" s="231">
        <v>476</v>
      </c>
      <c r="I48" s="231">
        <v>283</v>
      </c>
      <c r="J48" s="231">
        <v>193</v>
      </c>
    </row>
    <row r="49" spans="1:10" ht="13.5" customHeight="1" x14ac:dyDescent="0.15">
      <c r="A49" s="126"/>
      <c r="B49" s="121"/>
      <c r="C49" s="121"/>
      <c r="D49" s="121"/>
      <c r="E49" s="121"/>
      <c r="F49" s="121"/>
      <c r="G49" s="121"/>
      <c r="H49" s="231"/>
      <c r="I49" s="231"/>
      <c r="J49" s="231"/>
    </row>
    <row r="50" spans="1:10" ht="13.5" customHeight="1" x14ac:dyDescent="0.15">
      <c r="A50" s="123" t="s">
        <v>201</v>
      </c>
      <c r="B50" s="121">
        <v>259</v>
      </c>
      <c r="C50" s="121">
        <v>187</v>
      </c>
      <c r="D50" s="121">
        <v>72</v>
      </c>
      <c r="E50" s="121">
        <v>262</v>
      </c>
      <c r="F50" s="121">
        <v>179</v>
      </c>
      <c r="G50" s="121">
        <v>83</v>
      </c>
      <c r="H50" s="231">
        <v>232</v>
      </c>
      <c r="I50" s="231">
        <v>171</v>
      </c>
      <c r="J50" s="231">
        <v>61</v>
      </c>
    </row>
    <row r="51" spans="1:10" ht="13.5" customHeight="1" x14ac:dyDescent="0.15">
      <c r="A51" s="122" t="s">
        <v>202</v>
      </c>
      <c r="B51" s="121">
        <v>255</v>
      </c>
      <c r="C51" s="121">
        <v>187</v>
      </c>
      <c r="D51" s="121">
        <v>68</v>
      </c>
      <c r="E51" s="121">
        <v>258</v>
      </c>
      <c r="F51" s="121">
        <v>179</v>
      </c>
      <c r="G51" s="121">
        <v>79</v>
      </c>
      <c r="H51" s="231">
        <v>232</v>
      </c>
      <c r="I51" s="231">
        <v>171</v>
      </c>
      <c r="J51" s="231">
        <v>61</v>
      </c>
    </row>
    <row r="52" spans="1:10" ht="13.5" customHeight="1" x14ac:dyDescent="0.15">
      <c r="A52" s="122" t="s">
        <v>69</v>
      </c>
      <c r="B52" s="121">
        <v>4</v>
      </c>
      <c r="C52" s="121">
        <v>0</v>
      </c>
      <c r="D52" s="121">
        <v>4</v>
      </c>
      <c r="E52" s="121">
        <v>4</v>
      </c>
      <c r="F52" s="121">
        <v>0</v>
      </c>
      <c r="G52" s="121">
        <v>4</v>
      </c>
      <c r="H52" s="231">
        <v>0</v>
      </c>
      <c r="I52" s="231">
        <v>0</v>
      </c>
      <c r="J52" s="231">
        <v>0</v>
      </c>
    </row>
    <row r="53" spans="1:10" ht="13.5" customHeight="1" x14ac:dyDescent="0.15">
      <c r="A53" s="127"/>
      <c r="B53" s="128"/>
      <c r="C53" s="128"/>
      <c r="D53" s="128"/>
      <c r="E53" s="128"/>
      <c r="F53" s="128"/>
      <c r="G53" s="128"/>
      <c r="H53" s="128"/>
      <c r="I53" s="128"/>
      <c r="J53" s="128"/>
    </row>
    <row r="54" spans="1:10" ht="13.5" customHeight="1" x14ac:dyDescent="0.15"/>
  </sheetData>
  <mergeCells count="1">
    <mergeCell ref="A3:A4"/>
  </mergeCells>
  <phoneticPr fontId="1"/>
  <printOptions horizontalCentered="1"/>
  <pageMargins left="0.70866141732283472" right="0.51181102362204722" top="0.94488188976377963" bottom="0.55118110236220474"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621A2-0ED4-49F2-9298-FE195DD765D0}">
  <sheetPr>
    <pageSetUpPr fitToPage="1"/>
  </sheetPr>
  <dimension ref="A1:K14"/>
  <sheetViews>
    <sheetView showGridLines="0" workbookViewId="0">
      <selection activeCell="I17" sqref="I17"/>
    </sheetView>
  </sheetViews>
  <sheetFormatPr defaultRowHeight="13.5" x14ac:dyDescent="0.15"/>
  <cols>
    <col min="1" max="1" width="4.625" customWidth="1"/>
    <col min="2" max="2" width="4" bestFit="1" customWidth="1"/>
    <col min="3" max="3" width="5.375" customWidth="1"/>
    <col min="4" max="4" width="8.5" customWidth="1"/>
    <col min="5" max="8" width="9.125" customWidth="1"/>
    <col min="9" max="9" width="9" customWidth="1"/>
    <col min="10" max="10" width="9.125" customWidth="1"/>
    <col min="11" max="11" width="12" customWidth="1"/>
  </cols>
  <sheetData>
    <row r="1" spans="1:11" ht="18.75" x14ac:dyDescent="0.2">
      <c r="A1" s="1" t="s">
        <v>140</v>
      </c>
      <c r="B1" s="3"/>
      <c r="C1" s="3"/>
      <c r="D1" s="4"/>
      <c r="E1" s="4"/>
      <c r="F1" s="4"/>
      <c r="G1" s="4"/>
      <c r="H1" s="4"/>
      <c r="I1" s="4"/>
      <c r="J1" s="4"/>
      <c r="K1" s="4"/>
    </row>
    <row r="2" spans="1:11" ht="13.5" customHeight="1" x14ac:dyDescent="0.15">
      <c r="A2" s="3"/>
      <c r="B2" s="3"/>
      <c r="C2" s="3"/>
      <c r="D2" s="30"/>
      <c r="E2" s="30"/>
      <c r="F2" s="30"/>
      <c r="G2" s="3"/>
      <c r="H2" s="6"/>
      <c r="I2" s="4"/>
      <c r="J2" s="4"/>
      <c r="K2" s="107" t="s">
        <v>0</v>
      </c>
    </row>
    <row r="3" spans="1:11" ht="7.5" customHeight="1" x14ac:dyDescent="0.15">
      <c r="A3" s="264" t="s">
        <v>70</v>
      </c>
      <c r="B3" s="265"/>
      <c r="C3" s="265"/>
      <c r="D3" s="270" t="s">
        <v>8</v>
      </c>
      <c r="E3" s="129"/>
      <c r="F3" s="129"/>
      <c r="G3" s="130"/>
      <c r="H3" s="130"/>
      <c r="I3" s="131"/>
      <c r="J3" s="273" t="s">
        <v>71</v>
      </c>
      <c r="K3" s="276" t="s">
        <v>128</v>
      </c>
    </row>
    <row r="4" spans="1:11" ht="7.5" customHeight="1" x14ac:dyDescent="0.15">
      <c r="A4" s="266"/>
      <c r="B4" s="267"/>
      <c r="C4" s="267"/>
      <c r="D4" s="271"/>
      <c r="E4" s="279" t="s">
        <v>72</v>
      </c>
      <c r="F4" s="282" t="s">
        <v>73</v>
      </c>
      <c r="G4" s="132"/>
      <c r="H4" s="132"/>
      <c r="I4" s="133"/>
      <c r="J4" s="274"/>
      <c r="K4" s="277"/>
    </row>
    <row r="5" spans="1:11" ht="7.5" customHeight="1" x14ac:dyDescent="0.15">
      <c r="A5" s="266"/>
      <c r="B5" s="267"/>
      <c r="C5" s="267"/>
      <c r="D5" s="271"/>
      <c r="E5" s="280"/>
      <c r="F5" s="277"/>
      <c r="G5" s="283" t="s">
        <v>74</v>
      </c>
      <c r="H5" s="285" t="s">
        <v>75</v>
      </c>
      <c r="I5" s="287" t="s">
        <v>76</v>
      </c>
      <c r="J5" s="274"/>
      <c r="K5" s="277"/>
    </row>
    <row r="6" spans="1:11" ht="13.5" customHeight="1" x14ac:dyDescent="0.15">
      <c r="A6" s="268"/>
      <c r="B6" s="269"/>
      <c r="C6" s="269"/>
      <c r="D6" s="272"/>
      <c r="E6" s="281"/>
      <c r="F6" s="278"/>
      <c r="G6" s="284"/>
      <c r="H6" s="286"/>
      <c r="I6" s="288"/>
      <c r="J6" s="275"/>
      <c r="K6" s="278"/>
    </row>
    <row r="7" spans="1:11" ht="13.5" customHeight="1" x14ac:dyDescent="0.15">
      <c r="A7" s="134"/>
      <c r="B7" s="135"/>
      <c r="C7" s="40"/>
      <c r="D7" s="54"/>
      <c r="E7" s="54"/>
      <c r="F7" s="54"/>
      <c r="G7" s="54"/>
      <c r="H7" s="54"/>
      <c r="I7" s="54"/>
      <c r="J7" s="55"/>
      <c r="K7" s="55"/>
    </row>
    <row r="8" spans="1:11" ht="13.5" customHeight="1" x14ac:dyDescent="0.15">
      <c r="A8" s="136" t="s">
        <v>141</v>
      </c>
      <c r="B8" s="137" t="s">
        <v>203</v>
      </c>
      <c r="C8" s="138" t="s">
        <v>204</v>
      </c>
      <c r="D8" s="45">
        <v>11107</v>
      </c>
      <c r="E8" s="45">
        <v>10899</v>
      </c>
      <c r="F8" s="45">
        <v>29</v>
      </c>
      <c r="G8" s="45">
        <v>2</v>
      </c>
      <c r="H8" s="45">
        <v>20</v>
      </c>
      <c r="I8" s="45">
        <v>5</v>
      </c>
      <c r="J8" s="139">
        <v>98.1</v>
      </c>
      <c r="K8" s="139">
        <v>0.3</v>
      </c>
    </row>
    <row r="9" spans="1:11" ht="13.5" customHeight="1" x14ac:dyDescent="0.15">
      <c r="A9" s="134"/>
      <c r="B9" s="137" t="s">
        <v>205</v>
      </c>
      <c r="C9" s="96"/>
      <c r="D9" s="45">
        <v>11249</v>
      </c>
      <c r="E9" s="45">
        <v>11023</v>
      </c>
      <c r="F9" s="45">
        <v>22</v>
      </c>
      <c r="G9" s="45">
        <v>0</v>
      </c>
      <c r="H9" s="45">
        <v>12</v>
      </c>
      <c r="I9" s="45">
        <v>8</v>
      </c>
      <c r="J9" s="139">
        <v>98</v>
      </c>
      <c r="K9" s="139">
        <v>0.2</v>
      </c>
    </row>
    <row r="10" spans="1:11" ht="13.5" customHeight="1" x14ac:dyDescent="0.15">
      <c r="A10" s="134"/>
      <c r="B10" s="137"/>
      <c r="C10" s="46"/>
      <c r="D10" s="45"/>
      <c r="E10" s="45"/>
      <c r="F10" s="45"/>
      <c r="G10" s="45"/>
      <c r="H10" s="45"/>
      <c r="I10" s="45"/>
      <c r="J10" s="139"/>
      <c r="K10" s="139"/>
    </row>
    <row r="11" spans="1:11" ht="13.5" customHeight="1" x14ac:dyDescent="0.15">
      <c r="A11" s="140"/>
      <c r="B11" s="141">
        <v>5</v>
      </c>
      <c r="C11" s="142"/>
      <c r="D11" s="48">
        <v>11306</v>
      </c>
      <c r="E11" s="48">
        <v>11100</v>
      </c>
      <c r="F11" s="48">
        <v>12</v>
      </c>
      <c r="G11" s="48">
        <v>1</v>
      </c>
      <c r="H11" s="48">
        <v>8</v>
      </c>
      <c r="I11" s="48">
        <v>2</v>
      </c>
      <c r="J11" s="143">
        <v>98.2</v>
      </c>
      <c r="K11" s="143">
        <v>0.1</v>
      </c>
    </row>
    <row r="12" spans="1:11" ht="13.5" customHeight="1" x14ac:dyDescent="0.15">
      <c r="A12" s="144"/>
      <c r="B12" s="145"/>
      <c r="C12" s="146"/>
      <c r="D12" s="147"/>
      <c r="E12" s="147"/>
      <c r="F12" s="147"/>
      <c r="G12" s="147"/>
      <c r="H12" s="147"/>
      <c r="I12" s="147"/>
      <c r="J12" s="148"/>
      <c r="K12" s="148"/>
    </row>
    <row r="13" spans="1:11" ht="13.5" customHeight="1" x14ac:dyDescent="0.15">
      <c r="A13" s="85" t="s">
        <v>77</v>
      </c>
      <c r="B13" s="149"/>
      <c r="C13" s="150"/>
      <c r="D13" s="151"/>
      <c r="E13" s="149"/>
      <c r="F13" s="149"/>
      <c r="G13" s="149"/>
      <c r="H13" s="149"/>
      <c r="I13" s="149"/>
      <c r="J13" s="149"/>
      <c r="K13" s="149"/>
    </row>
    <row r="14" spans="1:11" x14ac:dyDescent="0.15">
      <c r="A14" s="85" t="s">
        <v>78</v>
      </c>
      <c r="B14" s="149"/>
      <c r="C14" s="149"/>
      <c r="D14" s="149"/>
      <c r="E14" s="149"/>
      <c r="F14" s="149"/>
      <c r="G14" s="149"/>
      <c r="H14" s="149"/>
      <c r="I14" s="149"/>
      <c r="J14" s="149"/>
      <c r="K14" s="149"/>
    </row>
  </sheetData>
  <mergeCells count="9">
    <mergeCell ref="A3:C6"/>
    <mergeCell ref="D3:D6"/>
    <mergeCell ref="J3:J6"/>
    <mergeCell ref="K3:K6"/>
    <mergeCell ref="E4:E6"/>
    <mergeCell ref="F4:F6"/>
    <mergeCell ref="G5:G6"/>
    <mergeCell ref="H5:H6"/>
    <mergeCell ref="I5:I6"/>
  </mergeCells>
  <phoneticPr fontId="1"/>
  <printOptions horizontalCentered="1"/>
  <pageMargins left="0.70866141732283472" right="0.70866141732283472" top="0.9448818897637796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B0826-0702-4099-809F-36EE2407EB78}">
  <dimension ref="A1:K17"/>
  <sheetViews>
    <sheetView showGridLines="0" topLeftCell="A4" workbookViewId="0">
      <selection activeCell="H26" sqref="H26"/>
    </sheetView>
  </sheetViews>
  <sheetFormatPr defaultRowHeight="13.5" x14ac:dyDescent="0.15"/>
  <cols>
    <col min="1" max="1" width="4.625" customWidth="1"/>
    <col min="2" max="2" width="4" bestFit="1" customWidth="1"/>
    <col min="3" max="3" width="5.375" customWidth="1"/>
    <col min="4" max="4" width="9.25" customWidth="1"/>
    <col min="5" max="5" width="8" customWidth="1"/>
    <col min="6" max="9" width="9.125" customWidth="1"/>
    <col min="10" max="10" width="7.75" customWidth="1"/>
    <col min="11" max="11" width="12.125" customWidth="1"/>
  </cols>
  <sheetData>
    <row r="1" spans="1:11" ht="18.75" x14ac:dyDescent="0.2">
      <c r="A1" s="1" t="s">
        <v>142</v>
      </c>
      <c r="B1" s="3"/>
      <c r="C1" s="3"/>
      <c r="D1" s="4"/>
      <c r="E1" s="4"/>
      <c r="F1" s="4"/>
      <c r="G1" s="4"/>
      <c r="H1" s="4"/>
      <c r="I1" s="4"/>
      <c r="J1" s="4"/>
      <c r="K1" s="4"/>
    </row>
    <row r="2" spans="1:11" x14ac:dyDescent="0.15">
      <c r="A2" s="3"/>
      <c r="B2" s="30"/>
      <c r="C2" s="30"/>
      <c r="D2" s="4"/>
      <c r="E2" s="4"/>
      <c r="F2" s="4"/>
      <c r="G2" s="7"/>
      <c r="H2" s="4"/>
      <c r="I2" s="4"/>
      <c r="J2" s="4"/>
      <c r="K2" s="107" t="s">
        <v>0</v>
      </c>
    </row>
    <row r="3" spans="1:11" ht="7.5" customHeight="1" x14ac:dyDescent="0.15">
      <c r="A3" s="264" t="s">
        <v>70</v>
      </c>
      <c r="B3" s="265"/>
      <c r="C3" s="265"/>
      <c r="D3" s="270" t="s">
        <v>8</v>
      </c>
      <c r="E3" s="129"/>
      <c r="F3" s="129"/>
      <c r="G3" s="130"/>
      <c r="H3" s="130"/>
      <c r="I3" s="131"/>
      <c r="J3" s="273" t="s">
        <v>79</v>
      </c>
      <c r="K3" s="276" t="s">
        <v>128</v>
      </c>
    </row>
    <row r="4" spans="1:11" ht="7.5" customHeight="1" x14ac:dyDescent="0.15">
      <c r="A4" s="266"/>
      <c r="B4" s="267"/>
      <c r="C4" s="267"/>
      <c r="D4" s="271"/>
      <c r="E4" s="279" t="s">
        <v>80</v>
      </c>
      <c r="F4" s="282" t="s">
        <v>73</v>
      </c>
      <c r="G4" s="132"/>
      <c r="H4" s="132"/>
      <c r="I4" s="133"/>
      <c r="J4" s="289"/>
      <c r="K4" s="277"/>
    </row>
    <row r="5" spans="1:11" s="113" customFormat="1" ht="7.5" customHeight="1" x14ac:dyDescent="0.15">
      <c r="A5" s="266"/>
      <c r="B5" s="267"/>
      <c r="C5" s="267"/>
      <c r="D5" s="271"/>
      <c r="E5" s="280"/>
      <c r="F5" s="277"/>
      <c r="G5" s="283" t="s">
        <v>74</v>
      </c>
      <c r="H5" s="285" t="s">
        <v>75</v>
      </c>
      <c r="I5" s="287" t="s">
        <v>76</v>
      </c>
      <c r="J5" s="289"/>
      <c r="K5" s="277"/>
    </row>
    <row r="6" spans="1:11" ht="13.5" customHeight="1" x14ac:dyDescent="0.15">
      <c r="A6" s="268"/>
      <c r="B6" s="269"/>
      <c r="C6" s="269"/>
      <c r="D6" s="272"/>
      <c r="E6" s="281"/>
      <c r="F6" s="278"/>
      <c r="G6" s="284"/>
      <c r="H6" s="286"/>
      <c r="I6" s="288"/>
      <c r="J6" s="290"/>
      <c r="K6" s="278"/>
    </row>
    <row r="7" spans="1:11" ht="13.5" customHeight="1" x14ac:dyDescent="0.15">
      <c r="A7" s="245"/>
      <c r="B7" s="245"/>
      <c r="C7" s="241"/>
      <c r="D7" s="152"/>
      <c r="E7" s="153"/>
      <c r="F7" s="154"/>
      <c r="G7" s="155"/>
      <c r="H7" s="155"/>
      <c r="I7" s="155"/>
      <c r="J7" s="156"/>
      <c r="K7" s="156"/>
    </row>
    <row r="8" spans="1:11" ht="13.5" customHeight="1" x14ac:dyDescent="0.15">
      <c r="A8" s="136" t="s">
        <v>141</v>
      </c>
      <c r="B8" s="157">
        <v>3</v>
      </c>
      <c r="C8" s="138" t="s">
        <v>204</v>
      </c>
      <c r="D8" s="158">
        <v>10503</v>
      </c>
      <c r="E8" s="158">
        <v>4643</v>
      </c>
      <c r="F8" s="158">
        <v>3144</v>
      </c>
      <c r="G8" s="158">
        <v>8</v>
      </c>
      <c r="H8" s="158">
        <v>1704</v>
      </c>
      <c r="I8" s="158">
        <v>1403</v>
      </c>
      <c r="J8" s="139">
        <v>44.2</v>
      </c>
      <c r="K8" s="139">
        <v>29.9</v>
      </c>
    </row>
    <row r="9" spans="1:11" ht="13.5" customHeight="1" x14ac:dyDescent="0.15">
      <c r="A9" s="134"/>
      <c r="B9" s="157">
        <v>4</v>
      </c>
      <c r="C9" s="96"/>
      <c r="D9" s="158">
        <v>10260</v>
      </c>
      <c r="E9" s="158">
        <v>4674</v>
      </c>
      <c r="F9" s="158">
        <v>2873</v>
      </c>
      <c r="G9" s="158">
        <v>17</v>
      </c>
      <c r="H9" s="158">
        <v>1632</v>
      </c>
      <c r="I9" s="158">
        <v>1207</v>
      </c>
      <c r="J9" s="139">
        <v>45.6</v>
      </c>
      <c r="K9" s="139">
        <v>28</v>
      </c>
    </row>
    <row r="10" spans="1:11" ht="13.5" customHeight="1" x14ac:dyDescent="0.15">
      <c r="A10" s="134"/>
      <c r="B10" s="137"/>
      <c r="C10" s="46"/>
      <c r="D10" s="54"/>
      <c r="E10" s="54"/>
      <c r="F10" s="54"/>
      <c r="G10" s="54"/>
      <c r="H10" s="54"/>
      <c r="I10" s="54"/>
      <c r="J10" s="55"/>
      <c r="K10" s="55"/>
    </row>
    <row r="11" spans="1:11" ht="13.5" customHeight="1" x14ac:dyDescent="0.15">
      <c r="A11" s="140"/>
      <c r="B11" s="141">
        <v>5</v>
      </c>
      <c r="C11" s="142"/>
      <c r="D11" s="159">
        <v>9980</v>
      </c>
      <c r="E11" s="159">
        <v>4684</v>
      </c>
      <c r="F11" s="159">
        <v>2721</v>
      </c>
      <c r="G11" s="159">
        <v>27</v>
      </c>
      <c r="H11" s="159">
        <v>1625</v>
      </c>
      <c r="I11" s="159">
        <v>1047</v>
      </c>
      <c r="J11" s="143">
        <v>46.9</v>
      </c>
      <c r="K11" s="143">
        <v>27.3</v>
      </c>
    </row>
    <row r="12" spans="1:11" ht="13.5" customHeight="1" x14ac:dyDescent="0.15">
      <c r="A12" s="144"/>
      <c r="B12" s="145"/>
      <c r="C12" s="146"/>
      <c r="D12" s="147"/>
      <c r="E12" s="147"/>
      <c r="F12" s="147"/>
      <c r="G12" s="147"/>
      <c r="H12" s="147"/>
      <c r="I12" s="147"/>
      <c r="J12" s="148"/>
      <c r="K12" s="148"/>
    </row>
    <row r="13" spans="1:11" ht="15" customHeight="1" x14ac:dyDescent="0.15">
      <c r="A13" s="85" t="s">
        <v>81</v>
      </c>
      <c r="B13" s="3"/>
      <c r="C13" s="3"/>
      <c r="D13" s="3"/>
      <c r="E13" s="3"/>
      <c r="F13" s="3"/>
      <c r="G13" s="3"/>
      <c r="H13" s="3"/>
      <c r="I13" s="3"/>
      <c r="J13" s="3"/>
      <c r="K13" s="3"/>
    </row>
    <row r="14" spans="1:11" x14ac:dyDescent="0.15">
      <c r="A14" s="85" t="s">
        <v>82</v>
      </c>
    </row>
    <row r="15" spans="1:11" x14ac:dyDescent="0.15">
      <c r="A15" s="85" t="s">
        <v>83</v>
      </c>
    </row>
    <row r="17" spans="7:7" x14ac:dyDescent="0.15">
      <c r="G17" s="160"/>
    </row>
  </sheetData>
  <mergeCells count="9">
    <mergeCell ref="A3:C6"/>
    <mergeCell ref="D3:D6"/>
    <mergeCell ref="J3:J6"/>
    <mergeCell ref="K3:K6"/>
    <mergeCell ref="E4:E6"/>
    <mergeCell ref="F4:F6"/>
    <mergeCell ref="G5:G6"/>
    <mergeCell ref="H5:H6"/>
    <mergeCell ref="I5:I6"/>
  </mergeCells>
  <phoneticPr fontId="1"/>
  <printOptions horizontalCentered="1"/>
  <pageMargins left="0.70866141732283472" right="0.70866141732283472" top="0.9448818897637796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385C8-8305-496C-842A-69A9988D0015}">
  <dimension ref="A1:J25"/>
  <sheetViews>
    <sheetView showGridLines="0" workbookViewId="0">
      <selection activeCell="M15" sqref="M15"/>
    </sheetView>
  </sheetViews>
  <sheetFormatPr defaultRowHeight="13.5" x14ac:dyDescent="0.15"/>
  <cols>
    <col min="1" max="1" width="8.125" customWidth="1"/>
    <col min="2" max="2" width="6.75" customWidth="1"/>
    <col min="3" max="10" width="8.625" customWidth="1"/>
  </cols>
  <sheetData>
    <row r="1" spans="1:10" ht="17.25" x14ac:dyDescent="0.2">
      <c r="A1" s="161" t="s">
        <v>143</v>
      </c>
      <c r="B1" s="5"/>
      <c r="C1" s="5"/>
      <c r="D1" s="162"/>
      <c r="E1" s="162"/>
      <c r="F1" s="162"/>
      <c r="G1" s="4"/>
      <c r="H1" s="4"/>
    </row>
    <row r="2" spans="1:10" ht="14.25" x14ac:dyDescent="0.15">
      <c r="A2" s="163"/>
      <c r="B2" s="5"/>
      <c r="C2" s="5"/>
      <c r="D2" s="162"/>
      <c r="E2" s="162"/>
      <c r="F2" s="162"/>
      <c r="G2" s="4"/>
      <c r="H2" s="4"/>
    </row>
    <row r="3" spans="1:10" x14ac:dyDescent="0.15">
      <c r="A3" s="5" t="s">
        <v>84</v>
      </c>
      <c r="B3" s="164"/>
      <c r="C3" s="165"/>
      <c r="D3" s="162"/>
      <c r="E3" s="166"/>
      <c r="G3" s="4"/>
      <c r="J3" s="166" t="s">
        <v>206</v>
      </c>
    </row>
    <row r="4" spans="1:10" x14ac:dyDescent="0.15">
      <c r="A4" s="291" t="s">
        <v>85</v>
      </c>
      <c r="B4" s="264"/>
      <c r="C4" s="294" t="s">
        <v>207</v>
      </c>
      <c r="D4" s="295"/>
      <c r="E4" s="295"/>
      <c r="F4" s="296"/>
      <c r="G4" s="294">
        <v>4</v>
      </c>
      <c r="H4" s="295"/>
      <c r="I4" s="295"/>
      <c r="J4" s="296"/>
    </row>
    <row r="5" spans="1:10" ht="13.5" customHeight="1" x14ac:dyDescent="0.15">
      <c r="A5" s="292"/>
      <c r="B5" s="266"/>
      <c r="C5" s="297" t="s">
        <v>86</v>
      </c>
      <c r="D5" s="297"/>
      <c r="E5" s="297" t="s">
        <v>87</v>
      </c>
      <c r="F5" s="297"/>
      <c r="G5" s="297" t="s">
        <v>86</v>
      </c>
      <c r="H5" s="297"/>
      <c r="I5" s="297" t="s">
        <v>87</v>
      </c>
      <c r="J5" s="298"/>
    </row>
    <row r="6" spans="1:10" ht="13.5" customHeight="1" x14ac:dyDescent="0.15">
      <c r="A6" s="293"/>
      <c r="B6" s="268"/>
      <c r="C6" s="35" t="s">
        <v>9</v>
      </c>
      <c r="D6" s="35" t="s">
        <v>10</v>
      </c>
      <c r="E6" s="35" t="s">
        <v>9</v>
      </c>
      <c r="F6" s="35" t="s">
        <v>10</v>
      </c>
      <c r="G6" s="35" t="s">
        <v>9</v>
      </c>
      <c r="H6" s="35" t="s">
        <v>10</v>
      </c>
      <c r="I6" s="35" t="s">
        <v>9</v>
      </c>
      <c r="J6" s="36" t="s">
        <v>10</v>
      </c>
    </row>
    <row r="7" spans="1:10" ht="13.5" customHeight="1" x14ac:dyDescent="0.15">
      <c r="A7" s="134"/>
      <c r="B7" s="40"/>
      <c r="C7" s="55"/>
      <c r="D7" s="55"/>
      <c r="E7" s="55"/>
      <c r="F7" s="55"/>
      <c r="G7" s="55"/>
      <c r="H7" s="55"/>
      <c r="I7" s="55"/>
      <c r="J7" s="55"/>
    </row>
    <row r="8" spans="1:10" ht="13.5" customHeight="1" x14ac:dyDescent="0.15">
      <c r="A8" s="167" t="s">
        <v>208</v>
      </c>
      <c r="B8" s="168" t="s">
        <v>209</v>
      </c>
      <c r="C8" s="139">
        <v>110.7</v>
      </c>
      <c r="D8" s="139">
        <v>110.5</v>
      </c>
      <c r="E8" s="139">
        <v>19.2</v>
      </c>
      <c r="F8" s="139">
        <v>19.100000000000001</v>
      </c>
      <c r="G8" s="139">
        <v>110.4</v>
      </c>
      <c r="H8" s="139">
        <v>109.5</v>
      </c>
      <c r="I8" s="139">
        <v>19.3</v>
      </c>
      <c r="J8" s="139">
        <v>18.8</v>
      </c>
    </row>
    <row r="9" spans="1:10" ht="13.5" customHeight="1" x14ac:dyDescent="0.15">
      <c r="A9" s="134"/>
      <c r="B9" s="168"/>
      <c r="C9" s="139"/>
      <c r="D9" s="139"/>
      <c r="E9" s="139"/>
      <c r="F9" s="139"/>
      <c r="G9" s="139"/>
      <c r="H9" s="139"/>
      <c r="I9" s="139"/>
      <c r="J9" s="139"/>
    </row>
    <row r="10" spans="1:10" ht="13.5" customHeight="1" x14ac:dyDescent="0.15">
      <c r="A10" s="167" t="s">
        <v>19</v>
      </c>
      <c r="B10" s="239">
        <v>6</v>
      </c>
      <c r="C10" s="139">
        <v>116.1</v>
      </c>
      <c r="D10" s="139">
        <v>114.9</v>
      </c>
      <c r="E10" s="139">
        <v>21.4</v>
      </c>
      <c r="F10" s="139">
        <v>21.1</v>
      </c>
      <c r="G10" s="139">
        <v>115.9</v>
      </c>
      <c r="H10" s="139">
        <v>115.8</v>
      </c>
      <c r="I10" s="139">
        <v>21.3</v>
      </c>
      <c r="J10" s="139">
        <v>21.1</v>
      </c>
    </row>
    <row r="11" spans="1:10" ht="13.5" customHeight="1" x14ac:dyDescent="0.15">
      <c r="A11" s="134"/>
      <c r="B11" s="239">
        <v>7</v>
      </c>
      <c r="C11" s="139">
        <v>121.8</v>
      </c>
      <c r="D11" s="139">
        <v>121.2</v>
      </c>
      <c r="E11" s="139">
        <v>24.2</v>
      </c>
      <c r="F11" s="139">
        <v>23.7</v>
      </c>
      <c r="G11" s="139">
        <v>121.7</v>
      </c>
      <c r="H11" s="139">
        <v>120.7</v>
      </c>
      <c r="I11" s="139">
        <v>23.8</v>
      </c>
      <c r="J11" s="139">
        <v>23.3</v>
      </c>
    </row>
    <row r="12" spans="1:10" ht="13.5" customHeight="1" x14ac:dyDescent="0.15">
      <c r="A12" s="134"/>
      <c r="B12" s="239">
        <v>8</v>
      </c>
      <c r="C12" s="139">
        <v>128</v>
      </c>
      <c r="D12" s="139">
        <v>127</v>
      </c>
      <c r="E12" s="139">
        <v>27.5</v>
      </c>
      <c r="F12" s="139">
        <v>26.3</v>
      </c>
      <c r="G12" s="139">
        <v>127.9</v>
      </c>
      <c r="H12" s="139">
        <v>127.4</v>
      </c>
      <c r="I12" s="139">
        <v>27.4</v>
      </c>
      <c r="J12" s="139">
        <v>27.2</v>
      </c>
    </row>
    <row r="13" spans="1:10" x14ac:dyDescent="0.15">
      <c r="A13" s="134"/>
      <c r="B13" s="239">
        <v>9</v>
      </c>
      <c r="C13" s="139">
        <v>133</v>
      </c>
      <c r="D13" s="139">
        <v>132.80000000000001</v>
      </c>
      <c r="E13" s="139">
        <v>30.5</v>
      </c>
      <c r="F13" s="139">
        <v>29.5</v>
      </c>
      <c r="G13" s="139">
        <v>133.19999999999999</v>
      </c>
      <c r="H13" s="139">
        <v>133.30000000000001</v>
      </c>
      <c r="I13" s="139">
        <v>30.9</v>
      </c>
      <c r="J13" s="139">
        <v>30.2</v>
      </c>
    </row>
    <row r="14" spans="1:10" x14ac:dyDescent="0.15">
      <c r="A14" s="134"/>
      <c r="B14" s="239">
        <v>10</v>
      </c>
      <c r="C14" s="139">
        <v>138.5</v>
      </c>
      <c r="D14" s="139">
        <v>140.1</v>
      </c>
      <c r="E14" s="139">
        <v>34.299999999999997</v>
      </c>
      <c r="F14" s="139">
        <v>34.200000000000003</v>
      </c>
      <c r="G14" s="139">
        <v>138.19999999999999</v>
      </c>
      <c r="H14" s="139">
        <v>140.19999999999999</v>
      </c>
      <c r="I14" s="139">
        <v>34.799999999999997</v>
      </c>
      <c r="J14" s="139">
        <v>34.6</v>
      </c>
    </row>
    <row r="15" spans="1:10" x14ac:dyDescent="0.15">
      <c r="A15" s="134"/>
      <c r="B15" s="239">
        <v>11</v>
      </c>
      <c r="C15" s="139">
        <v>144.80000000000001</v>
      </c>
      <c r="D15" s="139">
        <v>146</v>
      </c>
      <c r="E15" s="139">
        <v>38.200000000000003</v>
      </c>
      <c r="F15" s="139">
        <v>38.5</v>
      </c>
      <c r="G15" s="139">
        <v>145.4</v>
      </c>
      <c r="H15" s="139">
        <v>146.6</v>
      </c>
      <c r="I15" s="139">
        <v>39.700000000000003</v>
      </c>
      <c r="J15" s="139">
        <v>39.5</v>
      </c>
    </row>
    <row r="16" spans="1:10" x14ac:dyDescent="0.15">
      <c r="A16" s="134"/>
      <c r="B16" s="239"/>
      <c r="C16" s="139"/>
      <c r="D16" s="139"/>
      <c r="E16" s="139"/>
      <c r="F16" s="139"/>
      <c r="G16" s="139"/>
      <c r="H16" s="139"/>
      <c r="I16" s="139"/>
      <c r="J16" s="139"/>
    </row>
    <row r="17" spans="1:10" x14ac:dyDescent="0.15">
      <c r="A17" s="167" t="s">
        <v>20</v>
      </c>
      <c r="B17" s="46" t="s">
        <v>210</v>
      </c>
      <c r="C17" s="139">
        <v>152.4</v>
      </c>
      <c r="D17" s="139">
        <v>151.6</v>
      </c>
      <c r="E17" s="139">
        <v>44.5</v>
      </c>
      <c r="F17" s="139">
        <v>44.1</v>
      </c>
      <c r="G17" s="139">
        <v>152.9</v>
      </c>
      <c r="H17" s="139">
        <v>151.6</v>
      </c>
      <c r="I17" s="139">
        <v>44.4</v>
      </c>
      <c r="J17" s="139">
        <v>43.9</v>
      </c>
    </row>
    <row r="18" spans="1:10" x14ac:dyDescent="0.15">
      <c r="A18" s="134"/>
      <c r="B18" s="46" t="s">
        <v>211</v>
      </c>
      <c r="C18" s="139">
        <v>159.19999999999999</v>
      </c>
      <c r="D18" s="139">
        <v>154.1</v>
      </c>
      <c r="E18" s="139">
        <v>48.6</v>
      </c>
      <c r="F18" s="139">
        <v>47</v>
      </c>
      <c r="G18" s="139">
        <v>159.69999999999999</v>
      </c>
      <c r="H18" s="139">
        <v>154.30000000000001</v>
      </c>
      <c r="I18" s="139">
        <v>49.5</v>
      </c>
      <c r="J18" s="139">
        <v>47.1</v>
      </c>
    </row>
    <row r="19" spans="1:10" x14ac:dyDescent="0.15">
      <c r="A19" s="134"/>
      <c r="B19" s="239">
        <v>14</v>
      </c>
      <c r="C19" s="139">
        <v>164.4</v>
      </c>
      <c r="D19" s="139">
        <v>155.9</v>
      </c>
      <c r="E19" s="139">
        <v>52.9</v>
      </c>
      <c r="F19" s="139">
        <v>49.5</v>
      </c>
      <c r="G19" s="139">
        <v>165.4</v>
      </c>
      <c r="H19" s="139">
        <v>156.30000000000001</v>
      </c>
      <c r="I19" s="139">
        <v>54.1</v>
      </c>
      <c r="J19" s="139">
        <v>50.2</v>
      </c>
    </row>
    <row r="20" spans="1:10" x14ac:dyDescent="0.15">
      <c r="A20" s="134"/>
      <c r="B20" s="239"/>
      <c r="C20" s="169"/>
      <c r="D20" s="170"/>
      <c r="E20" s="170"/>
      <c r="F20" s="170"/>
      <c r="G20" s="169"/>
      <c r="H20" s="170"/>
      <c r="I20" s="170"/>
      <c r="J20" s="170"/>
    </row>
    <row r="21" spans="1:10" x14ac:dyDescent="0.15">
      <c r="A21" s="134" t="s">
        <v>212</v>
      </c>
      <c r="B21" s="239">
        <v>15</v>
      </c>
      <c r="C21" s="169">
        <v>167.2</v>
      </c>
      <c r="D21" s="170">
        <v>156.4</v>
      </c>
      <c r="E21" s="170">
        <v>58.6</v>
      </c>
      <c r="F21" s="170">
        <v>50.9</v>
      </c>
      <c r="G21" s="169">
        <v>167.6</v>
      </c>
      <c r="H21" s="170">
        <v>156.5</v>
      </c>
      <c r="I21" s="170">
        <v>58.3</v>
      </c>
      <c r="J21" s="170">
        <v>50.5</v>
      </c>
    </row>
    <row r="22" spans="1:10" x14ac:dyDescent="0.15">
      <c r="A22" s="134"/>
      <c r="B22" s="239">
        <v>16</v>
      </c>
      <c r="C22" s="169">
        <v>169.6</v>
      </c>
      <c r="D22" s="170">
        <v>157.1</v>
      </c>
      <c r="E22" s="170">
        <v>60.3</v>
      </c>
      <c r="F22" s="170">
        <v>51.4</v>
      </c>
      <c r="G22" s="169">
        <v>168.9</v>
      </c>
      <c r="H22" s="170">
        <v>157.4</v>
      </c>
      <c r="I22" s="170">
        <v>60.8</v>
      </c>
      <c r="J22" s="170">
        <v>52.5</v>
      </c>
    </row>
    <row r="23" spans="1:10" x14ac:dyDescent="0.15">
      <c r="A23" s="144"/>
      <c r="B23" s="57">
        <v>17</v>
      </c>
      <c r="C23" s="171">
        <v>170</v>
      </c>
      <c r="D23" s="171">
        <v>157.5</v>
      </c>
      <c r="E23" s="171">
        <v>61.5</v>
      </c>
      <c r="F23" s="171">
        <v>51.5</v>
      </c>
      <c r="G23" s="171">
        <v>170.6</v>
      </c>
      <c r="H23" s="171">
        <v>157.30000000000001</v>
      </c>
      <c r="I23" s="171">
        <v>62.8</v>
      </c>
      <c r="J23" s="171">
        <v>51.5</v>
      </c>
    </row>
    <row r="24" spans="1:10" x14ac:dyDescent="0.15">
      <c r="A24" s="234"/>
      <c r="B24" s="234"/>
      <c r="C24" s="234"/>
      <c r="D24" s="234"/>
      <c r="E24" s="234"/>
      <c r="F24" s="234"/>
      <c r="G24" s="234"/>
    </row>
    <row r="25" spans="1:10" x14ac:dyDescent="0.15">
      <c r="A25" s="234" t="s">
        <v>213</v>
      </c>
      <c r="B25" s="234"/>
      <c r="C25" s="234"/>
      <c r="D25" s="234"/>
      <c r="E25" s="234"/>
      <c r="F25" s="234"/>
      <c r="G25" s="234"/>
    </row>
  </sheetData>
  <mergeCells count="7">
    <mergeCell ref="A4:B6"/>
    <mergeCell ref="C4:F4"/>
    <mergeCell ref="G4:J4"/>
    <mergeCell ref="C5:D5"/>
    <mergeCell ref="E5:F5"/>
    <mergeCell ref="G5:H5"/>
    <mergeCell ref="I5:J5"/>
  </mergeCells>
  <phoneticPr fontId="1"/>
  <printOptions horizontalCentered="1"/>
  <pageMargins left="0.70866141732283472" right="0.70866141732283472" top="0.9448818897637796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vt:i4>
      </vt:variant>
    </vt:vector>
  </HeadingPairs>
  <TitlesOfParts>
    <vt:vector size="13" baseType="lpstr">
      <vt:lpstr>101</vt:lpstr>
      <vt:lpstr>102 </vt:lpstr>
      <vt:lpstr>103 </vt:lpstr>
      <vt:lpstr>104 </vt:lpstr>
      <vt:lpstr>105 </vt:lpstr>
      <vt:lpstr>106 </vt:lpstr>
      <vt:lpstr>107 </vt:lpstr>
      <vt:lpstr>108 </vt:lpstr>
      <vt:lpstr>109 </vt:lpstr>
      <vt:lpstr>110 </vt:lpstr>
      <vt:lpstr>111 </vt:lpstr>
      <vt:lpstr>112 </vt:lpstr>
      <vt:lpstr>'101'!Print_Area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2021-03-12T08:04:44Z</dcterms:created>
  <dcterms:modified xsi:type="dcterms:W3CDTF">2025-03-24T01:30:46Z</dcterms:modified>
</cp:coreProperties>
</file>