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ThisWorkbook" defaultThemeVersion="124226"/>
  <xr:revisionPtr revIDLastSave="0" documentId="8_{F06772D8-477B-4691-9127-5B633EBEE75B}" xr6:coauthVersionLast="47" xr6:coauthVersionMax="47" xr10:uidLastSave="{00000000-0000-0000-0000-000000000000}"/>
  <bookViews>
    <workbookView xWindow="-120" yWindow="-120" windowWidth="29040" windowHeight="15720" xr2:uid="{FDD5D1EB-D685-439F-8CCD-AE43C6CF7EF3}"/>
  </bookViews>
  <sheets>
    <sheet name="スポット" sheetId="24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70" i="24" l="1"/>
  <c r="N68" i="24"/>
  <c r="S50" i="24"/>
  <c r="N35" i="24"/>
  <c r="S32" i="24"/>
  <c r="N9" i="24"/>
  <c r="I9" i="24"/>
  <c r="D9" i="24"/>
</calcChain>
</file>

<file path=xl/sharedStrings.xml><?xml version="1.0" encoding="utf-8"?>
<sst xmlns="http://schemas.openxmlformats.org/spreadsheetml/2006/main" count="267" uniqueCount="162">
  <si>
    <t>乗車人員</t>
  </si>
  <si>
    <t xml:space="preserve"> </t>
  </si>
  <si>
    <t>　(単位  人)</t>
    <rPh sb="6" eb="7">
      <t>ニン</t>
    </rPh>
    <phoneticPr fontId="3"/>
  </si>
  <si>
    <t>１日平均</t>
  </si>
  <si>
    <t xml:space="preserve">   </t>
  </si>
  <si>
    <t xml:space="preserve">  山陽新幹線</t>
    <rPh sb="2" eb="4">
      <t>サンヨウ</t>
    </rPh>
    <rPh sb="4" eb="7">
      <t>シンカンセン</t>
    </rPh>
    <phoneticPr fontId="2"/>
  </si>
  <si>
    <t>駅名</t>
    <phoneticPr fontId="2"/>
  </si>
  <si>
    <t xml:space="preserve"> 1)</t>
    <phoneticPr fontId="2"/>
  </si>
  <si>
    <t>和木</t>
  </si>
  <si>
    <t>岩国</t>
  </si>
  <si>
    <t>南岩国</t>
  </si>
  <si>
    <t/>
  </si>
  <si>
    <t>藤生</t>
  </si>
  <si>
    <t>通津</t>
  </si>
  <si>
    <t>由宇</t>
  </si>
  <si>
    <t>神代</t>
  </si>
  <si>
    <t>大畠</t>
  </si>
  <si>
    <t>柳井港</t>
  </si>
  <si>
    <t>柳井</t>
  </si>
  <si>
    <t>田布施</t>
  </si>
  <si>
    <t>岩田</t>
  </si>
  <si>
    <t>島田</t>
  </si>
  <si>
    <t>光</t>
  </si>
  <si>
    <t>下松</t>
  </si>
  <si>
    <t>櫛ヶ浜</t>
  </si>
  <si>
    <t>新南陽</t>
  </si>
  <si>
    <t>福川</t>
  </si>
  <si>
    <t>戸田</t>
  </si>
  <si>
    <t>富海</t>
  </si>
  <si>
    <t>防府</t>
  </si>
  <si>
    <t>大道</t>
  </si>
  <si>
    <t>四辻</t>
  </si>
  <si>
    <t>嘉川</t>
  </si>
  <si>
    <t>本由良</t>
  </si>
  <si>
    <t>厚東</t>
  </si>
  <si>
    <t>宇部</t>
  </si>
  <si>
    <t>小野田</t>
  </si>
  <si>
    <t>埴生</t>
  </si>
  <si>
    <t>小月</t>
  </si>
  <si>
    <t>長府</t>
  </si>
  <si>
    <t>幡生</t>
  </si>
  <si>
    <t>下関</t>
  </si>
  <si>
    <t xml:space="preserve">  山陽本線</t>
    <phoneticPr fontId="2"/>
  </si>
  <si>
    <t>徳山</t>
    <phoneticPr fontId="2"/>
  </si>
  <si>
    <t>厚狭</t>
    <phoneticPr fontId="2"/>
  </si>
  <si>
    <t>新下関</t>
    <phoneticPr fontId="2"/>
  </si>
  <si>
    <t xml:space="preserve">  山陰本線</t>
    <phoneticPr fontId="2"/>
  </si>
  <si>
    <t>江崎</t>
  </si>
  <si>
    <t>須佐</t>
  </si>
  <si>
    <t>宇田郷</t>
  </si>
  <si>
    <t>木与</t>
  </si>
  <si>
    <t>奈古</t>
  </si>
  <si>
    <t>長門大井</t>
  </si>
  <si>
    <t>越ヶ浜</t>
  </si>
  <si>
    <t>東萩</t>
  </si>
  <si>
    <t>萩</t>
  </si>
  <si>
    <t>玉江</t>
  </si>
  <si>
    <t>三見</t>
  </si>
  <si>
    <t>飯井</t>
  </si>
  <si>
    <t>長門三隅</t>
  </si>
  <si>
    <t>長門市</t>
  </si>
  <si>
    <t>黄波戸</t>
  </si>
  <si>
    <t>長門古市</t>
  </si>
  <si>
    <t>人丸</t>
  </si>
  <si>
    <t>伊上</t>
  </si>
  <si>
    <t>長門粟野</t>
  </si>
  <si>
    <t>阿川</t>
  </si>
  <si>
    <t>特牛</t>
  </si>
  <si>
    <t>滝部</t>
  </si>
  <si>
    <t>長門二見</t>
  </si>
  <si>
    <t>宇賀本郷</t>
  </si>
  <si>
    <t>湯玉</t>
  </si>
  <si>
    <t>小串</t>
  </si>
  <si>
    <t>川棚温泉</t>
  </si>
  <si>
    <t>黒井村</t>
  </si>
  <si>
    <t>梅ヶ峠</t>
  </si>
  <si>
    <t>吉見</t>
  </si>
  <si>
    <t>福江</t>
  </si>
  <si>
    <t>安岡</t>
  </si>
  <si>
    <t>梶栗郷台地</t>
  </si>
  <si>
    <t>綾羅木</t>
  </si>
  <si>
    <t>仙崎</t>
  </si>
  <si>
    <t xml:space="preserve">  岩 徳 線</t>
    <phoneticPr fontId="2"/>
  </si>
  <si>
    <t>西岩国</t>
  </si>
  <si>
    <t>川西</t>
  </si>
  <si>
    <t>柱野</t>
  </si>
  <si>
    <t>欽明路</t>
  </si>
  <si>
    <t>玖珂</t>
  </si>
  <si>
    <t>周防高森</t>
  </si>
  <si>
    <t>米川</t>
  </si>
  <si>
    <t>高水</t>
  </si>
  <si>
    <t>勝間</t>
  </si>
  <si>
    <t>大河内</t>
  </si>
  <si>
    <t>周防久保</t>
  </si>
  <si>
    <t>生野屋</t>
  </si>
  <si>
    <t>周防花岡</t>
  </si>
  <si>
    <t>周防下郷</t>
  </si>
  <si>
    <t>上郷</t>
  </si>
  <si>
    <t>仁保津</t>
  </si>
  <si>
    <t>大歳</t>
  </si>
  <si>
    <t>矢原</t>
  </si>
  <si>
    <t>湯田温泉</t>
  </si>
  <si>
    <t>山口</t>
  </si>
  <si>
    <t>上山口</t>
  </si>
  <si>
    <t>宮野</t>
  </si>
  <si>
    <t>仁保</t>
  </si>
  <si>
    <t>篠目</t>
  </si>
  <si>
    <t>長門峡</t>
  </si>
  <si>
    <t>渡川</t>
  </si>
  <si>
    <t>三谷</t>
  </si>
  <si>
    <t>名草</t>
  </si>
  <si>
    <t>地福</t>
  </si>
  <si>
    <t xml:space="preserve">  山 口 線</t>
    <phoneticPr fontId="2"/>
  </si>
  <si>
    <t>鍋倉</t>
  </si>
  <si>
    <t>徳佐</t>
  </si>
  <si>
    <t>船平山</t>
  </si>
  <si>
    <t>上嘉川</t>
  </si>
  <si>
    <t>深溝</t>
  </si>
  <si>
    <t>周防佐山</t>
  </si>
  <si>
    <t xml:space="preserve">  宇 部 線</t>
    <phoneticPr fontId="2"/>
  </si>
  <si>
    <t>岩倉</t>
  </si>
  <si>
    <t>阿知須</t>
  </si>
  <si>
    <t>岐波</t>
  </si>
  <si>
    <t>丸尾</t>
  </si>
  <si>
    <t>床波</t>
  </si>
  <si>
    <t>常盤</t>
  </si>
  <si>
    <t>草江</t>
  </si>
  <si>
    <t>宇部岬</t>
  </si>
  <si>
    <t>東新川</t>
  </si>
  <si>
    <t>琴芝</t>
  </si>
  <si>
    <t>宇部新川</t>
  </si>
  <si>
    <t>居能</t>
  </si>
  <si>
    <t>岩鼻</t>
  </si>
  <si>
    <t xml:space="preserve">  小野田線</t>
    <phoneticPr fontId="2"/>
  </si>
  <si>
    <t>妻崎</t>
  </si>
  <si>
    <t>長門長沢</t>
  </si>
  <si>
    <t>雀田</t>
  </si>
  <si>
    <t>小野田港</t>
  </si>
  <si>
    <t>南小野田</t>
  </si>
  <si>
    <t>南中川</t>
  </si>
  <si>
    <t>目出</t>
  </si>
  <si>
    <t>浜河内</t>
  </si>
  <si>
    <t>長門本山</t>
  </si>
  <si>
    <t xml:space="preserve">  美 祢 線 </t>
    <phoneticPr fontId="2"/>
  </si>
  <si>
    <t>湯ノ峠</t>
  </si>
  <si>
    <t>厚保</t>
  </si>
  <si>
    <t>四郎ヶ原</t>
  </si>
  <si>
    <t>南大嶺</t>
  </si>
  <si>
    <t>美祢</t>
  </si>
  <si>
    <t>重安</t>
  </si>
  <si>
    <t>於福</t>
  </si>
  <si>
    <t>渋木</t>
  </si>
  <si>
    <t>長門湯本</t>
  </si>
  <si>
    <t>板持</t>
  </si>
  <si>
    <t>新岩国</t>
    <phoneticPr fontId="2"/>
  </si>
  <si>
    <t>新山口</t>
    <phoneticPr fontId="2"/>
  </si>
  <si>
    <t xml:space="preserve"> </t>
    <phoneticPr fontId="2"/>
  </si>
  <si>
    <t xml:space="preserve"> 2)</t>
    <phoneticPr fontId="2"/>
  </si>
  <si>
    <t>　スポット</t>
    <phoneticPr fontId="2"/>
  </si>
  <si>
    <t>西日本旅客鉄道（株）山口支社</t>
    <rPh sb="0" eb="7">
      <t>ニシニホンリョキャクテツドウ</t>
    </rPh>
    <rPh sb="7" eb="10">
      <t>カブ</t>
    </rPh>
    <rPh sb="10" eb="14">
      <t>ヤマグチシシャ</t>
    </rPh>
    <phoneticPr fontId="2"/>
  </si>
  <si>
    <t xml:space="preserve">注  1)  新幹線乗車人員を含む｡  2)　新幹線乗車人員のみ。 </t>
    <phoneticPr fontId="3"/>
  </si>
  <si>
    <t>　　JR駅別乗車実績（令和５年度）</t>
    <rPh sb="4" eb="6">
      <t>エキベツ</t>
    </rPh>
    <rPh sb="6" eb="10">
      <t>ジョウシャジッセキ</t>
    </rPh>
    <rPh sb="11" eb="13">
      <t>レイワ</t>
    </rPh>
    <rPh sb="14" eb="1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</si>
</sst>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##\ ###\ ###\ ##0"/>
    <numFmt numFmtId="180" formatCode="###\ ###\ ##0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8" fillId="0" borderId="0"/>
  </cellStyleXfs>
  <cellXfs count="101">
    <xf numFmtId="0" fontId="0" fillId="0" borderId="0" xfId="0">
      <alignment vertical="center"/>
    </xf>
    <xf numFmtId="37" fontId="5" fillId="0" borderId="0" xfId="0" applyNumberFormat="1" applyFont="1" applyAlignment="1" applyProtection="1"/>
    <xf numFmtId="37" fontId="5" fillId="0" borderId="0" xfId="0" applyNumberFormat="1" applyFont="1" applyAlignment="1" applyProtection="1">
      <alignment vertical="center"/>
    </xf>
    <xf numFmtId="37" fontId="5" fillId="0" borderId="0" xfId="0" applyNumberFormat="1" applyFont="1" applyAlignment="1" applyProtection="1">
      <alignment horizontal="left"/>
    </xf>
    <xf numFmtId="0" fontId="5" fillId="0" borderId="0" xfId="0" applyFont="1" applyProtection="1">
      <alignment vertical="center"/>
    </xf>
    <xf numFmtId="0" fontId="0" fillId="0" borderId="0" xfId="0" applyProtection="1">
      <alignment vertical="center"/>
    </xf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left" vertical="center"/>
    </xf>
    <xf numFmtId="37" fontId="5" fillId="0" borderId="0" xfId="0" applyNumberFormat="1" applyFont="1" applyBorder="1" applyAlignment="1" applyProtection="1"/>
    <xf numFmtId="37" fontId="1" fillId="0" borderId="0" xfId="0" applyNumberFormat="1" applyFont="1" applyAlignment="1" applyProtection="1"/>
    <xf numFmtId="176" fontId="1" fillId="0" borderId="0" xfId="0" applyNumberFormat="1" applyFont="1" applyAlignment="1" applyProtection="1"/>
    <xf numFmtId="180" fontId="1" fillId="0" borderId="0" xfId="0" applyNumberFormat="1" applyFont="1" applyAlignment="1" applyProtection="1"/>
    <xf numFmtId="176" fontId="0" fillId="0" borderId="1" xfId="0" applyNumberFormat="1" applyFont="1" applyBorder="1" applyAlignment="1" applyProtection="1">
      <alignment horizontal="right"/>
    </xf>
    <xf numFmtId="176" fontId="0" fillId="0" borderId="0" xfId="0" applyNumberFormat="1" applyFont="1" applyBorder="1" applyAlignment="1" applyProtection="1">
      <alignment horizontal="right"/>
    </xf>
    <xf numFmtId="176" fontId="0" fillId="2" borderId="1" xfId="0" applyNumberFormat="1" applyFont="1" applyFill="1" applyBorder="1" applyAlignment="1" applyProtection="1">
      <alignment horizontal="right"/>
    </xf>
    <xf numFmtId="176" fontId="0" fillId="2" borderId="2" xfId="0" applyNumberFormat="1" applyFont="1" applyFill="1" applyBorder="1" applyAlignment="1" applyProtection="1">
      <alignment horizontal="right"/>
    </xf>
    <xf numFmtId="176" fontId="0" fillId="2" borderId="0" xfId="0" applyNumberFormat="1" applyFont="1" applyFill="1" applyBorder="1" applyAlignment="1" applyProtection="1">
      <alignment horizontal="right"/>
    </xf>
    <xf numFmtId="176" fontId="1" fillId="2" borderId="1" xfId="2" applyNumberFormat="1" applyFont="1" applyFill="1" applyBorder="1" applyAlignment="1" applyProtection="1">
      <alignment horizontal="right"/>
    </xf>
    <xf numFmtId="176" fontId="1" fillId="2" borderId="2" xfId="1" applyNumberFormat="1" applyFont="1" applyFill="1" applyBorder="1" applyAlignment="1" applyProtection="1">
      <alignment horizontal="right"/>
    </xf>
    <xf numFmtId="176" fontId="1" fillId="2" borderId="1" xfId="0" applyNumberFormat="1" applyFont="1" applyFill="1" applyBorder="1" applyAlignment="1" applyProtection="1"/>
    <xf numFmtId="176" fontId="1" fillId="2" borderId="2" xfId="0" applyNumberFormat="1" applyFont="1" applyFill="1" applyBorder="1" applyAlignment="1" applyProtection="1"/>
    <xf numFmtId="176" fontId="1" fillId="2" borderId="0" xfId="0" applyNumberFormat="1" applyFont="1" applyFill="1" applyBorder="1" applyAlignment="1" applyProtection="1"/>
    <xf numFmtId="176" fontId="0" fillId="2" borderId="1" xfId="0" applyNumberFormat="1" applyFont="1" applyFill="1" applyBorder="1" applyAlignment="1" applyProtection="1"/>
    <xf numFmtId="176" fontId="0" fillId="2" borderId="2" xfId="0" applyNumberFormat="1" applyFont="1" applyFill="1" applyBorder="1" applyAlignment="1" applyProtection="1"/>
    <xf numFmtId="176" fontId="0" fillId="2" borderId="0" xfId="0" applyNumberFormat="1" applyFill="1" applyBorder="1" applyAlignment="1" applyProtection="1"/>
    <xf numFmtId="176" fontId="0" fillId="0" borderId="1" xfId="0" quotePrefix="1" applyNumberFormat="1" applyFont="1" applyBorder="1" applyAlignment="1" applyProtection="1">
      <alignment horizontal="right"/>
    </xf>
    <xf numFmtId="176" fontId="0" fillId="0" borderId="0" xfId="0" quotePrefix="1" applyNumberFormat="1" applyFont="1" applyBorder="1" applyAlignment="1" applyProtection="1">
      <alignment horizontal="right"/>
    </xf>
    <xf numFmtId="176" fontId="15" fillId="0" borderId="1" xfId="3" applyNumberFormat="1" applyFont="1" applyBorder="1" applyAlignment="1" applyProtection="1">
      <alignment horizontal="right"/>
    </xf>
    <xf numFmtId="176" fontId="0" fillId="0" borderId="1" xfId="0" applyNumberFormat="1" applyFont="1" applyBorder="1" applyProtection="1">
      <alignment vertical="center"/>
    </xf>
    <xf numFmtId="176" fontId="0" fillId="0" borderId="0" xfId="0" applyNumberFormat="1" applyFont="1" applyBorder="1" applyProtection="1">
      <alignment vertical="center"/>
    </xf>
    <xf numFmtId="176" fontId="0" fillId="0" borderId="0" xfId="1" applyNumberFormat="1" applyFont="1" applyBorder="1" applyAlignment="1" applyProtection="1">
      <alignment horizontal="right"/>
    </xf>
    <xf numFmtId="37" fontId="1" fillId="0" borderId="3" xfId="0" applyNumberFormat="1" applyFont="1" applyBorder="1" applyAlignment="1" applyProtection="1"/>
    <xf numFmtId="0" fontId="0" fillId="0" borderId="3" xfId="0" applyBorder="1" applyProtection="1">
      <alignment vertical="center"/>
    </xf>
    <xf numFmtId="180" fontId="1" fillId="0" borderId="3" xfId="0" applyNumberFormat="1" applyFont="1" applyBorder="1" applyAlignment="1" applyProtection="1"/>
    <xf numFmtId="37" fontId="6" fillId="0" borderId="0" xfId="0" applyNumberFormat="1" applyFont="1" applyAlignment="1" applyProtection="1">
      <alignment horizontal="left"/>
    </xf>
    <xf numFmtId="37" fontId="6" fillId="0" borderId="0" xfId="0" applyNumberFormat="1" applyFont="1" applyAlignment="1" applyProtection="1">
      <alignment horizontal="left" vertical="center"/>
    </xf>
    <xf numFmtId="37" fontId="0" fillId="0" borderId="0" xfId="0" applyNumberFormat="1" applyAlignment="1" applyProtection="1"/>
    <xf numFmtId="0" fontId="0" fillId="0" borderId="0" xfId="0" applyAlignment="1" applyProtection="1">
      <alignment vertical="center"/>
    </xf>
    <xf numFmtId="180" fontId="0" fillId="0" borderId="0" xfId="0" applyNumberFormat="1" applyProtection="1">
      <alignment vertical="center"/>
    </xf>
    <xf numFmtId="0" fontId="5" fillId="0" borderId="0" xfId="0" applyFont="1" applyAlignment="1" applyProtection="1">
      <alignment horizontal="right" vertical="center"/>
    </xf>
    <xf numFmtId="37" fontId="1" fillId="0" borderId="4" xfId="0" applyNumberFormat="1" applyFont="1" applyBorder="1" applyAlignment="1" applyProtection="1"/>
    <xf numFmtId="176" fontId="1" fillId="0" borderId="1" xfId="0" applyNumberFormat="1" applyFont="1" applyBorder="1" applyAlignment="1" applyProtection="1"/>
    <xf numFmtId="37" fontId="1" fillId="0" borderId="5" xfId="0" applyNumberFormat="1" applyFont="1" applyBorder="1" applyAlignment="1" applyProtection="1"/>
    <xf numFmtId="176" fontId="1" fillId="0" borderId="4" xfId="0" applyNumberFormat="1" applyFont="1" applyBorder="1" applyAlignment="1" applyProtection="1"/>
    <xf numFmtId="0" fontId="0" fillId="0" borderId="1" xfId="0" applyBorder="1" applyProtection="1">
      <alignment vertical="center"/>
    </xf>
    <xf numFmtId="176" fontId="0" fillId="0" borderId="1" xfId="0" applyNumberFormat="1" applyBorder="1" applyProtection="1">
      <alignment vertical="center"/>
    </xf>
    <xf numFmtId="0" fontId="0" fillId="0" borderId="5" xfId="0" applyBorder="1" applyProtection="1">
      <alignment vertical="center"/>
    </xf>
    <xf numFmtId="180" fontId="1" fillId="0" borderId="4" xfId="0" applyNumberFormat="1" applyFont="1" applyBorder="1" applyAlignment="1" applyProtection="1"/>
    <xf numFmtId="180" fontId="1" fillId="0" borderId="1" xfId="0" applyNumberFormat="1" applyFont="1" applyBorder="1" applyAlignment="1" applyProtection="1"/>
    <xf numFmtId="180" fontId="1" fillId="0" borderId="5" xfId="0" applyNumberFormat="1" applyFont="1" applyBorder="1" applyAlignment="1" applyProtection="1"/>
    <xf numFmtId="37" fontId="5" fillId="3" borderId="6" xfId="0" applyNumberFormat="1" applyFont="1" applyFill="1" applyBorder="1" applyAlignment="1" applyProtection="1">
      <alignment horizontal="center"/>
    </xf>
    <xf numFmtId="37" fontId="5" fillId="3" borderId="7" xfId="0" applyNumberFormat="1" applyFont="1" applyFill="1" applyBorder="1" applyAlignment="1" applyProtection="1">
      <alignment horizontal="center"/>
    </xf>
    <xf numFmtId="37" fontId="5" fillId="3" borderId="8" xfId="0" applyNumberFormat="1" applyFont="1" applyFill="1" applyBorder="1" applyAlignment="1" applyProtection="1">
      <alignment horizontal="center"/>
    </xf>
    <xf numFmtId="37" fontId="5" fillId="3" borderId="5" xfId="0" applyNumberFormat="1" applyFont="1" applyFill="1" applyBorder="1" applyAlignment="1" applyProtection="1">
      <alignment horizontal="center"/>
    </xf>
    <xf numFmtId="37" fontId="1" fillId="3" borderId="9" xfId="0" applyNumberFormat="1" applyFont="1" applyFill="1" applyBorder="1" applyAlignment="1" applyProtection="1"/>
    <xf numFmtId="37" fontId="1" fillId="3" borderId="0" xfId="0" applyNumberFormat="1" applyFont="1" applyFill="1" applyBorder="1" applyAlignment="1" applyProtection="1"/>
    <xf numFmtId="37" fontId="1" fillId="3" borderId="2" xfId="0" applyNumberFormat="1" applyFont="1" applyFill="1" applyBorder="1" applyAlignment="1" applyProtection="1">
      <alignment horizontal="left" vertical="center"/>
    </xf>
    <xf numFmtId="37" fontId="4" fillId="3" borderId="0" xfId="0" applyNumberFormat="1" applyFont="1" applyFill="1" applyBorder="1" applyAlignment="1" applyProtection="1"/>
    <xf numFmtId="37" fontId="4" fillId="3" borderId="2" xfId="0" applyNumberFormat="1" applyFont="1" applyFill="1" applyBorder="1" applyAlignment="1" applyProtection="1">
      <alignment vertical="center"/>
    </xf>
    <xf numFmtId="37" fontId="5" fillId="3" borderId="0" xfId="0" applyNumberFormat="1" applyFont="1" applyFill="1" applyBorder="1" applyAlignment="1" applyProtection="1">
      <alignment horizontal="left"/>
    </xf>
    <xf numFmtId="37" fontId="5" fillId="3" borderId="0" xfId="0" applyNumberFormat="1" applyFont="1" applyFill="1" applyBorder="1" applyAlignment="1" applyProtection="1">
      <alignment horizontal="distributed"/>
    </xf>
    <xf numFmtId="37" fontId="5" fillId="3" borderId="2" xfId="0" applyNumberFormat="1" applyFont="1" applyFill="1" applyBorder="1" applyAlignment="1" applyProtection="1">
      <alignment horizontal="left" vertical="center"/>
    </xf>
    <xf numFmtId="37" fontId="7" fillId="3" borderId="2" xfId="0" applyNumberFormat="1" applyFont="1" applyFill="1" applyBorder="1" applyAlignment="1" applyProtection="1">
      <alignment horizontal="left" vertical="center"/>
    </xf>
    <xf numFmtId="37" fontId="5" fillId="3" borderId="3" xfId="0" applyNumberFormat="1" applyFont="1" applyFill="1" applyBorder="1" applyAlignment="1" applyProtection="1"/>
    <xf numFmtId="37" fontId="5" fillId="3" borderId="10" xfId="0" applyNumberFormat="1" applyFont="1" applyFill="1" applyBorder="1" applyAlignment="1" applyProtection="1">
      <alignment horizontal="left" vertical="center"/>
    </xf>
    <xf numFmtId="37" fontId="1" fillId="3" borderId="1" xfId="0" applyNumberFormat="1" applyFont="1" applyFill="1" applyBorder="1" applyAlignment="1" applyProtection="1"/>
    <xf numFmtId="37" fontId="1" fillId="3" borderId="2" xfId="0" applyNumberFormat="1" applyFont="1" applyFill="1" applyBorder="1" applyAlignment="1" applyProtection="1"/>
    <xf numFmtId="37" fontId="4" fillId="3" borderId="1" xfId="0" applyNumberFormat="1" applyFont="1" applyFill="1" applyBorder="1" applyAlignment="1" applyProtection="1"/>
    <xf numFmtId="37" fontId="4" fillId="3" borderId="2" xfId="0" applyNumberFormat="1" applyFont="1" applyFill="1" applyBorder="1" applyAlignment="1" applyProtection="1"/>
    <xf numFmtId="37" fontId="5" fillId="3" borderId="1" xfId="0" applyNumberFormat="1" applyFont="1" applyFill="1" applyBorder="1" applyAlignment="1" applyProtection="1">
      <alignment horizontal="left"/>
    </xf>
    <xf numFmtId="37" fontId="5" fillId="3" borderId="2" xfId="0" applyNumberFormat="1" applyFont="1" applyFill="1" applyBorder="1" applyAlignment="1" applyProtection="1">
      <alignment horizontal="left"/>
    </xf>
    <xf numFmtId="37" fontId="5" fillId="3" borderId="1" xfId="0" applyNumberFormat="1" applyFont="1" applyFill="1" applyBorder="1" applyAlignment="1" applyProtection="1"/>
    <xf numFmtId="37" fontId="5" fillId="3" borderId="2" xfId="0" applyNumberFormat="1" applyFont="1" applyFill="1" applyBorder="1" applyAlignment="1" applyProtection="1"/>
    <xf numFmtId="37" fontId="5" fillId="3" borderId="0" xfId="0" applyNumberFormat="1" applyFont="1" applyFill="1" applyBorder="1" applyAlignment="1" applyProtection="1"/>
    <xf numFmtId="37" fontId="5" fillId="3" borderId="5" xfId="0" applyNumberFormat="1" applyFont="1" applyFill="1" applyBorder="1" applyAlignment="1" applyProtection="1"/>
    <xf numFmtId="37" fontId="5" fillId="3" borderId="10" xfId="0" applyNumberFormat="1" applyFont="1" applyFill="1" applyBorder="1" applyAlignment="1" applyProtection="1"/>
    <xf numFmtId="37" fontId="4" fillId="3" borderId="1" xfId="0" applyNumberFormat="1" applyFont="1" applyFill="1" applyBorder="1" applyAlignment="1" applyProtection="1">
      <alignment horizontal="left"/>
    </xf>
    <xf numFmtId="37" fontId="4" fillId="3" borderId="0" xfId="0" applyNumberFormat="1" applyFont="1" applyFill="1" applyBorder="1" applyAlignment="1" applyProtection="1">
      <alignment horizontal="left"/>
    </xf>
    <xf numFmtId="37" fontId="4" fillId="3" borderId="2" xfId="0" applyNumberFormat="1" applyFont="1" applyFill="1" applyBorder="1" applyAlignment="1" applyProtection="1">
      <alignment horizontal="left"/>
    </xf>
    <xf numFmtId="37" fontId="1" fillId="3" borderId="1" xfId="0" applyNumberFormat="1" applyFont="1" applyFill="1" applyBorder="1" applyAlignment="1" applyProtection="1">
      <alignment horizontal="left"/>
    </xf>
    <xf numFmtId="37" fontId="1" fillId="3" borderId="0" xfId="0" applyNumberFormat="1" applyFont="1" applyFill="1" applyBorder="1" applyAlignment="1" applyProtection="1">
      <alignment horizontal="left"/>
    </xf>
    <xf numFmtId="37" fontId="1" fillId="3" borderId="2" xfId="0" applyNumberFormat="1" applyFont="1" applyFill="1" applyBorder="1" applyAlignment="1" applyProtection="1">
      <alignment horizontal="left"/>
    </xf>
    <xf numFmtId="37" fontId="1" fillId="3" borderId="5" xfId="0" applyNumberFormat="1" applyFont="1" applyFill="1" applyBorder="1" applyAlignment="1" applyProtection="1">
      <alignment horizontal="left"/>
    </xf>
    <xf numFmtId="37" fontId="1" fillId="3" borderId="3" xfId="0" applyNumberFormat="1" applyFont="1" applyFill="1" applyBorder="1" applyAlignment="1" applyProtection="1">
      <alignment horizontal="left"/>
    </xf>
    <xf numFmtId="37" fontId="1" fillId="3" borderId="10" xfId="0" applyNumberFormat="1" applyFont="1" applyFill="1" applyBorder="1" applyAlignment="1" applyProtection="1">
      <alignment horizontal="left"/>
    </xf>
    <xf numFmtId="37" fontId="1" fillId="3" borderId="0" xfId="0" applyNumberFormat="1" applyFont="1" applyFill="1" applyBorder="1" applyAlignment="1" applyProtection="1">
      <alignment horizontal="distributed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37" fontId="13" fillId="0" borderId="0" xfId="0" applyNumberFormat="1" applyFont="1" applyAlignment="1" applyProtection="1"/>
    <xf numFmtId="37" fontId="10" fillId="3" borderId="2" xfId="0" applyNumberFormat="1" applyFont="1" applyFill="1" applyBorder="1" applyAlignment="1" applyProtection="1">
      <alignment horizontal="left" vertical="center"/>
    </xf>
    <xf numFmtId="37" fontId="14" fillId="3" borderId="2" xfId="0" applyNumberFormat="1" applyFont="1" applyFill="1" applyBorder="1" applyAlignment="1" applyProtection="1">
      <alignment horizontal="right"/>
    </xf>
    <xf numFmtId="0" fontId="9" fillId="0" borderId="0" xfId="0" applyFont="1" applyAlignment="1" applyProtection="1">
      <alignment horizontal="right"/>
    </xf>
    <xf numFmtId="37" fontId="5" fillId="0" borderId="0" xfId="0" applyNumberFormat="1" applyFont="1" applyAlignment="1" applyProtection="1">
      <alignment horizontal="left" vertical="center"/>
    </xf>
    <xf numFmtId="37" fontId="5" fillId="3" borderId="7" xfId="0" applyNumberFormat="1" applyFont="1" applyFill="1" applyBorder="1" applyAlignment="1" applyProtection="1">
      <alignment horizontal="center" vertical="center"/>
    </xf>
    <xf numFmtId="37" fontId="5" fillId="3" borderId="11" xfId="0" applyNumberFormat="1" applyFont="1" applyFill="1" applyBorder="1" applyAlignment="1" applyProtection="1">
      <alignment horizontal="center" vertical="center"/>
    </xf>
    <xf numFmtId="37" fontId="5" fillId="3" borderId="12" xfId="0" applyNumberFormat="1" applyFont="1" applyFill="1" applyBorder="1" applyAlignment="1" applyProtection="1">
      <alignment horizontal="center" vertical="center"/>
    </xf>
    <xf numFmtId="37" fontId="5" fillId="3" borderId="5" xfId="0" applyNumberFormat="1" applyFont="1" applyFill="1" applyBorder="1" applyAlignment="1" applyProtection="1">
      <alignment horizontal="center" vertical="center"/>
    </xf>
    <xf numFmtId="37" fontId="5" fillId="3" borderId="3" xfId="0" applyNumberFormat="1" applyFont="1" applyFill="1" applyBorder="1" applyAlignment="1" applyProtection="1">
      <alignment horizontal="center" vertical="center"/>
    </xf>
    <xf numFmtId="37" fontId="5" fillId="3" borderId="10" xfId="0" applyNumberFormat="1" applyFont="1" applyFill="1" applyBorder="1" applyAlignment="1" applyProtection="1">
      <alignment horizontal="center" vertical="center"/>
    </xf>
    <xf numFmtId="37" fontId="5" fillId="3" borderId="6" xfId="0" applyNumberFormat="1" applyFont="1" applyFill="1" applyBorder="1" applyAlignment="1" applyProtection="1">
      <alignment horizontal="center" vertical="center"/>
    </xf>
    <xf numFmtId="37" fontId="5" fillId="3" borderId="8" xfId="0" applyNumberFormat="1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_山陽・航路" xfId="2" xr:uid="{768B42E7-981E-4186-8959-4648AEA6A9E6}"/>
    <cellStyle name="標準_分岐_1" xfId="3" xr:uid="{0F2C29EF-5D8E-41E3-99F6-14951E4CD11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18566-376D-4530-AB0D-D47F64A51133}">
  <sheetPr codeName="Sheet1"/>
  <dimension ref="A1:V75"/>
  <sheetViews>
    <sheetView showGridLines="0" tabSelected="1" view="pageBreakPreview" zoomScale="60" zoomScaleNormal="100" workbookViewId="0">
      <selection activeCell="I84" sqref="I84"/>
    </sheetView>
  </sheetViews>
  <sheetFormatPr defaultRowHeight="13.5"/>
  <cols>
    <col min="1" max="1" width="2.625" style="5" customWidth="1"/>
    <col min="2" max="2" width="9.625" style="5" customWidth="1"/>
    <col min="3" max="3" width="2.375" style="37" customWidth="1"/>
    <col min="4" max="4" width="11.875" style="5" customWidth="1"/>
    <col min="5" max="5" width="11.125" style="5" customWidth="1"/>
    <col min="6" max="6" width="2.625" style="5" customWidth="1"/>
    <col min="7" max="7" width="9.625" style="5" customWidth="1"/>
    <col min="8" max="8" width="2.375" style="5" customWidth="1"/>
    <col min="9" max="9" width="11.875" style="5" customWidth="1"/>
    <col min="10" max="10" width="11.125" style="5" customWidth="1"/>
    <col min="11" max="11" width="2.625" style="5" customWidth="1"/>
    <col min="12" max="12" width="9.625" style="5" customWidth="1"/>
    <col min="13" max="13" width="2.375" style="5" customWidth="1"/>
    <col min="14" max="14" width="11.875" style="5" customWidth="1"/>
    <col min="15" max="15" width="11.125" style="5" customWidth="1"/>
    <col min="16" max="16" width="2.625" style="5" customWidth="1"/>
    <col min="17" max="17" width="9.625" style="5" customWidth="1"/>
    <col min="18" max="18" width="2.375" style="5" customWidth="1"/>
    <col min="19" max="19" width="11.875" style="5" customWidth="1"/>
    <col min="20" max="20" width="11.125" style="5" customWidth="1"/>
    <col min="21" max="16384" width="9" style="5"/>
  </cols>
  <sheetData>
    <row r="1" spans="1:22" ht="18.75">
      <c r="A1" s="86" t="s">
        <v>158</v>
      </c>
    </row>
    <row r="2" spans="1:22" ht="36.75" customHeight="1">
      <c r="A2" s="87"/>
    </row>
    <row r="3" spans="1:22" ht="17.25">
      <c r="A3" s="88" t="s">
        <v>161</v>
      </c>
    </row>
    <row r="4" spans="1:22" ht="21.75" customHeight="1">
      <c r="B4" s="1"/>
      <c r="C4" s="2"/>
      <c r="D4" s="3"/>
      <c r="E4" s="1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8.75" customHeight="1" thickBot="1">
      <c r="A5" s="6" t="s">
        <v>2</v>
      </c>
      <c r="B5" s="6"/>
      <c r="C5" s="7"/>
      <c r="D5" s="8"/>
      <c r="E5" s="8"/>
      <c r="F5" s="4"/>
      <c r="G5" s="4"/>
      <c r="H5" s="4"/>
      <c r="I5" s="4"/>
      <c r="J5" s="39"/>
      <c r="K5" s="6"/>
      <c r="L5" s="4"/>
      <c r="M5" s="4"/>
      <c r="N5" s="4"/>
      <c r="O5" s="4"/>
      <c r="P5" s="4"/>
      <c r="Q5" s="4"/>
      <c r="R5" s="4"/>
      <c r="S5" s="4"/>
      <c r="T5" s="91" t="s">
        <v>159</v>
      </c>
      <c r="U5" s="4"/>
      <c r="V5" s="4"/>
    </row>
    <row r="6" spans="1:22" ht="12.95" customHeight="1" thickTop="1">
      <c r="A6" s="94" t="s">
        <v>6</v>
      </c>
      <c r="B6" s="94"/>
      <c r="C6" s="95"/>
      <c r="D6" s="99" t="s">
        <v>0</v>
      </c>
      <c r="E6" s="50" t="s">
        <v>3</v>
      </c>
      <c r="F6" s="93" t="s">
        <v>6</v>
      </c>
      <c r="G6" s="94"/>
      <c r="H6" s="95"/>
      <c r="I6" s="99" t="s">
        <v>0</v>
      </c>
      <c r="J6" s="51" t="s">
        <v>3</v>
      </c>
      <c r="K6" s="93" t="s">
        <v>6</v>
      </c>
      <c r="L6" s="94"/>
      <c r="M6" s="95"/>
      <c r="N6" s="99" t="s">
        <v>0</v>
      </c>
      <c r="O6" s="50" t="s">
        <v>3</v>
      </c>
      <c r="P6" s="93" t="s">
        <v>6</v>
      </c>
      <c r="Q6" s="94"/>
      <c r="R6" s="95"/>
      <c r="S6" s="99" t="s">
        <v>0</v>
      </c>
      <c r="T6" s="51" t="s">
        <v>3</v>
      </c>
      <c r="U6" s="4"/>
      <c r="V6" s="4"/>
    </row>
    <row r="7" spans="1:22" ht="12.95" customHeight="1">
      <c r="A7" s="97"/>
      <c r="B7" s="97"/>
      <c r="C7" s="98"/>
      <c r="D7" s="100"/>
      <c r="E7" s="52" t="s">
        <v>0</v>
      </c>
      <c r="F7" s="96"/>
      <c r="G7" s="97"/>
      <c r="H7" s="98"/>
      <c r="I7" s="100"/>
      <c r="J7" s="53" t="s">
        <v>0</v>
      </c>
      <c r="K7" s="96"/>
      <c r="L7" s="97"/>
      <c r="M7" s="98"/>
      <c r="N7" s="100"/>
      <c r="O7" s="52" t="s">
        <v>0</v>
      </c>
      <c r="P7" s="96"/>
      <c r="Q7" s="97"/>
      <c r="R7" s="98"/>
      <c r="S7" s="100"/>
      <c r="T7" s="53" t="s">
        <v>0</v>
      </c>
      <c r="U7" s="4"/>
      <c r="V7" s="4"/>
    </row>
    <row r="8" spans="1:22" ht="12" customHeight="1">
      <c r="A8" s="54"/>
      <c r="B8" s="55"/>
      <c r="C8" s="56"/>
      <c r="D8" s="40"/>
      <c r="E8" s="9"/>
      <c r="F8" s="65"/>
      <c r="G8" s="55"/>
      <c r="H8" s="66"/>
      <c r="I8" s="43"/>
      <c r="J8" s="10"/>
      <c r="K8" s="65"/>
      <c r="L8" s="55"/>
      <c r="M8" s="66"/>
      <c r="N8" s="47"/>
      <c r="O8" s="11"/>
      <c r="P8" s="65"/>
      <c r="Q8" s="55"/>
      <c r="R8" s="66"/>
      <c r="S8" s="47"/>
      <c r="T8" s="11"/>
    </row>
    <row r="9" spans="1:22" ht="12.95" customHeight="1">
      <c r="A9" s="57" t="s">
        <v>42</v>
      </c>
      <c r="B9" s="57"/>
      <c r="C9" s="58"/>
      <c r="D9" s="41">
        <f>SUM(D12:D72)</f>
        <v>23353646</v>
      </c>
      <c r="E9" s="9"/>
      <c r="F9" s="67" t="s">
        <v>46</v>
      </c>
      <c r="G9" s="57"/>
      <c r="H9" s="68"/>
      <c r="I9" s="41">
        <f>SUM(I12:I68)</f>
        <v>1509794</v>
      </c>
      <c r="J9" s="10"/>
      <c r="K9" s="76" t="s">
        <v>82</v>
      </c>
      <c r="L9" s="77"/>
      <c r="M9" s="90"/>
      <c r="N9" s="48">
        <f>SUM(N12:N31)</f>
        <v>852826</v>
      </c>
      <c r="O9" s="11"/>
      <c r="P9" s="69"/>
      <c r="Q9" s="60" t="s">
        <v>120</v>
      </c>
      <c r="R9" s="78"/>
      <c r="S9" s="12">
        <v>9687</v>
      </c>
      <c r="T9" s="13">
        <v>26</v>
      </c>
    </row>
    <row r="10" spans="1:22" ht="12.95" customHeight="1">
      <c r="A10" s="55"/>
      <c r="B10" s="55"/>
      <c r="C10" s="56"/>
      <c r="D10" s="41"/>
      <c r="E10" s="10"/>
      <c r="F10" s="65"/>
      <c r="G10" s="55"/>
      <c r="H10" s="66"/>
      <c r="I10" s="41"/>
      <c r="J10" s="10"/>
      <c r="K10" s="65"/>
      <c r="L10" s="55"/>
      <c r="M10" s="66"/>
      <c r="N10" s="48"/>
      <c r="O10" s="11"/>
      <c r="P10" s="69"/>
      <c r="Q10" s="60" t="s">
        <v>121</v>
      </c>
      <c r="R10" s="66"/>
      <c r="S10" s="12">
        <v>120030</v>
      </c>
      <c r="T10" s="13">
        <v>328</v>
      </c>
    </row>
    <row r="11" spans="1:22" ht="12.95" customHeight="1">
      <c r="A11" s="55"/>
      <c r="B11" s="55"/>
      <c r="C11" s="56"/>
      <c r="D11" s="41"/>
      <c r="E11" s="10"/>
      <c r="F11" s="65"/>
      <c r="G11" s="55"/>
      <c r="H11" s="66"/>
      <c r="I11" s="41"/>
      <c r="J11" s="10"/>
      <c r="K11" s="65"/>
      <c r="L11" s="55"/>
      <c r="M11" s="66"/>
      <c r="N11" s="48"/>
      <c r="O11" s="11"/>
      <c r="P11" s="69"/>
      <c r="Q11" s="60" t="s">
        <v>122</v>
      </c>
      <c r="R11" s="66"/>
      <c r="S11" s="12">
        <v>60620</v>
      </c>
      <c r="T11" s="13">
        <v>166</v>
      </c>
    </row>
    <row r="12" spans="1:22" ht="12.95" customHeight="1">
      <c r="A12" s="59"/>
      <c r="B12" s="60" t="s">
        <v>8</v>
      </c>
      <c r="C12" s="61"/>
      <c r="D12" s="14">
        <v>341288</v>
      </c>
      <c r="E12" s="15">
        <v>932</v>
      </c>
      <c r="F12" s="69"/>
      <c r="G12" s="60" t="s">
        <v>47</v>
      </c>
      <c r="H12" s="70"/>
      <c r="I12" s="14">
        <v>12916</v>
      </c>
      <c r="J12" s="16">
        <v>35</v>
      </c>
      <c r="K12" s="69"/>
      <c r="L12" s="60" t="s">
        <v>83</v>
      </c>
      <c r="M12" s="70"/>
      <c r="N12" s="14">
        <v>122659</v>
      </c>
      <c r="O12" s="15">
        <v>335</v>
      </c>
      <c r="P12" s="71"/>
      <c r="Q12" s="60" t="s">
        <v>11</v>
      </c>
      <c r="R12" s="70"/>
      <c r="S12" s="12"/>
      <c r="T12" s="13"/>
    </row>
    <row r="13" spans="1:22" ht="12.95" customHeight="1">
      <c r="A13" s="59"/>
      <c r="B13" s="60" t="s">
        <v>9</v>
      </c>
      <c r="C13" s="61"/>
      <c r="D13" s="17">
        <v>1843021</v>
      </c>
      <c r="E13" s="18">
        <v>5036</v>
      </c>
      <c r="F13" s="69"/>
      <c r="G13" s="60" t="s">
        <v>48</v>
      </c>
      <c r="H13" s="70"/>
      <c r="I13" s="14">
        <v>14850</v>
      </c>
      <c r="J13" s="16">
        <v>41</v>
      </c>
      <c r="K13" s="69"/>
      <c r="L13" s="60" t="s">
        <v>84</v>
      </c>
      <c r="M13" s="62" t="s">
        <v>156</v>
      </c>
      <c r="N13" s="14">
        <v>160306</v>
      </c>
      <c r="O13" s="15">
        <v>438</v>
      </c>
      <c r="P13" s="71"/>
      <c r="Q13" s="60" t="s">
        <v>11</v>
      </c>
      <c r="R13" s="70"/>
      <c r="S13" s="12"/>
      <c r="T13" s="13"/>
    </row>
    <row r="14" spans="1:22" ht="12.95" customHeight="1">
      <c r="A14" s="59"/>
      <c r="B14" s="60" t="s">
        <v>10</v>
      </c>
      <c r="C14" s="61"/>
      <c r="D14" s="14">
        <v>504620</v>
      </c>
      <c r="E14" s="18">
        <v>1379</v>
      </c>
      <c r="F14" s="69"/>
      <c r="G14" s="60" t="s">
        <v>49</v>
      </c>
      <c r="H14" s="70"/>
      <c r="I14" s="14">
        <v>427</v>
      </c>
      <c r="J14" s="16">
        <v>1</v>
      </c>
      <c r="K14" s="69"/>
      <c r="L14" s="60" t="s">
        <v>85</v>
      </c>
      <c r="M14" s="70"/>
      <c r="N14" s="14">
        <v>7351</v>
      </c>
      <c r="O14" s="15">
        <v>20</v>
      </c>
      <c r="P14" s="69"/>
      <c r="Q14" s="60" t="s">
        <v>123</v>
      </c>
      <c r="R14" s="70"/>
      <c r="S14" s="12">
        <v>62646</v>
      </c>
      <c r="T14" s="13">
        <v>171</v>
      </c>
    </row>
    <row r="15" spans="1:22" ht="12.95" customHeight="1">
      <c r="A15" s="59"/>
      <c r="B15" s="60" t="s">
        <v>11</v>
      </c>
      <c r="C15" s="61"/>
      <c r="D15" s="19"/>
      <c r="E15" s="20"/>
      <c r="F15" s="71"/>
      <c r="G15" s="60" t="s">
        <v>11</v>
      </c>
      <c r="H15" s="72"/>
      <c r="I15" s="19"/>
      <c r="J15" s="21"/>
      <c r="K15" s="71"/>
      <c r="L15" s="60" t="s">
        <v>11</v>
      </c>
      <c r="M15" s="72"/>
      <c r="N15" s="22"/>
      <c r="O15" s="23"/>
      <c r="P15" s="69"/>
      <c r="Q15" s="60" t="s">
        <v>124</v>
      </c>
      <c r="R15" s="72"/>
      <c r="S15" s="12">
        <v>103821</v>
      </c>
      <c r="T15" s="13">
        <v>284</v>
      </c>
    </row>
    <row r="16" spans="1:22" ht="12.95" customHeight="1">
      <c r="A16" s="59"/>
      <c r="B16" s="60" t="s">
        <v>11</v>
      </c>
      <c r="C16" s="61"/>
      <c r="D16" s="19"/>
      <c r="E16" s="20"/>
      <c r="F16" s="69"/>
      <c r="G16" s="60" t="s">
        <v>11</v>
      </c>
      <c r="H16" s="70"/>
      <c r="I16" s="19"/>
      <c r="J16" s="21"/>
      <c r="K16" s="71"/>
      <c r="L16" s="60" t="s">
        <v>11</v>
      </c>
      <c r="M16" s="72"/>
      <c r="N16" s="22"/>
      <c r="O16" s="23"/>
      <c r="P16" s="69"/>
      <c r="Q16" s="60" t="s">
        <v>125</v>
      </c>
      <c r="R16" s="72"/>
      <c r="S16" s="12">
        <v>43743</v>
      </c>
      <c r="T16" s="13">
        <v>120</v>
      </c>
    </row>
    <row r="17" spans="1:20" ht="12.95" customHeight="1">
      <c r="A17" s="59"/>
      <c r="B17" s="60" t="s">
        <v>12</v>
      </c>
      <c r="C17" s="61"/>
      <c r="D17" s="14">
        <v>160573</v>
      </c>
      <c r="E17" s="18">
        <v>439</v>
      </c>
      <c r="F17" s="69"/>
      <c r="G17" s="60" t="s">
        <v>50</v>
      </c>
      <c r="H17" s="70"/>
      <c r="I17" s="14">
        <v>1341</v>
      </c>
      <c r="J17" s="16">
        <v>4</v>
      </c>
      <c r="K17" s="69"/>
      <c r="L17" s="60" t="s">
        <v>86</v>
      </c>
      <c r="M17" s="70"/>
      <c r="N17" s="14">
        <v>13743</v>
      </c>
      <c r="O17" s="15">
        <v>38</v>
      </c>
      <c r="P17" s="71"/>
      <c r="Q17" s="60" t="s">
        <v>11</v>
      </c>
      <c r="R17" s="70"/>
      <c r="S17" s="12"/>
      <c r="T17" s="13"/>
    </row>
    <row r="18" spans="1:20" ht="12.95" customHeight="1">
      <c r="A18" s="59"/>
      <c r="B18" s="60" t="s">
        <v>13</v>
      </c>
      <c r="C18" s="61"/>
      <c r="D18" s="14">
        <v>147969</v>
      </c>
      <c r="E18" s="18">
        <v>404</v>
      </c>
      <c r="F18" s="69"/>
      <c r="G18" s="60" t="s">
        <v>51</v>
      </c>
      <c r="H18" s="70"/>
      <c r="I18" s="14">
        <v>26048</v>
      </c>
      <c r="J18" s="16">
        <v>71</v>
      </c>
      <c r="K18" s="69"/>
      <c r="L18" s="60" t="s">
        <v>87</v>
      </c>
      <c r="M18" s="70"/>
      <c r="N18" s="14">
        <v>107218</v>
      </c>
      <c r="O18" s="15">
        <v>293</v>
      </c>
      <c r="P18" s="71"/>
      <c r="Q18" s="60" t="s">
        <v>11</v>
      </c>
      <c r="R18" s="70"/>
      <c r="S18" s="12"/>
      <c r="T18" s="13"/>
    </row>
    <row r="19" spans="1:20" ht="12.95" customHeight="1">
      <c r="A19" s="59"/>
      <c r="B19" s="60" t="s">
        <v>14</v>
      </c>
      <c r="C19" s="61"/>
      <c r="D19" s="14">
        <v>238995</v>
      </c>
      <c r="E19" s="18">
        <v>653</v>
      </c>
      <c r="F19" s="69"/>
      <c r="G19" s="60" t="s">
        <v>52</v>
      </c>
      <c r="H19" s="70"/>
      <c r="I19" s="14">
        <v>3684</v>
      </c>
      <c r="J19" s="16">
        <v>10</v>
      </c>
      <c r="K19" s="69"/>
      <c r="L19" s="60" t="s">
        <v>88</v>
      </c>
      <c r="M19" s="70"/>
      <c r="N19" s="14">
        <v>122944</v>
      </c>
      <c r="O19" s="15">
        <v>336</v>
      </c>
      <c r="P19" s="69"/>
      <c r="Q19" s="60" t="s">
        <v>126</v>
      </c>
      <c r="R19" s="70"/>
      <c r="S19" s="12">
        <v>25880</v>
      </c>
      <c r="T19" s="13">
        <v>71</v>
      </c>
    </row>
    <row r="20" spans="1:20" ht="12.95" customHeight="1">
      <c r="A20" s="59"/>
      <c r="B20" s="60" t="s">
        <v>11</v>
      </c>
      <c r="C20" s="61"/>
      <c r="D20" s="19"/>
      <c r="E20" s="20"/>
      <c r="F20" s="71"/>
      <c r="G20" s="60" t="s">
        <v>11</v>
      </c>
      <c r="H20" s="72"/>
      <c r="I20" s="19"/>
      <c r="J20" s="21"/>
      <c r="K20" s="71"/>
      <c r="L20" s="60" t="s">
        <v>11</v>
      </c>
      <c r="M20" s="72"/>
      <c r="N20" s="22"/>
      <c r="O20" s="23"/>
      <c r="P20" s="69"/>
      <c r="Q20" s="60" t="s">
        <v>127</v>
      </c>
      <c r="R20" s="72"/>
      <c r="S20" s="12">
        <v>61845</v>
      </c>
      <c r="T20" s="13">
        <v>169</v>
      </c>
    </row>
    <row r="21" spans="1:20" ht="12.95" customHeight="1">
      <c r="A21" s="59"/>
      <c r="B21" s="60" t="s">
        <v>11</v>
      </c>
      <c r="C21" s="61"/>
      <c r="D21" s="19"/>
      <c r="E21" s="20"/>
      <c r="F21" s="71"/>
      <c r="G21" s="60" t="s">
        <v>11</v>
      </c>
      <c r="H21" s="72"/>
      <c r="I21" s="19"/>
      <c r="J21" s="21"/>
      <c r="K21" s="71"/>
      <c r="L21" s="60" t="s">
        <v>11</v>
      </c>
      <c r="M21" s="72"/>
      <c r="N21" s="22"/>
      <c r="O21" s="23"/>
      <c r="P21" s="69"/>
      <c r="Q21" s="60" t="s">
        <v>128</v>
      </c>
      <c r="R21" s="72"/>
      <c r="S21" s="12">
        <v>157267</v>
      </c>
      <c r="T21" s="13">
        <v>430</v>
      </c>
    </row>
    <row r="22" spans="1:20" ht="12.95" customHeight="1">
      <c r="A22" s="59"/>
      <c r="B22" s="60" t="s">
        <v>15</v>
      </c>
      <c r="C22" s="61"/>
      <c r="D22" s="14">
        <v>15480</v>
      </c>
      <c r="E22" s="18">
        <v>42</v>
      </c>
      <c r="F22" s="69"/>
      <c r="G22" s="60" t="s">
        <v>53</v>
      </c>
      <c r="H22" s="70"/>
      <c r="I22" s="14">
        <v>1097</v>
      </c>
      <c r="J22" s="16">
        <v>3</v>
      </c>
      <c r="K22" s="69"/>
      <c r="L22" s="60" t="s">
        <v>89</v>
      </c>
      <c r="M22" s="70"/>
      <c r="N22" s="14">
        <v>5341</v>
      </c>
      <c r="O22" s="15">
        <v>15</v>
      </c>
      <c r="P22" s="71"/>
      <c r="Q22" s="60" t="s">
        <v>11</v>
      </c>
      <c r="R22" s="70"/>
      <c r="S22" s="12"/>
      <c r="T22" s="13"/>
    </row>
    <row r="23" spans="1:20" ht="12.95" customHeight="1">
      <c r="A23" s="59"/>
      <c r="B23" s="60" t="s">
        <v>16</v>
      </c>
      <c r="C23" s="61"/>
      <c r="D23" s="14">
        <v>239094</v>
      </c>
      <c r="E23" s="18">
        <v>653</v>
      </c>
      <c r="F23" s="69"/>
      <c r="G23" s="60" t="s">
        <v>54</v>
      </c>
      <c r="H23" s="70"/>
      <c r="I23" s="14">
        <v>58514</v>
      </c>
      <c r="J23" s="16">
        <v>160</v>
      </c>
      <c r="K23" s="69"/>
      <c r="L23" s="60" t="s">
        <v>90</v>
      </c>
      <c r="M23" s="70"/>
      <c r="N23" s="14">
        <v>48845</v>
      </c>
      <c r="O23" s="15">
        <v>133</v>
      </c>
      <c r="P23" s="71"/>
      <c r="Q23" s="60" t="s">
        <v>11</v>
      </c>
      <c r="R23" s="70"/>
      <c r="S23" s="12"/>
      <c r="T23" s="13"/>
    </row>
    <row r="24" spans="1:20" ht="12.95" customHeight="1">
      <c r="A24" s="59"/>
      <c r="B24" s="60" t="s">
        <v>17</v>
      </c>
      <c r="C24" s="61"/>
      <c r="D24" s="14">
        <v>76767</v>
      </c>
      <c r="E24" s="18">
        <v>210</v>
      </c>
      <c r="F24" s="69"/>
      <c r="G24" s="60" t="s">
        <v>55</v>
      </c>
      <c r="H24" s="70"/>
      <c r="I24" s="14">
        <v>6234</v>
      </c>
      <c r="J24" s="16">
        <v>17</v>
      </c>
      <c r="K24" s="69"/>
      <c r="L24" s="60" t="s">
        <v>91</v>
      </c>
      <c r="M24" s="70"/>
      <c r="N24" s="14">
        <v>53508</v>
      </c>
      <c r="O24" s="15">
        <v>146</v>
      </c>
      <c r="P24" s="69"/>
      <c r="Q24" s="60" t="s">
        <v>129</v>
      </c>
      <c r="R24" s="70"/>
      <c r="S24" s="12">
        <v>217840</v>
      </c>
      <c r="T24" s="13">
        <v>595</v>
      </c>
    </row>
    <row r="25" spans="1:20" ht="12.95" customHeight="1">
      <c r="A25" s="59"/>
      <c r="B25" s="60" t="s">
        <v>11</v>
      </c>
      <c r="C25" s="61"/>
      <c r="D25" s="19"/>
      <c r="E25" s="20"/>
      <c r="F25" s="71"/>
      <c r="G25" s="60" t="s">
        <v>11</v>
      </c>
      <c r="H25" s="72"/>
      <c r="I25" s="19"/>
      <c r="J25" s="24"/>
      <c r="K25" s="71"/>
      <c r="L25" s="60" t="s">
        <v>11</v>
      </c>
      <c r="M25" s="72"/>
      <c r="N25" s="22"/>
      <c r="O25" s="23"/>
      <c r="P25" s="69"/>
      <c r="Q25" s="60" t="s">
        <v>130</v>
      </c>
      <c r="R25" s="72"/>
      <c r="S25" s="12">
        <v>252125</v>
      </c>
      <c r="T25" s="13">
        <v>689</v>
      </c>
    </row>
    <row r="26" spans="1:20" ht="12.95" customHeight="1">
      <c r="A26" s="59"/>
      <c r="B26" s="60" t="s">
        <v>11</v>
      </c>
      <c r="C26" s="61"/>
      <c r="D26" s="19"/>
      <c r="E26" s="20"/>
      <c r="F26" s="71"/>
      <c r="G26" s="60" t="s">
        <v>11</v>
      </c>
      <c r="H26" s="72"/>
      <c r="I26" s="19"/>
      <c r="J26" s="21"/>
      <c r="K26" s="71"/>
      <c r="L26" s="60" t="s">
        <v>11</v>
      </c>
      <c r="M26" s="72"/>
      <c r="N26" s="22"/>
      <c r="O26" s="23"/>
      <c r="P26" s="69"/>
      <c r="Q26" s="60" t="s">
        <v>131</v>
      </c>
      <c r="R26" s="72"/>
      <c r="S26" s="12">
        <v>69387</v>
      </c>
      <c r="T26" s="13">
        <v>190</v>
      </c>
    </row>
    <row r="27" spans="1:20" ht="12.95" customHeight="1">
      <c r="A27" s="59"/>
      <c r="B27" s="60" t="s">
        <v>18</v>
      </c>
      <c r="C27" s="61"/>
      <c r="D27" s="14">
        <v>592524</v>
      </c>
      <c r="E27" s="18">
        <v>1619</v>
      </c>
      <c r="F27" s="69"/>
      <c r="G27" s="60" t="s">
        <v>56</v>
      </c>
      <c r="H27" s="70"/>
      <c r="I27" s="14">
        <v>54524</v>
      </c>
      <c r="J27" s="16">
        <v>149</v>
      </c>
      <c r="K27" s="69"/>
      <c r="L27" s="60" t="s">
        <v>92</v>
      </c>
      <c r="M27" s="70"/>
      <c r="N27" s="14">
        <v>43036</v>
      </c>
      <c r="O27" s="15">
        <v>118</v>
      </c>
      <c r="P27" s="71"/>
      <c r="Q27" s="60" t="s">
        <v>11</v>
      </c>
      <c r="R27" s="70"/>
      <c r="S27" s="12"/>
      <c r="T27" s="13"/>
    </row>
    <row r="28" spans="1:20" ht="12.95" customHeight="1">
      <c r="A28" s="59"/>
      <c r="B28" s="60" t="s">
        <v>19</v>
      </c>
      <c r="C28" s="61"/>
      <c r="D28" s="14">
        <v>376484</v>
      </c>
      <c r="E28" s="18">
        <v>1029</v>
      </c>
      <c r="F28" s="69"/>
      <c r="G28" s="60" t="s">
        <v>57</v>
      </c>
      <c r="H28" s="70"/>
      <c r="I28" s="14">
        <v>3902</v>
      </c>
      <c r="J28" s="16">
        <v>11</v>
      </c>
      <c r="K28" s="69"/>
      <c r="L28" s="60" t="s">
        <v>93</v>
      </c>
      <c r="M28" s="70"/>
      <c r="N28" s="14">
        <v>25743</v>
      </c>
      <c r="O28" s="15">
        <v>70</v>
      </c>
      <c r="P28" s="71"/>
      <c r="Q28" s="60" t="s">
        <v>11</v>
      </c>
      <c r="R28" s="70"/>
      <c r="S28" s="12"/>
      <c r="T28" s="13"/>
    </row>
    <row r="29" spans="1:20" ht="12.95" customHeight="1">
      <c r="A29" s="59"/>
      <c r="B29" s="60" t="s">
        <v>20</v>
      </c>
      <c r="C29" s="61"/>
      <c r="D29" s="14">
        <v>113664</v>
      </c>
      <c r="E29" s="18">
        <v>311</v>
      </c>
      <c r="F29" s="69"/>
      <c r="G29" s="60" t="s">
        <v>58</v>
      </c>
      <c r="H29" s="70"/>
      <c r="I29" s="14">
        <v>437</v>
      </c>
      <c r="J29" s="16">
        <v>1</v>
      </c>
      <c r="K29" s="69"/>
      <c r="L29" s="60" t="s">
        <v>94</v>
      </c>
      <c r="M29" s="70"/>
      <c r="N29" s="14">
        <v>35940</v>
      </c>
      <c r="O29" s="15">
        <v>98</v>
      </c>
      <c r="P29" s="69"/>
      <c r="Q29" s="60" t="s">
        <v>132</v>
      </c>
      <c r="R29" s="70"/>
      <c r="S29" s="12">
        <v>84057</v>
      </c>
      <c r="T29" s="13">
        <v>230</v>
      </c>
    </row>
    <row r="30" spans="1:20" ht="12.95" customHeight="1">
      <c r="A30" s="59"/>
      <c r="B30" s="60" t="s">
        <v>11</v>
      </c>
      <c r="C30" s="61"/>
      <c r="D30" s="19"/>
      <c r="E30" s="20"/>
      <c r="F30" s="71"/>
      <c r="G30" s="60" t="s">
        <v>11</v>
      </c>
      <c r="H30" s="72"/>
      <c r="I30" s="19"/>
      <c r="J30" s="21"/>
      <c r="K30" s="71"/>
      <c r="L30" s="60" t="s">
        <v>11</v>
      </c>
      <c r="M30" s="72"/>
      <c r="N30" s="22"/>
      <c r="O30" s="23"/>
      <c r="P30" s="69"/>
      <c r="Q30" s="73" t="s">
        <v>11</v>
      </c>
      <c r="R30" s="72"/>
      <c r="S30" s="25"/>
      <c r="T30" s="26"/>
    </row>
    <row r="31" spans="1:20" ht="12.95" customHeight="1">
      <c r="A31" s="59"/>
      <c r="B31" s="60" t="s">
        <v>11</v>
      </c>
      <c r="C31" s="61"/>
      <c r="D31" s="19"/>
      <c r="E31" s="20"/>
      <c r="F31" s="71"/>
      <c r="G31" s="60" t="s">
        <v>11</v>
      </c>
      <c r="H31" s="72"/>
      <c r="I31" s="19"/>
      <c r="J31" s="21"/>
      <c r="K31" s="69"/>
      <c r="L31" s="60" t="s">
        <v>95</v>
      </c>
      <c r="M31" s="70"/>
      <c r="N31" s="14">
        <v>106192</v>
      </c>
      <c r="O31" s="15">
        <v>290</v>
      </c>
      <c r="P31" s="65"/>
      <c r="Q31" s="59" t="s">
        <v>11</v>
      </c>
      <c r="R31" s="70"/>
      <c r="S31" s="12"/>
      <c r="T31" s="13"/>
    </row>
    <row r="32" spans="1:20" ht="12.95" customHeight="1">
      <c r="A32" s="59"/>
      <c r="B32" s="60" t="s">
        <v>21</v>
      </c>
      <c r="C32" s="61"/>
      <c r="D32" s="14">
        <v>156981</v>
      </c>
      <c r="E32" s="18">
        <v>429</v>
      </c>
      <c r="F32" s="69"/>
      <c r="G32" s="60" t="s">
        <v>59</v>
      </c>
      <c r="H32" s="70"/>
      <c r="I32" s="14">
        <v>20493</v>
      </c>
      <c r="J32" s="16">
        <v>56</v>
      </c>
      <c r="K32" s="71"/>
      <c r="L32" s="73" t="s">
        <v>11</v>
      </c>
      <c r="M32" s="72"/>
      <c r="N32" s="22"/>
      <c r="O32" s="23"/>
      <c r="P32" s="76" t="s">
        <v>133</v>
      </c>
      <c r="Q32" s="73"/>
      <c r="R32" s="72"/>
      <c r="S32" s="12">
        <f>SUM(S35:S47)</f>
        <v>151020</v>
      </c>
      <c r="T32" s="13"/>
    </row>
    <row r="33" spans="1:20" ht="12.95" customHeight="1">
      <c r="A33" s="59"/>
      <c r="B33" s="60" t="s">
        <v>22</v>
      </c>
      <c r="C33" s="61"/>
      <c r="D33" s="14">
        <v>743521</v>
      </c>
      <c r="E33" s="18">
        <v>2031</v>
      </c>
      <c r="F33" s="69"/>
      <c r="G33" s="60" t="s">
        <v>60</v>
      </c>
      <c r="H33" s="70"/>
      <c r="I33" s="14">
        <v>107702</v>
      </c>
      <c r="J33" s="16">
        <v>294</v>
      </c>
      <c r="K33" s="65" t="s">
        <v>1</v>
      </c>
      <c r="L33" s="55" t="s">
        <v>11</v>
      </c>
      <c r="M33" s="66"/>
      <c r="N33" s="22"/>
      <c r="O33" s="23"/>
      <c r="P33" s="65"/>
      <c r="Q33" s="55"/>
      <c r="R33" s="66"/>
      <c r="S33" s="12"/>
      <c r="T33" s="13"/>
    </row>
    <row r="34" spans="1:20" ht="12.95" customHeight="1">
      <c r="A34" s="59"/>
      <c r="B34" s="60" t="s">
        <v>23</v>
      </c>
      <c r="C34" s="61"/>
      <c r="D34" s="14">
        <v>771482</v>
      </c>
      <c r="E34" s="18">
        <v>2108</v>
      </c>
      <c r="F34" s="69"/>
      <c r="G34" s="60" t="s">
        <v>61</v>
      </c>
      <c r="H34" s="70"/>
      <c r="I34" s="14">
        <v>2683</v>
      </c>
      <c r="J34" s="16">
        <v>7</v>
      </c>
      <c r="K34" s="76"/>
      <c r="L34" s="77" t="s">
        <v>11</v>
      </c>
      <c r="M34" s="78"/>
      <c r="N34" s="22"/>
      <c r="O34" s="23"/>
      <c r="P34" s="65"/>
      <c r="Q34" s="77"/>
      <c r="R34" s="78"/>
      <c r="S34" s="12"/>
      <c r="T34" s="13"/>
    </row>
    <row r="35" spans="1:20" ht="12.95" customHeight="1">
      <c r="A35" s="59"/>
      <c r="B35" s="60" t="s">
        <v>11</v>
      </c>
      <c r="C35" s="61"/>
      <c r="D35" s="19"/>
      <c r="E35" s="20"/>
      <c r="F35" s="71"/>
      <c r="G35" s="60" t="s">
        <v>11</v>
      </c>
      <c r="H35" s="72"/>
      <c r="I35" s="19"/>
      <c r="J35" s="21"/>
      <c r="K35" s="67" t="s">
        <v>112</v>
      </c>
      <c r="L35" s="57"/>
      <c r="M35" s="68"/>
      <c r="N35" s="22">
        <f>SUM(N37:N66)</f>
        <v>1846884</v>
      </c>
      <c r="O35" s="23"/>
      <c r="P35" s="69"/>
      <c r="Q35" s="60" t="s">
        <v>134</v>
      </c>
      <c r="R35" s="68"/>
      <c r="S35" s="12">
        <v>7732</v>
      </c>
      <c r="T35" s="13">
        <v>21</v>
      </c>
    </row>
    <row r="36" spans="1:20" ht="12.95" customHeight="1">
      <c r="A36" s="59"/>
      <c r="B36" s="60" t="s">
        <v>11</v>
      </c>
      <c r="C36" s="61"/>
      <c r="D36" s="19"/>
      <c r="E36" s="20"/>
      <c r="F36" s="71"/>
      <c r="G36" s="60" t="s">
        <v>11</v>
      </c>
      <c r="H36" s="72"/>
      <c r="I36" s="19"/>
      <c r="J36" s="21"/>
      <c r="K36" s="79" t="s">
        <v>4</v>
      </c>
      <c r="L36" s="80" t="s">
        <v>11</v>
      </c>
      <c r="M36" s="81"/>
      <c r="N36" s="22"/>
      <c r="O36" s="23"/>
      <c r="P36" s="69"/>
      <c r="Q36" s="60" t="s">
        <v>135</v>
      </c>
      <c r="R36" s="81"/>
      <c r="S36" s="12">
        <v>3982</v>
      </c>
      <c r="T36" s="13">
        <v>11</v>
      </c>
    </row>
    <row r="37" spans="1:20" ht="12.95" customHeight="1">
      <c r="A37" s="59"/>
      <c r="B37" s="60" t="s">
        <v>24</v>
      </c>
      <c r="C37" s="61"/>
      <c r="D37" s="14">
        <v>314808</v>
      </c>
      <c r="E37" s="18">
        <v>860</v>
      </c>
      <c r="F37" s="69"/>
      <c r="G37" s="60" t="s">
        <v>62</v>
      </c>
      <c r="H37" s="70"/>
      <c r="I37" s="14">
        <v>30823</v>
      </c>
      <c r="J37" s="16">
        <v>84</v>
      </c>
      <c r="K37" s="69"/>
      <c r="L37" s="60" t="s">
        <v>96</v>
      </c>
      <c r="M37" s="70"/>
      <c r="N37" s="14">
        <v>86114</v>
      </c>
      <c r="O37" s="15">
        <v>235</v>
      </c>
      <c r="P37" s="69"/>
      <c r="Q37" s="60" t="s">
        <v>136</v>
      </c>
      <c r="R37" s="70"/>
      <c r="S37" s="27">
        <v>49755</v>
      </c>
      <c r="T37" s="13">
        <v>136</v>
      </c>
    </row>
    <row r="38" spans="1:20" ht="12.95" customHeight="1">
      <c r="A38" s="59"/>
      <c r="B38" s="60" t="s">
        <v>43</v>
      </c>
      <c r="C38" s="89" t="s">
        <v>7</v>
      </c>
      <c r="D38" s="14">
        <v>2530544</v>
      </c>
      <c r="E38" s="18">
        <v>6914</v>
      </c>
      <c r="F38" s="69"/>
      <c r="G38" s="60" t="s">
        <v>63</v>
      </c>
      <c r="H38" s="70"/>
      <c r="I38" s="14">
        <v>22390</v>
      </c>
      <c r="J38" s="16">
        <v>61</v>
      </c>
      <c r="K38" s="69"/>
      <c r="L38" s="60" t="s">
        <v>97</v>
      </c>
      <c r="M38" s="70"/>
      <c r="N38" s="14">
        <v>216114</v>
      </c>
      <c r="O38" s="15">
        <v>590</v>
      </c>
      <c r="P38" s="71"/>
      <c r="Q38" s="60" t="s">
        <v>11</v>
      </c>
      <c r="R38" s="70"/>
      <c r="S38" s="12"/>
      <c r="T38" s="13"/>
    </row>
    <row r="39" spans="1:20" ht="12.95" customHeight="1">
      <c r="A39" s="59"/>
      <c r="B39" s="60" t="s">
        <v>25</v>
      </c>
      <c r="C39" s="61"/>
      <c r="D39" s="14">
        <v>432626</v>
      </c>
      <c r="E39" s="18">
        <v>1182</v>
      </c>
      <c r="F39" s="69"/>
      <c r="G39" s="60" t="s">
        <v>64</v>
      </c>
      <c r="H39" s="70"/>
      <c r="I39" s="14">
        <v>1503</v>
      </c>
      <c r="J39" s="16">
        <v>4</v>
      </c>
      <c r="K39" s="69"/>
      <c r="L39" s="60" t="s">
        <v>98</v>
      </c>
      <c r="M39" s="70"/>
      <c r="N39" s="14">
        <v>137156</v>
      </c>
      <c r="O39" s="15">
        <v>375</v>
      </c>
      <c r="P39" s="71"/>
      <c r="Q39" s="60" t="s">
        <v>11</v>
      </c>
      <c r="R39" s="70"/>
      <c r="S39" s="12"/>
      <c r="T39" s="13"/>
    </row>
    <row r="40" spans="1:20" ht="12.95" customHeight="1">
      <c r="A40" s="59"/>
      <c r="B40" s="60" t="s">
        <v>11</v>
      </c>
      <c r="C40" s="61"/>
      <c r="D40" s="19"/>
      <c r="E40" s="20"/>
      <c r="F40" s="71"/>
      <c r="G40" s="60" t="s">
        <v>11</v>
      </c>
      <c r="H40" s="72"/>
      <c r="I40" s="19"/>
      <c r="J40" s="21"/>
      <c r="K40" s="71"/>
      <c r="L40" s="73" t="s">
        <v>11</v>
      </c>
      <c r="M40" s="72"/>
      <c r="N40" s="22"/>
      <c r="O40" s="23"/>
      <c r="P40" s="69"/>
      <c r="Q40" s="60" t="s">
        <v>137</v>
      </c>
      <c r="R40" s="72"/>
      <c r="S40" s="12">
        <v>21615</v>
      </c>
      <c r="T40" s="13">
        <v>59</v>
      </c>
    </row>
    <row r="41" spans="1:20" ht="12.95" customHeight="1">
      <c r="A41" s="59"/>
      <c r="B41" s="60" t="s">
        <v>11</v>
      </c>
      <c r="C41" s="61"/>
      <c r="D41" s="19"/>
      <c r="E41" s="20"/>
      <c r="F41" s="71"/>
      <c r="G41" s="60" t="s">
        <v>11</v>
      </c>
      <c r="H41" s="72"/>
      <c r="I41" s="19"/>
      <c r="J41" s="21"/>
      <c r="K41" s="71"/>
      <c r="L41" s="73" t="s">
        <v>11</v>
      </c>
      <c r="M41" s="72"/>
      <c r="N41" s="22"/>
      <c r="O41" s="23"/>
      <c r="P41" s="69"/>
      <c r="Q41" s="60" t="s">
        <v>138</v>
      </c>
      <c r="R41" s="72"/>
      <c r="S41" s="12">
        <v>30382</v>
      </c>
      <c r="T41" s="13">
        <v>83</v>
      </c>
    </row>
    <row r="42" spans="1:20" ht="12.95" customHeight="1">
      <c r="A42" s="59"/>
      <c r="B42" s="60" t="s">
        <v>26</v>
      </c>
      <c r="C42" s="61"/>
      <c r="D42" s="14">
        <v>222668</v>
      </c>
      <c r="E42" s="18">
        <v>608</v>
      </c>
      <c r="F42" s="69"/>
      <c r="G42" s="60" t="s">
        <v>65</v>
      </c>
      <c r="H42" s="70"/>
      <c r="I42" s="14">
        <v>2589</v>
      </c>
      <c r="J42" s="16">
        <v>7</v>
      </c>
      <c r="K42" s="69"/>
      <c r="L42" s="60" t="s">
        <v>99</v>
      </c>
      <c r="M42" s="70"/>
      <c r="N42" s="14">
        <v>76364</v>
      </c>
      <c r="O42" s="15">
        <v>209</v>
      </c>
      <c r="P42" s="69"/>
      <c r="Q42" s="60" t="s">
        <v>139</v>
      </c>
      <c r="R42" s="70"/>
      <c r="S42" s="12">
        <v>27306</v>
      </c>
      <c r="T42" s="13">
        <v>75</v>
      </c>
    </row>
    <row r="43" spans="1:20" ht="12.95" customHeight="1">
      <c r="A43" s="59"/>
      <c r="B43" s="60" t="s">
        <v>27</v>
      </c>
      <c r="C43" s="61"/>
      <c r="D43" s="14">
        <v>116500</v>
      </c>
      <c r="E43" s="18">
        <v>318</v>
      </c>
      <c r="F43" s="69"/>
      <c r="G43" s="60" t="s">
        <v>66</v>
      </c>
      <c r="H43" s="70"/>
      <c r="I43" s="14">
        <v>5904</v>
      </c>
      <c r="J43" s="16">
        <v>16</v>
      </c>
      <c r="K43" s="69"/>
      <c r="L43" s="60" t="s">
        <v>100</v>
      </c>
      <c r="M43" s="70"/>
      <c r="N43" s="14">
        <v>191580</v>
      </c>
      <c r="O43" s="15">
        <v>523</v>
      </c>
      <c r="P43" s="71"/>
      <c r="Q43" s="60" t="s">
        <v>11</v>
      </c>
      <c r="R43" s="70"/>
      <c r="S43" s="12"/>
      <c r="T43" s="13"/>
    </row>
    <row r="44" spans="1:20" ht="12.95" customHeight="1">
      <c r="A44" s="59"/>
      <c r="B44" s="60" t="s">
        <v>28</v>
      </c>
      <c r="C44" s="61"/>
      <c r="D44" s="14">
        <v>60255</v>
      </c>
      <c r="E44" s="18">
        <v>165</v>
      </c>
      <c r="F44" s="69"/>
      <c r="G44" s="60" t="s">
        <v>67</v>
      </c>
      <c r="H44" s="70"/>
      <c r="I44" s="14">
        <v>2191</v>
      </c>
      <c r="J44" s="16">
        <v>6</v>
      </c>
      <c r="K44" s="69"/>
      <c r="L44" s="60" t="s">
        <v>101</v>
      </c>
      <c r="M44" s="70"/>
      <c r="N44" s="14">
        <v>397428</v>
      </c>
      <c r="O44" s="15">
        <v>1086</v>
      </c>
      <c r="P44" s="71"/>
      <c r="Q44" s="60" t="s">
        <v>11</v>
      </c>
      <c r="R44" s="70"/>
      <c r="S44" s="12"/>
      <c r="T44" s="13"/>
    </row>
    <row r="45" spans="1:20" ht="12.95" customHeight="1">
      <c r="A45" s="59"/>
      <c r="B45" s="60" t="s">
        <v>11</v>
      </c>
      <c r="C45" s="61"/>
      <c r="D45" s="22"/>
      <c r="E45" s="23"/>
      <c r="F45" s="71"/>
      <c r="G45" s="60" t="s">
        <v>11</v>
      </c>
      <c r="H45" s="72"/>
      <c r="I45" s="19"/>
      <c r="J45" s="24"/>
      <c r="K45" s="71"/>
      <c r="L45" s="73" t="s">
        <v>11</v>
      </c>
      <c r="M45" s="72"/>
      <c r="N45" s="22"/>
      <c r="O45" s="23"/>
      <c r="P45" s="69"/>
      <c r="Q45" s="60" t="s">
        <v>140</v>
      </c>
      <c r="R45" s="72"/>
      <c r="S45" s="12">
        <v>1941</v>
      </c>
      <c r="T45" s="13">
        <v>5</v>
      </c>
    </row>
    <row r="46" spans="1:20" ht="12.95" customHeight="1">
      <c r="A46" s="59"/>
      <c r="B46" s="60" t="s">
        <v>11</v>
      </c>
      <c r="C46" s="61"/>
      <c r="D46" s="22"/>
      <c r="E46" s="23"/>
      <c r="F46" s="71"/>
      <c r="G46" s="60" t="s">
        <v>11</v>
      </c>
      <c r="H46" s="72"/>
      <c r="I46" s="19"/>
      <c r="J46" s="24"/>
      <c r="K46" s="71"/>
      <c r="L46" s="73" t="s">
        <v>11</v>
      </c>
      <c r="M46" s="72"/>
      <c r="N46" s="22"/>
      <c r="O46" s="23"/>
      <c r="P46" s="69"/>
      <c r="Q46" s="60" t="s">
        <v>141</v>
      </c>
      <c r="R46" s="72"/>
      <c r="S46" s="12">
        <v>1682</v>
      </c>
      <c r="T46" s="13">
        <v>5</v>
      </c>
    </row>
    <row r="47" spans="1:20" ht="12.95" customHeight="1">
      <c r="A47" s="59"/>
      <c r="B47" s="60" t="s">
        <v>29</v>
      </c>
      <c r="C47" s="61"/>
      <c r="D47" s="14">
        <v>1375996</v>
      </c>
      <c r="E47" s="18">
        <v>3760</v>
      </c>
      <c r="F47" s="69"/>
      <c r="G47" s="60" t="s">
        <v>68</v>
      </c>
      <c r="H47" s="70"/>
      <c r="I47" s="14">
        <v>42812</v>
      </c>
      <c r="J47" s="16">
        <v>117</v>
      </c>
      <c r="K47" s="69"/>
      <c r="L47" s="60" t="s">
        <v>102</v>
      </c>
      <c r="M47" s="70"/>
      <c r="N47" s="14">
        <v>539885</v>
      </c>
      <c r="O47" s="15">
        <v>1475</v>
      </c>
      <c r="P47" s="69"/>
      <c r="Q47" s="60" t="s">
        <v>142</v>
      </c>
      <c r="R47" s="70"/>
      <c r="S47" s="12">
        <v>6625</v>
      </c>
      <c r="T47" s="13">
        <v>18</v>
      </c>
    </row>
    <row r="48" spans="1:20" ht="12.95" customHeight="1">
      <c r="A48" s="59"/>
      <c r="B48" s="60" t="s">
        <v>30</v>
      </c>
      <c r="C48" s="61"/>
      <c r="D48" s="14">
        <v>460844</v>
      </c>
      <c r="E48" s="18">
        <v>1259</v>
      </c>
      <c r="F48" s="69"/>
      <c r="G48" s="60" t="s">
        <v>69</v>
      </c>
      <c r="H48" s="70"/>
      <c r="I48" s="14">
        <v>2668</v>
      </c>
      <c r="J48" s="16">
        <v>7</v>
      </c>
      <c r="K48" s="69"/>
      <c r="L48" s="60" t="s">
        <v>103</v>
      </c>
      <c r="M48" s="70"/>
      <c r="N48" s="14">
        <v>38140</v>
      </c>
      <c r="O48" s="15">
        <v>104</v>
      </c>
      <c r="P48" s="65"/>
      <c r="Q48" s="59"/>
      <c r="R48" s="70"/>
      <c r="S48" s="12"/>
      <c r="T48" s="13"/>
    </row>
    <row r="49" spans="1:20" ht="12.95" customHeight="1">
      <c r="A49" s="59"/>
      <c r="B49" s="60" t="s">
        <v>31</v>
      </c>
      <c r="C49" s="61"/>
      <c r="D49" s="14">
        <v>103152</v>
      </c>
      <c r="E49" s="18">
        <v>282</v>
      </c>
      <c r="F49" s="69"/>
      <c r="G49" s="60" t="s">
        <v>70</v>
      </c>
      <c r="H49" s="70"/>
      <c r="I49" s="14">
        <v>153</v>
      </c>
      <c r="J49" s="16">
        <v>0</v>
      </c>
      <c r="K49" s="69"/>
      <c r="L49" s="60" t="s">
        <v>104</v>
      </c>
      <c r="M49" s="70"/>
      <c r="N49" s="14">
        <v>112377</v>
      </c>
      <c r="O49" s="15">
        <v>307</v>
      </c>
      <c r="P49" s="65"/>
      <c r="Q49" s="59"/>
      <c r="R49" s="70"/>
      <c r="S49" s="12"/>
      <c r="T49" s="13"/>
    </row>
    <row r="50" spans="1:20" ht="12.95" customHeight="1">
      <c r="A50" s="59"/>
      <c r="B50" s="60" t="s">
        <v>11</v>
      </c>
      <c r="C50" s="61"/>
      <c r="D50" s="22"/>
      <c r="E50" s="23"/>
      <c r="F50" s="71"/>
      <c r="G50" s="60" t="s">
        <v>11</v>
      </c>
      <c r="H50" s="72"/>
      <c r="I50" s="19"/>
      <c r="J50" s="21"/>
      <c r="K50" s="71"/>
      <c r="L50" s="73" t="s">
        <v>11</v>
      </c>
      <c r="M50" s="72"/>
      <c r="N50" s="22"/>
      <c r="O50" s="23"/>
      <c r="P50" s="76" t="s">
        <v>143</v>
      </c>
      <c r="Q50" s="73"/>
      <c r="R50" s="72"/>
      <c r="S50" s="12">
        <f>SUM(S53:S68)</f>
        <v>107930</v>
      </c>
      <c r="T50" s="13"/>
    </row>
    <row r="51" spans="1:20" ht="12.95" customHeight="1">
      <c r="A51" s="59"/>
      <c r="B51" s="60" t="s">
        <v>11</v>
      </c>
      <c r="C51" s="61"/>
      <c r="D51" s="22"/>
      <c r="E51" s="23"/>
      <c r="F51" s="71"/>
      <c r="G51" s="60" t="s">
        <v>11</v>
      </c>
      <c r="H51" s="72"/>
      <c r="I51" s="19"/>
      <c r="J51" s="21"/>
      <c r="K51" s="71"/>
      <c r="L51" s="73" t="s">
        <v>11</v>
      </c>
      <c r="M51" s="72"/>
      <c r="N51" s="22"/>
      <c r="O51" s="23"/>
      <c r="P51" s="65"/>
      <c r="Q51" s="73"/>
      <c r="R51" s="72"/>
      <c r="S51" s="12"/>
      <c r="T51" s="13"/>
    </row>
    <row r="52" spans="1:20" ht="12.95" customHeight="1">
      <c r="A52" s="59"/>
      <c r="B52" s="60" t="s">
        <v>155</v>
      </c>
      <c r="C52" s="89" t="s">
        <v>7</v>
      </c>
      <c r="D52" s="14">
        <v>2744117</v>
      </c>
      <c r="E52" s="18">
        <v>7498</v>
      </c>
      <c r="F52" s="69"/>
      <c r="G52" s="60" t="s">
        <v>71</v>
      </c>
      <c r="H52" s="70"/>
      <c r="I52" s="14">
        <v>8080</v>
      </c>
      <c r="J52" s="16">
        <v>22</v>
      </c>
      <c r="K52" s="69"/>
      <c r="L52" s="60" t="s">
        <v>105</v>
      </c>
      <c r="M52" s="70"/>
      <c r="N52" s="14">
        <v>9292</v>
      </c>
      <c r="O52" s="15">
        <v>25</v>
      </c>
      <c r="P52" s="65"/>
      <c r="Q52" s="59"/>
      <c r="R52" s="70"/>
      <c r="S52" s="12"/>
      <c r="T52" s="13"/>
    </row>
    <row r="53" spans="1:20" ht="12.95" customHeight="1">
      <c r="A53" s="59"/>
      <c r="B53" s="60" t="s">
        <v>32</v>
      </c>
      <c r="C53" s="61"/>
      <c r="D53" s="14">
        <v>57217</v>
      </c>
      <c r="E53" s="18">
        <v>156</v>
      </c>
      <c r="F53" s="69"/>
      <c r="G53" s="60" t="s">
        <v>72</v>
      </c>
      <c r="H53" s="70"/>
      <c r="I53" s="14">
        <v>78906</v>
      </c>
      <c r="J53" s="16">
        <v>216</v>
      </c>
      <c r="K53" s="69"/>
      <c r="L53" s="60" t="s">
        <v>106</v>
      </c>
      <c r="M53" s="70"/>
      <c r="N53" s="14">
        <v>1053</v>
      </c>
      <c r="O53" s="15">
        <v>3</v>
      </c>
      <c r="P53" s="69"/>
      <c r="Q53" s="60" t="s">
        <v>144</v>
      </c>
      <c r="R53" s="70"/>
      <c r="S53" s="12">
        <v>799</v>
      </c>
      <c r="T53" s="13">
        <v>2</v>
      </c>
    </row>
    <row r="54" spans="1:20" ht="12.95" customHeight="1">
      <c r="A54" s="59"/>
      <c r="B54" s="60" t="s">
        <v>33</v>
      </c>
      <c r="C54" s="61"/>
      <c r="D54" s="14">
        <v>78933</v>
      </c>
      <c r="E54" s="18">
        <v>216</v>
      </c>
      <c r="F54" s="69"/>
      <c r="G54" s="60" t="s">
        <v>73</v>
      </c>
      <c r="H54" s="70"/>
      <c r="I54" s="14">
        <v>127862</v>
      </c>
      <c r="J54" s="16">
        <v>349</v>
      </c>
      <c r="K54" s="69"/>
      <c r="L54" s="60" t="s">
        <v>107</v>
      </c>
      <c r="M54" s="70"/>
      <c r="N54" s="14">
        <v>4314</v>
      </c>
      <c r="O54" s="15">
        <v>12</v>
      </c>
      <c r="P54" s="69"/>
      <c r="Q54" s="60" t="s">
        <v>145</v>
      </c>
      <c r="R54" s="70"/>
      <c r="S54" s="12">
        <v>7492</v>
      </c>
      <c r="T54" s="13">
        <v>20</v>
      </c>
    </row>
    <row r="55" spans="1:20" ht="12.95" customHeight="1">
      <c r="A55" s="59"/>
      <c r="B55" s="60" t="s">
        <v>11</v>
      </c>
      <c r="C55" s="61"/>
      <c r="D55" s="22"/>
      <c r="E55" s="23"/>
      <c r="F55" s="71"/>
      <c r="G55" s="60" t="s">
        <v>11</v>
      </c>
      <c r="H55" s="72"/>
      <c r="I55" s="19"/>
      <c r="J55" s="21"/>
      <c r="K55" s="71"/>
      <c r="L55" s="73" t="s">
        <v>11</v>
      </c>
      <c r="M55" s="72"/>
      <c r="N55" s="22"/>
      <c r="O55" s="23"/>
      <c r="P55" s="69"/>
      <c r="Q55" s="60" t="s">
        <v>146</v>
      </c>
      <c r="R55" s="72"/>
      <c r="S55" s="12">
        <v>983</v>
      </c>
      <c r="T55" s="13">
        <v>3</v>
      </c>
    </row>
    <row r="56" spans="1:20" ht="12.95" customHeight="1">
      <c r="A56" s="59"/>
      <c r="B56" s="60" t="s">
        <v>11</v>
      </c>
      <c r="C56" s="61"/>
      <c r="D56" s="22"/>
      <c r="E56" s="23"/>
      <c r="F56" s="71"/>
      <c r="G56" s="60" t="s">
        <v>11</v>
      </c>
      <c r="H56" s="72"/>
      <c r="I56" s="19"/>
      <c r="J56" s="21"/>
      <c r="K56" s="71"/>
      <c r="L56" s="73" t="s">
        <v>11</v>
      </c>
      <c r="M56" s="72"/>
      <c r="N56" s="22"/>
      <c r="O56" s="23"/>
      <c r="P56" s="71"/>
      <c r="Q56" s="60" t="s">
        <v>11</v>
      </c>
      <c r="R56" s="72"/>
      <c r="S56" s="12"/>
      <c r="T56" s="13"/>
    </row>
    <row r="57" spans="1:20" ht="12.95" customHeight="1">
      <c r="A57" s="59"/>
      <c r="B57" s="60" t="s">
        <v>34</v>
      </c>
      <c r="C57" s="61"/>
      <c r="D57" s="14">
        <v>27524</v>
      </c>
      <c r="E57" s="18">
        <v>75</v>
      </c>
      <c r="F57" s="69"/>
      <c r="G57" s="60" t="s">
        <v>74</v>
      </c>
      <c r="H57" s="70"/>
      <c r="I57" s="14">
        <v>67882</v>
      </c>
      <c r="J57" s="16">
        <v>185</v>
      </c>
      <c r="K57" s="69"/>
      <c r="L57" s="60" t="s">
        <v>108</v>
      </c>
      <c r="M57" s="70"/>
      <c r="N57" s="14">
        <v>2247</v>
      </c>
      <c r="O57" s="15">
        <v>6</v>
      </c>
      <c r="P57" s="71"/>
      <c r="Q57" s="60" t="s">
        <v>11</v>
      </c>
      <c r="R57" s="70"/>
      <c r="S57" s="12"/>
      <c r="T57" s="13"/>
    </row>
    <row r="58" spans="1:20" ht="12.95" customHeight="1">
      <c r="A58" s="59"/>
      <c r="B58" s="60" t="s">
        <v>35</v>
      </c>
      <c r="C58" s="61"/>
      <c r="D58" s="14">
        <v>574789</v>
      </c>
      <c r="E58" s="18">
        <v>1570</v>
      </c>
      <c r="F58" s="69"/>
      <c r="G58" s="60" t="s">
        <v>75</v>
      </c>
      <c r="H58" s="70"/>
      <c r="I58" s="14">
        <v>24971</v>
      </c>
      <c r="J58" s="16">
        <v>68</v>
      </c>
      <c r="K58" s="69"/>
      <c r="L58" s="60" t="s">
        <v>109</v>
      </c>
      <c r="M58" s="70"/>
      <c r="N58" s="14">
        <v>6364</v>
      </c>
      <c r="O58" s="15">
        <v>17</v>
      </c>
      <c r="P58" s="69"/>
      <c r="Q58" s="60" t="s">
        <v>147</v>
      </c>
      <c r="R58" s="70"/>
      <c r="S58" s="12">
        <v>1747</v>
      </c>
      <c r="T58" s="13">
        <v>5</v>
      </c>
    </row>
    <row r="59" spans="1:20" ht="12.95" customHeight="1">
      <c r="A59" s="59"/>
      <c r="B59" s="60" t="s">
        <v>36</v>
      </c>
      <c r="C59" s="61"/>
      <c r="D59" s="14">
        <v>444185</v>
      </c>
      <c r="E59" s="18">
        <v>1214</v>
      </c>
      <c r="F59" s="69"/>
      <c r="G59" s="60" t="s">
        <v>76</v>
      </c>
      <c r="H59" s="70"/>
      <c r="I59" s="14">
        <v>142565</v>
      </c>
      <c r="J59" s="16">
        <v>390</v>
      </c>
      <c r="K59" s="69"/>
      <c r="L59" s="60" t="s">
        <v>110</v>
      </c>
      <c r="M59" s="70"/>
      <c r="N59" s="14">
        <v>2127</v>
      </c>
      <c r="O59" s="15">
        <v>6</v>
      </c>
      <c r="P59" s="69"/>
      <c r="Q59" s="60" t="s">
        <v>148</v>
      </c>
      <c r="R59" s="70"/>
      <c r="S59" s="12">
        <v>80133</v>
      </c>
      <c r="T59" s="13">
        <v>219</v>
      </c>
    </row>
    <row r="60" spans="1:20" ht="12.95" customHeight="1">
      <c r="A60" s="59"/>
      <c r="B60" s="60" t="s">
        <v>11</v>
      </c>
      <c r="C60" s="61"/>
      <c r="D60" s="22"/>
      <c r="E60" s="23"/>
      <c r="F60" s="71"/>
      <c r="G60" s="60" t="s">
        <v>11</v>
      </c>
      <c r="H60" s="72"/>
      <c r="I60" s="19"/>
      <c r="J60" s="21"/>
      <c r="K60" s="71"/>
      <c r="L60" s="73" t="s">
        <v>11</v>
      </c>
      <c r="M60" s="72"/>
      <c r="N60" s="22"/>
      <c r="O60" s="23"/>
      <c r="P60" s="69"/>
      <c r="Q60" s="60" t="s">
        <v>149</v>
      </c>
      <c r="R60" s="72"/>
      <c r="S60" s="12">
        <v>2933</v>
      </c>
      <c r="T60" s="13">
        <v>8</v>
      </c>
    </row>
    <row r="61" spans="1:20" ht="12.95" customHeight="1">
      <c r="A61" s="59"/>
      <c r="B61" s="60" t="s">
        <v>11</v>
      </c>
      <c r="C61" s="61"/>
      <c r="D61" s="22"/>
      <c r="E61" s="23"/>
      <c r="F61" s="71"/>
      <c r="G61" s="60" t="s">
        <v>11</v>
      </c>
      <c r="H61" s="72"/>
      <c r="I61" s="19"/>
      <c r="J61" s="21"/>
      <c r="K61" s="71"/>
      <c r="L61" s="73" t="s">
        <v>11</v>
      </c>
      <c r="M61" s="72"/>
      <c r="N61" s="22"/>
      <c r="O61" s="23"/>
      <c r="P61" s="71"/>
      <c r="Q61" s="60" t="s">
        <v>11</v>
      </c>
      <c r="R61" s="72"/>
      <c r="S61" s="12"/>
      <c r="T61" s="13"/>
    </row>
    <row r="62" spans="1:20" ht="12.95" customHeight="1">
      <c r="A62" s="59"/>
      <c r="B62" s="60" t="s">
        <v>44</v>
      </c>
      <c r="C62" s="89" t="s">
        <v>7</v>
      </c>
      <c r="D62" s="14">
        <v>518320</v>
      </c>
      <c r="E62" s="18">
        <v>1416</v>
      </c>
      <c r="F62" s="69"/>
      <c r="G62" s="60" t="s">
        <v>77</v>
      </c>
      <c r="H62" s="70"/>
      <c r="I62" s="14">
        <v>13628</v>
      </c>
      <c r="J62" s="16">
        <v>37</v>
      </c>
      <c r="K62" s="69"/>
      <c r="L62" s="60" t="s">
        <v>111</v>
      </c>
      <c r="M62" s="70"/>
      <c r="N62" s="14">
        <v>3596</v>
      </c>
      <c r="O62" s="15">
        <v>10</v>
      </c>
      <c r="P62" s="71"/>
      <c r="Q62" s="60" t="s">
        <v>11</v>
      </c>
      <c r="R62" s="70"/>
      <c r="S62" s="12"/>
      <c r="T62" s="13"/>
    </row>
    <row r="63" spans="1:20" ht="12.95" customHeight="1">
      <c r="A63" s="59"/>
      <c r="B63" s="60" t="s">
        <v>37</v>
      </c>
      <c r="C63" s="89"/>
      <c r="D63" s="14">
        <v>99605</v>
      </c>
      <c r="E63" s="18">
        <v>272</v>
      </c>
      <c r="F63" s="69"/>
      <c r="G63" s="60" t="s">
        <v>78</v>
      </c>
      <c r="H63" s="70"/>
      <c r="I63" s="14">
        <v>258738</v>
      </c>
      <c r="J63" s="16">
        <v>707</v>
      </c>
      <c r="K63" s="69"/>
      <c r="L63" s="60" t="s">
        <v>113</v>
      </c>
      <c r="M63" s="70"/>
      <c r="N63" s="14">
        <v>1682</v>
      </c>
      <c r="O63" s="15">
        <v>5</v>
      </c>
      <c r="P63" s="69"/>
      <c r="Q63" s="60" t="s">
        <v>150</v>
      </c>
      <c r="R63" s="70"/>
      <c r="S63" s="12">
        <v>7134</v>
      </c>
      <c r="T63" s="13">
        <v>19</v>
      </c>
    </row>
    <row r="64" spans="1:20" ht="12.95" customHeight="1">
      <c r="A64" s="59"/>
      <c r="B64" s="60" t="s">
        <v>38</v>
      </c>
      <c r="C64" s="89"/>
      <c r="D64" s="14">
        <v>622458</v>
      </c>
      <c r="E64" s="18">
        <v>1701</v>
      </c>
      <c r="F64" s="69"/>
      <c r="G64" s="73" t="s">
        <v>79</v>
      </c>
      <c r="H64" s="70"/>
      <c r="I64" s="14">
        <v>113012</v>
      </c>
      <c r="J64" s="16">
        <v>309</v>
      </c>
      <c r="K64" s="69"/>
      <c r="L64" s="60" t="s">
        <v>114</v>
      </c>
      <c r="M64" s="70"/>
      <c r="N64" s="14">
        <v>19377</v>
      </c>
      <c r="O64" s="15">
        <v>53</v>
      </c>
      <c r="P64" s="69"/>
      <c r="Q64" s="60" t="s">
        <v>151</v>
      </c>
      <c r="R64" s="70"/>
      <c r="S64" s="12">
        <v>2109</v>
      </c>
      <c r="T64" s="13">
        <v>6</v>
      </c>
    </row>
    <row r="65" spans="1:20" ht="12.95" customHeight="1">
      <c r="A65" s="59"/>
      <c r="B65" s="60" t="s">
        <v>11</v>
      </c>
      <c r="C65" s="89"/>
      <c r="D65" s="22"/>
      <c r="E65" s="23"/>
      <c r="F65" s="69"/>
      <c r="G65" s="60" t="s">
        <v>11</v>
      </c>
      <c r="H65" s="70"/>
      <c r="I65" s="19"/>
      <c r="J65" s="21"/>
      <c r="K65" s="71"/>
      <c r="L65" s="60" t="s">
        <v>11</v>
      </c>
      <c r="M65" s="72"/>
      <c r="N65" s="22"/>
      <c r="O65" s="23"/>
      <c r="P65" s="69"/>
      <c r="Q65" s="60" t="s">
        <v>152</v>
      </c>
      <c r="R65" s="72"/>
      <c r="S65" s="12">
        <v>3857</v>
      </c>
      <c r="T65" s="13">
        <v>11</v>
      </c>
    </row>
    <row r="66" spans="1:20" ht="12.95" customHeight="1">
      <c r="A66" s="59"/>
      <c r="B66" s="60" t="s">
        <v>11</v>
      </c>
      <c r="C66" s="89"/>
      <c r="D66" s="22"/>
      <c r="E66" s="23"/>
      <c r="F66" s="69"/>
      <c r="G66" s="60" t="s">
        <v>11</v>
      </c>
      <c r="H66" s="70"/>
      <c r="I66" s="19"/>
      <c r="J66" s="21"/>
      <c r="K66" s="69"/>
      <c r="L66" s="60" t="s">
        <v>115</v>
      </c>
      <c r="M66" s="70"/>
      <c r="N66" s="14">
        <v>1674</v>
      </c>
      <c r="O66" s="15">
        <v>5</v>
      </c>
      <c r="P66" s="71"/>
      <c r="Q66" s="60" t="s">
        <v>11</v>
      </c>
      <c r="R66" s="70"/>
      <c r="S66" s="12"/>
      <c r="T66" s="13"/>
    </row>
    <row r="67" spans="1:20" ht="12.95" customHeight="1">
      <c r="A67" s="59"/>
      <c r="B67" s="60" t="s">
        <v>39</v>
      </c>
      <c r="C67" s="89"/>
      <c r="D67" s="14">
        <v>568435</v>
      </c>
      <c r="E67" s="18">
        <v>1533</v>
      </c>
      <c r="F67" s="69"/>
      <c r="G67" s="60" t="s">
        <v>80</v>
      </c>
      <c r="H67" s="70"/>
      <c r="I67" s="14">
        <v>230862</v>
      </c>
      <c r="J67" s="16">
        <v>631</v>
      </c>
      <c r="K67" s="65"/>
      <c r="L67" s="55" t="s">
        <v>11</v>
      </c>
      <c r="M67" s="66"/>
      <c r="N67" s="22"/>
      <c r="O67" s="23"/>
      <c r="P67" s="71"/>
      <c r="Q67" s="85" t="s">
        <v>11</v>
      </c>
      <c r="R67" s="66"/>
      <c r="S67" s="12"/>
      <c r="T67" s="13"/>
    </row>
    <row r="68" spans="1:20" ht="12.95" customHeight="1">
      <c r="A68" s="59"/>
      <c r="B68" s="60" t="s">
        <v>45</v>
      </c>
      <c r="C68" s="89" t="s">
        <v>7</v>
      </c>
      <c r="D68" s="14">
        <v>1691981</v>
      </c>
      <c r="E68" s="18">
        <v>4623</v>
      </c>
      <c r="F68" s="69"/>
      <c r="G68" s="60" t="s">
        <v>81</v>
      </c>
      <c r="H68" s="70"/>
      <c r="I68" s="14">
        <v>17403</v>
      </c>
      <c r="J68" s="16">
        <v>48</v>
      </c>
      <c r="K68" s="76" t="s">
        <v>119</v>
      </c>
      <c r="L68" s="77"/>
      <c r="M68" s="78"/>
      <c r="N68" s="22">
        <f>SUM(S9:S29)+SUM(N70:N72)</f>
        <v>1324039</v>
      </c>
      <c r="O68" s="23"/>
      <c r="P68" s="69"/>
      <c r="Q68" s="60" t="s">
        <v>153</v>
      </c>
      <c r="R68" s="78"/>
      <c r="S68" s="12">
        <v>743</v>
      </c>
      <c r="T68" s="13">
        <v>2</v>
      </c>
    </row>
    <row r="69" spans="1:20" ht="12.95" customHeight="1">
      <c r="A69" s="59"/>
      <c r="B69" s="60" t="s">
        <v>40</v>
      </c>
      <c r="C69" s="61"/>
      <c r="D69" s="14">
        <v>823892</v>
      </c>
      <c r="E69" s="18">
        <v>2251</v>
      </c>
      <c r="F69" s="69"/>
      <c r="G69" s="59"/>
      <c r="H69" s="70"/>
      <c r="I69" s="44"/>
      <c r="K69" s="65"/>
      <c r="L69" s="55" t="s">
        <v>11</v>
      </c>
      <c r="M69" s="66"/>
      <c r="N69" s="22"/>
      <c r="O69" s="23"/>
      <c r="P69" s="79"/>
      <c r="Q69" s="55"/>
      <c r="R69" s="66"/>
      <c r="S69" s="25"/>
      <c r="T69" s="26"/>
    </row>
    <row r="70" spans="1:20" ht="12.95" customHeight="1">
      <c r="A70" s="59"/>
      <c r="B70" s="60" t="s">
        <v>11</v>
      </c>
      <c r="C70" s="61"/>
      <c r="D70" s="22"/>
      <c r="E70" s="23"/>
      <c r="F70" s="71"/>
      <c r="G70" s="73"/>
      <c r="H70" s="72"/>
      <c r="I70" s="45"/>
      <c r="K70" s="69"/>
      <c r="L70" s="60" t="s">
        <v>116</v>
      </c>
      <c r="M70" s="70"/>
      <c r="N70" s="14">
        <v>17544</v>
      </c>
      <c r="O70" s="15">
        <v>48</v>
      </c>
      <c r="P70" s="76" t="s">
        <v>5</v>
      </c>
      <c r="Q70" s="59"/>
      <c r="R70" s="70"/>
      <c r="S70" s="28">
        <f>SUM(S72)</f>
        <v>344923</v>
      </c>
      <c r="T70" s="29"/>
    </row>
    <row r="71" spans="1:20" ht="12.95" customHeight="1">
      <c r="A71" s="59"/>
      <c r="B71" s="60" t="s">
        <v>11</v>
      </c>
      <c r="C71" s="61"/>
      <c r="D71" s="22"/>
      <c r="E71" s="23"/>
      <c r="F71" s="71"/>
      <c r="G71" s="73"/>
      <c r="H71" s="72"/>
      <c r="I71" s="44"/>
      <c r="K71" s="69"/>
      <c r="L71" s="60" t="s">
        <v>117</v>
      </c>
      <c r="M71" s="70"/>
      <c r="N71" s="14">
        <v>23610</v>
      </c>
      <c r="O71" s="15">
        <v>65</v>
      </c>
      <c r="P71" s="65"/>
      <c r="Q71" s="59"/>
      <c r="R71" s="70"/>
      <c r="S71" s="28"/>
      <c r="T71" s="29"/>
    </row>
    <row r="72" spans="1:20" ht="12.95" customHeight="1">
      <c r="A72" s="59"/>
      <c r="B72" s="60" t="s">
        <v>41</v>
      </c>
      <c r="C72" s="61"/>
      <c r="D72" s="14">
        <v>3162334</v>
      </c>
      <c r="E72" s="18">
        <v>8640</v>
      </c>
      <c r="F72" s="69"/>
      <c r="G72" s="59"/>
      <c r="H72" s="70"/>
      <c r="I72" s="44"/>
      <c r="K72" s="69"/>
      <c r="L72" s="60" t="s">
        <v>118</v>
      </c>
      <c r="M72" s="70"/>
      <c r="N72" s="14">
        <v>13937</v>
      </c>
      <c r="O72" s="15">
        <v>38</v>
      </c>
      <c r="P72" s="69"/>
      <c r="Q72" s="60" t="s">
        <v>154</v>
      </c>
      <c r="R72" s="89" t="s">
        <v>157</v>
      </c>
      <c r="S72" s="12">
        <v>344923</v>
      </c>
      <c r="T72" s="30">
        <v>942</v>
      </c>
    </row>
    <row r="73" spans="1:20" ht="12.95" customHeight="1">
      <c r="A73" s="63"/>
      <c r="B73" s="63"/>
      <c r="C73" s="64"/>
      <c r="D73" s="42"/>
      <c r="E73" s="31"/>
      <c r="F73" s="74"/>
      <c r="G73" s="63"/>
      <c r="H73" s="75"/>
      <c r="I73" s="46"/>
      <c r="J73" s="32"/>
      <c r="K73" s="82"/>
      <c r="L73" s="83"/>
      <c r="M73" s="84"/>
      <c r="N73" s="49"/>
      <c r="O73" s="33"/>
      <c r="P73" s="82"/>
      <c r="Q73" s="83"/>
      <c r="R73" s="84"/>
      <c r="S73" s="46"/>
      <c r="T73" s="32"/>
    </row>
    <row r="74" spans="1:20" ht="12" customHeight="1">
      <c r="A74" s="92" t="s">
        <v>160</v>
      </c>
      <c r="B74" s="34"/>
      <c r="C74" s="35"/>
      <c r="D74" s="36"/>
      <c r="E74" s="36"/>
      <c r="F74" s="4"/>
      <c r="G74" s="4"/>
      <c r="H74" s="4"/>
    </row>
    <row r="75" spans="1:20" ht="11.25" customHeight="1">
      <c r="N75" s="38"/>
      <c r="O75" s="38"/>
    </row>
  </sheetData>
  <mergeCells count="8">
    <mergeCell ref="P6:R7"/>
    <mergeCell ref="S6:S7"/>
    <mergeCell ref="A6:C7"/>
    <mergeCell ref="D6:D7"/>
    <mergeCell ref="F6:H7"/>
    <mergeCell ref="I6:I7"/>
    <mergeCell ref="K6:M7"/>
    <mergeCell ref="N6:N7"/>
  </mergeCells>
  <phoneticPr fontId="2"/>
  <pageMargins left="0.55118110236220474" right="0.31" top="0.96" bottom="0.47244094488188981" header="0.31496062992125984" footer="0.31496062992125984"/>
  <pageSetup paperSize="9" scale="6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スポット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2025-03-04T05:16:38Z</dcterms:created>
  <dcterms:modified xsi:type="dcterms:W3CDTF">2025-03-04T05:17:29Z</dcterms:modified>
</cp:coreProperties>
</file>