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defaultThemeVersion="124226"/>
  <mc:AlternateContent xmlns:mc="http://schemas.openxmlformats.org/markup-compatibility/2006">
    <mc:Choice Requires="x15">
      <x15ac:absPath xmlns:x15ac="http://schemas.microsoft.com/office/spreadsheetml/2010/11/ac" url="\\10.17.53.35\share\「　H27～施設班　」\03-2 予算事業\15 ロボット・ICT\R7\01★R7（R6繰越）分\01募集\"/>
    </mc:Choice>
  </mc:AlternateContent>
  <xr:revisionPtr revIDLastSave="0" documentId="13_ncr:1_{34D35146-8812-4B3A-8173-4E037D452E11}" xr6:coauthVersionLast="36" xr6:coauthVersionMax="47" xr10:uidLastSave="{00000000-0000-0000-0000-000000000000}"/>
  <bookViews>
    <workbookView xWindow="0" yWindow="0" windowWidth="18750" windowHeight="10335" tabRatio="689" firstSheet="1" activeTab="1" xr2:uid="{00000000-000D-0000-FFFF-FFFF00000000}"/>
  </bookViews>
  <sheets>
    <sheet name="Sheet1" sheetId="145" state="hidden" r:id="rId1"/>
    <sheet name="ICT事業計画書（別紙1-1）" sheetId="200" r:id="rId2"/>
    <sheet name="ICT積算内訳（別紙1-2）"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'ICT事業計画書（別紙1-1）'!$A$1:$K$106</definedName>
    <definedName name="_xlnm.Print_Area" localSheetId="2">'ICT積算内訳（別紙1-2）'!$A$1:$V$40</definedName>
    <definedName name="_xlnm.Print_Area">#REF!</definedName>
    <definedName name="syuukeihyou11">[1]集計表２!$A$3:$AD$109</definedName>
  </definedNames>
  <calcPr calcId="191029"/>
</workbook>
</file>

<file path=xl/calcChain.xml><?xml version="1.0" encoding="utf-8"?>
<calcChain xmlns="http://schemas.openxmlformats.org/spreadsheetml/2006/main">
  <c r="F68" i="200" l="1"/>
  <c r="D68" i="200"/>
  <c r="E66" i="200"/>
  <c r="F77" i="200"/>
  <c r="E75" i="200"/>
  <c r="G75" i="200" s="1"/>
  <c r="H75" i="200" s="1"/>
  <c r="E74" i="200"/>
  <c r="C96" i="200" l="1"/>
  <c r="D95" i="200"/>
  <c r="D94" i="200"/>
  <c r="D93" i="200"/>
  <c r="C89" i="200"/>
  <c r="D88" i="200"/>
  <c r="D87" i="200"/>
  <c r="D86" i="200"/>
  <c r="D77" i="200"/>
  <c r="E76" i="200"/>
  <c r="G76" i="200" s="1"/>
  <c r="H76" i="200" s="1"/>
  <c r="G74" i="200"/>
  <c r="H74" i="200" s="1"/>
  <c r="E73" i="200"/>
  <c r="E67" i="200"/>
  <c r="G67" i="200" s="1"/>
  <c r="H67" i="200" s="1"/>
  <c r="E65" i="200"/>
  <c r="E64" i="200"/>
  <c r="E68" i="200" s="1"/>
  <c r="G73" i="200" l="1"/>
  <c r="G77" i="200" s="1"/>
  <c r="E77" i="200"/>
  <c r="G65" i="200"/>
  <c r="G66" i="200"/>
  <c r="D89" i="200"/>
  <c r="D96" i="200"/>
  <c r="G64" i="200"/>
  <c r="G68" i="200" s="1"/>
  <c r="H73" i="200"/>
  <c r="H77" i="200" s="1"/>
  <c r="H65" i="200" l="1"/>
  <c r="H66" i="200"/>
  <c r="C98" i="200"/>
  <c r="H64" i="200"/>
  <c r="H68" i="200" s="1"/>
  <c r="C79" i="200"/>
  <c r="S29" i="195" l="1"/>
  <c r="P28" i="195"/>
  <c r="P27" i="195"/>
  <c r="P26" i="195"/>
  <c r="P25" i="195"/>
  <c r="P24" i="195"/>
  <c r="P23" i="195"/>
  <c r="P22" i="195"/>
  <c r="P21" i="195"/>
  <c r="P20" i="195"/>
  <c r="P19" i="195"/>
  <c r="E16" i="195"/>
  <c r="P29" i="195" l="1"/>
  <c r="C16" i="195" s="1"/>
  <c r="E12" i="195" s="1"/>
</calcChain>
</file>

<file path=xl/sharedStrings.xml><?xml version="1.0" encoding="utf-8"?>
<sst xmlns="http://schemas.openxmlformats.org/spreadsheetml/2006/main" count="124" uniqueCount="99">
  <si>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</si>
  <si>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</si>
  <si>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</si>
  <si>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</si>
  <si>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</si>
  <si>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</si>
  <si>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</si>
  <si>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</si>
  <si>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</si>
  <si>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</si>
  <si>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</si>
  <si>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</si>
  <si>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</si>
  <si>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</si>
  <si>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</si>
  <si>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</si>
  <si>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</si>
  <si>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</si>
  <si>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</si>
  <si>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1"/>
  </si>
  <si>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1"/>
  </si>
  <si>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</si>
  <si>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</si>
  <si>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（補助実績）</t>
    <rPh sb="1" eb="3">
      <t>ホジョ</t>
    </rPh>
    <rPh sb="3" eb="5">
      <t>ジッセキ</t>
    </rPh>
    <phoneticPr fontId="11"/>
  </si>
  <si>
    <t>（補助年度）</t>
    <rPh sb="1" eb="3">
      <t>ホジョ</t>
    </rPh>
    <rPh sb="3" eb="5">
      <t>ネンド</t>
    </rPh>
    <phoneticPr fontId="11"/>
  </si>
  <si>
    <t>業務内容</t>
    <rPh sb="0" eb="2">
      <t>ギョウム</t>
    </rPh>
    <rPh sb="2" eb="4">
      <t>ナイヨウ</t>
    </rPh>
    <phoneticPr fontId="11"/>
  </si>
  <si>
    <t>発生件数</t>
    <rPh sb="0" eb="2">
      <t>ハッセイ</t>
    </rPh>
    <rPh sb="2" eb="4">
      <t>ケンスウ</t>
    </rPh>
    <phoneticPr fontId="11"/>
  </si>
  <si>
    <t>　年間業務時間数想定削減率（％）</t>
    <rPh sb="1" eb="3">
      <t>ネンカン</t>
    </rPh>
    <rPh sb="3" eb="5">
      <t>ギョウム</t>
    </rPh>
    <rPh sb="5" eb="8">
      <t>ジカンスウ</t>
    </rPh>
    <rPh sb="8" eb="10">
      <t>ソウテイ</t>
    </rPh>
    <rPh sb="10" eb="12">
      <t>サクゲン</t>
    </rPh>
    <rPh sb="12" eb="13">
      <t>リツ</t>
    </rPh>
    <phoneticPr fontId="11"/>
  </si>
  <si>
    <t>パソコン</t>
    <phoneticPr fontId="11"/>
  </si>
  <si>
    <t>スマートフォン</t>
    <phoneticPr fontId="11"/>
  </si>
  <si>
    <t>通信環境機器等（Wi-Fiルーターなど）</t>
    <rPh sb="0" eb="2">
      <t>ツウシン</t>
    </rPh>
    <rPh sb="2" eb="4">
      <t>カンキョウ</t>
    </rPh>
    <rPh sb="4" eb="6">
      <t>キキ</t>
    </rPh>
    <rPh sb="6" eb="7">
      <t>トウ</t>
    </rPh>
    <phoneticPr fontId="11"/>
  </si>
  <si>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1"/>
  </si>
  <si>
    <t>その他（　　　　　　　　　　　　　　）</t>
    <phoneticPr fontId="21"/>
  </si>
  <si>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1"/>
  </si>
  <si>
    <t>業務の統合化に係る取組（勤怠管理、シフト表作成、人事・給与業務など）</t>
    <rPh sb="0" eb="2">
      <t>ギョウム</t>
    </rPh>
    <phoneticPr fontId="11"/>
  </si>
  <si>
    <t>業務従事者数</t>
    <rPh sb="0" eb="2">
      <t>ギョウム</t>
    </rPh>
    <rPh sb="2" eb="5">
      <t>ジュウジシャ</t>
    </rPh>
    <rPh sb="5" eb="6">
      <t>スウ</t>
    </rPh>
    <phoneticPr fontId="21"/>
  </si>
  <si>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1"/>
  </si>
  <si>
    <t>作成文書</t>
    <rPh sb="0" eb="2">
      <t>サクセイ</t>
    </rPh>
    <rPh sb="2" eb="4">
      <t>ブンショ</t>
    </rPh>
    <phoneticPr fontId="11"/>
  </si>
  <si>
    <t>作成文書量</t>
    <rPh sb="0" eb="2">
      <t>サクセイ</t>
    </rPh>
    <rPh sb="2" eb="5">
      <t>ブンショリョウ</t>
    </rPh>
    <phoneticPr fontId="11"/>
  </si>
  <si>
    <t>　年間作成文書量想定削減率（％）</t>
    <rPh sb="1" eb="3">
      <t>ネンカン</t>
    </rPh>
    <rPh sb="3" eb="5">
      <t>サクセイ</t>
    </rPh>
    <rPh sb="5" eb="8">
      <t>ブンショリョウ</t>
    </rPh>
    <rPh sb="8" eb="10">
      <t>ソウテイ</t>
    </rPh>
    <rPh sb="10" eb="12">
      <t>サクゲン</t>
    </rPh>
    <rPh sb="12" eb="13">
      <t>リツ</t>
    </rPh>
    <phoneticPr fontId="11"/>
  </si>
  <si>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1"/>
  </si>
  <si>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1"/>
  </si>
  <si>
    <t>作業の迅速化に係る取組（現場や外出先での入力支援、支援記録の作成など）</t>
    <rPh sb="5" eb="6">
      <t>カ</t>
    </rPh>
    <rPh sb="25" eb="27">
      <t>シエン</t>
    </rPh>
    <rPh sb="27" eb="29">
      <t>キロク</t>
    </rPh>
    <rPh sb="30" eb="32">
      <t>サクセイ</t>
    </rPh>
    <phoneticPr fontId="11"/>
  </si>
  <si>
    <t>その他</t>
    <phoneticPr fontId="21"/>
  </si>
  <si>
    <t>C. 1件当たりの
平均処理時間</t>
    <rPh sb="4" eb="5">
      <t>ケン</t>
    </rPh>
    <rPh sb="5" eb="6">
      <t>ア</t>
    </rPh>
    <rPh sb="10" eb="12">
      <t>ヘイキン</t>
    </rPh>
    <rPh sb="12" eb="14">
      <t>ショリ</t>
    </rPh>
    <rPh sb="14" eb="16">
      <t>ジカン</t>
    </rPh>
    <phoneticPr fontId="11"/>
  </si>
  <si>
    <t>年間業務時間
D（B×C）</t>
    <rPh sb="0" eb="2">
      <t>ネンカン</t>
    </rPh>
    <rPh sb="2" eb="4">
      <t>ギョウム</t>
    </rPh>
    <rPh sb="4" eb="6">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</si>
  <si>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1"/>
  </si>
  <si>
    <t>A.ひと月当たり</t>
    <rPh sb="4" eb="5">
      <t>ツキ</t>
    </rPh>
    <rPh sb="5" eb="6">
      <t>ア</t>
    </rPh>
    <phoneticPr fontId="11"/>
  </si>
  <si>
    <t>B.年間発生件数
（A×12）</t>
    <rPh sb="2" eb="4">
      <t>ネンカン</t>
    </rPh>
    <rPh sb="4" eb="6">
      <t>ハッセイ</t>
    </rPh>
    <rPh sb="6" eb="8">
      <t>ケンスウ</t>
    </rPh>
    <phoneticPr fontId="11"/>
  </si>
  <si>
    <t>B.年間作成文書量
（A×12）</t>
    <rPh sb="2" eb="4">
      <t>ネンカン</t>
    </rPh>
    <rPh sb="4" eb="6">
      <t>サクセイ</t>
    </rPh>
    <rPh sb="6" eb="8">
      <t>ブンショ</t>
    </rPh>
    <rPh sb="8" eb="9">
      <t>リョウ</t>
    </rPh>
    <phoneticPr fontId="11"/>
  </si>
  <si>
    <r>
      <t>職員数（常勤換算数）</t>
    </r>
    <r>
      <rPr>
        <sz val="8"/>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エン</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1"/>
  </si>
  <si>
    <r>
      <t>参考情報：過去のICT導入モデル事業補助実績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カコ</t>
    </rPh>
    <rPh sb="11" eb="13">
      <t>ドウニュウ</t>
    </rPh>
    <rPh sb="16" eb="18">
      <t>ジギョウ</t>
    </rPh>
    <rPh sb="18" eb="20">
      <t>ホジョ</t>
    </rPh>
    <rPh sb="20" eb="22">
      <t>ジッセキ</t>
    </rPh>
    <rPh sb="23" eb="26">
      <t>フクスウカイ</t>
    </rPh>
    <rPh sb="26" eb="28">
      <t>ホジョ</t>
    </rPh>
    <rPh sb="29" eb="30">
      <t>ウ</t>
    </rPh>
    <rPh sb="34" eb="36">
      <t>バアイ</t>
    </rPh>
    <rPh sb="37" eb="39">
      <t>ホジョ</t>
    </rPh>
    <rPh sb="39" eb="41">
      <t>ネンド</t>
    </rPh>
    <rPh sb="42" eb="44">
      <t>チョッキン</t>
    </rPh>
    <rPh sb="45" eb="47">
      <t>センタク</t>
    </rPh>
    <phoneticPr fontId="11"/>
  </si>
  <si>
    <t>なお、ホームページ上で示されている製品価格の写しなどではなく、必ず複数の業者から見積書を徴すること。</t>
    <phoneticPr fontId="11"/>
  </si>
  <si>
    <t>ソフトウェア（事業所での業務を支援するソフトウェア（記録業務、情報共有業務、請求業務）、バックオフィス業務のためのソフトウェア（業務効率化</t>
    <phoneticPr fontId="11"/>
  </si>
  <si>
    <t>に資する勤怠管理、シフト票作成、人事、給与、ホームページ作成などの業務））の導入について協議を行う場合には、請求業務等を一気通貫（転</t>
    <phoneticPr fontId="11"/>
  </si>
  <si>
    <t>記等の業務が発生しない）で行うことが可能となっている製品であることが確認できる資料を添付すること。</t>
    <phoneticPr fontId="11"/>
  </si>
  <si>
    <t>（※その他を選択した場合に記入　　　　）</t>
    <phoneticPr fontId="11"/>
  </si>
  <si>
    <t>１．事業計画</t>
    <rPh sb="2" eb="4">
      <t>ジギョウ</t>
    </rPh>
    <rPh sb="4" eb="6">
      <t>ケイカク</t>
    </rPh>
    <phoneticPr fontId="11"/>
  </si>
  <si>
    <t>タブレット</t>
    <phoneticPr fontId="11"/>
  </si>
  <si>
    <t>インカム</t>
    <phoneticPr fontId="11"/>
  </si>
  <si>
    <t>ＡＩカメラ等（防犯、虐待防止、事故防止など、利用者の安心安全のために活用するカメラ）</t>
    <phoneticPr fontId="11"/>
  </si>
  <si>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</si>
  <si>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</si>
  <si>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</si>
  <si>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</si>
  <si>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</si>
  <si>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</si>
  <si>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</si>
  <si>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導入経費の算定に当たっては、複数の業者から見積書を徴している。</t>
    <phoneticPr fontId="21"/>
  </si>
  <si>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1"/>
  </si>
  <si>
    <t>（該当する場合に、チェックしてください。）</t>
    <rPh sb="1" eb="3">
      <t>ガイトウ</t>
    </rPh>
    <rPh sb="5" eb="7">
      <t>バアイ</t>
    </rPh>
    <phoneticPr fontId="11"/>
  </si>
  <si>
    <t>（３）機器を導入することにしたきっかけ及び目的（複数回答可）</t>
    <rPh sb="19" eb="20">
      <t>オヨ</t>
    </rPh>
    <phoneticPr fontId="11"/>
  </si>
  <si>
    <t>きっかけ</t>
    <phoneticPr fontId="11"/>
  </si>
  <si>
    <t>目的</t>
    <rPh sb="0" eb="2">
      <t>モクテキ</t>
    </rPh>
    <phoneticPr fontId="11"/>
  </si>
  <si>
    <t>（※その他を選択した場合に記入　　　　）</t>
    <rPh sb="4" eb="5">
      <t>タ</t>
    </rPh>
    <rPh sb="6" eb="8">
      <t>センタク</t>
    </rPh>
    <rPh sb="10" eb="12">
      <t>バアイ</t>
    </rPh>
    <rPh sb="13" eb="15">
      <t>キニュウ</t>
    </rPh>
    <phoneticPr fontId="11"/>
  </si>
  <si>
    <t>別紙1-1</t>
    <rPh sb="0" eb="2">
      <t>ベッシ</t>
    </rPh>
    <phoneticPr fontId="11"/>
  </si>
  <si>
    <t>別紙1-2</t>
    <rPh sb="0" eb="2">
      <t>ベッシ</t>
    </rPh>
    <phoneticPr fontId="11"/>
  </si>
  <si>
    <t>ICT導入モデル　応募用紙（事業計画書）</t>
    <rPh sb="9" eb="11">
      <t>オウボ</t>
    </rPh>
    <rPh sb="11" eb="13">
      <t>ヨウシ</t>
    </rPh>
    <rPh sb="14" eb="16">
      <t>ジギョウ</t>
    </rPh>
    <rPh sb="15" eb="18">
      <t>ケイカクショ</t>
    </rPh>
    <phoneticPr fontId="21"/>
  </si>
  <si>
    <t>　ICT機器（AIカメラ等除く）の申請のために、都道府県等が行うICT導入に伴う研修会に参加する。</t>
    <rPh sb="24" eb="28">
      <t>トドウフケン</t>
    </rPh>
    <rPh sb="28" eb="29">
      <t>トウ</t>
    </rPh>
    <rPh sb="30" eb="31">
      <t>オコナ</t>
    </rPh>
    <rPh sb="44" eb="46">
      <t>サンカ</t>
    </rPh>
    <phoneticPr fontId="11"/>
  </si>
  <si>
    <t>　厚生労働省、こども家庭庁又は山口県からの求めがあった場合は、ICT機器等導入の効果分析やモデル事例の公表等に対応する。</t>
    <rPh sb="10" eb="13">
      <t>カテイチョウ</t>
    </rPh>
    <rPh sb="13" eb="14">
      <t>マタ</t>
    </rPh>
    <rPh sb="15" eb="18">
      <t>ヤマグチケン</t>
    </rPh>
    <phoneticPr fontId="21"/>
  </si>
  <si>
    <t>　「福祉・介護職員等処遇改善加算」を算定しているか、あるいは交付申請後おおむね３ヶ月以内に取得見込みである。</t>
    <phoneticPr fontId="11"/>
  </si>
  <si>
    <t>　同一敷地内に障害者を支援する施設・事業所と障害児を支援する施設・事業所が併設されている場合、障害者を支援する施設・事業と障害児を支援する施設・事業所所に係るICT機器導入の費用を按分して計上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77" eb="78">
      <t>カカ</t>
    </rPh>
    <rPh sb="82" eb="84">
      <t>キキ</t>
    </rPh>
    <rPh sb="84" eb="86">
      <t>ドウニュウ</t>
    </rPh>
    <rPh sb="87" eb="89">
      <t>ヒヨウ</t>
    </rPh>
    <rPh sb="90" eb="92">
      <t>アンブン</t>
    </rPh>
    <rPh sb="94" eb="96">
      <t>ケイジョウ</t>
    </rPh>
    <phoneticPr fontId="11"/>
  </si>
  <si>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1"/>
  </si>
  <si>
    <t>（１）主な導入機器内容（複数選択可）</t>
    <rPh sb="3" eb="4">
      <t>オモ</t>
    </rPh>
    <rPh sb="5" eb="7">
      <t>ドウニュウ</t>
    </rPh>
    <rPh sb="7" eb="9">
      <t>キキ</t>
    </rPh>
    <rPh sb="9" eb="11">
      <t>ナイヨウ</t>
    </rPh>
    <rPh sb="12" eb="14">
      <t>フクスウ</t>
    </rPh>
    <rPh sb="14" eb="17">
      <t>センタクカ</t>
    </rPh>
    <phoneticPr fontId="11"/>
  </si>
  <si>
    <r>
      <rPr>
        <u/>
        <sz val="11"/>
        <rFont val="ＭＳ Ｐゴシック"/>
        <family val="3"/>
        <charset val="128"/>
        <scheme val="minor"/>
      </rPr>
      <t>（２）</t>
    </r>
    <r>
      <rPr>
        <sz val="11"/>
        <rFont val="ＭＳ Ｐゴシック"/>
        <family val="3"/>
        <charset val="128"/>
        <scheme val="minor"/>
      </rPr>
      <t>ICTの導入を計画する分野（特に該当するもの１つに☑）</t>
    </r>
    <rPh sb="7" eb="9">
      <t>ドウニュウ</t>
    </rPh>
    <rPh sb="10" eb="12">
      <t>ケイカク</t>
    </rPh>
    <rPh sb="14" eb="16">
      <t>ブンヤ</t>
    </rPh>
    <rPh sb="17" eb="18">
      <t>トク</t>
    </rPh>
    <rPh sb="19" eb="21">
      <t>ガイトウ</t>
    </rPh>
    <phoneticPr fontId="11"/>
  </si>
  <si>
    <t>（４）事業所が抱える課題</t>
    <rPh sb="3" eb="6">
      <t>ジギョウショ</t>
    </rPh>
    <rPh sb="7" eb="8">
      <t>カカ</t>
    </rPh>
    <rPh sb="10" eb="12">
      <t>カダイ</t>
    </rPh>
    <phoneticPr fontId="11"/>
  </si>
  <si>
    <r>
      <rPr>
        <u/>
        <sz val="11"/>
        <rFont val="ＭＳ Ｐゴシック"/>
        <family val="3"/>
        <charset val="128"/>
        <scheme val="minor"/>
      </rPr>
      <t>（５）</t>
    </r>
    <r>
      <rPr>
        <sz val="11"/>
        <rFont val="ＭＳ Ｐゴシック"/>
        <family val="3"/>
        <charset val="128"/>
        <scheme val="minor"/>
      </rPr>
      <t>ICT機器等を導入する業務内容（概要）　</t>
    </r>
    <rPh sb="6" eb="8">
      <t>キキ</t>
    </rPh>
    <rPh sb="8" eb="9">
      <t>トウ</t>
    </rPh>
    <rPh sb="10" eb="12">
      <t>ドウニュウ</t>
    </rPh>
    <rPh sb="14" eb="16">
      <t>ギョウム</t>
    </rPh>
    <rPh sb="16" eb="18">
      <t>ナイヨウ</t>
    </rPh>
    <rPh sb="19" eb="21">
      <t>ガイヨウ</t>
    </rPh>
    <phoneticPr fontId="11"/>
  </si>
  <si>
    <r>
      <rPr>
        <sz val="11"/>
        <rFont val="ＭＳ Ｐゴシック"/>
        <family val="3"/>
        <charset val="128"/>
      </rPr>
      <t>（６）ICT機器等導入前の定量的指標及びICT機器等導入により想定される定量的指標</t>
    </r>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1"/>
  </si>
  <si>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1"/>
  </si>
  <si>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1"/>
  </si>
  <si>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1"/>
  </si>
  <si>
    <r>
      <t>　➃　ICT機器等導入後の前記</t>
    </r>
    <r>
      <rPr>
        <u/>
        <sz val="11"/>
        <rFont val="ＭＳ Ｐゴシック"/>
        <family val="3"/>
        <charset val="128"/>
        <scheme val="minor"/>
      </rPr>
      <t>（５）</t>
    </r>
    <r>
      <rPr>
        <sz val="11"/>
        <rFont val="ＭＳ Ｐゴシック"/>
        <family val="3"/>
        <charset val="128"/>
        <scheme val="minor"/>
      </rPr>
      <t>に係る想定作成文書量</t>
    </r>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1"/>
  </si>
  <si>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</si>
  <si>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t>（８）ICT機器の定着に向けた取組</t>
    <rPh sb="6" eb="8">
      <t>キキ</t>
    </rPh>
    <rPh sb="9" eb="11">
      <t>テイチャク</t>
    </rPh>
    <rPh sb="12" eb="13">
      <t>ム</t>
    </rPh>
    <rPh sb="15" eb="17">
      <t>トリクミ</t>
    </rPh>
    <phoneticPr fontId="11"/>
  </si>
  <si>
    <t>（9）その他アピールポイント</t>
    <rPh sb="5" eb="6">
      <t>ホカ</t>
    </rPh>
    <phoneticPr fontId="11"/>
  </si>
  <si>
    <t>※ICT機器等を導入する業務内容や導入方法、導入の効果等を記載してください。</t>
    <phoneticPr fontId="11"/>
  </si>
  <si>
    <t>※ICT機器の導入後、職場での機器の活用を定着させるために予定している取組について記載すること。（取組例：導入に向けたプロジェクトチーム・リーダーの設置、機器活用に向けた研修の実施、マニュアルの作成など）</t>
    <phoneticPr fontId="11"/>
  </si>
  <si>
    <t>ICT導入モデル　積算内訳</t>
    <rPh sb="9" eb="11">
      <t>セキサン</t>
    </rPh>
    <rPh sb="11" eb="13">
      <t>ウチワケ</t>
    </rPh>
    <phoneticPr fontId="11"/>
  </si>
  <si>
    <t>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</si>
</sst>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8"/>
      <name val="ＭＳ Ｐゴシック"/>
      <family val="3"/>
      <charset val="128"/>
      <scheme val="minor"/>
    </font>
    <font>
      <u/>
      <sz val="11"/>
      <color rgb="FFFF0000"/>
      <name val="ＭＳ Ｐゴシック"/>
      <family val="3"/>
      <charset val="128"/>
      <scheme val="minor"/>
    </font>
    <font>
      <u/>
      <sz val="11"/>
      <color rgb="FFFF0000"/>
      <name val="ＭＳ Ｐゴシック"/>
      <family val="3"/>
      <charset val="128"/>
    </font>
    <font>
      <sz val="9"/>
      <color rgb="FF000000"/>
      <name val="Meiryo UI"/>
      <family val="3"/>
      <charset val="128"/>
    </font>
    <font>
      <sz val="12"/>
      <name val="ＭＳ Ｐゴシック"/>
      <family val="3"/>
      <charset val="128"/>
    </font>
    <font>
      <b/>
      <sz val="11"/>
      <name val="ＭＳ Ｐゴシック"/>
      <family val="3"/>
      <charset val="128"/>
      <scheme val="minor"/>
    </font>
    <font>
      <b/>
      <u/>
      <sz val="11"/>
      <name val="ＭＳ Ｐゴシック"/>
      <family val="3"/>
      <charset val="128"/>
      <scheme val="minor"/>
    </font>
    <font>
      <b/>
      <sz val="14"/>
      <name val="ＭＳ Ｐゴシック"/>
      <family val="3"/>
      <charset val="128"/>
      <scheme val="minor"/>
    </font>
    <font>
      <u/>
      <sz val="1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6"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34">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24">
    <xf numFmtId="0" fontId="0" fillId="0" borderId="0" xfId="0">
      <alignment vertical="center"/>
    </xf>
    <xf numFmtId="0" fontId="16" fillId="0" borderId="0" xfId="9" applyFont="1" applyProtection="1">
      <alignment vertical="center"/>
      <protection locked="0"/>
    </xf>
    <xf numFmtId="0" fontId="27" fillId="0" borderId="0" xfId="9" applyFont="1" applyProtection="1">
      <alignment vertical="center"/>
      <protection locked="0"/>
    </xf>
    <xf numFmtId="0" fontId="15" fillId="0" borderId="0" xfId="9" applyFont="1" applyProtection="1">
      <alignment vertical="center"/>
      <protection locked="0"/>
    </xf>
    <xf numFmtId="0" fontId="27" fillId="3" borderId="3" xfId="9" applyFont="1" applyFill="1" applyBorder="1" applyProtection="1">
      <alignment vertical="center"/>
      <protection locked="0"/>
    </xf>
    <xf numFmtId="0" fontId="27"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0" fillId="0" borderId="0" xfId="9" applyFont="1" applyProtection="1">
      <alignment vertical="center"/>
      <protection locked="0"/>
    </xf>
    <xf numFmtId="6" fontId="15" fillId="0" borderId="0" xfId="11" applyFont="1" applyFill="1" applyBorder="1" applyAlignment="1" applyProtection="1">
      <alignment vertical="center"/>
    </xf>
    <xf numFmtId="0" fontId="20" fillId="0" borderId="0" xfId="9" applyFont="1" applyFill="1" applyBorder="1" applyAlignment="1" applyProtection="1">
      <alignment vertical="center"/>
      <protection locked="0"/>
    </xf>
    <xf numFmtId="0" fontId="13" fillId="0" borderId="0" xfId="9" applyFont="1" applyProtection="1">
      <alignment vertical="center"/>
      <protection locked="0"/>
    </xf>
    <xf numFmtId="0" fontId="13" fillId="0" borderId="0" xfId="9" applyFont="1">
      <alignment vertical="center"/>
    </xf>
    <xf numFmtId="0" fontId="14" fillId="4" borderId="20" xfId="9" applyFont="1" applyFill="1" applyBorder="1" applyAlignment="1">
      <alignment horizontal="center" vertical="center"/>
    </xf>
    <xf numFmtId="0" fontId="14" fillId="0" borderId="0" xfId="9" applyFont="1">
      <alignment vertical="center"/>
    </xf>
    <xf numFmtId="0" fontId="14" fillId="4" borderId="26" xfId="9" applyFont="1" applyFill="1" applyBorder="1" applyAlignment="1">
      <alignment horizontal="center" vertical="center" shrinkToFit="1"/>
    </xf>
    <xf numFmtId="0" fontId="14" fillId="4" borderId="26" xfId="9" applyFont="1" applyFill="1" applyBorder="1" applyAlignment="1">
      <alignment horizontal="center" vertical="center"/>
    </xf>
    <xf numFmtId="0" fontId="14" fillId="4" borderId="17"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13" fillId="0" borderId="0" xfId="9" applyFont="1" applyFill="1" applyBorder="1" applyAlignment="1" applyProtection="1">
      <alignment horizontal="left" vertical="top" wrapText="1"/>
      <protection locked="0"/>
    </xf>
    <xf numFmtId="0" fontId="37" fillId="0" borderId="0" xfId="0" applyFont="1">
      <alignment vertical="center"/>
    </xf>
    <xf numFmtId="0" fontId="38" fillId="0" borderId="0" xfId="0" applyFont="1">
      <alignment vertical="center"/>
    </xf>
    <xf numFmtId="0" fontId="30" fillId="0" borderId="0" xfId="0" applyFont="1">
      <alignment vertical="center"/>
    </xf>
    <xf numFmtId="0" fontId="39" fillId="5" borderId="14" xfId="0" applyFont="1" applyFill="1" applyBorder="1" applyAlignment="1">
      <alignment horizontal="center" vertical="center"/>
    </xf>
    <xf numFmtId="0" fontId="0" fillId="5" borderId="26" xfId="0" applyFill="1" applyBorder="1" applyAlignment="1">
      <alignment horizontal="center" vertical="center"/>
    </xf>
    <xf numFmtId="0" fontId="39" fillId="5" borderId="6" xfId="0" applyFont="1" applyFill="1" applyBorder="1" applyAlignment="1">
      <alignment horizontal="center" vertical="center"/>
    </xf>
    <xf numFmtId="178" fontId="22" fillId="0" borderId="19" xfId="0" applyNumberFormat="1" applyFont="1" applyBorder="1" applyAlignment="1">
      <alignment horizontal="center" vertical="center"/>
    </xf>
    <xf numFmtId="0" fontId="13" fillId="0" borderId="0" xfId="0" applyFont="1">
      <alignment vertical="center"/>
    </xf>
    <xf numFmtId="0" fontId="41" fillId="0" borderId="0" xfId="0" applyFont="1">
      <alignment vertical="center"/>
    </xf>
    <xf numFmtId="0" fontId="43" fillId="0" borderId="0" xfId="0" applyFont="1">
      <alignment vertical="center"/>
    </xf>
    <xf numFmtId="180" fontId="0" fillId="0" borderId="43" xfId="0" applyNumberFormat="1" applyBorder="1" applyAlignment="1">
      <alignment vertical="center" shrinkToFit="1"/>
    </xf>
    <xf numFmtId="181" fontId="0" fillId="0" borderId="43" xfId="0" applyNumberFormat="1" applyBorder="1" applyAlignment="1">
      <alignment vertical="center" shrinkToFit="1"/>
    </xf>
    <xf numFmtId="182" fontId="0" fillId="0" borderId="43"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4" xfId="0" applyNumberFormat="1" applyBorder="1" applyAlignment="1">
      <alignment vertical="center" shrinkToFit="1"/>
    </xf>
    <xf numFmtId="181" fontId="0" fillId="0" borderId="44" xfId="0" applyNumberFormat="1" applyBorder="1" applyAlignment="1">
      <alignment vertical="center" shrinkToFit="1"/>
    </xf>
    <xf numFmtId="182" fontId="0" fillId="0" borderId="44" xfId="0" applyNumberFormat="1" applyBorder="1" applyAlignment="1">
      <alignment vertical="center" shrinkToFit="1"/>
    </xf>
    <xf numFmtId="183" fontId="0" fillId="2" borderId="44"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2" fillId="0" borderId="0" xfId="0" applyFont="1">
      <alignment vertical="center"/>
    </xf>
    <xf numFmtId="177" fontId="22" fillId="2" borderId="1" xfId="0" applyNumberFormat="1" applyFont="1" applyFill="1" applyBorder="1">
      <alignment vertical="center"/>
    </xf>
    <xf numFmtId="0" fontId="42" fillId="6" borderId="9" xfId="0" applyFont="1" applyFill="1" applyBorder="1" applyAlignment="1">
      <alignment horizontal="center" vertical="center" wrapText="1"/>
    </xf>
    <xf numFmtId="181" fontId="0" fillId="2" borderId="43" xfId="0" applyNumberFormat="1" applyFill="1" applyBorder="1" applyAlignment="1">
      <alignment vertical="center" shrinkToFit="1"/>
    </xf>
    <xf numFmtId="183" fontId="0" fillId="2" borderId="43" xfId="0" applyNumberFormat="1" applyFill="1" applyBorder="1" applyAlignment="1">
      <alignment vertical="center" shrinkToFit="1"/>
    </xf>
    <xf numFmtId="181" fontId="0" fillId="2" borderId="44" xfId="0" applyNumberFormat="1" applyFill="1" applyBorder="1" applyAlignment="1">
      <alignment vertical="center" shrinkToFit="1"/>
    </xf>
    <xf numFmtId="183" fontId="0" fillId="2" borderId="45"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2" fillId="7" borderId="9" xfId="0" applyFont="1" applyFill="1" applyBorder="1" applyAlignment="1">
      <alignment horizontal="center" vertical="center" wrapText="1"/>
    </xf>
    <xf numFmtId="184" fontId="0" fillId="0" borderId="43" xfId="0" applyNumberFormat="1" applyBorder="1" applyAlignment="1">
      <alignment vertical="center" shrinkToFit="1"/>
    </xf>
    <xf numFmtId="184" fontId="0" fillId="2" borderId="43" xfId="0" applyNumberFormat="1" applyFill="1" applyBorder="1" applyAlignment="1">
      <alignment vertical="center" shrinkToFit="1"/>
    </xf>
    <xf numFmtId="184" fontId="0" fillId="0" borderId="44" xfId="0" applyNumberFormat="1" applyBorder="1" applyAlignment="1">
      <alignment vertical="center" shrinkToFit="1"/>
    </xf>
    <xf numFmtId="184" fontId="0" fillId="2" borderId="44"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0" fillId="4" borderId="1" xfId="9" applyFont="1" applyFill="1" applyBorder="1" applyAlignment="1" applyProtection="1">
      <alignment horizontal="center" vertical="center"/>
      <protection locked="0"/>
    </xf>
    <xf numFmtId="0" fontId="14" fillId="0" borderId="0" xfId="31" applyFont="1">
      <alignment vertical="center"/>
    </xf>
    <xf numFmtId="0" fontId="26"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5" fillId="0" borderId="0" xfId="31" applyFont="1" applyAlignment="1" applyProtection="1">
      <alignment horizontal="center" vertical="center" shrinkToFit="1"/>
      <protection locked="0"/>
    </xf>
    <xf numFmtId="0" fontId="34" fillId="0" borderId="0" xfId="31" applyFont="1" applyBorder="1" applyAlignment="1" applyProtection="1">
      <alignment horizontal="center" vertical="center"/>
      <protection locked="0"/>
    </xf>
    <xf numFmtId="0" fontId="36"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0" xfId="0" applyNumberFormat="1" applyBorder="1" applyAlignment="1">
      <alignment horizontal="center" vertical="center" shrinkToFit="1"/>
    </xf>
    <xf numFmtId="178" fontId="0" fillId="0" borderId="0" xfId="0" applyNumberFormat="1" applyAlignment="1">
      <alignment horizontal="center" vertical="center" shrinkToFit="1"/>
    </xf>
    <xf numFmtId="178" fontId="22" fillId="0" borderId="0" xfId="0" applyNumberFormat="1" applyFont="1" applyAlignment="1">
      <alignment horizontal="center" vertical="center"/>
    </xf>
    <xf numFmtId="0" fontId="22" fillId="0" borderId="0" xfId="0" applyFont="1" applyAlignment="1" applyProtection="1">
      <alignment vertical="center" shrinkToFit="1"/>
      <protection locked="0"/>
    </xf>
    <xf numFmtId="41" fontId="0" fillId="0" borderId="0" xfId="0" applyNumberFormat="1" applyAlignment="1">
      <alignment horizontal="center" vertical="center"/>
    </xf>
    <xf numFmtId="0" fontId="0" fillId="0" borderId="0" xfId="0" applyAlignment="1">
      <alignment horizontal="left" vertical="center"/>
    </xf>
    <xf numFmtId="0" fontId="40" fillId="0" borderId="0" xfId="0" applyFont="1" applyAlignment="1">
      <alignment horizontal="center" vertical="center"/>
    </xf>
    <xf numFmtId="177" fontId="45" fillId="0" borderId="0" xfId="0" applyNumberFormat="1" applyFont="1">
      <alignment vertical="center"/>
    </xf>
    <xf numFmtId="0" fontId="0" fillId="0" borderId="0" xfId="0" applyFont="1">
      <alignment vertical="center"/>
    </xf>
    <xf numFmtId="0" fontId="49" fillId="0" borderId="0" xfId="0" applyFont="1">
      <alignment vertical="center"/>
    </xf>
    <xf numFmtId="0" fontId="43" fillId="0" borderId="0" xfId="0" applyFont="1" applyFill="1">
      <alignment vertical="center"/>
    </xf>
    <xf numFmtId="0" fontId="0" fillId="0" borderId="0" xfId="0" applyFill="1" applyBorder="1" applyAlignment="1">
      <alignment horizontal="center" vertical="center" shrinkToFit="1"/>
    </xf>
    <xf numFmtId="181" fontId="0" fillId="0" borderId="0" xfId="0" applyNumberFormat="1" applyFill="1" applyBorder="1" applyAlignment="1">
      <alignment vertical="center" shrinkToFit="1"/>
    </xf>
    <xf numFmtId="182" fontId="0" fillId="0" borderId="0" xfId="0" applyNumberFormat="1" applyFill="1" applyBorder="1" applyAlignment="1">
      <alignment vertical="center" shrinkToFit="1"/>
    </xf>
    <xf numFmtId="183" fontId="0" fillId="0" borderId="0" xfId="0" applyNumberFormat="1" applyFill="1" applyBorder="1" applyAlignment="1">
      <alignment vertical="center" shrinkToFit="1"/>
    </xf>
    <xf numFmtId="0" fontId="15" fillId="0" borderId="0" xfId="0" applyFont="1" applyProtection="1">
      <alignment vertical="center"/>
      <protection locked="0"/>
    </xf>
    <xf numFmtId="0" fontId="20" fillId="0" borderId="0" xfId="0" applyFont="1" applyAlignment="1" applyProtection="1">
      <alignment vertical="center" shrinkToFit="1"/>
      <protection locked="0"/>
    </xf>
    <xf numFmtId="0" fontId="51" fillId="0" borderId="0" xfId="0" applyFont="1" applyProtection="1">
      <alignment vertical="center"/>
      <protection locked="0"/>
    </xf>
    <xf numFmtId="0" fontId="51"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0" xfId="0" applyBorder="1">
      <alignment vertical="center"/>
    </xf>
    <xf numFmtId="0" fontId="48" fillId="0" borderId="0" xfId="0" applyFont="1">
      <alignment vertical="center"/>
    </xf>
    <xf numFmtId="0" fontId="49" fillId="0" borderId="48" xfId="0" applyFont="1" applyBorder="1">
      <alignment vertical="center"/>
    </xf>
    <xf numFmtId="0" fontId="49" fillId="0" borderId="46" xfId="0" applyFont="1" applyBorder="1">
      <alignment vertical="center"/>
    </xf>
    <xf numFmtId="0" fontId="49" fillId="0" borderId="47" xfId="0" applyFont="1" applyBorder="1">
      <alignment vertical="center"/>
    </xf>
    <xf numFmtId="0" fontId="48" fillId="0" borderId="47" xfId="0" applyFont="1" applyBorder="1">
      <alignment vertical="center"/>
    </xf>
    <xf numFmtId="0" fontId="49" fillId="0" borderId="18" xfId="0" applyFont="1" applyBorder="1">
      <alignment vertical="center"/>
    </xf>
    <xf numFmtId="0" fontId="49" fillId="0" borderId="0" xfId="0" applyFont="1" applyBorder="1">
      <alignment vertical="center"/>
    </xf>
    <xf numFmtId="0" fontId="49" fillId="0" borderId="49" xfId="0" applyFont="1" applyBorder="1">
      <alignment vertical="center"/>
    </xf>
    <xf numFmtId="0" fontId="15" fillId="0" borderId="0" xfId="0" applyFont="1" applyAlignment="1" applyProtection="1">
      <alignment horizontal="left" vertical="center" wrapText="1" shrinkToFit="1"/>
      <protection locked="0"/>
    </xf>
    <xf numFmtId="0" fontId="15" fillId="0" borderId="0" xfId="0" applyFont="1" applyAlignment="1" applyProtection="1">
      <alignment horizontal="left" vertical="center" shrinkToFit="1"/>
      <protection locked="0"/>
    </xf>
    <xf numFmtId="0" fontId="14" fillId="0" borderId="0" xfId="9" applyFont="1" applyProtection="1">
      <alignment vertical="center"/>
      <protection locked="0"/>
    </xf>
    <xf numFmtId="0" fontId="13" fillId="0" borderId="0" xfId="9" applyFont="1" applyFill="1" applyBorder="1" applyAlignment="1" applyProtection="1">
      <alignment horizontal="center" vertical="center"/>
      <protection locked="0"/>
    </xf>
    <xf numFmtId="0" fontId="13" fillId="0" borderId="0" xfId="9" applyFont="1" applyFill="1" applyBorder="1" applyAlignment="1" applyProtection="1">
      <alignment horizontal="left" vertical="center"/>
      <protection locked="0"/>
    </xf>
    <xf numFmtId="0" fontId="0" fillId="0" borderId="0" xfId="0" applyFont="1" applyProtection="1">
      <alignment vertical="center"/>
      <protection locked="0"/>
    </xf>
    <xf numFmtId="0" fontId="53" fillId="0" borderId="0" xfId="0" applyFont="1" applyAlignment="1" applyProtection="1">
      <alignment vertical="center" shrinkToFit="1"/>
      <protection locked="0"/>
    </xf>
    <xf numFmtId="0" fontId="52" fillId="0" borderId="0" xfId="0" applyFont="1" applyProtection="1">
      <alignment vertical="center"/>
      <protection locked="0"/>
    </xf>
    <xf numFmtId="41" fontId="54" fillId="0" borderId="0" xfId="0" applyNumberFormat="1" applyFont="1" applyAlignment="1">
      <alignment horizontal="center" vertical="center"/>
    </xf>
    <xf numFmtId="0" fontId="14" fillId="0" borderId="0" xfId="0" applyFont="1">
      <alignment vertical="center"/>
    </xf>
    <xf numFmtId="0" fontId="20" fillId="0" borderId="0" xfId="0" applyFont="1">
      <alignment vertical="center"/>
    </xf>
    <xf numFmtId="0" fontId="15" fillId="0" borderId="0" xfId="0" applyFont="1" applyAlignment="1" applyProtection="1">
      <alignment horizontal="left" vertical="center" wrapText="1"/>
      <protection locked="0"/>
    </xf>
    <xf numFmtId="178" fontId="0" fillId="0" borderId="38" xfId="0" applyNumberFormat="1" applyBorder="1" applyAlignment="1">
      <alignment horizontal="center" vertical="center" shrinkToFit="1"/>
    </xf>
    <xf numFmtId="178" fontId="0" fillId="0" borderId="37" xfId="0" applyNumberFormat="1" applyBorder="1" applyAlignment="1">
      <alignment horizontal="center" vertical="center" shrinkToFit="1"/>
    </xf>
    <xf numFmtId="178" fontId="22" fillId="0" borderId="41" xfId="0" applyNumberFormat="1" applyFont="1" applyBorder="1" applyAlignment="1">
      <alignment horizontal="center" vertical="center"/>
    </xf>
    <xf numFmtId="178" fontId="22" fillId="0" borderId="42" xfId="0" applyNumberFormat="1" applyFont="1" applyBorder="1" applyAlignment="1">
      <alignment horizontal="center" vertical="center"/>
    </xf>
    <xf numFmtId="0" fontId="26" fillId="0" borderId="0" xfId="0" applyFont="1" applyAlignment="1">
      <alignment horizontal="center"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7"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5"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1" fillId="0" borderId="39" xfId="0" applyFont="1" applyBorder="1" applyAlignment="1">
      <alignment horizontal="center" vertical="center"/>
    </xf>
    <xf numFmtId="0" fontId="31" fillId="0" borderId="24" xfId="0" applyFont="1" applyBorder="1" applyAlignment="1">
      <alignment horizontal="center" vertical="center"/>
    </xf>
    <xf numFmtId="0" fontId="31" fillId="0" borderId="23" xfId="0" applyFont="1" applyBorder="1" applyAlignment="1">
      <alignment horizontal="center" vertical="center"/>
    </xf>
    <xf numFmtId="0" fontId="0" fillId="5" borderId="40" xfId="0" applyFont="1" applyFill="1" applyBorder="1" applyAlignment="1">
      <alignment horizontal="left" vertical="center" shrinkToFit="1"/>
    </xf>
    <xf numFmtId="0" fontId="0" fillId="5" borderId="22" xfId="0" applyFont="1" applyFill="1" applyBorder="1" applyAlignment="1">
      <alignment horizontal="left" vertical="center" shrinkToFit="1"/>
    </xf>
    <xf numFmtId="0" fontId="0" fillId="5" borderId="21" xfId="0" applyFont="1" applyFill="1" applyBorder="1" applyAlignment="1">
      <alignment horizontal="left" vertical="center" shrinkToFit="1"/>
    </xf>
    <xf numFmtId="179" fontId="34" fillId="0" borderId="39" xfId="0" applyNumberFormat="1" applyFont="1" applyBorder="1" applyAlignment="1">
      <alignment horizontal="center" vertical="center"/>
    </xf>
    <xf numFmtId="179" fontId="34" fillId="0" borderId="24" xfId="0" applyNumberFormat="1" applyFont="1" applyBorder="1" applyAlignment="1">
      <alignment horizontal="center" vertical="center"/>
    </xf>
    <xf numFmtId="179" fontId="34" fillId="0" borderId="23" xfId="0" applyNumberFormat="1" applyFont="1" applyBorder="1" applyAlignment="1">
      <alignment horizontal="center" vertical="center"/>
    </xf>
    <xf numFmtId="0" fontId="0" fillId="5" borderId="40" xfId="0" applyFill="1" applyBorder="1" applyAlignment="1">
      <alignment horizontal="left" vertical="center" shrinkToFit="1"/>
    </xf>
    <xf numFmtId="0" fontId="0" fillId="5" borderId="22" xfId="0" applyFill="1" applyBorder="1" applyAlignment="1">
      <alignment horizontal="left" vertical="center" shrinkToFit="1"/>
    </xf>
    <xf numFmtId="0" fontId="0" fillId="5" borderId="21" xfId="0" applyFill="1" applyBorder="1" applyAlignment="1">
      <alignment horizontal="left" vertical="center" shrinkToFit="1"/>
    </xf>
    <xf numFmtId="0" fontId="15" fillId="0" borderId="0" xfId="0" applyFont="1" applyAlignment="1" applyProtection="1">
      <alignment horizontal="left" vertical="center" wrapText="1" shrinkToFit="1"/>
      <protection locked="0"/>
    </xf>
    <xf numFmtId="0" fontId="15" fillId="0" borderId="0" xfId="0" applyFont="1" applyAlignment="1" applyProtection="1">
      <alignment horizontal="left" vertical="center" shrinkToFit="1"/>
      <protection locked="0"/>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3"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42" fillId="0" borderId="1" xfId="0" applyFont="1" applyBorder="1" applyAlignment="1">
      <alignment horizontal="left" vertical="top" wrapText="1"/>
    </xf>
    <xf numFmtId="0" fontId="0" fillId="5" borderId="0" xfId="0" applyFill="1" applyAlignment="1" applyProtection="1">
      <alignment horizontal="left" vertical="center"/>
      <protection locked="0"/>
    </xf>
    <xf numFmtId="0" fontId="46"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3" fillId="6" borderId="11" xfId="0" applyFont="1" applyFill="1" applyBorder="1" applyAlignment="1">
      <alignment horizontal="center" vertical="center" wrapText="1"/>
    </xf>
    <xf numFmtId="0" fontId="20" fillId="4" borderId="1" xfId="9" applyFont="1" applyFill="1" applyBorder="1" applyAlignment="1" applyProtection="1">
      <alignment horizontal="center" vertical="center" wrapText="1"/>
      <protection locked="0"/>
    </xf>
    <xf numFmtId="0" fontId="20" fillId="4" borderId="1" xfId="9" applyFont="1" applyFill="1" applyBorder="1" applyAlignment="1" applyProtection="1">
      <alignment horizontal="center" vertical="center"/>
      <protection locked="0"/>
    </xf>
    <xf numFmtId="0" fontId="24" fillId="0" borderId="1" xfId="9" applyFont="1" applyBorder="1" applyAlignment="1" applyProtection="1">
      <alignment horizontal="left" vertical="top" wrapText="1"/>
      <protection locked="0"/>
    </xf>
    <xf numFmtId="0" fontId="28" fillId="0" borderId="1" xfId="9" applyFont="1" applyBorder="1" applyAlignment="1" applyProtection="1">
      <alignment horizontal="left" vertical="top" wrapText="1"/>
      <protection locked="0"/>
    </xf>
    <xf numFmtId="0" fontId="15" fillId="0" borderId="1" xfId="9" applyFont="1" applyBorder="1" applyAlignment="1" applyProtection="1">
      <alignment vertical="center"/>
      <protection locked="0"/>
    </xf>
    <xf numFmtId="38" fontId="27" fillId="0" borderId="1" xfId="12" applyFont="1" applyBorder="1" applyAlignment="1" applyProtection="1">
      <alignment horizontal="right" vertical="center"/>
      <protection locked="0"/>
    </xf>
    <xf numFmtId="38" fontId="27" fillId="2" borderId="1" xfId="12" applyFont="1" applyFill="1" applyBorder="1" applyAlignment="1" applyProtection="1">
      <alignment horizontal="right" vertical="center"/>
      <protection locked="0"/>
    </xf>
    <xf numFmtId="0" fontId="30" fillId="4" borderId="1" xfId="9" applyFont="1" applyFill="1" applyBorder="1" applyAlignment="1" applyProtection="1">
      <alignment horizontal="center" vertical="center"/>
      <protection locked="0"/>
    </xf>
    <xf numFmtId="41" fontId="27" fillId="2" borderId="4" xfId="11" applyNumberFormat="1" applyFont="1" applyFill="1" applyBorder="1" applyAlignment="1" applyProtection="1">
      <alignment horizontal="right" vertical="center"/>
    </xf>
    <xf numFmtId="41" fontId="27" fillId="2" borderId="5" xfId="11" applyNumberFormat="1" applyFont="1" applyFill="1" applyBorder="1" applyAlignment="1" applyProtection="1">
      <alignment horizontal="right" vertical="center"/>
    </xf>
    <xf numFmtId="41" fontId="27" fillId="2" borderId="3" xfId="11" applyNumberFormat="1" applyFont="1" applyFill="1" applyBorder="1" applyAlignment="1" applyProtection="1">
      <alignment horizontal="right" vertical="center"/>
    </xf>
    <xf numFmtId="0" fontId="20" fillId="4" borderId="1" xfId="9" applyFont="1" applyFill="1" applyBorder="1" applyAlignment="1" applyProtection="1">
      <alignment horizontal="center" vertical="center" shrinkToFit="1"/>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30" fillId="4" borderId="1" xfId="9" applyFont="1" applyFill="1" applyBorder="1" applyAlignment="1" applyProtection="1">
      <alignment horizontal="center" vertical="center" shrinkToFit="1"/>
      <protection locked="0"/>
    </xf>
    <xf numFmtId="0" fontId="27" fillId="0" borderId="0" xfId="9" applyFont="1" applyAlignment="1" applyProtection="1">
      <alignment vertical="center"/>
      <protection locked="0"/>
    </xf>
    <xf numFmtId="0" fontId="47" fillId="0" borderId="0" xfId="9" applyFont="1" applyAlignment="1" applyProtection="1">
      <alignment horizontal="center" vertical="center"/>
      <protection locked="0"/>
    </xf>
    <xf numFmtId="0" fontId="18" fillId="0" borderId="36" xfId="9" applyFont="1" applyBorder="1" applyAlignment="1">
      <alignment horizontal="left" vertical="top" shrinkToFit="1"/>
    </xf>
    <xf numFmtId="0" fontId="18" fillId="0" borderId="12" xfId="9" applyFont="1" applyBorder="1" applyAlignment="1">
      <alignment horizontal="left" vertical="top" shrinkToFit="1"/>
    </xf>
    <xf numFmtId="0" fontId="33" fillId="0" borderId="35" xfId="9" applyFont="1" applyBorder="1" applyAlignment="1">
      <alignment horizontal="left" vertical="top" shrinkToFit="1"/>
    </xf>
    <xf numFmtId="0" fontId="18" fillId="0" borderId="10" xfId="9" applyFont="1" applyBorder="1" applyAlignment="1">
      <alignment horizontal="left" vertical="top" shrinkToFit="1"/>
    </xf>
    <xf numFmtId="0" fontId="18" fillId="0" borderId="2" xfId="9" applyFont="1" applyBorder="1" applyAlignment="1">
      <alignment horizontal="left" vertical="top" shrinkToFit="1"/>
    </xf>
    <xf numFmtId="0" fontId="33" fillId="0" borderId="25"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5" xfId="9" applyNumberFormat="1" applyFont="1" applyBorder="1" applyAlignment="1">
      <alignment horizontal="center" vertical="center"/>
    </xf>
    <xf numFmtId="178" fontId="16" fillId="0" borderId="5" xfId="9" applyNumberFormat="1" applyFont="1" applyBorder="1" applyAlignment="1">
      <alignment horizontal="left" vertical="center"/>
    </xf>
    <xf numFmtId="178" fontId="32" fillId="0" borderId="34" xfId="9" applyNumberFormat="1" applyFont="1" applyBorder="1" applyAlignment="1">
      <alignment horizontal="left" vertical="center"/>
    </xf>
    <xf numFmtId="176" fontId="16" fillId="0" borderId="15" xfId="9" applyNumberFormat="1" applyFont="1" applyBorder="1" applyAlignment="1">
      <alignment horizontal="center" vertical="center"/>
    </xf>
    <xf numFmtId="176" fontId="16" fillId="0" borderId="33" xfId="9" applyNumberFormat="1" applyFont="1" applyBorder="1" applyAlignment="1">
      <alignment horizontal="center" vertical="center"/>
    </xf>
    <xf numFmtId="178" fontId="16" fillId="0" borderId="33" xfId="9" applyNumberFormat="1" applyFont="1" applyBorder="1" applyAlignment="1">
      <alignment horizontal="left" vertical="center"/>
    </xf>
    <xf numFmtId="178" fontId="32" fillId="0" borderId="32"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5" fillId="0" borderId="0" xfId="9" applyFont="1" applyBorder="1" applyAlignment="1" applyProtection="1">
      <alignment horizontal="center" vertical="center"/>
      <protection locked="0"/>
    </xf>
    <xf numFmtId="0" fontId="31" fillId="0" borderId="0" xfId="9" applyFont="1" applyBorder="1" applyAlignment="1" applyProtection="1">
      <alignment horizontal="center" vertical="center"/>
      <protection locked="0"/>
    </xf>
    <xf numFmtId="0" fontId="0" fillId="0" borderId="0" xfId="0" applyFont="1" applyFill="1" applyBorder="1" applyAlignment="1">
      <alignment vertical="center"/>
    </xf>
    <xf numFmtId="0" fontId="0" fillId="8" borderId="4" xfId="0" applyFont="1" applyFill="1" applyBorder="1" applyAlignment="1">
      <alignment horizontal="center" vertical="center"/>
    </xf>
    <xf numFmtId="0" fontId="0" fillId="8" borderId="5" xfId="0" applyFont="1" applyFill="1" applyBorder="1" applyAlignment="1">
      <alignment horizontal="center" vertical="center"/>
    </xf>
    <xf numFmtId="0" fontId="0" fillId="0" borderId="48" xfId="0" applyFont="1" applyBorder="1">
      <alignment vertical="center"/>
    </xf>
    <xf numFmtId="0" fontId="0" fillId="8" borderId="3" xfId="0" applyFont="1" applyFill="1" applyBorder="1" applyAlignment="1">
      <alignment horizontal="center" vertical="center"/>
    </xf>
    <xf numFmtId="0" fontId="0" fillId="0" borderId="0" xfId="0" applyFont="1" applyBorder="1" applyAlignment="1">
      <alignment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10" xfId="0" applyFont="1" applyBorder="1" applyAlignment="1">
      <alignment vertical="center"/>
    </xf>
    <xf numFmtId="0" fontId="0" fillId="0" borderId="2" xfId="0" applyFont="1" applyBorder="1" applyAlignment="1">
      <alignment vertical="center"/>
    </xf>
    <xf numFmtId="0" fontId="0" fillId="0" borderId="16" xfId="0" applyFont="1" applyBorder="1" applyAlignment="1">
      <alignment vertical="center"/>
    </xf>
    <xf numFmtId="0" fontId="14" fillId="0" borderId="0" xfId="0" applyFont="1" applyAlignment="1">
      <alignment horizontal="left" vertical="center"/>
    </xf>
    <xf numFmtId="0" fontId="14" fillId="0" borderId="2" xfId="0" applyFont="1" applyBorder="1">
      <alignment vertical="center"/>
    </xf>
    <xf numFmtId="0" fontId="0" fillId="6" borderId="9"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0" borderId="43" xfId="0" applyFont="1" applyBorder="1" applyAlignment="1">
      <alignment horizontal="left" vertical="center" shrinkToFit="1"/>
    </xf>
    <xf numFmtId="0" fontId="0" fillId="0" borderId="44" xfId="0" applyFont="1" applyBorder="1" applyAlignment="1">
      <alignment horizontal="left" vertical="center" shrinkToFit="1"/>
    </xf>
  </cellXfs>
  <cellStyles count="34">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3" xr:uid="{7A8BE49C-9E46-4A1F-9B1E-7EBD6D08FE23}"/>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27" lockText="1" noThreeD="1"/>
</file>

<file path=xl/ctrlProps/ctrlProp22.xml><?xml version="1.0" encoding="utf-8"?>
<formControlPr xmlns="http://schemas.microsoft.com/office/spreadsheetml/2009/9/main" objectType="CheckBox" fmlaLink="$R$28" lockText="1" noThreeD="1"/>
</file>

<file path=xl/ctrlProps/ctrlProp23.xml><?xml version="1.0" encoding="utf-8"?>
<formControlPr xmlns="http://schemas.microsoft.com/office/spreadsheetml/2009/9/main" objectType="CheckBox" fmlaLink="$R$30" lockText="1" noThreeD="1"/>
</file>

<file path=xl/ctrlProps/ctrlProp24.xml><?xml version="1.0" encoding="utf-8"?>
<formControlPr xmlns="http://schemas.microsoft.com/office/spreadsheetml/2009/9/main" objectType="CheckBox" fmlaLink="$R$31" lockText="1" noThreeD="1"/>
</file>

<file path=xl/ctrlProps/ctrlProp25.xml><?xml version="1.0" encoding="utf-8"?>
<formControlPr xmlns="http://schemas.microsoft.com/office/spreadsheetml/2009/9/main" objectType="CheckBox" fmlaLink="$R$32" lockText="1" noThreeD="1"/>
</file>

<file path=xl/ctrlProps/ctrlProp26.xml><?xml version="1.0" encoding="utf-8"?>
<formControlPr xmlns="http://schemas.microsoft.com/office/spreadsheetml/2009/9/main" objectType="CheckBox" fmlaLink="$R$34" lockText="1" noThreeD="1"/>
</file>

<file path=xl/ctrlProps/ctrlProp27.xml><?xml version="1.0" encoding="utf-8"?>
<formControlPr xmlns="http://schemas.microsoft.com/office/spreadsheetml/2009/9/main" objectType="CheckBox" fmlaLink="$R$35" lockText="1" noThreeD="1"/>
</file>

<file path=xl/ctrlProps/ctrlProp28.xml><?xml version="1.0" encoding="utf-8"?>
<formControlPr xmlns="http://schemas.microsoft.com/office/spreadsheetml/2009/9/main" objectType="CheckBox" fmlaLink="$R$36" lockText="1" noThreeD="1"/>
</file>

<file path=xl/ctrlProps/ctrlProp29.xml><?xml version="1.0" encoding="utf-8"?>
<formControlPr xmlns="http://schemas.microsoft.com/office/spreadsheetml/2009/9/main" objectType="CheckBox" fmlaLink="$R$5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3" lockText="1" noThreeD="1"/>
</file>

<file path=xl/ctrlProps/ctrlProp31.xml><?xml version="1.0" encoding="utf-8"?>
<formControlPr xmlns="http://schemas.microsoft.com/office/spreadsheetml/2009/9/main" objectType="CheckBox" fmlaLink="$R$54" lockText="1" noThreeD="1"/>
</file>

<file path=xl/ctrlProps/ctrlProp32.xml><?xml version="1.0" encoding="utf-8"?>
<formControlPr xmlns="http://schemas.microsoft.com/office/spreadsheetml/2009/9/main" objectType="CheckBox" fmlaLink="$R$5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25</xdr:row>
          <xdr:rowOff>104775</xdr:rowOff>
        </xdr:from>
        <xdr:to>
          <xdr:col>2</xdr:col>
          <xdr:colOff>38100</xdr:colOff>
          <xdr:row>27</xdr:row>
          <xdr:rowOff>85725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27</xdr:row>
          <xdr:rowOff>161925</xdr:rowOff>
        </xdr:from>
        <xdr:to>
          <xdr:col>2</xdr:col>
          <xdr:colOff>38100</xdr:colOff>
          <xdr:row>29</xdr:row>
          <xdr:rowOff>38100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26</xdr:row>
          <xdr:rowOff>152400</xdr:rowOff>
        </xdr:from>
        <xdr:to>
          <xdr:col>2</xdr:col>
          <xdr:colOff>38100</xdr:colOff>
          <xdr:row>28</xdr:row>
          <xdr:rowOff>66675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142875</xdr:rowOff>
        </xdr:from>
        <xdr:to>
          <xdr:col>2</xdr:col>
          <xdr:colOff>38100</xdr:colOff>
          <xdr:row>32</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0</xdr:rowOff>
        </xdr:from>
        <xdr:to>
          <xdr:col>2</xdr:col>
          <xdr:colOff>38100</xdr:colOff>
          <xdr:row>40</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200025</xdr:rowOff>
        </xdr:from>
        <xdr:to>
          <xdr:col>3</xdr:col>
          <xdr:colOff>990600</xdr:colOff>
          <xdr:row>28</xdr:row>
          <xdr:rowOff>9525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25</xdr:row>
          <xdr:rowOff>142875</xdr:rowOff>
        </xdr:from>
        <xdr:to>
          <xdr:col>3</xdr:col>
          <xdr:colOff>990600</xdr:colOff>
          <xdr:row>27</xdr:row>
          <xdr:rowOff>28575</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209550</xdr:rowOff>
        </xdr:from>
        <xdr:to>
          <xdr:col>2</xdr:col>
          <xdr:colOff>38100</xdr:colOff>
          <xdr:row>35</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200025</xdr:rowOff>
        </xdr:from>
        <xdr:to>
          <xdr:col>2</xdr:col>
          <xdr:colOff>38100</xdr:colOff>
          <xdr:row>42</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133350</xdr:rowOff>
        </xdr:from>
        <xdr:to>
          <xdr:col>2</xdr:col>
          <xdr:colOff>38100</xdr:colOff>
          <xdr:row>39</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19050</xdr:rowOff>
        </xdr:from>
        <xdr:to>
          <xdr:col>2</xdr:col>
          <xdr:colOff>38100</xdr:colOff>
          <xdr:row>40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32</xdr:row>
          <xdr:rowOff>962025</xdr:rowOff>
        </xdr:from>
        <xdr:to>
          <xdr:col>2</xdr:col>
          <xdr:colOff>38100</xdr:colOff>
          <xdr:row>34</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190500</xdr:rowOff>
        </xdr:from>
        <xdr:to>
          <xdr:col>2</xdr:col>
          <xdr:colOff>38100</xdr:colOff>
          <xdr:row>35</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1685924</xdr:colOff>
      <xdr:row>26</xdr:row>
      <xdr:rowOff>0</xdr:rowOff>
    </xdr:from>
    <xdr:to>
      <xdr:col>7</xdr:col>
      <xdr:colOff>622300</xdr:colOff>
      <xdr:row>28</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39924" y="6896100"/>
          <a:ext cx="6149976" cy="7016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30</xdr:row>
      <xdr:rowOff>19050</xdr:rowOff>
    </xdr:from>
    <xdr:to>
      <xdr:col>10</xdr:col>
      <xdr:colOff>104775</xdr:colOff>
      <xdr:row>32</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17</xdr:row>
          <xdr:rowOff>180975</xdr:rowOff>
        </xdr:from>
        <xdr:to>
          <xdr:col>1</xdr:col>
          <xdr:colOff>257175</xdr:colOff>
          <xdr:row>19</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32</xdr:row>
      <xdr:rowOff>171450</xdr:rowOff>
    </xdr:from>
    <xdr:to>
      <xdr:col>7</xdr:col>
      <xdr:colOff>1019175</xdr:colOff>
      <xdr:row>34</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292475" y="8299450"/>
          <a:ext cx="5194300" cy="114299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15</xdr:row>
          <xdr:rowOff>133350</xdr:rowOff>
        </xdr:from>
        <xdr:to>
          <xdr:col>1</xdr:col>
          <xdr:colOff>257175</xdr:colOff>
          <xdr:row>17</xdr:row>
          <xdr:rowOff>47625</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76200</xdr:rowOff>
        </xdr:from>
        <xdr:to>
          <xdr:col>2</xdr:col>
          <xdr:colOff>38100</xdr:colOff>
          <xdr:row>31</xdr:row>
          <xdr:rowOff>66675</xdr:rowOff>
        </xdr:to>
        <xdr:sp macro="" textlink="">
          <xdr:nvSpPr>
            <xdr:cNvPr id="73749" name="Check Box 21" hidden="1">
              <a:extLst>
                <a:ext uri="{63B3BB69-23CF-44E3-9099-C40C66FF867C}">
                  <a14:compatExt spid="_x0000_s73749"/>
                </a:ext>
                <a:ext uri="{FF2B5EF4-FFF2-40B4-BE49-F238E27FC236}">
                  <a16:creationId xmlns:a16="http://schemas.microsoft.com/office/drawing/2014/main" id="{00000000-0008-0000-0100-00001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0</xdr:rowOff>
        </xdr:from>
        <xdr:to>
          <xdr:col>1</xdr:col>
          <xdr:colOff>142875</xdr:colOff>
          <xdr:row>20</xdr:row>
          <xdr:rowOff>419100</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1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209550</xdr:rowOff>
        </xdr:from>
        <xdr:to>
          <xdr:col>1</xdr:col>
          <xdr:colOff>257175</xdr:colOff>
          <xdr:row>18</xdr:row>
          <xdr:rowOff>66675</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1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20</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142875</xdr:colOff>
          <xdr:row>23</xdr:row>
          <xdr:rowOff>0</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1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2</xdr:col>
          <xdr:colOff>200025</xdr:colOff>
          <xdr:row>46</xdr:row>
          <xdr:rowOff>0</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1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219075</xdr:rowOff>
        </xdr:from>
        <xdr:to>
          <xdr:col>2</xdr:col>
          <xdr:colOff>428625</xdr:colOff>
          <xdr:row>46</xdr:row>
          <xdr:rowOff>219075</xdr:rowOff>
        </xdr:to>
        <xdr:sp macro="" textlink="">
          <xdr:nvSpPr>
            <xdr:cNvPr id="73759" name="Check Box 31" hidden="1">
              <a:extLst>
                <a:ext uri="{63B3BB69-23CF-44E3-9099-C40C66FF867C}">
                  <a14:compatExt spid="_x0000_s73759"/>
                </a:ext>
                <a:ext uri="{FF2B5EF4-FFF2-40B4-BE49-F238E27FC236}">
                  <a16:creationId xmlns:a16="http://schemas.microsoft.com/office/drawing/2014/main" id="{00000000-0008-0000-01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209550</xdr:rowOff>
        </xdr:from>
        <xdr:to>
          <xdr:col>2</xdr:col>
          <xdr:colOff>238125</xdr:colOff>
          <xdr:row>47</xdr:row>
          <xdr:rowOff>219075</xdr:rowOff>
        </xdr:to>
        <xdr:sp macro="" textlink="">
          <xdr:nvSpPr>
            <xdr:cNvPr id="73760" name="Check Box 32" hidden="1">
              <a:extLst>
                <a:ext uri="{63B3BB69-23CF-44E3-9099-C40C66FF867C}">
                  <a14:compatExt spid="_x0000_s73760"/>
                </a:ext>
                <a:ext uri="{FF2B5EF4-FFF2-40B4-BE49-F238E27FC236}">
                  <a16:creationId xmlns:a16="http://schemas.microsoft.com/office/drawing/2014/main" id="{00000000-0008-0000-0100-00002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45</xdr:row>
          <xdr:rowOff>9525</xdr:rowOff>
        </xdr:from>
        <xdr:to>
          <xdr:col>5</xdr:col>
          <xdr:colOff>180975</xdr:colOff>
          <xdr:row>46</xdr:row>
          <xdr:rowOff>0</xdr:rowOff>
        </xdr:to>
        <xdr:sp macro="" textlink="">
          <xdr:nvSpPr>
            <xdr:cNvPr id="73761" name="Check Box 33" hidden="1">
              <a:extLst>
                <a:ext uri="{63B3BB69-23CF-44E3-9099-C40C66FF867C}">
                  <a14:compatExt spid="_x0000_s73761"/>
                </a:ext>
                <a:ext uri="{FF2B5EF4-FFF2-40B4-BE49-F238E27FC236}">
                  <a16:creationId xmlns:a16="http://schemas.microsoft.com/office/drawing/2014/main" id="{00000000-0008-0000-0100-00002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45</xdr:row>
          <xdr:rowOff>228600</xdr:rowOff>
        </xdr:from>
        <xdr:to>
          <xdr:col>5</xdr:col>
          <xdr:colOff>180975</xdr:colOff>
          <xdr:row>46</xdr:row>
          <xdr:rowOff>228600</xdr:rowOff>
        </xdr:to>
        <xdr:sp macro="" textlink="">
          <xdr:nvSpPr>
            <xdr:cNvPr id="73762" name="Check Box 34" hidden="1">
              <a:extLst>
                <a:ext uri="{63B3BB69-23CF-44E3-9099-C40C66FF867C}">
                  <a14:compatExt spid="_x0000_s73762"/>
                </a:ext>
                <a:ext uri="{FF2B5EF4-FFF2-40B4-BE49-F238E27FC236}">
                  <a16:creationId xmlns:a16="http://schemas.microsoft.com/office/drawing/2014/main" id="{00000000-0008-0000-0100-00002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46</xdr:row>
          <xdr:rowOff>228600</xdr:rowOff>
        </xdr:from>
        <xdr:to>
          <xdr:col>5</xdr:col>
          <xdr:colOff>180975</xdr:colOff>
          <xdr:row>47</xdr:row>
          <xdr:rowOff>228600</xdr:rowOff>
        </xdr:to>
        <xdr:sp macro="" textlink="">
          <xdr:nvSpPr>
            <xdr:cNvPr id="73763" name="Check Box 35" hidden="1">
              <a:extLst>
                <a:ext uri="{63B3BB69-23CF-44E3-9099-C40C66FF867C}">
                  <a14:compatExt spid="_x0000_s73763"/>
                </a:ext>
                <a:ext uri="{FF2B5EF4-FFF2-40B4-BE49-F238E27FC236}">
                  <a16:creationId xmlns:a16="http://schemas.microsoft.com/office/drawing/2014/main" id="{00000000-0008-0000-0100-00002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219075</xdr:rowOff>
        </xdr:from>
        <xdr:to>
          <xdr:col>1</xdr:col>
          <xdr:colOff>1057275</xdr:colOff>
          <xdr:row>48</xdr:row>
          <xdr:rowOff>228600</xdr:rowOff>
        </xdr:to>
        <xdr:sp macro="" textlink="">
          <xdr:nvSpPr>
            <xdr:cNvPr id="73764" name="Check Box 36" hidden="1">
              <a:extLst>
                <a:ext uri="{63B3BB69-23CF-44E3-9099-C40C66FF867C}">
                  <a14:compatExt spid="_x0000_s73764"/>
                </a:ext>
                <a:ext uri="{FF2B5EF4-FFF2-40B4-BE49-F238E27FC236}">
                  <a16:creationId xmlns:a16="http://schemas.microsoft.com/office/drawing/2014/main" id="{00000000-0008-0000-0100-00002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38100</xdr:rowOff>
        </xdr:from>
        <xdr:to>
          <xdr:col>7</xdr:col>
          <xdr:colOff>447675</xdr:colOff>
          <xdr:row>45</xdr:row>
          <xdr:rowOff>228600</xdr:rowOff>
        </xdr:to>
        <xdr:sp macro="" textlink="">
          <xdr:nvSpPr>
            <xdr:cNvPr id="73765" name="Check Box 37" hidden="1">
              <a:extLst>
                <a:ext uri="{63B3BB69-23CF-44E3-9099-C40C66FF867C}">
                  <a14:compatExt spid="_x0000_s73765"/>
                </a:ext>
                <a:ext uri="{FF2B5EF4-FFF2-40B4-BE49-F238E27FC236}">
                  <a16:creationId xmlns:a16="http://schemas.microsoft.com/office/drawing/2014/main" id="{00000000-0008-0000-0100-00002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46</xdr:row>
          <xdr:rowOff>123825</xdr:rowOff>
        </xdr:from>
        <xdr:to>
          <xdr:col>9</xdr:col>
          <xdr:colOff>2362200</xdr:colOff>
          <xdr:row>47</xdr:row>
          <xdr:rowOff>123825</xdr:rowOff>
        </xdr:to>
        <xdr:sp macro="" textlink="">
          <xdr:nvSpPr>
            <xdr:cNvPr id="73766" name="Check Box 38" hidden="1">
              <a:extLst>
                <a:ext uri="{63B3BB69-23CF-44E3-9099-C40C66FF867C}">
                  <a14:compatExt spid="_x0000_s73766"/>
                </a:ext>
                <a:ext uri="{FF2B5EF4-FFF2-40B4-BE49-F238E27FC236}">
                  <a16:creationId xmlns:a16="http://schemas.microsoft.com/office/drawing/2014/main" id="{00000000-0008-0000-0100-00002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47</xdr:row>
          <xdr:rowOff>76200</xdr:rowOff>
        </xdr:from>
        <xdr:to>
          <xdr:col>9</xdr:col>
          <xdr:colOff>1790700</xdr:colOff>
          <xdr:row>48</xdr:row>
          <xdr:rowOff>28575</xdr:rowOff>
        </xdr:to>
        <xdr:sp macro="" textlink="">
          <xdr:nvSpPr>
            <xdr:cNvPr id="73767" name="Check Box 39" hidden="1">
              <a:extLst>
                <a:ext uri="{63B3BB69-23CF-44E3-9099-C40C66FF867C}">
                  <a14:compatExt spid="_x0000_s73767"/>
                </a:ext>
                <a:ext uri="{FF2B5EF4-FFF2-40B4-BE49-F238E27FC236}">
                  <a16:creationId xmlns:a16="http://schemas.microsoft.com/office/drawing/2014/main" id="{00000000-0008-0000-0100-00002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48</xdr:row>
          <xdr:rowOff>28575</xdr:rowOff>
        </xdr:from>
        <xdr:to>
          <xdr:col>9</xdr:col>
          <xdr:colOff>419100</xdr:colOff>
          <xdr:row>49</xdr:row>
          <xdr:rowOff>47625</xdr:rowOff>
        </xdr:to>
        <xdr:sp macro="" textlink="">
          <xdr:nvSpPr>
            <xdr:cNvPr id="73768" name="Check Box 40" hidden="1">
              <a:extLst>
                <a:ext uri="{63B3BB69-23CF-44E3-9099-C40C66FF867C}">
                  <a14:compatExt spid="_x0000_s73768"/>
                </a:ext>
                <a:ext uri="{FF2B5EF4-FFF2-40B4-BE49-F238E27FC236}">
                  <a16:creationId xmlns:a16="http://schemas.microsoft.com/office/drawing/2014/main" id="{00000000-0008-0000-0100-00002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9525</xdr:rowOff>
        </xdr:from>
        <xdr:to>
          <xdr:col>8</xdr:col>
          <xdr:colOff>314325</xdr:colOff>
          <xdr:row>49</xdr:row>
          <xdr:rowOff>9525</xdr:rowOff>
        </xdr:to>
        <xdr:sp macro="" textlink="">
          <xdr:nvSpPr>
            <xdr:cNvPr id="73769" name="Check Box 41" hidden="1">
              <a:extLst>
                <a:ext uri="{63B3BB69-23CF-44E3-9099-C40C66FF867C}">
                  <a14:compatExt spid="_x0000_s73769"/>
                </a:ext>
                <a:ext uri="{FF2B5EF4-FFF2-40B4-BE49-F238E27FC236}">
                  <a16:creationId xmlns:a16="http://schemas.microsoft.com/office/drawing/2014/main" id="{00000000-0008-0000-0100-00002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45</xdr:row>
      <xdr:rowOff>182656</xdr:rowOff>
    </xdr:from>
    <xdr:to>
      <xdr:col>11</xdr:col>
      <xdr:colOff>602316</xdr:colOff>
      <xdr:row>46</xdr:row>
      <xdr:rowOff>182656</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6669341" y="13565281"/>
          <a:ext cx="68869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46</xdr:row>
          <xdr:rowOff>57150</xdr:rowOff>
        </xdr:from>
        <xdr:to>
          <xdr:col>7</xdr:col>
          <xdr:colOff>390525</xdr:colOff>
          <xdr:row>47</xdr:row>
          <xdr:rowOff>47625</xdr:rowOff>
        </xdr:to>
        <xdr:sp macro="" textlink="">
          <xdr:nvSpPr>
            <xdr:cNvPr id="73770" name="Check Box 42" hidden="1">
              <a:extLst>
                <a:ext uri="{63B3BB69-23CF-44E3-9099-C40C66FF867C}">
                  <a14:compatExt spid="_x0000_s73770"/>
                </a:ext>
                <a:ext uri="{FF2B5EF4-FFF2-40B4-BE49-F238E27FC236}">
                  <a16:creationId xmlns:a16="http://schemas.microsoft.com/office/drawing/2014/main" id="{00000000-0008-0000-0100-00002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66675</xdr:rowOff>
        </xdr:from>
        <xdr:to>
          <xdr:col>7</xdr:col>
          <xdr:colOff>295275</xdr:colOff>
          <xdr:row>48</xdr:row>
          <xdr:rowOff>9525</xdr:rowOff>
        </xdr:to>
        <xdr:sp macro="" textlink="">
          <xdr:nvSpPr>
            <xdr:cNvPr id="73771" name="Check Box 43" hidden="1">
              <a:extLst>
                <a:ext uri="{63B3BB69-23CF-44E3-9099-C40C66FF867C}">
                  <a14:compatExt spid="_x0000_s73771"/>
                </a:ext>
                <a:ext uri="{FF2B5EF4-FFF2-40B4-BE49-F238E27FC236}">
                  <a16:creationId xmlns:a16="http://schemas.microsoft.com/office/drawing/2014/main" id="{00000000-0008-0000-0100-00002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8</xdr:row>
      <xdr:rowOff>19050</xdr:rowOff>
    </xdr:from>
    <xdr:to>
      <xdr:col>11</xdr:col>
      <xdr:colOff>419100</xdr:colOff>
      <xdr:row>9</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8</xdr:row>
      <xdr:rowOff>133350</xdr:rowOff>
    </xdr:from>
    <xdr:to>
      <xdr:col>21</xdr:col>
      <xdr:colOff>276225</xdr:colOff>
      <xdr:row>9</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pageSetUpPr fitToPage="1"/>
  </sheetPr>
  <dimension ref="A1:Z109"/>
  <sheetViews>
    <sheetView showGridLines="0" tabSelected="1" zoomScale="75" zoomScaleNormal="75" zoomScaleSheetLayoutView="100" workbookViewId="0">
      <selection activeCell="B2" sqref="B2:J2"/>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t="s">
        <v>75</v>
      </c>
      <c r="B1" s="22"/>
    </row>
    <row r="2" spans="1:10" ht="24" x14ac:dyDescent="0.15">
      <c r="A2" s="21"/>
      <c r="B2" s="116" t="s">
        <v>77</v>
      </c>
      <c r="C2" s="116"/>
      <c r="D2" s="116"/>
      <c r="E2" s="116"/>
      <c r="F2" s="116"/>
      <c r="G2" s="116"/>
      <c r="H2" s="116"/>
      <c r="I2" s="116"/>
      <c r="J2" s="116"/>
    </row>
    <row r="3" spans="1:10" ht="9.75" customHeight="1" x14ac:dyDescent="0.15">
      <c r="B3" s="68"/>
      <c r="C3" s="68"/>
      <c r="D3" s="68"/>
      <c r="E3" s="68"/>
      <c r="F3" s="68"/>
      <c r="G3" s="68"/>
      <c r="H3" s="68"/>
      <c r="I3" s="68"/>
      <c r="J3" s="68"/>
    </row>
    <row r="4" spans="1:10" ht="15" thickBot="1" x14ac:dyDescent="0.2">
      <c r="B4" s="23" t="s">
        <v>5</v>
      </c>
    </row>
    <row r="5" spans="1:10" ht="17.25" customHeight="1" x14ac:dyDescent="0.15">
      <c r="B5" s="24" t="s">
        <v>21</v>
      </c>
      <c r="C5" s="117"/>
      <c r="D5" s="118"/>
      <c r="E5" s="118"/>
      <c r="F5" s="118"/>
      <c r="G5" s="118"/>
      <c r="H5" s="118"/>
      <c r="I5" s="118"/>
      <c r="J5" s="119"/>
    </row>
    <row r="6" spans="1:10" ht="23.1" customHeight="1" x14ac:dyDescent="0.15">
      <c r="B6" s="25" t="s">
        <v>4</v>
      </c>
      <c r="C6" s="120"/>
      <c r="D6" s="121"/>
      <c r="E6" s="121"/>
      <c r="F6" s="121"/>
      <c r="G6" s="121"/>
      <c r="H6" s="121"/>
      <c r="I6" s="121"/>
      <c r="J6" s="122"/>
    </row>
    <row r="7" spans="1:10" ht="17.25" customHeight="1" x14ac:dyDescent="0.15">
      <c r="B7" s="26" t="s">
        <v>21</v>
      </c>
      <c r="C7" s="123"/>
      <c r="D7" s="124"/>
      <c r="E7" s="124"/>
      <c r="F7" s="124"/>
      <c r="G7" s="124"/>
      <c r="H7" s="124"/>
      <c r="I7" s="124"/>
      <c r="J7" s="125"/>
    </row>
    <row r="8" spans="1:10" ht="23.1" customHeight="1" x14ac:dyDescent="0.15">
      <c r="B8" s="25" t="s">
        <v>6</v>
      </c>
      <c r="C8" s="126"/>
      <c r="D8" s="127"/>
      <c r="E8" s="127"/>
      <c r="F8" s="127"/>
      <c r="G8" s="127"/>
      <c r="H8" s="127"/>
      <c r="I8" s="127"/>
      <c r="J8" s="128"/>
    </row>
    <row r="9" spans="1:10" ht="23.1" customHeight="1" x14ac:dyDescent="0.15">
      <c r="B9" s="129" t="s">
        <v>22</v>
      </c>
      <c r="C9" s="130"/>
      <c r="D9" s="130"/>
      <c r="E9" s="130"/>
      <c r="F9" s="130"/>
      <c r="G9" s="130"/>
      <c r="H9" s="130"/>
      <c r="I9" s="130"/>
      <c r="J9" s="131"/>
    </row>
    <row r="10" spans="1:10" ht="23.1" customHeight="1" x14ac:dyDescent="0.15">
      <c r="B10" s="132"/>
      <c r="C10" s="133"/>
      <c r="D10" s="133"/>
      <c r="E10" s="133"/>
      <c r="F10" s="133"/>
      <c r="G10" s="133"/>
      <c r="H10" s="133"/>
      <c r="I10" s="133"/>
      <c r="J10" s="134"/>
    </row>
    <row r="11" spans="1:10" ht="23.1" customHeight="1" x14ac:dyDescent="0.15">
      <c r="B11" s="135" t="s">
        <v>50</v>
      </c>
      <c r="C11" s="136"/>
      <c r="D11" s="136"/>
      <c r="E11" s="136"/>
      <c r="F11" s="136"/>
      <c r="G11" s="136"/>
      <c r="H11" s="136"/>
      <c r="I11" s="136"/>
      <c r="J11" s="137"/>
    </row>
    <row r="12" spans="1:10" ht="23.1" customHeight="1" x14ac:dyDescent="0.15">
      <c r="B12" s="138"/>
      <c r="C12" s="139"/>
      <c r="D12" s="139"/>
      <c r="E12" s="139"/>
      <c r="F12" s="139"/>
      <c r="G12" s="139"/>
      <c r="H12" s="139"/>
      <c r="I12" s="139"/>
      <c r="J12" s="140"/>
    </row>
    <row r="13" spans="1:10" ht="23.1" customHeight="1" x14ac:dyDescent="0.15">
      <c r="B13" s="141" t="s">
        <v>51</v>
      </c>
      <c r="C13" s="142"/>
      <c r="D13" s="142"/>
      <c r="E13" s="142"/>
      <c r="F13" s="142"/>
      <c r="G13" s="142"/>
      <c r="H13" s="142"/>
      <c r="I13" s="142"/>
      <c r="J13" s="143"/>
    </row>
    <row r="14" spans="1:10" ht="23.1" customHeight="1" thickBot="1" x14ac:dyDescent="0.2">
      <c r="B14" s="71" t="s">
        <v>23</v>
      </c>
      <c r="C14" s="27"/>
      <c r="D14" s="112" t="s">
        <v>24</v>
      </c>
      <c r="E14" s="113"/>
      <c r="F14" s="114"/>
      <c r="G14" s="114"/>
      <c r="H14" s="114"/>
      <c r="I14" s="114"/>
      <c r="J14" s="115"/>
    </row>
    <row r="15" spans="1:10" ht="23.1" customHeight="1" x14ac:dyDescent="0.15">
      <c r="B15" s="72"/>
      <c r="C15" s="73"/>
      <c r="D15" s="72"/>
      <c r="E15" s="72"/>
      <c r="F15" s="73"/>
      <c r="G15" s="73"/>
      <c r="H15" s="73"/>
      <c r="I15" s="73"/>
      <c r="J15" s="73"/>
    </row>
    <row r="16" spans="1:10" s="19" customFormat="1" ht="18" customHeight="1" x14ac:dyDescent="0.15">
      <c r="B16" s="107" t="s">
        <v>82</v>
      </c>
      <c r="C16" s="106"/>
      <c r="D16" s="74"/>
      <c r="E16" s="74"/>
      <c r="F16" s="74"/>
      <c r="G16" s="74"/>
      <c r="H16" s="74"/>
      <c r="I16" s="74"/>
    </row>
    <row r="17" spans="1:12" s="105" customFormat="1" ht="23.25" customHeight="1" x14ac:dyDescent="0.15">
      <c r="B17" s="86" t="s">
        <v>78</v>
      </c>
      <c r="C17" s="87"/>
      <c r="D17" s="87"/>
      <c r="E17" s="87"/>
      <c r="F17" s="87"/>
      <c r="G17" s="87"/>
      <c r="H17" s="87"/>
      <c r="I17" s="87"/>
      <c r="J17" s="88"/>
    </row>
    <row r="18" spans="1:12" s="105" customFormat="1" ht="22.5" customHeight="1" x14ac:dyDescent="0.15">
      <c r="B18" s="90" t="s">
        <v>68</v>
      </c>
      <c r="C18" s="88"/>
      <c r="D18" s="88"/>
      <c r="E18" s="88"/>
      <c r="F18" s="88"/>
      <c r="G18" s="89"/>
      <c r="H18" s="89"/>
      <c r="I18" s="88"/>
      <c r="J18" s="88"/>
    </row>
    <row r="19" spans="1:12" s="88" customFormat="1" ht="18" customHeight="1" x14ac:dyDescent="0.15">
      <c r="B19" s="90" t="s">
        <v>79</v>
      </c>
      <c r="G19" s="89"/>
      <c r="H19" s="89"/>
    </row>
    <row r="20" spans="1:12" s="105" customFormat="1" ht="35.25" customHeight="1" x14ac:dyDescent="0.15">
      <c r="B20" s="111" t="s">
        <v>69</v>
      </c>
      <c r="C20" s="111"/>
      <c r="D20" s="111"/>
      <c r="E20" s="111"/>
      <c r="F20" s="111"/>
      <c r="G20" s="111"/>
      <c r="H20" s="111"/>
      <c r="I20" s="111"/>
      <c r="J20" s="111"/>
    </row>
    <row r="21" spans="1:12" s="105" customFormat="1" ht="34.5" customHeight="1" x14ac:dyDescent="0.15">
      <c r="B21" s="144" t="s">
        <v>80</v>
      </c>
      <c r="C21" s="145"/>
      <c r="D21" s="145"/>
      <c r="E21" s="145"/>
      <c r="F21" s="145"/>
      <c r="G21" s="145"/>
      <c r="H21" s="145"/>
      <c r="I21" s="145"/>
      <c r="J21" s="145"/>
    </row>
    <row r="22" spans="1:12" s="105" customFormat="1" ht="19.5" customHeight="1" x14ac:dyDescent="0.15">
      <c r="A22" s="88" t="s">
        <v>70</v>
      </c>
      <c r="B22" s="100"/>
      <c r="C22" s="101"/>
      <c r="D22" s="101"/>
      <c r="E22" s="101"/>
      <c r="F22" s="101"/>
      <c r="G22" s="101"/>
      <c r="H22" s="101"/>
      <c r="I22" s="101"/>
      <c r="J22" s="101"/>
    </row>
    <row r="23" spans="1:12" s="105" customFormat="1" ht="18.75" customHeight="1" x14ac:dyDescent="0.15">
      <c r="B23" s="145" t="s">
        <v>81</v>
      </c>
      <c r="C23" s="145"/>
      <c r="D23" s="145"/>
      <c r="E23" s="145"/>
      <c r="F23" s="145"/>
      <c r="G23" s="145"/>
      <c r="H23" s="145"/>
      <c r="I23" s="145"/>
      <c r="J23" s="145"/>
    </row>
    <row r="25" spans="1:12" s="79" customFormat="1" ht="14.25" x14ac:dyDescent="0.15">
      <c r="B25" s="110" t="s">
        <v>57</v>
      </c>
    </row>
    <row r="26" spans="1:12" s="109" customFormat="1" ht="17.25" x14ac:dyDescent="0.15">
      <c r="A26" s="79"/>
      <c r="B26" s="79" t="s">
        <v>83</v>
      </c>
      <c r="C26" s="79"/>
      <c r="D26" s="108"/>
      <c r="E26" s="108"/>
      <c r="F26" s="108"/>
      <c r="G26" s="108"/>
      <c r="H26" s="108"/>
      <c r="I26" s="79"/>
      <c r="J26" s="79"/>
      <c r="L26" s="79"/>
    </row>
    <row r="27" spans="1:12" s="29" customFormat="1" ht="18.75" customHeight="1" x14ac:dyDescent="0.15">
      <c r="A27"/>
      <c r="B27"/>
      <c r="C27" t="s">
        <v>28</v>
      </c>
      <c r="D27"/>
      <c r="E27" s="28" t="s">
        <v>29</v>
      </c>
      <c r="F27"/>
      <c r="G27"/>
      <c r="H27"/>
      <c r="I27"/>
      <c r="J27"/>
      <c r="L27"/>
    </row>
    <row r="28" spans="1:12" s="29" customFormat="1" ht="18.75" customHeight="1" x14ac:dyDescent="0.15">
      <c r="A28"/>
      <c r="B28"/>
      <c r="C28" t="s">
        <v>58</v>
      </c>
      <c r="D28"/>
      <c r="E28" s="28" t="s">
        <v>59</v>
      </c>
      <c r="F28"/>
      <c r="G28"/>
      <c r="H28"/>
      <c r="I28"/>
      <c r="J28"/>
      <c r="L28"/>
    </row>
    <row r="29" spans="1:12" s="109" customFormat="1" ht="18.75" customHeight="1" x14ac:dyDescent="0.15">
      <c r="A29" s="79"/>
      <c r="B29" s="79"/>
      <c r="C29" s="79" t="s">
        <v>60</v>
      </c>
      <c r="D29" s="79"/>
      <c r="E29" s="79"/>
      <c r="F29" s="79"/>
      <c r="G29" s="79"/>
      <c r="H29" s="79"/>
      <c r="I29" s="79"/>
      <c r="J29" s="79"/>
      <c r="L29" s="79"/>
    </row>
    <row r="30" spans="1:12" s="29" customFormat="1" ht="9.9499999999999993" customHeight="1" x14ac:dyDescent="0.15">
      <c r="A30"/>
      <c r="B30"/>
      <c r="C30"/>
      <c r="D30"/>
      <c r="E30"/>
      <c r="F30"/>
      <c r="G30"/>
      <c r="H30"/>
      <c r="I30"/>
      <c r="J30"/>
      <c r="L30"/>
    </row>
    <row r="31" spans="1:12" s="29" customFormat="1" ht="15" customHeight="1" x14ac:dyDescent="0.15">
      <c r="A31"/>
      <c r="B31"/>
      <c r="C31" t="s">
        <v>40</v>
      </c>
      <c r="D31"/>
      <c r="E31" s="28"/>
      <c r="F31"/>
      <c r="G31"/>
      <c r="H31"/>
      <c r="I31"/>
      <c r="J31"/>
      <c r="L31"/>
    </row>
    <row r="32" spans="1:12" s="29" customFormat="1" ht="15" customHeight="1" x14ac:dyDescent="0.15">
      <c r="A32"/>
      <c r="B32"/>
      <c r="C32" t="s">
        <v>41</v>
      </c>
      <c r="D32"/>
      <c r="E32" s="28"/>
      <c r="F32"/>
      <c r="G32"/>
      <c r="H32"/>
      <c r="I32"/>
      <c r="J32"/>
      <c r="L32"/>
    </row>
    <row r="33" spans="1:26" s="29" customFormat="1" ht="79.5" customHeight="1" x14ac:dyDescent="0.15">
      <c r="A33"/>
      <c r="B33"/>
      <c r="C33"/>
      <c r="D33"/>
      <c r="E33" s="28"/>
      <c r="F33"/>
      <c r="G33"/>
      <c r="H33"/>
      <c r="I33"/>
      <c r="J33"/>
      <c r="L33"/>
    </row>
    <row r="34" spans="1:26" s="29" customFormat="1" ht="18.75" customHeight="1" x14ac:dyDescent="0.15">
      <c r="A34"/>
      <c r="B34"/>
      <c r="C34" t="s">
        <v>30</v>
      </c>
      <c r="D34"/>
      <c r="E34" s="76"/>
      <c r="F34" s="76"/>
      <c r="G34" s="76"/>
      <c r="H34" s="76"/>
      <c r="I34" s="76"/>
      <c r="J34" s="76"/>
      <c r="K34" s="76"/>
      <c r="L34" s="76"/>
    </row>
    <row r="35" spans="1:26" s="29" customFormat="1" ht="18.75" customHeight="1" x14ac:dyDescent="0.15">
      <c r="A35"/>
      <c r="B35"/>
      <c r="C35" t="s">
        <v>31</v>
      </c>
      <c r="D35"/>
      <c r="E35" s="76"/>
      <c r="F35" s="76"/>
      <c r="G35" s="76"/>
      <c r="H35" s="76"/>
      <c r="I35" s="76"/>
      <c r="J35" s="76"/>
      <c r="K35" s="76"/>
      <c r="L35" s="76"/>
    </row>
    <row r="36" spans="1:26" s="29" customFormat="1" ht="18.75" customHeight="1" x14ac:dyDescent="0.15">
      <c r="A36"/>
      <c r="B36"/>
      <c r="C36" t="s">
        <v>32</v>
      </c>
      <c r="D36"/>
      <c r="E36" s="76"/>
      <c r="F36" s="76"/>
      <c r="G36" s="76"/>
      <c r="H36" s="76"/>
      <c r="I36" s="76"/>
      <c r="J36" s="76"/>
      <c r="K36" s="76"/>
      <c r="L36" s="76"/>
    </row>
    <row r="37" spans="1:26" ht="14.25" customHeight="1" x14ac:dyDescent="0.15">
      <c r="D37" s="75"/>
      <c r="E37" s="75"/>
      <c r="F37" s="75"/>
      <c r="G37" s="75"/>
      <c r="H37" s="75"/>
    </row>
    <row r="38" spans="1:26" x14ac:dyDescent="0.15">
      <c r="B38" s="109" t="s">
        <v>84</v>
      </c>
    </row>
    <row r="39" spans="1:26" ht="18.75" customHeight="1" x14ac:dyDescent="0.15">
      <c r="C39" s="28" t="s">
        <v>42</v>
      </c>
    </row>
    <row r="40" spans="1:26" ht="18.75" customHeight="1" x14ac:dyDescent="0.15">
      <c r="C40" t="s">
        <v>33</v>
      </c>
    </row>
    <row r="41" spans="1:26" ht="18.75" customHeight="1" x14ac:dyDescent="0.15">
      <c r="C41" s="28" t="s">
        <v>34</v>
      </c>
    </row>
    <row r="42" spans="1:26" ht="18.75" customHeight="1" x14ac:dyDescent="0.15">
      <c r="C42" t="s">
        <v>43</v>
      </c>
    </row>
    <row r="43" spans="1:26" ht="18.75" customHeight="1" x14ac:dyDescent="0.15"/>
    <row r="44" spans="1:26" s="79" customFormat="1" x14ac:dyDescent="0.15">
      <c r="B44" s="109" t="s">
        <v>71</v>
      </c>
      <c r="C44" s="109"/>
      <c r="Q44" s="105"/>
    </row>
    <row r="45" spans="1:26" s="79" customFormat="1" ht="18.75" customHeight="1" x14ac:dyDescent="0.15">
      <c r="B45" s="208" t="s">
        <v>72</v>
      </c>
      <c r="C45" s="209"/>
      <c r="D45" s="209"/>
      <c r="E45" s="209"/>
      <c r="F45" s="210"/>
      <c r="G45" s="208" t="s">
        <v>73</v>
      </c>
      <c r="H45" s="209"/>
      <c r="I45" s="209"/>
      <c r="J45" s="211"/>
      <c r="K45" s="207"/>
      <c r="L45" s="207"/>
      <c r="M45" s="207"/>
      <c r="Q45" s="105"/>
    </row>
    <row r="46" spans="1:26" ht="20.100000000000001" customHeight="1" x14ac:dyDescent="0.15">
      <c r="B46" s="94"/>
      <c r="C46" s="95"/>
      <c r="D46" s="96"/>
      <c r="E46" s="95"/>
      <c r="F46" s="93"/>
      <c r="G46" s="94"/>
      <c r="H46" s="95"/>
      <c r="I46" s="95"/>
      <c r="J46" s="97"/>
      <c r="K46" s="91"/>
      <c r="L46" s="91"/>
      <c r="M46" s="91"/>
      <c r="Q46" s="19"/>
    </row>
    <row r="47" spans="1:26" ht="20.100000000000001" customHeight="1" x14ac:dyDescent="0.15">
      <c r="B47" s="93"/>
      <c r="C47" s="80"/>
      <c r="D47" s="80"/>
      <c r="E47" s="80"/>
      <c r="F47" s="93"/>
      <c r="G47" s="93"/>
      <c r="H47" s="98"/>
      <c r="I47" s="98"/>
      <c r="J47" s="99"/>
      <c r="K47" s="91"/>
      <c r="L47" s="91"/>
      <c r="M47" s="91"/>
      <c r="Q47" s="19"/>
    </row>
    <row r="48" spans="1:26" ht="20.100000000000001" customHeight="1" x14ac:dyDescent="0.15">
      <c r="B48" s="93"/>
      <c r="C48" s="80"/>
      <c r="D48" s="80"/>
      <c r="E48" s="80"/>
      <c r="F48" s="93"/>
      <c r="G48" s="93"/>
      <c r="H48" s="98"/>
      <c r="I48" s="98"/>
      <c r="J48" s="99"/>
      <c r="K48" s="91"/>
      <c r="L48" s="91"/>
      <c r="M48" s="91"/>
      <c r="Q48" s="19"/>
      <c r="R48" s="157"/>
      <c r="S48" s="157"/>
      <c r="T48" s="157"/>
      <c r="U48" s="157"/>
      <c r="V48" s="157"/>
      <c r="W48" s="157"/>
      <c r="X48" s="157"/>
      <c r="Y48" s="157"/>
      <c r="Z48" s="157"/>
    </row>
    <row r="49" spans="2:17" ht="20.100000000000001" customHeight="1" x14ac:dyDescent="0.15">
      <c r="B49" s="93"/>
      <c r="C49" s="80"/>
      <c r="D49" s="92"/>
      <c r="E49" s="80"/>
      <c r="F49" s="93"/>
      <c r="G49" s="93"/>
      <c r="H49" s="98"/>
      <c r="I49" s="98"/>
      <c r="J49" s="99"/>
      <c r="K49" s="91"/>
      <c r="L49" s="91"/>
      <c r="M49" s="91"/>
      <c r="Q49" s="19"/>
    </row>
    <row r="50" spans="2:17" s="79" customFormat="1" ht="20.100000000000001" customHeight="1" x14ac:dyDescent="0.15">
      <c r="B50" s="213" t="s">
        <v>74</v>
      </c>
      <c r="C50" s="214"/>
      <c r="D50" s="214"/>
      <c r="E50" s="214"/>
      <c r="F50" s="210"/>
      <c r="G50" s="215" t="s">
        <v>56</v>
      </c>
      <c r="H50" s="216"/>
      <c r="I50" s="216"/>
      <c r="J50" s="217"/>
      <c r="K50" s="212"/>
      <c r="L50" s="212"/>
      <c r="M50" s="212"/>
      <c r="Q50" s="105"/>
    </row>
    <row r="51" spans="2:17" ht="13.5" customHeight="1" x14ac:dyDescent="0.15">
      <c r="D51" s="75"/>
      <c r="E51" s="75"/>
      <c r="F51" s="75"/>
      <c r="G51" s="75"/>
      <c r="H51" s="75"/>
    </row>
    <row r="52" spans="2:17" ht="13.5" customHeight="1" x14ac:dyDescent="0.15">
      <c r="D52" s="75"/>
      <c r="E52" s="75"/>
      <c r="F52" s="75"/>
      <c r="G52" s="75"/>
      <c r="H52" s="75"/>
    </row>
    <row r="53" spans="2:17" ht="13.5" customHeight="1" x14ac:dyDescent="0.15">
      <c r="D53" s="75"/>
      <c r="E53" s="75"/>
      <c r="F53" s="75"/>
      <c r="G53" s="75"/>
      <c r="H53" s="75"/>
    </row>
    <row r="54" spans="2:17" x14ac:dyDescent="0.15">
      <c r="B54" s="218" t="s">
        <v>85</v>
      </c>
    </row>
    <row r="55" spans="2:17" ht="72.75" customHeight="1" x14ac:dyDescent="0.15">
      <c r="B55" s="156"/>
      <c r="C55" s="156"/>
      <c r="D55" s="156"/>
      <c r="E55" s="156"/>
      <c r="F55" s="156"/>
      <c r="G55" s="156"/>
      <c r="H55" s="156"/>
      <c r="I55" s="156"/>
      <c r="J55" s="156"/>
    </row>
    <row r="56" spans="2:17" ht="6" customHeight="1" x14ac:dyDescent="0.15">
      <c r="D56" s="75"/>
      <c r="E56" s="75"/>
      <c r="F56" s="75"/>
      <c r="G56" s="75"/>
      <c r="H56" s="75"/>
    </row>
    <row r="57" spans="2:17" x14ac:dyDescent="0.15">
      <c r="B57" s="219" t="s">
        <v>86</v>
      </c>
    </row>
    <row r="58" spans="2:17" ht="130.5" customHeight="1" x14ac:dyDescent="0.15">
      <c r="B58" s="156" t="s">
        <v>95</v>
      </c>
      <c r="C58" s="156"/>
      <c r="D58" s="156"/>
      <c r="E58" s="156"/>
      <c r="F58" s="156"/>
      <c r="G58" s="156"/>
      <c r="H58" s="156"/>
      <c r="I58" s="156"/>
      <c r="J58" s="156"/>
    </row>
    <row r="59" spans="2:17" ht="6" customHeight="1" x14ac:dyDescent="0.15">
      <c r="D59" s="75"/>
      <c r="E59" s="75"/>
      <c r="F59" s="75"/>
      <c r="G59" s="75"/>
      <c r="H59" s="75"/>
    </row>
    <row r="60" spans="2:17" s="30" customFormat="1" ht="18.75" customHeight="1" x14ac:dyDescent="0.15">
      <c r="B60" s="79" t="s">
        <v>87</v>
      </c>
      <c r="C60" s="28"/>
      <c r="D60" s="28"/>
      <c r="E60" s="28"/>
    </row>
    <row r="61" spans="2:17" s="30" customFormat="1" ht="14.25" x14ac:dyDescent="0.15">
      <c r="B61" s="109" t="s">
        <v>88</v>
      </c>
      <c r="C61" s="77"/>
    </row>
    <row r="62" spans="2:17" s="30" customFormat="1" ht="18.75" customHeight="1" x14ac:dyDescent="0.15">
      <c r="B62" s="220" t="s">
        <v>25</v>
      </c>
      <c r="C62" s="150" t="s">
        <v>35</v>
      </c>
      <c r="D62" s="152" t="s">
        <v>26</v>
      </c>
      <c r="E62" s="153"/>
      <c r="F62" s="154" t="s">
        <v>44</v>
      </c>
      <c r="G62" s="154" t="s">
        <v>45</v>
      </c>
      <c r="H62" s="154" t="s">
        <v>46</v>
      </c>
    </row>
    <row r="63" spans="2:17" s="30" customFormat="1" ht="22.5" x14ac:dyDescent="0.15">
      <c r="B63" s="221"/>
      <c r="C63" s="151"/>
      <c r="D63" s="69" t="s">
        <v>47</v>
      </c>
      <c r="E63" s="44" t="s">
        <v>48</v>
      </c>
      <c r="F63" s="155"/>
      <c r="G63" s="163"/>
      <c r="H63" s="155"/>
    </row>
    <row r="64" spans="2:17" s="30" customFormat="1" x14ac:dyDescent="0.15">
      <c r="B64" s="222" t="s">
        <v>64</v>
      </c>
      <c r="C64" s="31"/>
      <c r="D64" s="32"/>
      <c r="E64" s="45">
        <f>D64*12</f>
        <v>0</v>
      </c>
      <c r="F64" s="33"/>
      <c r="G64" s="46">
        <f>$E$64*$F$64/60</f>
        <v>0</v>
      </c>
      <c r="H64" s="34" t="e">
        <f>$G$64/$C$64</f>
        <v>#DIV/0!</v>
      </c>
    </row>
    <row r="65" spans="2:8" s="30" customFormat="1" x14ac:dyDescent="0.15">
      <c r="B65" s="223" t="s">
        <v>65</v>
      </c>
      <c r="C65" s="35"/>
      <c r="D65" s="36"/>
      <c r="E65" s="47">
        <f>D65*12</f>
        <v>0</v>
      </c>
      <c r="F65" s="37"/>
      <c r="G65" s="38">
        <f>$E$65*$F$65/60</f>
        <v>0</v>
      </c>
      <c r="H65" s="38" t="e">
        <f>$G$65/$C$65</f>
        <v>#DIV/0!</v>
      </c>
    </row>
    <row r="66" spans="2:8" s="30" customFormat="1" x14ac:dyDescent="0.15">
      <c r="B66" s="223" t="s">
        <v>66</v>
      </c>
      <c r="C66" s="35"/>
      <c r="D66" s="36"/>
      <c r="E66" s="47">
        <f>D66*12</f>
        <v>0</v>
      </c>
      <c r="F66" s="37"/>
      <c r="G66" s="38">
        <f>$E$65*$F$65/60</f>
        <v>0</v>
      </c>
      <c r="H66" s="38" t="e">
        <f>$G$65/$C$65</f>
        <v>#DIV/0!</v>
      </c>
    </row>
    <row r="67" spans="2:8" s="30" customFormat="1" x14ac:dyDescent="0.15">
      <c r="B67" s="223" t="s">
        <v>67</v>
      </c>
      <c r="C67" s="35"/>
      <c r="D67" s="36"/>
      <c r="E67" s="47">
        <f>D67*12</f>
        <v>0</v>
      </c>
      <c r="F67" s="37"/>
      <c r="G67" s="38">
        <f>$E$67*$F$67/60</f>
        <v>0</v>
      </c>
      <c r="H67" s="48" t="e">
        <f>G67/C67</f>
        <v>#DIV/0!</v>
      </c>
    </row>
    <row r="68" spans="2:8" s="30" customFormat="1" x14ac:dyDescent="0.15">
      <c r="B68" s="146"/>
      <c r="C68" s="147"/>
      <c r="D68" s="39">
        <f>SUM(D64:D67)</f>
        <v>0</v>
      </c>
      <c r="E68" s="49">
        <f>SUM(E64:E67)</f>
        <v>0</v>
      </c>
      <c r="F68" s="40">
        <f>SUM(F64:F67)</f>
        <v>0</v>
      </c>
      <c r="G68" s="41">
        <f>SUM(G64:G67)</f>
        <v>0</v>
      </c>
      <c r="H68" s="50" t="e">
        <f>SUM(H64:H67)</f>
        <v>#DIV/0!</v>
      </c>
    </row>
    <row r="69" spans="2:8" s="81" customFormat="1" x14ac:dyDescent="0.15">
      <c r="B69" s="82"/>
      <c r="C69" s="82"/>
      <c r="D69" s="83"/>
      <c r="E69" s="83"/>
      <c r="F69" s="84"/>
      <c r="G69" s="85"/>
      <c r="H69" s="85"/>
    </row>
    <row r="70" spans="2:8" s="30" customFormat="1" x14ac:dyDescent="0.15">
      <c r="B70" s="109" t="s">
        <v>89</v>
      </c>
    </row>
    <row r="71" spans="2:8" s="30" customFormat="1" ht="18.75" customHeight="1" x14ac:dyDescent="0.15">
      <c r="B71" s="148" t="s">
        <v>25</v>
      </c>
      <c r="C71" s="150" t="s">
        <v>35</v>
      </c>
      <c r="D71" s="152" t="s">
        <v>26</v>
      </c>
      <c r="E71" s="153"/>
      <c r="F71" s="154" t="s">
        <v>44</v>
      </c>
      <c r="G71" s="154" t="s">
        <v>45</v>
      </c>
      <c r="H71" s="154" t="s">
        <v>46</v>
      </c>
    </row>
    <row r="72" spans="2:8" s="30" customFormat="1" ht="22.5" x14ac:dyDescent="0.15">
      <c r="B72" s="149"/>
      <c r="C72" s="151"/>
      <c r="D72" s="69" t="s">
        <v>47</v>
      </c>
      <c r="E72" s="44" t="s">
        <v>48</v>
      </c>
      <c r="F72" s="155"/>
      <c r="G72" s="163"/>
      <c r="H72" s="155"/>
    </row>
    <row r="73" spans="2:8" s="30" customFormat="1" x14ac:dyDescent="0.15">
      <c r="B73" s="222" t="s">
        <v>64</v>
      </c>
      <c r="C73" s="31"/>
      <c r="D73" s="32"/>
      <c r="E73" s="45">
        <f>D73*12</f>
        <v>0</v>
      </c>
      <c r="F73" s="33"/>
      <c r="G73" s="46">
        <f>E73*F73/60</f>
        <v>0</v>
      </c>
      <c r="H73" s="46" t="e">
        <f>G73/C73</f>
        <v>#DIV/0!</v>
      </c>
    </row>
    <row r="74" spans="2:8" s="30" customFormat="1" x14ac:dyDescent="0.15">
      <c r="B74" s="223" t="s">
        <v>65</v>
      </c>
      <c r="C74" s="35"/>
      <c r="D74" s="36"/>
      <c r="E74" s="47">
        <f>D74*12</f>
        <v>0</v>
      </c>
      <c r="F74" s="37"/>
      <c r="G74" s="38">
        <f>E74*F74/60</f>
        <v>0</v>
      </c>
      <c r="H74" s="38" t="e">
        <f>G74/C74</f>
        <v>#DIV/0!</v>
      </c>
    </row>
    <row r="75" spans="2:8" s="30" customFormat="1" x14ac:dyDescent="0.15">
      <c r="B75" s="223" t="s">
        <v>66</v>
      </c>
      <c r="C75" s="35"/>
      <c r="D75" s="36"/>
      <c r="E75" s="47">
        <f>D75*12</f>
        <v>0</v>
      </c>
      <c r="F75" s="37"/>
      <c r="G75" s="38">
        <f>E75*F75/60</f>
        <v>0</v>
      </c>
      <c r="H75" s="38" t="e">
        <f>G75/C75</f>
        <v>#DIV/0!</v>
      </c>
    </row>
    <row r="76" spans="2:8" s="30" customFormat="1" x14ac:dyDescent="0.15">
      <c r="B76" s="223" t="s">
        <v>67</v>
      </c>
      <c r="C76" s="35"/>
      <c r="D76" s="36"/>
      <c r="E76" s="47">
        <f>D76*12</f>
        <v>0</v>
      </c>
      <c r="F76" s="37"/>
      <c r="G76" s="38">
        <f>E76*F76/60</f>
        <v>0</v>
      </c>
      <c r="H76" s="48" t="e">
        <f>G76/C76</f>
        <v>#DIV/0!</v>
      </c>
    </row>
    <row r="77" spans="2:8" s="30" customFormat="1" x14ac:dyDescent="0.15">
      <c r="B77" s="146"/>
      <c r="C77" s="147"/>
      <c r="D77" s="39">
        <f>SUM(D73:D76)</f>
        <v>0</v>
      </c>
      <c r="E77" s="49">
        <f>SUM(E73:E76)</f>
        <v>0</v>
      </c>
      <c r="F77" s="40">
        <f>SUM(F73:F76)</f>
        <v>0</v>
      </c>
      <c r="G77" s="41">
        <f>SUM(G73:G76)</f>
        <v>0</v>
      </c>
      <c r="H77" s="41" t="e">
        <f>SUM(H73:H76)</f>
        <v>#DIV/0!</v>
      </c>
    </row>
    <row r="78" spans="2:8" s="30" customFormat="1" x14ac:dyDescent="0.15">
      <c r="B78" s="42" t="s">
        <v>27</v>
      </c>
    </row>
    <row r="79" spans="2:8" s="30" customFormat="1" x14ac:dyDescent="0.15">
      <c r="C79" s="43" t="e">
        <f>($G$68-$G$77)/$G$68</f>
        <v>#DIV/0!</v>
      </c>
    </row>
    <row r="80" spans="2:8" s="30" customFormat="1" x14ac:dyDescent="0.15">
      <c r="C80" s="78"/>
    </row>
    <row r="81" spans="2:4" s="30" customFormat="1" x14ac:dyDescent="0.15">
      <c r="B81" s="28" t="s">
        <v>36</v>
      </c>
      <c r="C81" s="78"/>
    </row>
    <row r="82" spans="2:4" s="30" customFormat="1" ht="9" customHeight="1" x14ac:dyDescent="0.15">
      <c r="C82" s="78"/>
    </row>
    <row r="83" spans="2:4" s="30" customFormat="1" x14ac:dyDescent="0.15">
      <c r="B83" s="109" t="s">
        <v>90</v>
      </c>
    </row>
    <row r="84" spans="2:4" s="30" customFormat="1" ht="18.75" customHeight="1" x14ac:dyDescent="0.15">
      <c r="B84" s="159" t="s">
        <v>37</v>
      </c>
      <c r="C84" s="161" t="s">
        <v>38</v>
      </c>
      <c r="D84" s="162"/>
    </row>
    <row r="85" spans="2:4" s="30" customFormat="1" ht="22.5" x14ac:dyDescent="0.15">
      <c r="B85" s="160"/>
      <c r="C85" s="70" t="s">
        <v>47</v>
      </c>
      <c r="D85" s="51" t="s">
        <v>49</v>
      </c>
    </row>
    <row r="86" spans="2:4" s="30" customFormat="1" x14ac:dyDescent="0.15">
      <c r="B86" s="222" t="s">
        <v>61</v>
      </c>
      <c r="C86" s="52"/>
      <c r="D86" s="53">
        <f>C86*12</f>
        <v>0</v>
      </c>
    </row>
    <row r="87" spans="2:4" s="30" customFormat="1" x14ac:dyDescent="0.15">
      <c r="B87" s="223" t="s">
        <v>62</v>
      </c>
      <c r="C87" s="54"/>
      <c r="D87" s="55">
        <f>C87*12</f>
        <v>0</v>
      </c>
    </row>
    <row r="88" spans="2:4" s="30" customFormat="1" x14ac:dyDescent="0.15">
      <c r="B88" s="223" t="s">
        <v>63</v>
      </c>
      <c r="C88" s="54"/>
      <c r="D88" s="55">
        <f>C88*12</f>
        <v>0</v>
      </c>
    </row>
    <row r="89" spans="2:4" s="30" customFormat="1" x14ac:dyDescent="0.15">
      <c r="B89" s="56"/>
      <c r="C89" s="57">
        <f>SUM(C86:C88)</f>
        <v>0</v>
      </c>
      <c r="D89" s="58">
        <f>SUM(D86:D88)</f>
        <v>0</v>
      </c>
    </row>
    <row r="90" spans="2:4" s="30" customFormat="1" x14ac:dyDescent="0.15">
      <c r="B90" s="109" t="s">
        <v>91</v>
      </c>
    </row>
    <row r="91" spans="2:4" s="30" customFormat="1" ht="18.75" customHeight="1" x14ac:dyDescent="0.15">
      <c r="B91" s="159" t="s">
        <v>37</v>
      </c>
      <c r="C91" s="161" t="s">
        <v>38</v>
      </c>
      <c r="D91" s="162"/>
    </row>
    <row r="92" spans="2:4" s="30" customFormat="1" ht="22.5" x14ac:dyDescent="0.15">
      <c r="B92" s="160"/>
      <c r="C92" s="70" t="s">
        <v>47</v>
      </c>
      <c r="D92" s="51" t="s">
        <v>49</v>
      </c>
    </row>
    <row r="93" spans="2:4" s="30" customFormat="1" x14ac:dyDescent="0.15">
      <c r="B93" s="222" t="s">
        <v>61</v>
      </c>
      <c r="C93" s="52"/>
      <c r="D93" s="53">
        <f>C93*12</f>
        <v>0</v>
      </c>
    </row>
    <row r="94" spans="2:4" s="30" customFormat="1" x14ac:dyDescent="0.15">
      <c r="B94" s="223" t="s">
        <v>62</v>
      </c>
      <c r="C94" s="54"/>
      <c r="D94" s="55">
        <f>C94*12</f>
        <v>0</v>
      </c>
    </row>
    <row r="95" spans="2:4" s="30" customFormat="1" x14ac:dyDescent="0.15">
      <c r="B95" s="223" t="s">
        <v>63</v>
      </c>
      <c r="C95" s="54"/>
      <c r="D95" s="55">
        <f>C95*12</f>
        <v>0</v>
      </c>
    </row>
    <row r="96" spans="2:4" s="30" customFormat="1" x14ac:dyDescent="0.15">
      <c r="B96" s="56"/>
      <c r="C96" s="57">
        <f>SUM(C93:C95)</f>
        <v>0</v>
      </c>
      <c r="D96" s="58">
        <f>SUM(D93:D95)</f>
        <v>0</v>
      </c>
    </row>
    <row r="97" spans="2:10" s="30" customFormat="1" x14ac:dyDescent="0.15">
      <c r="B97" s="42" t="s">
        <v>39</v>
      </c>
    </row>
    <row r="98" spans="2:10" s="30" customFormat="1" x14ac:dyDescent="0.15">
      <c r="C98" s="43" t="e">
        <f>($D$89-$D$96)/D89</f>
        <v>#DIV/0!</v>
      </c>
    </row>
    <row r="99" spans="2:10" s="30" customFormat="1" x14ac:dyDescent="0.15"/>
    <row r="100" spans="2:10" x14ac:dyDescent="0.15">
      <c r="B100" s="109" t="s">
        <v>92</v>
      </c>
    </row>
    <row r="101" spans="2:10" ht="72.75" customHeight="1" x14ac:dyDescent="0.15">
      <c r="B101" s="158"/>
      <c r="C101" s="158"/>
      <c r="D101" s="158"/>
      <c r="E101" s="158"/>
      <c r="F101" s="158"/>
      <c r="G101" s="158"/>
      <c r="H101" s="158"/>
      <c r="I101" s="158"/>
      <c r="J101" s="158"/>
    </row>
    <row r="104" spans="2:10" x14ac:dyDescent="0.15">
      <c r="B104" s="109" t="s">
        <v>93</v>
      </c>
    </row>
    <row r="105" spans="2:10" ht="72.75" customHeight="1" x14ac:dyDescent="0.15">
      <c r="B105" s="158" t="s">
        <v>96</v>
      </c>
      <c r="C105" s="158"/>
      <c r="D105" s="158"/>
      <c r="E105" s="158"/>
      <c r="F105" s="158"/>
      <c r="G105" s="158"/>
      <c r="H105" s="158"/>
      <c r="I105" s="158"/>
      <c r="J105" s="158"/>
    </row>
    <row r="108" spans="2:10" x14ac:dyDescent="0.15">
      <c r="B108" s="109" t="s">
        <v>94</v>
      </c>
    </row>
    <row r="109" spans="2:10" ht="72.75" customHeight="1" x14ac:dyDescent="0.15">
      <c r="B109" s="158"/>
      <c r="C109" s="158"/>
      <c r="D109" s="158"/>
      <c r="E109" s="158"/>
      <c r="F109" s="158"/>
      <c r="G109" s="158"/>
      <c r="H109" s="158"/>
      <c r="I109" s="158"/>
      <c r="J109" s="158"/>
    </row>
  </sheetData>
  <sheetProtection selectLockedCells="1" selectUnlockedCells="1"/>
  <mergeCells count="42">
    <mergeCell ref="B109:J109"/>
    <mergeCell ref="R48:Z48"/>
    <mergeCell ref="B50:E50"/>
    <mergeCell ref="B105:J105"/>
    <mergeCell ref="B101:J101"/>
    <mergeCell ref="H71:H72"/>
    <mergeCell ref="B77:C77"/>
    <mergeCell ref="B84:B85"/>
    <mergeCell ref="C84:D84"/>
    <mergeCell ref="B91:B92"/>
    <mergeCell ref="C91:D91"/>
    <mergeCell ref="G71:G72"/>
    <mergeCell ref="G62:G63"/>
    <mergeCell ref="B21:J21"/>
    <mergeCell ref="B68:C68"/>
    <mergeCell ref="B71:B72"/>
    <mergeCell ref="C71:C72"/>
    <mergeCell ref="D71:E71"/>
    <mergeCell ref="F71:F72"/>
    <mergeCell ref="B23:J23"/>
    <mergeCell ref="B45:E45"/>
    <mergeCell ref="G45:J45"/>
    <mergeCell ref="H62:H63"/>
    <mergeCell ref="B55:J55"/>
    <mergeCell ref="B58:J58"/>
    <mergeCell ref="B62:B63"/>
    <mergeCell ref="C62:C63"/>
    <mergeCell ref="D62:E62"/>
    <mergeCell ref="F62:F63"/>
    <mergeCell ref="B20:J20"/>
    <mergeCell ref="D14:E14"/>
    <mergeCell ref="F14:J14"/>
    <mergeCell ref="B2:J2"/>
    <mergeCell ref="C5:J5"/>
    <mergeCell ref="C6:J6"/>
    <mergeCell ref="C7:J7"/>
    <mergeCell ref="C8:J8"/>
    <mergeCell ref="B9:J9"/>
    <mergeCell ref="B10:J10"/>
    <mergeCell ref="B11:J11"/>
    <mergeCell ref="B12:J12"/>
    <mergeCell ref="B13:J13"/>
  </mergeCells>
  <phoneticPr fontId="11"/>
  <conditionalFormatting sqref="C14:C15">
    <cfRule type="containsText" dxfId="3" priority="2" operator="containsText" text="あり">
      <formula>NOT(ISERROR(SEARCH("あり",C14)))</formula>
    </cfRule>
    <cfRule type="containsText" dxfId="2" priority="4" operator="containsText" text="なし">
      <formula>NOT(ISERROR(SEARCH("なし",C14)))</formula>
    </cfRule>
    <cfRule type="containsText" dxfId="1" priority="5" operator="containsText" text="あり">
      <formula>NOT(ISERROR(SEARCH("あり",C14)))</formula>
    </cfRule>
  </conditionalFormatting>
  <conditionalFormatting sqref="D26:H26">
    <cfRule type="cellIs" dxfId="0" priority="3" operator="greaterThan">
      <formula>1000000</formula>
    </cfRule>
  </conditionalFormatting>
  <dataValidations count="5">
    <dataValidation imeMode="halfKatakana" allowBlank="1" showInputMessage="1" showErrorMessage="1" sqref="C7:H7 C5" xr:uid="{04A0B002-7450-40E9-95D5-11999076F998}"/>
    <dataValidation type="list" allowBlank="1" showInputMessage="1" showErrorMessage="1" sqref="C14:C15" xr:uid="{C69CC42F-DFB1-4EEE-BF49-6F135FE11F9A}">
      <formula1>"あり,なし"</formula1>
    </dataValidation>
    <dataValidation type="list" allowBlank="1" showInputMessage="1" showErrorMessage="1" sqref="F14" xr:uid="{42572EA1-DE23-4D57-8701-07DA2D906176}">
      <formula1>"令和元年度,令和２年度,令和３年度"</formula1>
    </dataValidation>
    <dataValidation type="list" allowBlank="1" showInputMessage="1" showErrorMessage="1" sqref="B10:J10"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2:J12"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25</xdr:row>
                    <xdr:rowOff>104775</xdr:rowOff>
                  </from>
                  <to>
                    <xdr:col>2</xdr:col>
                    <xdr:colOff>38100</xdr:colOff>
                    <xdr:row>27</xdr:row>
                    <xdr:rowOff>85725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27</xdr:row>
                    <xdr:rowOff>161925</xdr:rowOff>
                  </from>
                  <to>
                    <xdr:col>2</xdr:col>
                    <xdr:colOff>38100</xdr:colOff>
                    <xdr:row>29</xdr:row>
                    <xdr:rowOff>38100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26</xdr:row>
                    <xdr:rowOff>152400</xdr:rowOff>
                  </from>
                  <to>
                    <xdr:col>2</xdr:col>
                    <xdr:colOff>38100</xdr:colOff>
                    <xdr:row>28</xdr:row>
                    <xdr:rowOff>66675</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30</xdr:row>
                    <xdr:rowOff>142875</xdr:rowOff>
                  </from>
                  <to>
                    <xdr:col>2</xdr:col>
                    <xdr:colOff>38100</xdr:colOff>
                    <xdr:row>32</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26</xdr:row>
                    <xdr:rowOff>200025</xdr:rowOff>
                  </from>
                  <to>
                    <xdr:col>3</xdr:col>
                    <xdr:colOff>990600</xdr:colOff>
                    <xdr:row>28</xdr:row>
                    <xdr:rowOff>9525</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25</xdr:row>
                    <xdr:rowOff>142875</xdr:rowOff>
                  </from>
                  <to>
                    <xdr:col>3</xdr:col>
                    <xdr:colOff>990600</xdr:colOff>
                    <xdr:row>27</xdr:row>
                    <xdr:rowOff>28575</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34</xdr:row>
                    <xdr:rowOff>209550</xdr:rowOff>
                  </from>
                  <to>
                    <xdr:col>2</xdr:col>
                    <xdr:colOff>38100</xdr:colOff>
                    <xdr:row>35</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40</xdr:row>
                    <xdr:rowOff>200025</xdr:rowOff>
                  </from>
                  <to>
                    <xdr:col>2</xdr:col>
                    <xdr:colOff>38100</xdr:colOff>
                    <xdr:row>42</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37</xdr:row>
                    <xdr:rowOff>133350</xdr:rowOff>
                  </from>
                  <to>
                    <xdr:col>2</xdr:col>
                    <xdr:colOff>38100</xdr:colOff>
                    <xdr:row>39</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40</xdr:row>
                    <xdr:rowOff>19050</xdr:rowOff>
                  </from>
                  <to>
                    <xdr:col>2</xdr:col>
                    <xdr:colOff>38100</xdr:colOff>
                    <xdr:row>40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32</xdr:row>
                    <xdr:rowOff>962025</xdr:rowOff>
                  </from>
                  <to>
                    <xdr:col>2</xdr:col>
                    <xdr:colOff>38100</xdr:colOff>
                    <xdr:row>34</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33</xdr:row>
                    <xdr:rowOff>190500</xdr:rowOff>
                  </from>
                  <to>
                    <xdr:col>2</xdr:col>
                    <xdr:colOff>38100</xdr:colOff>
                    <xdr:row>35</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95250</xdr:colOff>
                    <xdr:row>17</xdr:row>
                    <xdr:rowOff>180975</xdr:rowOff>
                  </from>
                  <to>
                    <xdr:col>1</xdr:col>
                    <xdr:colOff>257175</xdr:colOff>
                    <xdr:row>19</xdr:row>
                    <xdr:rowOff>114300</xdr:rowOff>
                  </to>
                </anchor>
              </controlPr>
            </control>
          </mc:Choice>
        </mc:AlternateContent>
        <mc:AlternateContent xmlns:mc="http://schemas.openxmlformats.org/markup-compatibility/2006">
          <mc:Choice Requires="x14">
            <control shapeId="73746" r:id="rId18" name="Check Box 18">
              <controlPr defaultSize="0" autoFill="0" autoLine="0" autoPict="0">
                <anchor moveWithCells="1">
                  <from>
                    <xdr:col>0</xdr:col>
                    <xdr:colOff>95250</xdr:colOff>
                    <xdr:row>15</xdr:row>
                    <xdr:rowOff>133350</xdr:rowOff>
                  </from>
                  <to>
                    <xdr:col>1</xdr:col>
                    <xdr:colOff>257175</xdr:colOff>
                    <xdr:row>17</xdr:row>
                    <xdr:rowOff>47625</xdr:rowOff>
                  </to>
                </anchor>
              </controlPr>
            </control>
          </mc:Choice>
        </mc:AlternateContent>
        <mc:AlternateContent xmlns:mc="http://schemas.openxmlformats.org/markup-compatibility/2006">
          <mc:Choice Requires="x14">
            <control shapeId="73749" r:id="rId19" name="Check Box 21">
              <controlPr defaultSize="0" autoFill="0" autoLine="0" autoPict="0">
                <anchor moveWithCells="1">
                  <from>
                    <xdr:col>1</xdr:col>
                    <xdr:colOff>1771650</xdr:colOff>
                    <xdr:row>29</xdr:row>
                    <xdr:rowOff>76200</xdr:rowOff>
                  </from>
                  <to>
                    <xdr:col>2</xdr:col>
                    <xdr:colOff>38100</xdr:colOff>
                    <xdr:row>31</xdr:row>
                    <xdr:rowOff>66675</xdr:rowOff>
                  </to>
                </anchor>
              </controlPr>
            </control>
          </mc:Choice>
        </mc:AlternateContent>
        <mc:AlternateContent xmlns:mc="http://schemas.openxmlformats.org/markup-compatibility/2006">
          <mc:Choice Requires="x14">
            <control shapeId="73752" r:id="rId20" name="Check Box 24">
              <controlPr defaultSize="0" autoFill="0" autoLine="0" autoPict="0">
                <anchor moveWithCells="1">
                  <from>
                    <xdr:col>0</xdr:col>
                    <xdr:colOff>95250</xdr:colOff>
                    <xdr:row>20</xdr:row>
                    <xdr:rowOff>0</xdr:rowOff>
                  </from>
                  <to>
                    <xdr:col>1</xdr:col>
                    <xdr:colOff>142875</xdr:colOff>
                    <xdr:row>20</xdr:row>
                    <xdr:rowOff>419100</xdr:rowOff>
                  </to>
                </anchor>
              </controlPr>
            </control>
          </mc:Choice>
        </mc:AlternateContent>
        <mc:AlternateContent xmlns:mc="http://schemas.openxmlformats.org/markup-compatibility/2006">
          <mc:Choice Requires="x14">
            <control shapeId="73754" r:id="rId21" name="Check Box 26">
              <controlPr defaultSize="0" autoFill="0" autoLine="0" autoPict="0">
                <anchor moveWithCells="1">
                  <from>
                    <xdr:col>0</xdr:col>
                    <xdr:colOff>104775</xdr:colOff>
                    <xdr:row>16</xdr:row>
                    <xdr:rowOff>209550</xdr:rowOff>
                  </from>
                  <to>
                    <xdr:col>1</xdr:col>
                    <xdr:colOff>257175</xdr:colOff>
                    <xdr:row>18</xdr:row>
                    <xdr:rowOff>66675</xdr:rowOff>
                  </to>
                </anchor>
              </controlPr>
            </control>
          </mc:Choice>
        </mc:AlternateContent>
        <mc:AlternateContent xmlns:mc="http://schemas.openxmlformats.org/markup-compatibility/2006">
          <mc:Choice Requires="x14">
            <control shapeId="73755" r:id="rId22" name="Check Box 27">
              <controlPr defaultSize="0" autoFill="0" autoLine="0" autoPict="0">
                <anchor moveWithCells="1">
                  <from>
                    <xdr:col>0</xdr:col>
                    <xdr:colOff>95250</xdr:colOff>
                    <xdr:row>18</xdr:row>
                    <xdr:rowOff>276225</xdr:rowOff>
                  </from>
                  <to>
                    <xdr:col>1</xdr:col>
                    <xdr:colOff>257175</xdr:colOff>
                    <xdr:row>20</xdr:row>
                    <xdr:rowOff>0</xdr:rowOff>
                  </to>
                </anchor>
              </controlPr>
            </control>
          </mc:Choice>
        </mc:AlternateContent>
        <mc:AlternateContent xmlns:mc="http://schemas.openxmlformats.org/markup-compatibility/2006">
          <mc:Choice Requires="x14">
            <control shapeId="73757" r:id="rId23" name="Check Box 29">
              <controlPr defaultSize="0" autoFill="0" autoLine="0" autoPict="0">
                <anchor moveWithCells="1">
                  <from>
                    <xdr:col>0</xdr:col>
                    <xdr:colOff>95250</xdr:colOff>
                    <xdr:row>22</xdr:row>
                    <xdr:rowOff>0</xdr:rowOff>
                  </from>
                  <to>
                    <xdr:col>1</xdr:col>
                    <xdr:colOff>142875</xdr:colOff>
                    <xdr:row>23</xdr:row>
                    <xdr:rowOff>0</xdr:rowOff>
                  </to>
                </anchor>
              </controlPr>
            </control>
          </mc:Choice>
        </mc:AlternateContent>
        <mc:AlternateContent xmlns:mc="http://schemas.openxmlformats.org/markup-compatibility/2006">
          <mc:Choice Requires="x14">
            <control shapeId="73758" r:id="rId24" name="Check Box 30">
              <controlPr defaultSize="0" autoFill="0" autoLine="0" autoPict="0">
                <anchor moveWithCells="1">
                  <from>
                    <xdr:col>1</xdr:col>
                    <xdr:colOff>9525</xdr:colOff>
                    <xdr:row>45</xdr:row>
                    <xdr:rowOff>0</xdr:rowOff>
                  </from>
                  <to>
                    <xdr:col>2</xdr:col>
                    <xdr:colOff>200025</xdr:colOff>
                    <xdr:row>46</xdr:row>
                    <xdr:rowOff>0</xdr:rowOff>
                  </to>
                </anchor>
              </controlPr>
            </control>
          </mc:Choice>
        </mc:AlternateContent>
        <mc:AlternateContent xmlns:mc="http://schemas.openxmlformats.org/markup-compatibility/2006">
          <mc:Choice Requires="x14">
            <control shapeId="73759" r:id="rId25" name="Check Box 31">
              <controlPr defaultSize="0" autoFill="0" autoLine="0" autoPict="0">
                <anchor moveWithCells="1">
                  <from>
                    <xdr:col>1</xdr:col>
                    <xdr:colOff>9525</xdr:colOff>
                    <xdr:row>45</xdr:row>
                    <xdr:rowOff>219075</xdr:rowOff>
                  </from>
                  <to>
                    <xdr:col>2</xdr:col>
                    <xdr:colOff>428625</xdr:colOff>
                    <xdr:row>46</xdr:row>
                    <xdr:rowOff>219075</xdr:rowOff>
                  </to>
                </anchor>
              </controlPr>
            </control>
          </mc:Choice>
        </mc:AlternateContent>
        <mc:AlternateContent xmlns:mc="http://schemas.openxmlformats.org/markup-compatibility/2006">
          <mc:Choice Requires="x14">
            <control shapeId="73760" r:id="rId26" name="Check Box 32">
              <controlPr defaultSize="0" autoFill="0" autoLine="0" autoPict="0">
                <anchor moveWithCells="1">
                  <from>
                    <xdr:col>1</xdr:col>
                    <xdr:colOff>9525</xdr:colOff>
                    <xdr:row>46</xdr:row>
                    <xdr:rowOff>209550</xdr:rowOff>
                  </from>
                  <to>
                    <xdr:col>2</xdr:col>
                    <xdr:colOff>238125</xdr:colOff>
                    <xdr:row>47</xdr:row>
                    <xdr:rowOff>219075</xdr:rowOff>
                  </to>
                </anchor>
              </controlPr>
            </control>
          </mc:Choice>
        </mc:AlternateContent>
        <mc:AlternateContent xmlns:mc="http://schemas.openxmlformats.org/markup-compatibility/2006">
          <mc:Choice Requires="x14">
            <control shapeId="73761" r:id="rId27" name="Check Box 33">
              <controlPr defaultSize="0" autoFill="0" autoLine="0" autoPict="0">
                <anchor moveWithCells="1">
                  <from>
                    <xdr:col>2</xdr:col>
                    <xdr:colOff>1076325</xdr:colOff>
                    <xdr:row>45</xdr:row>
                    <xdr:rowOff>9525</xdr:rowOff>
                  </from>
                  <to>
                    <xdr:col>5</xdr:col>
                    <xdr:colOff>180975</xdr:colOff>
                    <xdr:row>46</xdr:row>
                    <xdr:rowOff>0</xdr:rowOff>
                  </to>
                </anchor>
              </controlPr>
            </control>
          </mc:Choice>
        </mc:AlternateContent>
        <mc:AlternateContent xmlns:mc="http://schemas.openxmlformats.org/markup-compatibility/2006">
          <mc:Choice Requires="x14">
            <control shapeId="73762" r:id="rId28" name="Check Box 34">
              <controlPr defaultSize="0" autoFill="0" autoLine="0" autoPict="0">
                <anchor moveWithCells="1">
                  <from>
                    <xdr:col>2</xdr:col>
                    <xdr:colOff>1076325</xdr:colOff>
                    <xdr:row>45</xdr:row>
                    <xdr:rowOff>228600</xdr:rowOff>
                  </from>
                  <to>
                    <xdr:col>5</xdr:col>
                    <xdr:colOff>180975</xdr:colOff>
                    <xdr:row>46</xdr:row>
                    <xdr:rowOff>228600</xdr:rowOff>
                  </to>
                </anchor>
              </controlPr>
            </control>
          </mc:Choice>
        </mc:AlternateContent>
        <mc:AlternateContent xmlns:mc="http://schemas.openxmlformats.org/markup-compatibility/2006">
          <mc:Choice Requires="x14">
            <control shapeId="73763" r:id="rId29" name="Check Box 35">
              <controlPr defaultSize="0" autoFill="0" autoLine="0" autoPict="0">
                <anchor moveWithCells="1">
                  <from>
                    <xdr:col>2</xdr:col>
                    <xdr:colOff>1076325</xdr:colOff>
                    <xdr:row>46</xdr:row>
                    <xdr:rowOff>228600</xdr:rowOff>
                  </from>
                  <to>
                    <xdr:col>5</xdr:col>
                    <xdr:colOff>180975</xdr:colOff>
                    <xdr:row>47</xdr:row>
                    <xdr:rowOff>228600</xdr:rowOff>
                  </to>
                </anchor>
              </controlPr>
            </control>
          </mc:Choice>
        </mc:AlternateContent>
        <mc:AlternateContent xmlns:mc="http://schemas.openxmlformats.org/markup-compatibility/2006">
          <mc:Choice Requires="x14">
            <control shapeId="73764" r:id="rId30" name="Check Box 36">
              <controlPr defaultSize="0" autoFill="0" autoLine="0" autoPict="0">
                <anchor moveWithCells="1">
                  <from>
                    <xdr:col>1</xdr:col>
                    <xdr:colOff>9525</xdr:colOff>
                    <xdr:row>47</xdr:row>
                    <xdr:rowOff>219075</xdr:rowOff>
                  </from>
                  <to>
                    <xdr:col>1</xdr:col>
                    <xdr:colOff>1057275</xdr:colOff>
                    <xdr:row>48</xdr:row>
                    <xdr:rowOff>228600</xdr:rowOff>
                  </to>
                </anchor>
              </controlPr>
            </control>
          </mc:Choice>
        </mc:AlternateContent>
        <mc:AlternateContent xmlns:mc="http://schemas.openxmlformats.org/markup-compatibility/2006">
          <mc:Choice Requires="x14">
            <control shapeId="73765" r:id="rId31" name="Check Box 37">
              <controlPr defaultSize="0" autoFill="0" autoLine="0" autoPict="0">
                <anchor moveWithCells="1">
                  <from>
                    <xdr:col>6</xdr:col>
                    <xdr:colOff>76200</xdr:colOff>
                    <xdr:row>45</xdr:row>
                    <xdr:rowOff>38100</xdr:rowOff>
                  </from>
                  <to>
                    <xdr:col>7</xdr:col>
                    <xdr:colOff>447675</xdr:colOff>
                    <xdr:row>45</xdr:row>
                    <xdr:rowOff>228600</xdr:rowOff>
                  </to>
                </anchor>
              </controlPr>
            </control>
          </mc:Choice>
        </mc:AlternateContent>
        <mc:AlternateContent xmlns:mc="http://schemas.openxmlformats.org/markup-compatibility/2006">
          <mc:Choice Requires="x14">
            <control shapeId="73766" r:id="rId32" name="Check Box 38">
              <controlPr defaultSize="0" autoFill="0" autoLine="0" autoPict="0">
                <anchor moveWithCells="1">
                  <from>
                    <xdr:col>8</xdr:col>
                    <xdr:colOff>314325</xdr:colOff>
                    <xdr:row>46</xdr:row>
                    <xdr:rowOff>123825</xdr:rowOff>
                  </from>
                  <to>
                    <xdr:col>9</xdr:col>
                    <xdr:colOff>2362200</xdr:colOff>
                    <xdr:row>47</xdr:row>
                    <xdr:rowOff>123825</xdr:rowOff>
                  </to>
                </anchor>
              </controlPr>
            </control>
          </mc:Choice>
        </mc:AlternateContent>
        <mc:AlternateContent xmlns:mc="http://schemas.openxmlformats.org/markup-compatibility/2006">
          <mc:Choice Requires="x14">
            <control shapeId="73767" r:id="rId33" name="Check Box 39">
              <controlPr defaultSize="0" autoFill="0" autoLine="0" autoPict="0">
                <anchor moveWithCells="1">
                  <from>
                    <xdr:col>8</xdr:col>
                    <xdr:colOff>314325</xdr:colOff>
                    <xdr:row>47</xdr:row>
                    <xdr:rowOff>76200</xdr:rowOff>
                  </from>
                  <to>
                    <xdr:col>9</xdr:col>
                    <xdr:colOff>1790700</xdr:colOff>
                    <xdr:row>48</xdr:row>
                    <xdr:rowOff>28575</xdr:rowOff>
                  </to>
                </anchor>
              </controlPr>
            </control>
          </mc:Choice>
        </mc:AlternateContent>
        <mc:AlternateContent xmlns:mc="http://schemas.openxmlformats.org/markup-compatibility/2006">
          <mc:Choice Requires="x14">
            <control shapeId="73768" r:id="rId34" name="Check Box 40">
              <controlPr defaultSize="0" autoFill="0" autoLine="0" autoPict="0">
                <anchor moveWithCells="1">
                  <from>
                    <xdr:col>8</xdr:col>
                    <xdr:colOff>314325</xdr:colOff>
                    <xdr:row>48</xdr:row>
                    <xdr:rowOff>28575</xdr:rowOff>
                  </from>
                  <to>
                    <xdr:col>9</xdr:col>
                    <xdr:colOff>419100</xdr:colOff>
                    <xdr:row>49</xdr:row>
                    <xdr:rowOff>47625</xdr:rowOff>
                  </to>
                </anchor>
              </controlPr>
            </control>
          </mc:Choice>
        </mc:AlternateContent>
        <mc:AlternateContent xmlns:mc="http://schemas.openxmlformats.org/markup-compatibility/2006">
          <mc:Choice Requires="x14">
            <control shapeId="73769" r:id="rId35" name="Check Box 41">
              <controlPr defaultSize="0" autoFill="0" autoLine="0" autoPict="0">
                <anchor moveWithCells="1">
                  <from>
                    <xdr:col>6</xdr:col>
                    <xdr:colOff>76200</xdr:colOff>
                    <xdr:row>48</xdr:row>
                    <xdr:rowOff>9525</xdr:rowOff>
                  </from>
                  <to>
                    <xdr:col>8</xdr:col>
                    <xdr:colOff>314325</xdr:colOff>
                    <xdr:row>49</xdr:row>
                    <xdr:rowOff>9525</xdr:rowOff>
                  </to>
                </anchor>
              </controlPr>
            </control>
          </mc:Choice>
        </mc:AlternateContent>
        <mc:AlternateContent xmlns:mc="http://schemas.openxmlformats.org/markup-compatibility/2006">
          <mc:Choice Requires="x14">
            <control shapeId="73770" r:id="rId36" name="Check Box 42">
              <controlPr defaultSize="0" autoFill="0" autoLine="0" autoPict="0">
                <anchor moveWithCells="1">
                  <from>
                    <xdr:col>6</xdr:col>
                    <xdr:colOff>85725</xdr:colOff>
                    <xdr:row>46</xdr:row>
                    <xdr:rowOff>57150</xdr:rowOff>
                  </from>
                  <to>
                    <xdr:col>7</xdr:col>
                    <xdr:colOff>390525</xdr:colOff>
                    <xdr:row>47</xdr:row>
                    <xdr:rowOff>47625</xdr:rowOff>
                  </to>
                </anchor>
              </controlPr>
            </control>
          </mc:Choice>
        </mc:AlternateContent>
        <mc:AlternateContent xmlns:mc="http://schemas.openxmlformats.org/markup-compatibility/2006">
          <mc:Choice Requires="x14">
            <control shapeId="73771" r:id="rId37" name="Check Box 43">
              <controlPr defaultSize="0" autoFill="0" autoLine="0" autoPict="0">
                <anchor moveWithCells="1">
                  <from>
                    <xdr:col>6</xdr:col>
                    <xdr:colOff>76200</xdr:colOff>
                    <xdr:row>47</xdr:row>
                    <xdr:rowOff>66675</xdr:rowOff>
                  </from>
                  <to>
                    <xdr:col>7</xdr:col>
                    <xdr:colOff>295275</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50"/>
  <sheetViews>
    <sheetView showGridLines="0" zoomScale="75" zoomScaleNormal="75" zoomScaleSheetLayoutView="80" workbookViewId="0">
      <selection activeCell="X36" sqref="X36"/>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76</v>
      </c>
      <c r="B1" s="3"/>
      <c r="C1" s="3"/>
      <c r="D1" s="3"/>
      <c r="E1" s="3"/>
      <c r="F1" s="3"/>
      <c r="G1" s="3"/>
      <c r="H1" s="3"/>
      <c r="I1" s="3"/>
      <c r="J1" s="3"/>
    </row>
    <row r="2" spans="1:22" ht="24.95" customHeight="1" x14ac:dyDescent="0.15">
      <c r="A2" s="3"/>
      <c r="B2" s="186" t="s">
        <v>97</v>
      </c>
      <c r="C2" s="186"/>
      <c r="D2" s="186"/>
      <c r="E2" s="186"/>
      <c r="F2" s="186"/>
      <c r="G2" s="186"/>
      <c r="H2" s="186"/>
      <c r="I2" s="186"/>
      <c r="J2" s="186"/>
      <c r="K2" s="186"/>
      <c r="L2" s="186"/>
      <c r="M2" s="186"/>
      <c r="N2" s="186"/>
      <c r="O2" s="186"/>
      <c r="P2" s="186"/>
      <c r="Q2" s="186"/>
      <c r="R2" s="186"/>
      <c r="S2" s="186"/>
      <c r="T2" s="186"/>
      <c r="U2" s="186"/>
    </row>
    <row r="3" spans="1:22" ht="24.95" customHeight="1" x14ac:dyDescent="0.15">
      <c r="A3" s="3"/>
      <c r="B3" s="186"/>
      <c r="C3" s="186"/>
      <c r="D3" s="186"/>
      <c r="E3" s="186"/>
      <c r="F3" s="186"/>
      <c r="G3" s="186"/>
      <c r="H3" s="186"/>
      <c r="I3" s="186"/>
      <c r="J3" s="186"/>
      <c r="K3" s="186"/>
      <c r="L3" s="186"/>
      <c r="M3" s="186"/>
      <c r="N3" s="186"/>
      <c r="O3" s="186"/>
      <c r="P3" s="186"/>
      <c r="Q3" s="186"/>
      <c r="R3" s="186"/>
      <c r="S3" s="186"/>
      <c r="T3" s="186"/>
      <c r="U3" s="186"/>
    </row>
    <row r="4" spans="1:22" s="62" customFormat="1" ht="9.75" customHeight="1" x14ac:dyDescent="0.15">
      <c r="A4" s="60"/>
      <c r="B4" s="61"/>
      <c r="C4" s="61"/>
      <c r="D4" s="61"/>
      <c r="E4" s="61"/>
      <c r="F4" s="61"/>
      <c r="G4" s="61"/>
      <c r="H4" s="61"/>
      <c r="I4" s="61"/>
      <c r="J4" s="61"/>
    </row>
    <row r="5" spans="1:22" s="65" customFormat="1" ht="18.75" x14ac:dyDescent="0.15">
      <c r="A5" s="63"/>
      <c r="B5" s="64"/>
      <c r="C5" s="64"/>
      <c r="D5" s="64"/>
      <c r="E5" s="64"/>
      <c r="F5" s="64"/>
      <c r="G5" s="64"/>
      <c r="H5" s="63"/>
      <c r="I5" s="63"/>
      <c r="J5" s="63"/>
      <c r="P5" s="66"/>
      <c r="Q5" s="66"/>
      <c r="R5" s="66"/>
      <c r="S5" s="67"/>
      <c r="T5" s="67"/>
      <c r="U5" s="67"/>
      <c r="V5" s="67"/>
    </row>
    <row r="6" spans="1:22" s="12" customFormat="1" ht="15" thickBot="1" x14ac:dyDescent="0.2">
      <c r="A6" s="14"/>
      <c r="B6" s="14"/>
      <c r="C6" s="18" t="s">
        <v>5</v>
      </c>
      <c r="D6" s="14"/>
      <c r="E6" s="14"/>
      <c r="F6" s="14"/>
      <c r="G6" s="14"/>
      <c r="H6" s="14"/>
      <c r="I6" s="14"/>
      <c r="J6" s="14"/>
    </row>
    <row r="7" spans="1:22" s="12" customFormat="1" ht="23.1" customHeight="1" x14ac:dyDescent="0.15">
      <c r="A7" s="14"/>
      <c r="B7" s="14"/>
      <c r="C7" s="17" t="s">
        <v>4</v>
      </c>
      <c r="D7" s="187"/>
      <c r="E7" s="188"/>
      <c r="F7" s="188"/>
      <c r="G7" s="188"/>
      <c r="H7" s="188"/>
      <c r="I7" s="188"/>
      <c r="J7" s="188"/>
      <c r="K7" s="189"/>
    </row>
    <row r="8" spans="1:22" s="12" customFormat="1" ht="23.1" customHeight="1" x14ac:dyDescent="0.15">
      <c r="A8" s="14"/>
      <c r="B8" s="14"/>
      <c r="C8" s="16" t="s">
        <v>6</v>
      </c>
      <c r="D8" s="190"/>
      <c r="E8" s="191"/>
      <c r="F8" s="191"/>
      <c r="G8" s="191"/>
      <c r="H8" s="191"/>
      <c r="I8" s="191"/>
      <c r="J8" s="191"/>
      <c r="K8" s="192"/>
    </row>
    <row r="9" spans="1:22" s="12" customFormat="1" ht="23.1" customHeight="1" x14ac:dyDescent="0.15">
      <c r="A9" s="14"/>
      <c r="B9" s="14"/>
      <c r="C9" s="15" t="s">
        <v>18</v>
      </c>
      <c r="D9" s="193"/>
      <c r="E9" s="194"/>
      <c r="F9" s="195" t="s">
        <v>16</v>
      </c>
      <c r="G9" s="195"/>
      <c r="H9" s="195"/>
      <c r="I9" s="195"/>
      <c r="J9" s="195"/>
      <c r="K9" s="196"/>
    </row>
    <row r="10" spans="1:22" s="12" customFormat="1" ht="23.1" customHeight="1" thickBot="1" x14ac:dyDescent="0.2">
      <c r="A10" s="14"/>
      <c r="B10" s="14"/>
      <c r="C10" s="13" t="s">
        <v>17</v>
      </c>
      <c r="D10" s="197"/>
      <c r="E10" s="198"/>
      <c r="F10" s="199" t="s">
        <v>16</v>
      </c>
      <c r="G10" s="199"/>
      <c r="H10" s="199"/>
      <c r="I10" s="199"/>
      <c r="J10" s="199"/>
      <c r="K10" s="200"/>
    </row>
    <row r="11" spans="1:22" ht="9.9499999999999993" customHeight="1" x14ac:dyDescent="0.15">
      <c r="A11" s="3"/>
      <c r="B11" s="3"/>
      <c r="C11" s="3"/>
      <c r="D11" s="3"/>
      <c r="E11" s="3"/>
      <c r="F11" s="3"/>
      <c r="G11" s="3"/>
      <c r="H11" s="3"/>
      <c r="I11" s="3"/>
      <c r="J11" s="3"/>
    </row>
    <row r="12" spans="1:22" ht="20.100000000000001" customHeight="1" x14ac:dyDescent="0.15">
      <c r="A12" s="3"/>
      <c r="B12" s="201" t="s">
        <v>15</v>
      </c>
      <c r="C12" s="201"/>
      <c r="D12" s="201"/>
      <c r="E12" s="202">
        <f>$C$16+$E$16-$G$16</f>
        <v>0</v>
      </c>
      <c r="F12" s="203"/>
      <c r="G12" s="203"/>
      <c r="H12" s="203"/>
      <c r="I12" s="203"/>
      <c r="J12" s="205" t="s">
        <v>1</v>
      </c>
      <c r="K12" s="206"/>
      <c r="M12" s="185"/>
      <c r="N12" s="185"/>
      <c r="O12" s="185"/>
      <c r="P12" s="185"/>
      <c r="Q12" s="185"/>
      <c r="R12" s="185"/>
      <c r="T12" s="11"/>
      <c r="U12" s="11"/>
    </row>
    <row r="13" spans="1:22" ht="20.100000000000001" customHeight="1" thickBot="1" x14ac:dyDescent="0.2">
      <c r="A13" s="3"/>
      <c r="B13" s="201"/>
      <c r="C13" s="201"/>
      <c r="D13" s="201"/>
      <c r="E13" s="204"/>
      <c r="F13" s="204"/>
      <c r="G13" s="204"/>
      <c r="H13" s="204"/>
      <c r="I13" s="204"/>
      <c r="J13" s="205"/>
      <c r="K13" s="206"/>
      <c r="M13" s="185"/>
      <c r="N13" s="185"/>
      <c r="O13" s="185"/>
      <c r="P13" s="185"/>
      <c r="Q13" s="185"/>
      <c r="R13" s="185"/>
      <c r="T13" s="11"/>
      <c r="U13" s="11"/>
    </row>
    <row r="14" spans="1:22" ht="9.9499999999999993" customHeight="1" x14ac:dyDescent="0.15">
      <c r="A14" s="3"/>
      <c r="B14" s="3"/>
      <c r="C14" s="3"/>
      <c r="D14" s="3"/>
      <c r="E14" s="3"/>
      <c r="F14" s="3"/>
      <c r="G14" s="3"/>
      <c r="H14" s="3"/>
      <c r="I14" s="3"/>
      <c r="J14" s="3"/>
    </row>
    <row r="15" spans="1:22" ht="39.950000000000003" customHeight="1" x14ac:dyDescent="0.15">
      <c r="A15" s="3"/>
      <c r="B15" s="3"/>
      <c r="C15" s="175" t="s">
        <v>14</v>
      </c>
      <c r="D15" s="175"/>
      <c r="E15" s="176" t="s">
        <v>13</v>
      </c>
      <c r="F15" s="177"/>
      <c r="G15" s="176" t="s">
        <v>12</v>
      </c>
      <c r="H15" s="177"/>
      <c r="I15" s="10"/>
      <c r="J15" s="10"/>
    </row>
    <row r="16" spans="1:22" ht="20.100000000000001" customHeight="1" x14ac:dyDescent="0.15">
      <c r="A16" s="3"/>
      <c r="B16" s="3"/>
      <c r="C16" s="178">
        <f>$P$29</f>
        <v>0</v>
      </c>
      <c r="D16" s="179"/>
      <c r="E16" s="180">
        <f>$S$29</f>
        <v>0</v>
      </c>
      <c r="F16" s="181"/>
      <c r="G16" s="182"/>
      <c r="H16" s="183"/>
      <c r="I16" s="9"/>
      <c r="J16" s="9"/>
    </row>
    <row r="17" spans="1:21" ht="9.9499999999999993" customHeight="1" x14ac:dyDescent="0.15">
      <c r="A17" s="3"/>
      <c r="B17" s="3"/>
      <c r="C17" s="3"/>
      <c r="D17" s="3"/>
      <c r="E17" s="3"/>
      <c r="F17" s="3"/>
      <c r="G17" s="3"/>
      <c r="H17" s="3"/>
      <c r="I17" s="3"/>
      <c r="J17" s="3"/>
    </row>
    <row r="18" spans="1:21" s="7" customFormat="1" ht="20.100000000000001" customHeight="1" x14ac:dyDescent="0.15">
      <c r="A18" s="8"/>
      <c r="B18" s="59" t="s">
        <v>11</v>
      </c>
      <c r="C18" s="165" t="s">
        <v>10</v>
      </c>
      <c r="D18" s="165"/>
      <c r="E18" s="165"/>
      <c r="F18" s="165"/>
      <c r="G18" s="165"/>
      <c r="H18" s="165"/>
      <c r="I18" s="165"/>
      <c r="J18" s="165"/>
      <c r="K18" s="171" t="s">
        <v>9</v>
      </c>
      <c r="L18" s="171"/>
      <c r="M18" s="171" t="s">
        <v>2</v>
      </c>
      <c r="N18" s="171"/>
      <c r="O18" s="171"/>
      <c r="P18" s="171" t="s">
        <v>8</v>
      </c>
      <c r="Q18" s="171"/>
      <c r="R18" s="171"/>
      <c r="S18" s="184" t="s">
        <v>3</v>
      </c>
      <c r="T18" s="184"/>
      <c r="U18" s="184"/>
    </row>
    <row r="19" spans="1:21" ht="20.100000000000001" customHeight="1" x14ac:dyDescent="0.15">
      <c r="A19" s="3"/>
      <c r="B19" s="6">
        <v>1</v>
      </c>
      <c r="C19" s="168"/>
      <c r="D19" s="168"/>
      <c r="E19" s="168"/>
      <c r="F19" s="168"/>
      <c r="G19" s="168"/>
      <c r="H19" s="168"/>
      <c r="I19" s="168"/>
      <c r="J19" s="168"/>
      <c r="K19" s="5"/>
      <c r="L19" s="4"/>
      <c r="M19" s="169"/>
      <c r="N19" s="169"/>
      <c r="O19" s="169"/>
      <c r="P19" s="170">
        <f t="shared" ref="P19:P28" si="0">K19*M19</f>
        <v>0</v>
      </c>
      <c r="Q19" s="170"/>
      <c r="R19" s="170"/>
      <c r="S19" s="169"/>
      <c r="T19" s="169"/>
      <c r="U19" s="169"/>
    </row>
    <row r="20" spans="1:21" ht="20.100000000000001" customHeight="1" x14ac:dyDescent="0.15">
      <c r="A20" s="3"/>
      <c r="B20" s="6">
        <v>2</v>
      </c>
      <c r="C20" s="168"/>
      <c r="D20" s="168"/>
      <c r="E20" s="168"/>
      <c r="F20" s="168"/>
      <c r="G20" s="168"/>
      <c r="H20" s="168"/>
      <c r="I20" s="168"/>
      <c r="J20" s="168"/>
      <c r="K20" s="5"/>
      <c r="L20" s="4"/>
      <c r="M20" s="169"/>
      <c r="N20" s="169"/>
      <c r="O20" s="169"/>
      <c r="P20" s="170">
        <f t="shared" si="0"/>
        <v>0</v>
      </c>
      <c r="Q20" s="170"/>
      <c r="R20" s="170"/>
      <c r="S20" s="169"/>
      <c r="T20" s="169"/>
      <c r="U20" s="169"/>
    </row>
    <row r="21" spans="1:21" ht="20.100000000000001" customHeight="1" x14ac:dyDescent="0.15">
      <c r="A21" s="3"/>
      <c r="B21" s="6">
        <v>3</v>
      </c>
      <c r="C21" s="168"/>
      <c r="D21" s="168"/>
      <c r="E21" s="168"/>
      <c r="F21" s="168"/>
      <c r="G21" s="168"/>
      <c r="H21" s="168"/>
      <c r="I21" s="168"/>
      <c r="J21" s="168"/>
      <c r="K21" s="5"/>
      <c r="L21" s="4"/>
      <c r="M21" s="169"/>
      <c r="N21" s="169"/>
      <c r="O21" s="169"/>
      <c r="P21" s="170">
        <f t="shared" si="0"/>
        <v>0</v>
      </c>
      <c r="Q21" s="170"/>
      <c r="R21" s="170"/>
      <c r="S21" s="169"/>
      <c r="T21" s="169"/>
      <c r="U21" s="169"/>
    </row>
    <row r="22" spans="1:21" ht="20.100000000000001" customHeight="1" x14ac:dyDescent="0.15">
      <c r="A22" s="3"/>
      <c r="B22" s="6">
        <v>4</v>
      </c>
      <c r="C22" s="168"/>
      <c r="D22" s="168"/>
      <c r="E22" s="168"/>
      <c r="F22" s="168"/>
      <c r="G22" s="168"/>
      <c r="H22" s="168"/>
      <c r="I22" s="168"/>
      <c r="J22" s="168"/>
      <c r="K22" s="5"/>
      <c r="L22" s="4"/>
      <c r="M22" s="169"/>
      <c r="N22" s="169"/>
      <c r="O22" s="169"/>
      <c r="P22" s="170">
        <f t="shared" si="0"/>
        <v>0</v>
      </c>
      <c r="Q22" s="170"/>
      <c r="R22" s="170"/>
      <c r="S22" s="169"/>
      <c r="T22" s="169"/>
      <c r="U22" s="169"/>
    </row>
    <row r="23" spans="1:21" ht="20.100000000000001" customHeight="1" x14ac:dyDescent="0.15">
      <c r="A23" s="3"/>
      <c r="B23" s="6">
        <v>5</v>
      </c>
      <c r="C23" s="168"/>
      <c r="D23" s="168"/>
      <c r="E23" s="168"/>
      <c r="F23" s="168"/>
      <c r="G23" s="168"/>
      <c r="H23" s="168"/>
      <c r="I23" s="168"/>
      <c r="J23" s="168"/>
      <c r="K23" s="5"/>
      <c r="L23" s="4"/>
      <c r="M23" s="169"/>
      <c r="N23" s="169"/>
      <c r="O23" s="169"/>
      <c r="P23" s="170">
        <f t="shared" si="0"/>
        <v>0</v>
      </c>
      <c r="Q23" s="170"/>
      <c r="R23" s="170"/>
      <c r="S23" s="169"/>
      <c r="T23" s="169"/>
      <c r="U23" s="169"/>
    </row>
    <row r="24" spans="1:21" ht="20.100000000000001" customHeight="1" x14ac:dyDescent="0.15">
      <c r="A24" s="3"/>
      <c r="B24" s="6">
        <v>6</v>
      </c>
      <c r="C24" s="168"/>
      <c r="D24" s="168"/>
      <c r="E24" s="168"/>
      <c r="F24" s="168"/>
      <c r="G24" s="168"/>
      <c r="H24" s="168"/>
      <c r="I24" s="168"/>
      <c r="J24" s="168"/>
      <c r="K24" s="5"/>
      <c r="L24" s="4"/>
      <c r="M24" s="169"/>
      <c r="N24" s="169"/>
      <c r="O24" s="169"/>
      <c r="P24" s="170">
        <f t="shared" si="0"/>
        <v>0</v>
      </c>
      <c r="Q24" s="170"/>
      <c r="R24" s="170"/>
      <c r="S24" s="169"/>
      <c r="T24" s="169"/>
      <c r="U24" s="169"/>
    </row>
    <row r="25" spans="1:21" ht="20.100000000000001" customHeight="1" x14ac:dyDescent="0.15">
      <c r="A25" s="3"/>
      <c r="B25" s="6">
        <v>7</v>
      </c>
      <c r="C25" s="168"/>
      <c r="D25" s="168"/>
      <c r="E25" s="168"/>
      <c r="F25" s="168"/>
      <c r="G25" s="168"/>
      <c r="H25" s="168"/>
      <c r="I25" s="168"/>
      <c r="J25" s="168"/>
      <c r="K25" s="5"/>
      <c r="L25" s="4"/>
      <c r="M25" s="169"/>
      <c r="N25" s="169"/>
      <c r="O25" s="169"/>
      <c r="P25" s="170">
        <f t="shared" si="0"/>
        <v>0</v>
      </c>
      <c r="Q25" s="170"/>
      <c r="R25" s="170"/>
      <c r="S25" s="169"/>
      <c r="T25" s="169"/>
      <c r="U25" s="169"/>
    </row>
    <row r="26" spans="1:21" ht="20.100000000000001" customHeight="1" x14ac:dyDescent="0.15">
      <c r="A26" s="3"/>
      <c r="B26" s="6">
        <v>8</v>
      </c>
      <c r="C26" s="168"/>
      <c r="D26" s="168"/>
      <c r="E26" s="168"/>
      <c r="F26" s="168"/>
      <c r="G26" s="168"/>
      <c r="H26" s="168"/>
      <c r="I26" s="168"/>
      <c r="J26" s="168"/>
      <c r="K26" s="5"/>
      <c r="L26" s="4"/>
      <c r="M26" s="169"/>
      <c r="N26" s="169"/>
      <c r="O26" s="169"/>
      <c r="P26" s="170">
        <f t="shared" si="0"/>
        <v>0</v>
      </c>
      <c r="Q26" s="170"/>
      <c r="R26" s="170"/>
      <c r="S26" s="169"/>
      <c r="T26" s="169"/>
      <c r="U26" s="169"/>
    </row>
    <row r="27" spans="1:21" ht="20.100000000000001" customHeight="1" x14ac:dyDescent="0.15">
      <c r="A27" s="3"/>
      <c r="B27" s="6">
        <v>9</v>
      </c>
      <c r="C27" s="168"/>
      <c r="D27" s="168"/>
      <c r="E27" s="168"/>
      <c r="F27" s="168"/>
      <c r="G27" s="168"/>
      <c r="H27" s="168"/>
      <c r="I27" s="168"/>
      <c r="J27" s="168"/>
      <c r="K27" s="5"/>
      <c r="L27" s="4"/>
      <c r="M27" s="169"/>
      <c r="N27" s="169"/>
      <c r="O27" s="169"/>
      <c r="P27" s="170">
        <f t="shared" si="0"/>
        <v>0</v>
      </c>
      <c r="Q27" s="170"/>
      <c r="R27" s="170"/>
      <c r="S27" s="169"/>
      <c r="T27" s="169"/>
      <c r="U27" s="169"/>
    </row>
    <row r="28" spans="1:21" ht="20.100000000000001" customHeight="1" x14ac:dyDescent="0.15">
      <c r="A28" s="3"/>
      <c r="B28" s="6">
        <v>10</v>
      </c>
      <c r="C28" s="168"/>
      <c r="D28" s="168"/>
      <c r="E28" s="168"/>
      <c r="F28" s="168"/>
      <c r="G28" s="168"/>
      <c r="H28" s="168"/>
      <c r="I28" s="168"/>
      <c r="J28" s="168"/>
      <c r="K28" s="5"/>
      <c r="L28" s="4"/>
      <c r="M28" s="169"/>
      <c r="N28" s="169"/>
      <c r="O28" s="169"/>
      <c r="P28" s="170">
        <f t="shared" si="0"/>
        <v>0</v>
      </c>
      <c r="Q28" s="170"/>
      <c r="R28" s="170"/>
      <c r="S28" s="169"/>
      <c r="T28" s="169"/>
      <c r="U28" s="169"/>
    </row>
    <row r="29" spans="1:21" ht="20.100000000000001" customHeight="1" x14ac:dyDescent="0.15">
      <c r="A29" s="3"/>
      <c r="B29" s="3"/>
      <c r="C29" s="3"/>
      <c r="D29" s="3"/>
      <c r="E29" s="3"/>
      <c r="F29" s="3"/>
      <c r="G29" s="3"/>
      <c r="H29" s="3"/>
      <c r="I29" s="3"/>
      <c r="J29" s="3"/>
      <c r="M29" s="171" t="s">
        <v>0</v>
      </c>
      <c r="N29" s="171"/>
      <c r="O29" s="171"/>
      <c r="P29" s="172">
        <f>SUM(P19:R28)</f>
        <v>0</v>
      </c>
      <c r="Q29" s="173"/>
      <c r="R29" s="174"/>
      <c r="S29" s="172">
        <f>SUM(S19:U28)</f>
        <v>0</v>
      </c>
      <c r="T29" s="173"/>
      <c r="U29" s="174"/>
    </row>
    <row r="30" spans="1:21" ht="49.5" customHeight="1" x14ac:dyDescent="0.15">
      <c r="A30" s="3"/>
      <c r="B30" s="3"/>
      <c r="C30" s="3"/>
      <c r="D30" s="3"/>
      <c r="E30" s="3"/>
      <c r="F30" s="3"/>
      <c r="G30" s="3"/>
      <c r="H30" s="3"/>
      <c r="I30" s="3"/>
      <c r="J30" s="3"/>
    </row>
    <row r="31" spans="1:21" ht="20.100000000000001" customHeight="1" x14ac:dyDescent="0.15">
      <c r="A31" s="3"/>
      <c r="B31" s="164" t="s">
        <v>7</v>
      </c>
      <c r="C31" s="165"/>
      <c r="D31" s="166"/>
      <c r="E31" s="166"/>
      <c r="F31" s="166"/>
      <c r="G31" s="166"/>
      <c r="H31" s="166"/>
      <c r="I31" s="166"/>
      <c r="J31" s="166"/>
      <c r="K31" s="167"/>
      <c r="L31" s="167"/>
      <c r="M31" s="167"/>
      <c r="N31" s="167"/>
      <c r="O31" s="167"/>
      <c r="P31" s="167"/>
      <c r="Q31" s="167"/>
      <c r="R31" s="167"/>
      <c r="S31" s="167"/>
      <c r="T31" s="167"/>
      <c r="U31" s="167"/>
    </row>
    <row r="32" spans="1:21" ht="20.100000000000001" customHeight="1" x14ac:dyDescent="0.15">
      <c r="A32" s="3"/>
      <c r="B32" s="165"/>
      <c r="C32" s="165"/>
      <c r="D32" s="166"/>
      <c r="E32" s="166"/>
      <c r="F32" s="166"/>
      <c r="G32" s="166"/>
      <c r="H32" s="166"/>
      <c r="I32" s="166"/>
      <c r="J32" s="166"/>
      <c r="K32" s="167"/>
      <c r="L32" s="167"/>
      <c r="M32" s="167"/>
      <c r="N32" s="167"/>
      <c r="O32" s="167"/>
      <c r="P32" s="167"/>
      <c r="Q32" s="167"/>
      <c r="R32" s="167"/>
      <c r="S32" s="167"/>
      <c r="T32" s="167"/>
      <c r="U32" s="167"/>
    </row>
    <row r="33" spans="1:21" ht="20.100000000000001" customHeight="1" x14ac:dyDescent="0.15">
      <c r="A33" s="3"/>
      <c r="B33" s="165"/>
      <c r="C33" s="165"/>
      <c r="D33" s="166"/>
      <c r="E33" s="166"/>
      <c r="F33" s="166"/>
      <c r="G33" s="166"/>
      <c r="H33" s="166"/>
      <c r="I33" s="166"/>
      <c r="J33" s="166"/>
      <c r="K33" s="167"/>
      <c r="L33" s="167"/>
      <c r="M33" s="167"/>
      <c r="N33" s="167"/>
      <c r="O33" s="167"/>
      <c r="P33" s="167"/>
      <c r="Q33" s="167"/>
      <c r="R33" s="167"/>
      <c r="S33" s="167"/>
      <c r="T33" s="167"/>
      <c r="U33" s="167"/>
    </row>
    <row r="34" spans="1:21" ht="105" customHeight="1" x14ac:dyDescent="0.15">
      <c r="A34" s="3"/>
      <c r="B34" s="165"/>
      <c r="C34" s="165"/>
      <c r="D34" s="166"/>
      <c r="E34" s="166"/>
      <c r="F34" s="166"/>
      <c r="G34" s="166"/>
      <c r="H34" s="166"/>
      <c r="I34" s="166"/>
      <c r="J34" s="166"/>
      <c r="K34" s="167"/>
      <c r="L34" s="167"/>
      <c r="M34" s="167"/>
      <c r="N34" s="167"/>
      <c r="O34" s="167"/>
      <c r="P34" s="167"/>
      <c r="Q34" s="167"/>
      <c r="R34" s="167"/>
      <c r="S34" s="167"/>
      <c r="T34" s="167"/>
      <c r="U34" s="167"/>
    </row>
    <row r="35" spans="1:21" ht="20.100000000000001" customHeight="1" x14ac:dyDescent="0.15">
      <c r="A35" s="3"/>
      <c r="B35" s="103" t="s">
        <v>19</v>
      </c>
      <c r="C35" s="104" t="s">
        <v>20</v>
      </c>
      <c r="D35" s="20"/>
      <c r="E35" s="20"/>
      <c r="F35" s="20"/>
      <c r="G35" s="20"/>
      <c r="H35" s="20"/>
      <c r="I35" s="20"/>
      <c r="J35" s="20"/>
      <c r="K35" s="20"/>
      <c r="L35" s="20"/>
      <c r="M35" s="20"/>
      <c r="N35" s="20"/>
      <c r="O35" s="20"/>
      <c r="P35" s="20"/>
      <c r="Q35" s="11"/>
      <c r="R35" s="11"/>
      <c r="S35" s="11"/>
      <c r="T35" s="11"/>
      <c r="U35" s="11"/>
    </row>
    <row r="36" spans="1:21" ht="20.100000000000001" customHeight="1" x14ac:dyDescent="0.15">
      <c r="A36" s="3"/>
      <c r="B36" s="102"/>
      <c r="C36" s="102" t="s">
        <v>52</v>
      </c>
      <c r="D36" s="102"/>
      <c r="E36" s="102"/>
      <c r="F36" s="102"/>
      <c r="G36" s="102"/>
      <c r="H36" s="102"/>
      <c r="I36" s="102"/>
      <c r="J36" s="102"/>
      <c r="K36" s="102"/>
      <c r="L36" s="102"/>
      <c r="M36" s="102"/>
      <c r="N36" s="102"/>
      <c r="O36" s="102"/>
      <c r="P36" s="102"/>
      <c r="Q36" s="102"/>
      <c r="R36" s="102"/>
      <c r="S36" s="102"/>
      <c r="T36" s="102"/>
      <c r="U36" s="11"/>
    </row>
    <row r="37" spans="1:21" ht="20.100000000000001" customHeight="1" x14ac:dyDescent="0.15">
      <c r="A37" s="3"/>
      <c r="B37" s="102" t="s">
        <v>98</v>
      </c>
      <c r="C37" s="102" t="s">
        <v>53</v>
      </c>
      <c r="D37" s="102"/>
      <c r="E37" s="102"/>
      <c r="F37" s="102"/>
      <c r="G37" s="102"/>
      <c r="H37" s="102"/>
      <c r="I37" s="102"/>
      <c r="J37" s="102"/>
      <c r="K37" s="102"/>
      <c r="L37" s="102"/>
      <c r="M37" s="102"/>
      <c r="N37" s="102"/>
      <c r="O37" s="102"/>
      <c r="P37" s="102"/>
      <c r="Q37" s="102"/>
      <c r="R37" s="102"/>
      <c r="S37" s="102"/>
      <c r="T37" s="102"/>
      <c r="U37" s="11"/>
    </row>
    <row r="38" spans="1:21" ht="20.100000000000001" customHeight="1" x14ac:dyDescent="0.15">
      <c r="A38" s="3"/>
      <c r="B38" s="102"/>
      <c r="C38" s="102" t="s">
        <v>54</v>
      </c>
      <c r="D38" s="102"/>
      <c r="E38" s="102"/>
      <c r="F38" s="102"/>
      <c r="G38" s="102"/>
      <c r="H38" s="102"/>
      <c r="I38" s="102"/>
      <c r="J38" s="102"/>
      <c r="K38" s="102"/>
      <c r="L38" s="102"/>
      <c r="M38" s="102"/>
      <c r="N38" s="102"/>
      <c r="O38" s="102"/>
      <c r="P38" s="102"/>
      <c r="Q38" s="102"/>
      <c r="R38" s="102"/>
      <c r="S38" s="102"/>
      <c r="T38" s="102"/>
      <c r="U38" s="11"/>
    </row>
    <row r="39" spans="1:21" ht="20.100000000000001" customHeight="1" x14ac:dyDescent="0.15">
      <c r="A39" s="3"/>
      <c r="B39" s="102"/>
      <c r="C39" s="102" t="s">
        <v>55</v>
      </c>
      <c r="D39" s="102"/>
      <c r="E39" s="102"/>
      <c r="F39" s="102"/>
      <c r="G39" s="102"/>
      <c r="H39" s="102"/>
      <c r="I39" s="102"/>
      <c r="J39" s="102"/>
      <c r="K39" s="102"/>
      <c r="L39" s="102"/>
      <c r="M39" s="102"/>
      <c r="N39" s="102"/>
      <c r="O39" s="102"/>
      <c r="P39" s="102"/>
      <c r="Q39" s="102"/>
      <c r="R39" s="102"/>
      <c r="S39" s="102"/>
      <c r="T39" s="102"/>
      <c r="U39" s="11"/>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68">
    <mergeCell ref="M12:R12"/>
    <mergeCell ref="M13:R13"/>
    <mergeCell ref="B2:U3"/>
    <mergeCell ref="D7:K7"/>
    <mergeCell ref="D8:K8"/>
    <mergeCell ref="D9:E9"/>
    <mergeCell ref="F9:K9"/>
    <mergeCell ref="D10:E10"/>
    <mergeCell ref="F10:K10"/>
    <mergeCell ref="B12:D13"/>
    <mergeCell ref="E12:I13"/>
    <mergeCell ref="J12:K13"/>
    <mergeCell ref="C19:J19"/>
    <mergeCell ref="M19:O19"/>
    <mergeCell ref="P19:R19"/>
    <mergeCell ref="S19:U19"/>
    <mergeCell ref="C15:D15"/>
    <mergeCell ref="E15:F15"/>
    <mergeCell ref="G15:H15"/>
    <mergeCell ref="C16:D16"/>
    <mergeCell ref="E16:F16"/>
    <mergeCell ref="G16:H16"/>
    <mergeCell ref="C18:J18"/>
    <mergeCell ref="K18:L18"/>
    <mergeCell ref="M18:O18"/>
    <mergeCell ref="P18:R18"/>
    <mergeCell ref="S18:U18"/>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B31:C34"/>
    <mergeCell ref="D31:U34"/>
    <mergeCell ref="C28:J28"/>
    <mergeCell ref="M28:O28"/>
    <mergeCell ref="P28:R28"/>
    <mergeCell ref="S28:U28"/>
    <mergeCell ref="M29:O29"/>
    <mergeCell ref="P29:R29"/>
    <mergeCell ref="S29:U29"/>
  </mergeCells>
  <phoneticPr fontId="11"/>
  <dataValidations count="4">
    <dataValidation type="whole" allowBlank="1" showInputMessage="1" showErrorMessage="1" sqref="D9:D10" xr:uid="{00000000-0002-0000-0C00-000000000000}">
      <formula1>0</formula1>
      <formula2>9999</formula2>
    </dataValidation>
    <dataValidation imeMode="halfAlpha" allowBlank="1" showInputMessage="1" showErrorMessage="1" sqref="M19:R28" xr:uid="{00000000-0002-0000-0C00-000001000000}"/>
    <dataValidation type="whole" allowBlank="1" showInputMessage="1" showErrorMessage="1" sqref="K19:K28" xr:uid="{00000000-0002-0000-0C00-000002000000}">
      <formula1>1</formula1>
      <formula2>100</formula2>
    </dataValidation>
    <dataValidation type="list" allowBlank="1" showInputMessage="1" showErrorMessage="1" sqref="L19:L28"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http://schemas.openxmlformats.org/package/2006/metadata/core-properties"/>
    <ds:schemaRef ds:uri="http://purl.org/dc/elements/1.1/"/>
    <ds:schemaRef ds:uri="http://purl.org/dc/dcmitype/"/>
    <ds:schemaRef ds:uri="9302029e-8bbc-4893-b767-4a248ffcb74e"/>
    <ds:schemaRef ds:uri="8B97BE19-CDDD-400E-817A-CFDD13F7EC12"/>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ICT事業計画書（別紙1-1）</vt:lpstr>
      <vt:lpstr>ICT積算内訳（別紙1-2）</vt:lpstr>
      <vt:lpstr>'ICT事業計画書（別紙1-1）'!Print_Area</vt:lpstr>
      <vt:lpstr>'ICT積算内訳（別紙1-2）'!Print_Area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青島　昌平</cp:lastModifiedBy>
  <cp:lastPrinted>2025-05-04T06:49:55Z</cp:lastPrinted>
  <dcterms:created xsi:type="dcterms:W3CDTF">2006-04-10T04:26:56Z</dcterms:created>
  <dcterms:modified xsi:type="dcterms:W3CDTF">2025-05-07T10:29:05Z</dcterms:modified>
</cp:coreProperties>
</file>