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13.21\share\指＆決＆国\指導検査Ｇ\14 政策課題を評価項目とする入札参加者指名制度\★政策入札登録\★R7\登録\251001\HP\"/>
    </mc:Choice>
  </mc:AlternateContent>
  <xr:revisionPtr revIDLastSave="0" documentId="13_ncr:1_{9C64C43B-FE44-4A2E-B554-0F5C5B5FC7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.10.1更新" sheetId="43" r:id="rId1"/>
  </sheets>
  <definedNames>
    <definedName name="_xlnm._FilterDatabase" localSheetId="0" hidden="1">'R7.10.1更新'!$A$7:$BL$7</definedName>
    <definedName name="list">#REF!</definedName>
    <definedName name="_xlnm.Print_Area" localSheetId="0">'R7.10.1更新'!$A$1:$BL$176</definedName>
    <definedName name="_xlnm.Print_Titles" localSheetId="0">'R7.10.1更新'!$1:$7</definedName>
    <definedName name="ラベル元">#REF!</definedName>
    <definedName name="登録" localSheetId="0">'R7.10.1更新'!$1:$1048576</definedName>
    <definedName name="登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3" l="1"/>
  <c r="F176" i="43"/>
  <c r="F175" i="43"/>
  <c r="F174" i="43"/>
  <c r="F173" i="43"/>
  <c r="F172" i="43"/>
  <c r="F171" i="43"/>
  <c r="F170" i="43"/>
  <c r="F169" i="43"/>
  <c r="F168" i="43"/>
  <c r="F167" i="43"/>
  <c r="F166" i="43"/>
  <c r="F165" i="43"/>
  <c r="F164" i="43"/>
  <c r="F163" i="43"/>
  <c r="F162" i="43"/>
  <c r="F161" i="43"/>
  <c r="F160" i="43"/>
  <c r="F159" i="43"/>
  <c r="F158" i="43"/>
  <c r="F157" i="43"/>
  <c r="F156" i="43"/>
  <c r="F155" i="43"/>
  <c r="F154" i="43"/>
  <c r="F153" i="43"/>
  <c r="F152" i="43"/>
  <c r="F151" i="43"/>
  <c r="F150" i="43"/>
  <c r="F149" i="43"/>
  <c r="F148" i="43"/>
  <c r="F147" i="43"/>
  <c r="F146" i="43"/>
  <c r="F145" i="43"/>
  <c r="F144" i="43"/>
  <c r="F143" i="43"/>
  <c r="F142" i="43"/>
  <c r="F141" i="43"/>
  <c r="F140" i="43"/>
  <c r="F139" i="43"/>
  <c r="F138" i="43"/>
  <c r="F137" i="43"/>
  <c r="F136" i="43"/>
  <c r="F135" i="43"/>
  <c r="F134" i="43"/>
  <c r="F133" i="43"/>
  <c r="F132" i="43"/>
  <c r="F131" i="43"/>
  <c r="F130" i="43"/>
  <c r="F129" i="43"/>
  <c r="F128" i="43"/>
  <c r="F127" i="43"/>
  <c r="F126" i="43"/>
  <c r="F125" i="43"/>
  <c r="F124" i="43"/>
  <c r="F123" i="43"/>
  <c r="F122" i="43"/>
  <c r="F121" i="43"/>
  <c r="F120" i="43"/>
  <c r="F119" i="43"/>
  <c r="F118" i="43"/>
  <c r="F117" i="43"/>
  <c r="F116" i="43"/>
  <c r="F115" i="43"/>
  <c r="F114" i="43"/>
  <c r="F113" i="43"/>
  <c r="F112" i="43"/>
  <c r="F111" i="43"/>
  <c r="F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BL1" i="43"/>
  <c r="BK1" i="43"/>
  <c r="BJ1" i="43"/>
  <c r="BI1" i="43"/>
  <c r="BH1" i="43"/>
  <c r="BG1" i="43"/>
  <c r="BF1" i="43"/>
  <c r="BE1" i="43"/>
  <c r="BD1" i="43"/>
  <c r="BC1" i="43"/>
  <c r="BB1" i="43"/>
  <c r="BA1" i="43"/>
  <c r="AZ1" i="43"/>
  <c r="AY1" i="43"/>
  <c r="AX1" i="43"/>
  <c r="AW1" i="43"/>
  <c r="AV1" i="43"/>
  <c r="AU1" i="43"/>
  <c r="AT1" i="43"/>
  <c r="AS1" i="43"/>
  <c r="AR1" i="43"/>
  <c r="AQ1" i="43"/>
  <c r="AP1" i="43"/>
  <c r="AO1" i="43"/>
  <c r="AN1" i="43"/>
  <c r="AM1" i="43"/>
  <c r="AL1" i="43"/>
  <c r="AK1" i="43"/>
  <c r="AJ1" i="43"/>
  <c r="AI1" i="43"/>
  <c r="AH1" i="43"/>
  <c r="AG1" i="43"/>
  <c r="AF1" i="43"/>
  <c r="AE1" i="43"/>
  <c r="AD1" i="43"/>
  <c r="AC1" i="43"/>
  <c r="AB1" i="43"/>
  <c r="AA1" i="43"/>
  <c r="Z1" i="43"/>
  <c r="Y1" i="43"/>
  <c r="X1" i="43"/>
  <c r="W1" i="43"/>
  <c r="V1" i="43"/>
  <c r="U1" i="43"/>
  <c r="T1" i="43"/>
  <c r="S1" i="43"/>
  <c r="R1" i="43"/>
  <c r="Q1" i="43"/>
  <c r="P1" i="43"/>
  <c r="O1" i="43"/>
  <c r="N1" i="43"/>
  <c r="M1" i="43"/>
  <c r="L1" i="43"/>
  <c r="K1" i="43"/>
  <c r="J1" i="43"/>
  <c r="I1" i="43"/>
  <c r="H1" i="43"/>
  <c r="G1" i="43"/>
  <c r="E1" i="43"/>
  <c r="A1" i="43"/>
</calcChain>
</file>

<file path=xl/sharedStrings.xml><?xml version="1.0" encoding="utf-8"?>
<sst xmlns="http://schemas.openxmlformats.org/spreadsheetml/2006/main" count="1477" uniqueCount="407">
  <si>
    <t>㈲田虎</t>
  </si>
  <si>
    <t>萩市大字土原３８３の１８番地</t>
  </si>
  <si>
    <t>山口市葵一丁目５番５８号</t>
  </si>
  <si>
    <t>岩国自動車関係業者協同組合</t>
  </si>
  <si>
    <t>岩国市錦見七丁目１番４０号</t>
  </si>
  <si>
    <t>山口市小郡下郷３５６０番地２</t>
  </si>
  <si>
    <t>山口市中央四丁目５番１６号</t>
  </si>
  <si>
    <t>㈱シーパーツ</t>
  </si>
  <si>
    <t>岩国市周東町下久原１８１１番地の１</t>
  </si>
  <si>
    <t>共興建設㈲</t>
  </si>
  <si>
    <t>山口興産㈱</t>
  </si>
  <si>
    <t>宇部市文京町８番７号</t>
  </si>
  <si>
    <t>㈲松筑園</t>
  </si>
  <si>
    <t>下関市楠乃五丁目５番１８号</t>
  </si>
  <si>
    <t>㈱ボウサイ</t>
  </si>
  <si>
    <t>三和企業㈱</t>
  </si>
  <si>
    <t>日進電気工事㈱</t>
  </si>
  <si>
    <t>萩市大字椿字小迫２２０３番地の１</t>
  </si>
  <si>
    <t>㈱ニュージャパンナレッジ</t>
  </si>
  <si>
    <t>㈲松谷園</t>
  </si>
  <si>
    <t>㈱平山商店</t>
  </si>
  <si>
    <t>山口市小郡下郷２１３９番地</t>
  </si>
  <si>
    <t>山口視聴覚機器㈱</t>
  </si>
  <si>
    <t>山口市駅通り一丁目７番１４号</t>
  </si>
  <si>
    <t>㈱リクチコンサルタント</t>
  </si>
  <si>
    <t>㈱和同植木造園</t>
  </si>
  <si>
    <t>山口市鋳銭司５４３７番地１</t>
  </si>
  <si>
    <t>㈱マルニ</t>
  </si>
  <si>
    <t>山口市道祖町７番１３号</t>
  </si>
  <si>
    <t>ミツヤ工業㈱</t>
  </si>
  <si>
    <t>宇部市大字木田５０３番地</t>
  </si>
  <si>
    <t>㈱三宅商事</t>
  </si>
  <si>
    <t>山口市旭通り二丁目１番３４号</t>
  </si>
  <si>
    <t>富士産業㈱</t>
  </si>
  <si>
    <t>山口市仁保下郷３３７３番地</t>
  </si>
  <si>
    <t>大村印刷㈱</t>
  </si>
  <si>
    <t>防府市西仁井令一丁目２１番５５号</t>
  </si>
  <si>
    <t>山口市小郡下郷２１８９番地</t>
  </si>
  <si>
    <t>下関市古屋町一丁目１２番３号</t>
  </si>
  <si>
    <t>下関ビルサービス㈱</t>
  </si>
  <si>
    <t>下関市上田中町一丁目９番３号</t>
  </si>
  <si>
    <t>周防大島町大字小松９１番地の６</t>
  </si>
  <si>
    <t>㈱ダイシン</t>
  </si>
  <si>
    <t>宇部市東梶返二丁目２０番４３－２号</t>
  </si>
  <si>
    <t>宇部市南浜町二丁目２番７号</t>
  </si>
  <si>
    <t>㈱無限</t>
  </si>
  <si>
    <t>防府市沖今宿一丁目４番１２号</t>
  </si>
  <si>
    <t>郵便番号</t>
    <rPh sb="0" eb="4">
      <t>ユウビンバンゴウ</t>
    </rPh>
    <phoneticPr fontId="3"/>
  </si>
  <si>
    <t>新進電機㈱</t>
  </si>
  <si>
    <t>周南市岡田町１０番３７号</t>
  </si>
  <si>
    <t>㈱森芳楽園</t>
  </si>
  <si>
    <t>下関市長府松小田本町８番３１号</t>
  </si>
  <si>
    <t>山口市下小鯖３５３番地２</t>
  </si>
  <si>
    <t>山口県森林組合連合会</t>
  </si>
  <si>
    <t>山口市駅通り二丁目４番１７号</t>
  </si>
  <si>
    <t>山口県西部森林組合</t>
  </si>
  <si>
    <t>下関市豊田町大字中村８５３番１３</t>
  </si>
  <si>
    <t>㈲メディカルダスト</t>
  </si>
  <si>
    <t>岩国市由宇町中央一丁目４番１２号</t>
  </si>
  <si>
    <t>誠和工機㈱</t>
  </si>
  <si>
    <t>ゼオン山口㈱</t>
  </si>
  <si>
    <t>周南市那智町２番１号</t>
  </si>
  <si>
    <t>周南市大字栗屋５０番３５</t>
  </si>
  <si>
    <t>大栄建設㈱</t>
  </si>
  <si>
    <t>宇部市北琴芝二丁目１２番１－２号</t>
  </si>
  <si>
    <t>㈱ナカハラプリンテックス</t>
  </si>
  <si>
    <t>下関市大和町二丁目１０番７号</t>
  </si>
  <si>
    <t>㈲北浦電工</t>
  </si>
  <si>
    <t>下関市豊浦町大字川棚１５８９番地</t>
  </si>
  <si>
    <t>フォトスタジオサカクラ</t>
  </si>
  <si>
    <t>山陽小野田市稲荷町１０番２３号</t>
  </si>
  <si>
    <t>フジ総業㈱</t>
  </si>
  <si>
    <t>周南市大字徳山５０４１番地</t>
  </si>
  <si>
    <t>㈱ふじたプリント社</t>
  </si>
  <si>
    <t>㈱ビークルーエッセ</t>
  </si>
  <si>
    <t>周南市新地三丁目５番１８号</t>
  </si>
  <si>
    <t>㈱ホーエー</t>
  </si>
  <si>
    <t>防府市大字新田３７４番地</t>
  </si>
  <si>
    <t>㈱星電業社</t>
  </si>
  <si>
    <t>山口市深溝２６１番地１</t>
  </si>
  <si>
    <t>㈲毎日清掃舎</t>
  </si>
  <si>
    <t>㈱電装</t>
  </si>
  <si>
    <t>周南市楠木一丁目９番１１号</t>
  </si>
  <si>
    <t>周南市大字久米２９６８番地の９</t>
  </si>
  <si>
    <t>山口市小郡下郷１７７３番地１</t>
  </si>
  <si>
    <t>㈲ビジネススクール・オカモト</t>
  </si>
  <si>
    <t>防府市本橋町６番１１号</t>
  </si>
  <si>
    <t>㈱小野田公衛社</t>
  </si>
  <si>
    <t>山陽小野田市大字小野田字末広７５２５番地の２</t>
  </si>
  <si>
    <t>美吉産業㈱</t>
  </si>
  <si>
    <t>753-0212</t>
  </si>
  <si>
    <t>山口市下小鯖２７００番地</t>
  </si>
  <si>
    <t>㈱モリイケ</t>
  </si>
  <si>
    <t>サザンセト交通㈱</t>
  </si>
  <si>
    <t>山口市吉敷下東三丁目１番１号</t>
  </si>
  <si>
    <t>㈱西部ビルメン</t>
  </si>
  <si>
    <t>岩国市保津町二丁目１２番２４号</t>
  </si>
  <si>
    <t>萩市大字椿３５４６番地１</t>
  </si>
  <si>
    <t>大田造船㈱</t>
  </si>
  <si>
    <t>下関市彦島江の浦町六丁目１番１８号</t>
  </si>
  <si>
    <t>登録区分</t>
    <rPh sb="0" eb="2">
      <t>トウロク</t>
    </rPh>
    <rPh sb="2" eb="4">
      <t>クブン</t>
    </rPh>
    <phoneticPr fontId="3"/>
  </si>
  <si>
    <t>○：有</t>
    <rPh sb="2" eb="3">
      <t>ア</t>
    </rPh>
    <phoneticPr fontId="3"/>
  </si>
  <si>
    <t>ＳＫファシリティーズ㈱</t>
  </si>
  <si>
    <t>下関市竹崎町四丁目６番８号関光汽船ビル６階</t>
  </si>
  <si>
    <t>750-0025</t>
  </si>
  <si>
    <t>テレビ山口㈱</t>
  </si>
  <si>
    <t>㈱清</t>
  </si>
  <si>
    <t>周南市大字久米３９１８番地</t>
  </si>
  <si>
    <t>土居冷機工業㈱</t>
  </si>
  <si>
    <t>㈱西日本設備サービス</t>
  </si>
  <si>
    <t>㈱矢野テント</t>
  </si>
  <si>
    <t>㈱ジャネックス</t>
  </si>
  <si>
    <t>㈱山口松樹園</t>
  </si>
  <si>
    <t>㈱山産</t>
  </si>
  <si>
    <t>山口テレコム㈱</t>
  </si>
  <si>
    <t>㈱井原組</t>
  </si>
  <si>
    <t>㈱カンサイ</t>
  </si>
  <si>
    <t>防府市仁井令町８番３０号</t>
  </si>
  <si>
    <t>㈱常盤商会</t>
  </si>
  <si>
    <t>宇部市新町１２番１号</t>
  </si>
  <si>
    <t>周南市大字栗屋５０番地の１１</t>
  </si>
  <si>
    <t>㈱戸坂造園土木</t>
  </si>
  <si>
    <t>宇部市大字東岐波３２４２番地</t>
  </si>
  <si>
    <t>周南市大字徳山５８５３番地の２</t>
  </si>
  <si>
    <t>岩国市麻里布町三丁目１４番１４号</t>
  </si>
  <si>
    <t>中国芝浦電子㈱</t>
  </si>
  <si>
    <t>山口市宝町１番７６号</t>
  </si>
  <si>
    <t>中国水工㈱</t>
  </si>
  <si>
    <t>亜細亜警備保障㈱</t>
  </si>
  <si>
    <t>泉菊印刷㈱</t>
  </si>
  <si>
    <t>下関市長府扇町８番４８号</t>
  </si>
  <si>
    <t>宇部市鍋倉町６番６号</t>
  </si>
  <si>
    <t>周南市久米１１２４番</t>
  </si>
  <si>
    <t>登録番号</t>
    <rPh sb="0" eb="2">
      <t>トウロク</t>
    </rPh>
    <rPh sb="2" eb="4">
      <t>バンゴウ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</si>
  <si>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</si>
  <si>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所在地（本店）</t>
    <rPh sb="0" eb="3">
      <t>ショザイチ</t>
    </rPh>
    <rPh sb="4" eb="6">
      <t>ホンテン</t>
    </rPh>
    <phoneticPr fontId="3"/>
  </si>
  <si>
    <t>阿武萩森林組合</t>
  </si>
  <si>
    <t>㈲岡部造園</t>
  </si>
  <si>
    <t>㈱片岡計測器サービス</t>
  </si>
  <si>
    <t>サンデン造園㈱</t>
  </si>
  <si>
    <t>下関市藤ケ谷町１０番３８号</t>
  </si>
  <si>
    <t>サンデン旅行㈱</t>
  </si>
  <si>
    <t>下関市一の宮町三丁目１０番５号</t>
  </si>
  <si>
    <t>山陽富士電業㈱</t>
  </si>
  <si>
    <t>周南市新宿通三丁目１８番地</t>
  </si>
  <si>
    <t>萩市大字福井下３０７番地の１</t>
  </si>
  <si>
    <t>㈱羽嶋松翠園</t>
  </si>
  <si>
    <t>防府市大字下右田６４７番地</t>
  </si>
  <si>
    <t>㈱ハツタ山口</t>
  </si>
  <si>
    <t>山口市中市町６番１７号</t>
  </si>
  <si>
    <t>山口市下小鯖３１５０番地の１</t>
  </si>
  <si>
    <t>学校法人香川学園</t>
  </si>
  <si>
    <t>宇部市文京台二丁目１番１号</t>
  </si>
  <si>
    <t>山口市朝田５４１番地１</t>
  </si>
  <si>
    <t>745-0851</t>
  </si>
  <si>
    <t>㈱原田商店</t>
  </si>
  <si>
    <t>山口市小郡船倉町３番２３号</t>
  </si>
  <si>
    <t>福島建設㈱</t>
  </si>
  <si>
    <t>宇部市大字上宇部４７２番地の１</t>
  </si>
  <si>
    <t>三和興産㈱</t>
  </si>
  <si>
    <t>宇部市文京町２番１７号</t>
  </si>
  <si>
    <t>サンヨーコンサルタント㈱</t>
  </si>
  <si>
    <t>宇部市大字西岐波宇部臨空頭脳パーク８番</t>
  </si>
  <si>
    <t>㈱斎藤商事</t>
  </si>
  <si>
    <t>柳井市伊保庄１４５１番地２</t>
  </si>
  <si>
    <t>742-1352</t>
  </si>
  <si>
    <t>岩国市元町二丁目１番２号</t>
  </si>
  <si>
    <t>㈱空調サービス</t>
  </si>
  <si>
    <t>下関市長府扇町１３番３７号</t>
  </si>
  <si>
    <t>下関市彦島迫町四丁目１２番４号</t>
  </si>
  <si>
    <t>下松市大字切山３０６番地４</t>
  </si>
  <si>
    <t>㈱下関植木</t>
  </si>
  <si>
    <t>周南造園㈱</t>
  </si>
  <si>
    <t>綜合設備管理㈱</t>
  </si>
  <si>
    <t>日進工業㈱</t>
  </si>
  <si>
    <t>下松市大字平田４４３番地</t>
  </si>
  <si>
    <t>㈲観光レンタカー下関</t>
  </si>
  <si>
    <t>下関市前田一丁目１４番２６号</t>
  </si>
  <si>
    <t>取り組んでいる評価項目数の合計</t>
    <rPh sb="0" eb="1">
      <t>ト</t>
    </rPh>
    <rPh sb="2" eb="3">
      <t>ク</t>
    </rPh>
    <rPh sb="7" eb="9">
      <t>ヒョウカ</t>
    </rPh>
    <rPh sb="9" eb="11">
      <t>コウモク</t>
    </rPh>
    <rPh sb="11" eb="12">
      <t>スウ</t>
    </rPh>
    <rPh sb="13" eb="15">
      <t>ゴウケイ</t>
    </rPh>
    <phoneticPr fontId="3"/>
  </si>
  <si>
    <t>㈱アースクリエイティブ</t>
  </si>
  <si>
    <t>(公財)山口県予防保健協会</t>
  </si>
  <si>
    <t>下関市綾羅木本町六丁目１５番９号</t>
  </si>
  <si>
    <t>下関市彦島迫町三丁目９番１７号</t>
  </si>
  <si>
    <t>宇部市大字妻崎開作字上内浜２０２５番地の３</t>
  </si>
  <si>
    <t>(一財)山口県交通安全協会</t>
  </si>
  <si>
    <t>渡邊工業㈲</t>
  </si>
  <si>
    <t>岩国市御庄四丁目１１６番地の３</t>
  </si>
  <si>
    <t>宇部市明治町一丁目２番１８号</t>
  </si>
  <si>
    <t>山口市阿東徳佐下３３番地４</t>
  </si>
  <si>
    <t>山口市江崎１０１４番地</t>
  </si>
  <si>
    <t>㈱エヌティーエー旅行</t>
  </si>
  <si>
    <t>萩市大字土原１６５番地１</t>
  </si>
  <si>
    <t>㈱広楽園</t>
  </si>
  <si>
    <t>山口市中央三丁目７番２号</t>
  </si>
  <si>
    <t>中国特殊㈱</t>
  </si>
  <si>
    <t>周南市大字久米３０７８番地の１</t>
  </si>
  <si>
    <t>トオル電気㈱</t>
  </si>
  <si>
    <t>柳井市新市沖２番１３号</t>
  </si>
  <si>
    <t>(一社)徳山医師会</t>
  </si>
  <si>
    <t>周南市東山町６番２８号</t>
  </si>
  <si>
    <t>山口市米屋町３番２４号</t>
  </si>
  <si>
    <t>柳井市新市南３番１号</t>
  </si>
  <si>
    <t>(一社)山口総合健診センター</t>
  </si>
  <si>
    <t>㈱吉本興業</t>
  </si>
  <si>
    <t>周南市大字久米３０４４番地の２</t>
  </si>
  <si>
    <t>㈱リライフ</t>
  </si>
  <si>
    <t>山口市徳地堀１９８１番地４</t>
  </si>
  <si>
    <t>㈱北浦建設</t>
  </si>
  <si>
    <t>萩市大字椿東久保田８２６番地６</t>
  </si>
  <si>
    <t>西本電気管理</t>
  </si>
  <si>
    <t>周南市大字大河内７００番地の２５５</t>
  </si>
  <si>
    <t>宇部市大字東須恵３８９７番地の２</t>
  </si>
  <si>
    <t>㈱エコル</t>
  </si>
  <si>
    <t>宇部市大字川上字下面井手１０６６番１</t>
  </si>
  <si>
    <t>㈱アイテックス</t>
  </si>
  <si>
    <t>周南市岡田町３番２５号</t>
  </si>
  <si>
    <t>㈱セキュア２４</t>
  </si>
  <si>
    <t>宇部市芝中町１番２５号</t>
  </si>
  <si>
    <t>山口市大内御堀３７７７番地の２</t>
  </si>
  <si>
    <t>㈲ナカムラ緑化</t>
  </si>
  <si>
    <t>山口市小郡下郷９３９番地の１４</t>
  </si>
  <si>
    <t>学校法人ＹＩＣ学院</t>
  </si>
  <si>
    <t>山口市小郡黄金町２番２４号</t>
  </si>
  <si>
    <t>宇部市大字東岐波８２７番地１</t>
  </si>
  <si>
    <t>㈱繁農園</t>
  </si>
  <si>
    <t>光市室積新開二丁目７番２３号</t>
  </si>
  <si>
    <t>㈲金子信華園</t>
  </si>
  <si>
    <t>山口市阿東徳佐下９０９番地４</t>
  </si>
  <si>
    <t>㈱エイム</t>
  </si>
  <si>
    <t>宇部市大字西岐波１１７３番地１４７</t>
  </si>
  <si>
    <t>㈱宇部セントラルコンサルタント</t>
  </si>
  <si>
    <t>㈱オオバクリエイティブ</t>
  </si>
  <si>
    <t>山口市大内問田三丁目２５番１号</t>
  </si>
  <si>
    <t>㈱サンスパック</t>
  </si>
  <si>
    <t>下関市田中町１５番７号</t>
  </si>
  <si>
    <t>㈱セイブ電気</t>
  </si>
  <si>
    <t>都市産業㈱</t>
  </si>
  <si>
    <t>宇部市大字船木６１番４１</t>
  </si>
  <si>
    <t>㈱白清社</t>
  </si>
  <si>
    <t>宇部市大字東岐波字大石１６９７番地</t>
  </si>
  <si>
    <t>㈲ヒロモト</t>
  </si>
  <si>
    <t>下関市ゆめタウン２番１２号</t>
  </si>
  <si>
    <t>山口市大内千坊二丁目５番１号</t>
  </si>
  <si>
    <t>山口放送㈱</t>
  </si>
  <si>
    <t>㈲クリーンメンテナンス</t>
  </si>
  <si>
    <t>㈲美祢環境クリーン</t>
  </si>
  <si>
    <t>美祢市伊佐町伊佐２７６５番地９</t>
  </si>
  <si>
    <t>㈱日本セレモニー</t>
  </si>
  <si>
    <t>下関市王喜本町六丁目４番５０号</t>
  </si>
  <si>
    <t>光東㈱</t>
  </si>
  <si>
    <t>㈱ミヤベ</t>
  </si>
  <si>
    <t>岩国市元町一丁目８番１０号</t>
  </si>
  <si>
    <t>㈱グランドミック</t>
  </si>
  <si>
    <t>㈱沼田ヤンマー商会</t>
  </si>
  <si>
    <t>柳井市柳井１５０番地６０</t>
  </si>
  <si>
    <t>㈱ＤＥＲＥＳＩ</t>
  </si>
  <si>
    <t>○：　有
●：今回</t>
    <phoneticPr fontId="3"/>
  </si>
  <si>
    <t>㈲アクアテクニカル</t>
  </si>
  <si>
    <t>宇部市大字矢矯３３２番地２</t>
  </si>
  <si>
    <t>防府市大字新田５９３番地の１</t>
  </si>
  <si>
    <t>山口市大内千坊六丁目７番１号</t>
  </si>
  <si>
    <t>周南市大字徳山１０５９０番地の１７</t>
  </si>
  <si>
    <t>防府市大字大崎３９５番地３</t>
  </si>
  <si>
    <t>岩国市多田１０４０２番地１</t>
  </si>
  <si>
    <t>㈱ＹＢＢ</t>
  </si>
  <si>
    <t>山口県中央森林組合</t>
  </si>
  <si>
    <t>安全重機㈱</t>
  </si>
  <si>
    <t>新光産業㈱</t>
  </si>
  <si>
    <t>宇部市厚南中央二丁目１番１４号</t>
  </si>
  <si>
    <t>前田産業㈱</t>
  </si>
  <si>
    <t>宇部市寿町三丁目５番２３号</t>
  </si>
  <si>
    <t>㈱スペック</t>
  </si>
  <si>
    <t>宇部市錦町５番５号</t>
  </si>
  <si>
    <t>㈱ケーブルネット下関</t>
  </si>
  <si>
    <t>下関市椋野町三丁目２５番３５号</t>
  </si>
  <si>
    <t>太陽通信㈱</t>
  </si>
  <si>
    <t>柳井市古開作５６３番地６</t>
  </si>
  <si>
    <t>㈲セフティワン</t>
  </si>
  <si>
    <t>山口市大内御堀３７７１番地の１</t>
  </si>
  <si>
    <t>㈱ナカガワ通信</t>
  </si>
  <si>
    <t>岩国市多田三丁目１１０番地の７</t>
  </si>
  <si>
    <t>㈱カワサキコーポレーション</t>
  </si>
  <si>
    <t>下関市長府港町７番１７号</t>
  </si>
  <si>
    <t>㈲大成興業</t>
  </si>
  <si>
    <t>平生町大字平生村１０００４番地の１</t>
  </si>
  <si>
    <t>太陽産業㈱</t>
  </si>
  <si>
    <t>山陽小野田市新有帆町１９番１号</t>
  </si>
  <si>
    <t>㈱ミッドフォー</t>
  </si>
  <si>
    <t>山口市大内長野５９３番１</t>
  </si>
  <si>
    <t>㈱三輝</t>
  </si>
  <si>
    <t>宇部市大字西岐波字後原１２１５</t>
  </si>
  <si>
    <t>㈱アピールコム</t>
  </si>
  <si>
    <t>宇部市大字西岐波字岩上２２９番地３２７</t>
  </si>
  <si>
    <t>宇部市大字山中７００番地１０</t>
  </si>
  <si>
    <t>共立工業㈱</t>
  </si>
  <si>
    <t>宇部市朝日町２番１２号</t>
  </si>
  <si>
    <t>㈱ＣＴＣ</t>
  </si>
  <si>
    <t>周南市桜木一丁目１番２７号</t>
  </si>
  <si>
    <t>㈱かわべＰＬＡＮＴＳ</t>
  </si>
  <si>
    <t>長門市仙崎２９３４番地３</t>
  </si>
  <si>
    <t>下関市長府扇町６番２１号</t>
  </si>
  <si>
    <t>宇部市大字上宇部２８４２番地３０</t>
  </si>
  <si>
    <t>宇部市大字中野開作６７番地</t>
  </si>
  <si>
    <t>㈱エスケイテクノ</t>
  </si>
  <si>
    <t>㈱ＣＧＳコーポレーション</t>
  </si>
  <si>
    <t>ＨＡＲＡＤＡ㈱</t>
  </si>
  <si>
    <t>山口市小郡明治二丁目７番２６号</t>
  </si>
  <si>
    <t>㈱Ｓ．ダイセイ</t>
  </si>
  <si>
    <t>一般社団法人山口県自家用自動車協会</t>
  </si>
  <si>
    <t>下松市東海岸通り１番７号</t>
  </si>
  <si>
    <t>岩国市今津町１丁目１６－１６</t>
  </si>
  <si>
    <t>山口市下小鯖２７２４－４</t>
  </si>
  <si>
    <t>㈱米本重建</t>
  </si>
  <si>
    <t>㈱ポータルハートサービス</t>
  </si>
  <si>
    <t>山口県中小企業団体中央会</t>
  </si>
  <si>
    <t>㈲瀬戸内</t>
  </si>
  <si>
    <t>周南市大字大河内２２６０番地の１</t>
  </si>
  <si>
    <t>藤中電気管理事務所</t>
  </si>
  <si>
    <t>㈲新開計器</t>
  </si>
  <si>
    <t>宇部市大字妻崎開作１２８７番地の１１</t>
  </si>
  <si>
    <t>㈲加藤産業</t>
  </si>
  <si>
    <t>トキワコンサルタント㈱</t>
  </si>
  <si>
    <t>㈱キリタ</t>
  </si>
  <si>
    <t>ジヤパンマリン㈱</t>
  </si>
  <si>
    <t>山口市平井１２６番地２</t>
  </si>
  <si>
    <t>周南市野村一丁目２４番２４号</t>
  </si>
  <si>
    <t>宇部市あすとぴあ二丁目１番２５号</t>
  </si>
  <si>
    <t>㈱トクビル</t>
  </si>
  <si>
    <t>富士商㈱</t>
  </si>
  <si>
    <t>山口市富田原町１番３０号</t>
  </si>
  <si>
    <t>山口市道場門前２ー８ー１８</t>
  </si>
  <si>
    <t>ＵＩＣコンサルタント㈱</t>
  </si>
  <si>
    <t>浦井事務所</t>
  </si>
  <si>
    <t>キチナンオートワークス㈱</t>
  </si>
  <si>
    <t>周南市古泉二丁目１５番１号</t>
  </si>
  <si>
    <t>岩国市旭町２丁目１１－４７</t>
  </si>
  <si>
    <t>富士商リテールサービス㈱</t>
  </si>
  <si>
    <t>山陽小野田市稲荷町４番２０号</t>
  </si>
  <si>
    <t>Mｉｕｒａ</t>
  </si>
  <si>
    <t>周南市日地町５番３号</t>
  </si>
  <si>
    <t>カイゼンサポート㈱</t>
  </si>
  <si>
    <t>山陽小野田市大字小野田６１０６番地７６</t>
  </si>
  <si>
    <t>㈱ヒラタ</t>
  </si>
  <si>
    <t>宇部市大字上宇部２８１２番地</t>
  </si>
  <si>
    <t>㈱ミッドフォーコミュニケーションズ</t>
  </si>
  <si>
    <t>●</t>
  </si>
  <si>
    <t>○</t>
  </si>
  <si>
    <t>○</t>
    <phoneticPr fontId="3"/>
  </si>
  <si>
    <t>下関市豊浦町大字小串１３７３番地１</t>
  </si>
  <si>
    <t>やまぐちサポーター企業の認定</t>
  </si>
  <si>
    <t>地域及び県内事業者・卸売業者との取引の実績</t>
  </si>
  <si>
    <t>山口県技術革新計画の承認</t>
  </si>
  <si>
    <t>経営革新計画の承認</t>
  </si>
  <si>
    <t>商店街等の実施するイベントへの参加・協力</t>
  </si>
  <si>
    <t>創業の促進</t>
  </si>
  <si>
    <t>ＵJIターンによる創業</t>
  </si>
  <si>
    <t>「技能検定合格者」の輩出</t>
  </si>
  <si>
    <t>やまぐちジョブナビの登録</t>
  </si>
  <si>
    <t>県内高校の新卒者の雇用</t>
  </si>
  <si>
    <t>山口県PR本部長「ちょるる」デザインの使用承認（販売する商品）</t>
  </si>
  <si>
    <t>県外人材の県内就職</t>
  </si>
  <si>
    <t>やまぐち結婚応援団の登録</t>
  </si>
  <si>
    <t>やまぐち結婚応縁企業の登録</t>
  </si>
  <si>
    <t>やまぐち結婚応援パスポート協賛事業所の登録</t>
  </si>
  <si>
    <t>子育て応援団（サポート会員）の登録</t>
  </si>
  <si>
    <t>やまぐち子育て応援パスポート協賛事業所の登録</t>
  </si>
  <si>
    <t>家庭の日協力事業所の登録</t>
  </si>
  <si>
    <t>やまぐち虐待防止全力宣言企業の登録</t>
  </si>
  <si>
    <t>「誰もが活躍できるやまぐちの企業」の認定</t>
  </si>
  <si>
    <t>やまぐち子育て応援企業の登録</t>
  </si>
  <si>
    <t>次世代育成支援対策推進法に基づく一般事業主行動計画の策定・届出</t>
  </si>
  <si>
    <t>次世代育成支援対策推進法に基づく認定</t>
  </si>
  <si>
    <t>高年齢者雇用確保措置の導入</t>
  </si>
  <si>
    <t>やまぐち障害者雇用推進企業の認定</t>
  </si>
  <si>
    <t>身体障害者、知的障害者又は精神障害者の雇用</t>
  </si>
  <si>
    <t>やまぐち“とも×いく”応援企業の登録</t>
  </si>
  <si>
    <t>やまぐち道路愛護ボランティアの登録又は届出</t>
  </si>
  <si>
    <t>ＩＳＯ１４００１ の認証取得又はエコアクション２１の認証及び登録</t>
  </si>
  <si>
    <t>やまぐち再エネ電力利用事業所の認定</t>
  </si>
  <si>
    <t>優良産廃処理業者の認定</t>
  </si>
  <si>
    <t>山口県エコ・ファクトリーの認定</t>
  </si>
  <si>
    <t>山口県認定リサイクル製品の認定</t>
  </si>
  <si>
    <t>やまぐち生物多様性パートナー企業・団体認定</t>
  </si>
  <si>
    <t>農林漁業と連携するボランティア活動の実績</t>
  </si>
  <si>
    <t>「やまぐちぶちエコでんき」の加入</t>
  </si>
  <si>
    <t>やまぐち教育応援団の登録</t>
  </si>
  <si>
    <t>家庭の元気応援キャンペーン協賛企業の登録</t>
  </si>
  <si>
    <t>家庭教育出前講座の開催</t>
  </si>
  <si>
    <t>「総合型地域スポーツクラブ」への支援</t>
  </si>
  <si>
    <t>企業メセナ活動の実績</t>
  </si>
  <si>
    <t>山口県県民活動スーパーネットの登録及び社会貢献活動の実績</t>
  </si>
  <si>
    <t>やまぐち男女共同参画推進事業者の認証</t>
  </si>
  <si>
    <t>やまぐち女性の活躍推進事業者の登録</t>
  </si>
  <si>
    <t>保護観察者等を対象とした協力雇用主の登録</t>
  </si>
  <si>
    <t>障害者施設への物品調達、業務委託等の発注実績</t>
  </si>
  <si>
    <t>あいサポート企業・団体の認定</t>
  </si>
  <si>
    <t>救急ステーション・ＡＥＤ設置救急ステーションの認定</t>
  </si>
  <si>
    <t>献血サポーターへの参加登録</t>
  </si>
  <si>
    <t>企業における認知症サポーターの養成実績</t>
  </si>
  <si>
    <t>がん検診受診促進協力事業所の登録</t>
  </si>
  <si>
    <t>やまぐち健康応援団の登録</t>
  </si>
  <si>
    <t>やまぐち健康経営企業の認定</t>
  </si>
  <si>
    <t>消防団協力事業所の認定</t>
  </si>
  <si>
    <t>子ども１１０番の家（車）への参画</t>
  </si>
  <si>
    <t>不当要求防止責任者講習の受講</t>
  </si>
  <si>
    <t>セーフティライフセミナー（出前講座）の利用</t>
  </si>
  <si>
    <t>無事故・無違反コンテストへの参加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</si>
</sst>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0\ &quot;件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1" fillId="0" borderId="0"/>
    <xf numFmtId="0" fontId="7" fillId="0" borderId="0"/>
    <xf numFmtId="0" fontId="8" fillId="0" borderId="0"/>
    <xf numFmtId="0" fontId="7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2" fillId="0" borderId="1" xfId="3" applyNumberFormat="1" applyFont="1" applyBorder="1" applyAlignment="1" applyProtection="1">
      <alignment horizontal="right"/>
      <protection locked="0"/>
    </xf>
    <xf numFmtId="0" fontId="2" fillId="0" borderId="0" xfId="3" applyFont="1" applyProtection="1">
      <protection locked="0"/>
    </xf>
    <xf numFmtId="178" fontId="2" fillId="2" borderId="0" xfId="0" applyNumberFormat="1" applyFont="1" applyFill="1">
      <alignment vertical="center"/>
    </xf>
    <xf numFmtId="0" fontId="2" fillId="0" borderId="2" xfId="3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5" xfId="3" applyFont="1" applyFill="1" applyBorder="1" applyAlignment="1">
      <alignment horizontal="right"/>
    </xf>
    <xf numFmtId="176" fontId="2" fillId="3" borderId="3" xfId="3" applyNumberFormat="1" applyFont="1" applyFill="1" applyBorder="1" applyAlignment="1">
      <alignment horizontal="center" vertical="center" textRotation="255"/>
    </xf>
    <xf numFmtId="0" fontId="2" fillId="3" borderId="3" xfId="3" applyFont="1" applyFill="1" applyBorder="1" applyAlignment="1">
      <alignment vertical="center" textRotation="255" wrapText="1"/>
    </xf>
    <xf numFmtId="0" fontId="2" fillId="3" borderId="4" xfId="3" applyFont="1" applyFill="1" applyBorder="1" applyAlignment="1">
      <alignment vertical="center" textRotation="255" wrapText="1"/>
    </xf>
    <xf numFmtId="176" fontId="2" fillId="3" borderId="6" xfId="3" applyNumberFormat="1" applyFont="1" applyFill="1" applyBorder="1" applyAlignment="1">
      <alignment horizontal="right" vertical="center" textRotation="255"/>
    </xf>
    <xf numFmtId="0" fontId="2" fillId="3" borderId="6" xfId="3" applyFont="1" applyFill="1" applyBorder="1" applyAlignment="1">
      <alignment vertical="center" textRotation="255" wrapText="1"/>
    </xf>
    <xf numFmtId="0" fontId="2" fillId="3" borderId="2" xfId="3" applyFont="1" applyFill="1" applyBorder="1" applyAlignment="1">
      <alignment vertical="center" textRotation="255" wrapText="1"/>
    </xf>
    <xf numFmtId="176" fontId="2" fillId="3" borderId="2" xfId="3" applyNumberFormat="1" applyFont="1" applyFill="1" applyBorder="1" applyAlignment="1">
      <alignment horizontal="right" vertical="center" textRotation="255"/>
    </xf>
    <xf numFmtId="176" fontId="2" fillId="3" borderId="6" xfId="3" applyNumberFormat="1" applyFont="1" applyFill="1" applyBorder="1" applyAlignment="1">
      <alignment horizontal="center" vertical="center" textRotation="255"/>
    </xf>
    <xf numFmtId="0" fontId="2" fillId="3" borderId="7" xfId="3" applyFont="1" applyFill="1" applyBorder="1" applyAlignment="1">
      <alignment vertical="center" textRotation="255" wrapText="1"/>
    </xf>
    <xf numFmtId="176" fontId="2" fillId="0" borderId="1" xfId="0" applyNumberFormat="1" applyFont="1" applyBorder="1" applyAlignment="1">
      <alignment horizontal="right"/>
    </xf>
    <xf numFmtId="0" fontId="2" fillId="0" borderId="1" xfId="3" applyFont="1" applyBorder="1"/>
    <xf numFmtId="0" fontId="2" fillId="0" borderId="0" xfId="3" applyFont="1"/>
    <xf numFmtId="176" fontId="2" fillId="0" borderId="1" xfId="3" applyNumberFormat="1" applyFont="1" applyBorder="1" applyAlignment="1">
      <alignment horizontal="right"/>
    </xf>
    <xf numFmtId="0" fontId="2" fillId="2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2" fillId="3" borderId="3" xfId="3" applyFont="1" applyFill="1" applyBorder="1" applyAlignment="1">
      <alignment vertical="center" textRotation="255" shrinkToFit="1"/>
    </xf>
    <xf numFmtId="0" fontId="2" fillId="3" borderId="6" xfId="3" applyFont="1" applyFill="1" applyBorder="1" applyAlignment="1">
      <alignment vertical="center" textRotation="255" shrinkToFit="1"/>
    </xf>
    <xf numFmtId="0" fontId="2" fillId="3" borderId="2" xfId="3" applyFont="1" applyFill="1" applyBorder="1" applyAlignment="1">
      <alignment vertical="center" textRotation="255" shrinkToFit="1"/>
    </xf>
    <xf numFmtId="0" fontId="2" fillId="0" borderId="1" xfId="0" applyFont="1" applyBorder="1" applyAlignment="1">
      <alignment shrinkToFit="1"/>
    </xf>
    <xf numFmtId="0" fontId="2" fillId="2" borderId="0" xfId="0" applyFont="1" applyFill="1" applyAlignment="1">
      <alignment horizontal="left" vertical="center" shrinkToFit="1"/>
    </xf>
    <xf numFmtId="177" fontId="2" fillId="0" borderId="0" xfId="3" applyNumberFormat="1" applyFont="1" applyAlignment="1">
      <alignment horizontal="left" vertical="center" shrinkToFit="1"/>
    </xf>
    <xf numFmtId="0" fontId="2" fillId="3" borderId="3" xfId="3" applyFont="1" applyFill="1" applyBorder="1" applyAlignment="1">
      <alignment horizontal="center" vertical="center" textRotation="255" shrinkToFit="1"/>
    </xf>
    <xf numFmtId="0" fontId="2" fillId="3" borderId="6" xfId="3" applyFont="1" applyFill="1" applyBorder="1" applyAlignment="1">
      <alignment horizontal="left" vertical="center" textRotation="255" shrinkToFit="1"/>
    </xf>
    <xf numFmtId="0" fontId="2" fillId="3" borderId="2" xfId="3" applyFont="1" applyFill="1" applyBorder="1" applyAlignment="1">
      <alignment horizontal="left" vertical="center" textRotation="255" shrinkToFit="1"/>
    </xf>
    <xf numFmtId="0" fontId="2" fillId="0" borderId="2" xfId="3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4" fillId="4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178" fontId="2" fillId="2" borderId="0" xfId="0" applyNumberFormat="1" applyFont="1" applyFill="1" applyAlignment="1">
      <alignment horizontal="center" vertical="center"/>
    </xf>
    <xf numFmtId="0" fontId="2" fillId="4" borderId="1" xfId="3" applyFont="1" applyFill="1" applyBorder="1"/>
    <xf numFmtId="0" fontId="2" fillId="4" borderId="2" xfId="3" applyFont="1" applyFill="1" applyBorder="1" applyAlignment="1">
      <alignment horizontal="left" vertical="center" shrinkToFit="1"/>
    </xf>
    <xf numFmtId="0" fontId="2" fillId="4" borderId="2" xfId="3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/>
    </xf>
    <xf numFmtId="176" fontId="2" fillId="4" borderId="1" xfId="0" applyNumberFormat="1" applyFont="1" applyFill="1" applyBorder="1" applyAlignment="1">
      <alignment horizontal="right"/>
    </xf>
    <xf numFmtId="0" fontId="2" fillId="4" borderId="0" xfId="3" applyFont="1" applyFill="1"/>
    <xf numFmtId="0" fontId="0" fillId="0" borderId="2" xfId="0" applyBorder="1" applyAlignment="1">
      <alignment vertical="center" textRotation="255" wrapText="1" shrinkToFit="1"/>
    </xf>
    <xf numFmtId="178" fontId="2" fillId="2" borderId="2" xfId="0" applyNumberFormat="1" applyFont="1" applyFill="1" applyBorder="1" applyAlignment="1">
      <alignment horizontal="center" wrapText="1"/>
    </xf>
    <xf numFmtId="0" fontId="0" fillId="0" borderId="1" xfId="0" applyBorder="1">
      <alignment vertical="center"/>
    </xf>
    <xf numFmtId="0" fontId="2" fillId="4" borderId="8" xfId="3" applyFont="1" applyFill="1" applyBorder="1" applyAlignment="1">
      <alignment vertical="top" textRotation="255" wrapText="1"/>
    </xf>
    <xf numFmtId="0" fontId="0" fillId="0" borderId="9" xfId="0" applyBorder="1" applyAlignment="1">
      <alignment vertical="top" textRotation="255" wrapText="1"/>
    </xf>
    <xf numFmtId="0" fontId="0" fillId="0" borderId="10" xfId="0" applyBorder="1" applyAlignment="1">
      <alignment vertical="top" textRotation="255" wrapText="1"/>
    </xf>
    <xf numFmtId="0" fontId="2" fillId="3" borderId="3" xfId="3" applyFont="1" applyFill="1" applyBorder="1" applyAlignment="1">
      <alignment horizontal="center" vertical="center" textRotation="255" wrapText="1" shrinkToFit="1"/>
    </xf>
    <xf numFmtId="0" fontId="2" fillId="3" borderId="6" xfId="3" applyFont="1" applyFill="1" applyBorder="1" applyAlignment="1">
      <alignment horizontal="center" vertical="center" textRotation="255" wrapText="1" shrinkToFit="1"/>
    </xf>
    <xf numFmtId="177" fontId="2" fillId="4" borderId="3" xfId="3" applyNumberFormat="1" applyFont="1" applyFill="1" applyBorder="1" applyAlignment="1">
      <alignment horizontal="center" vertical="center"/>
    </xf>
    <xf numFmtId="177" fontId="2" fillId="4" borderId="2" xfId="3" applyNumberFormat="1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 wrapText="1" shrinkToFit="1"/>
    </xf>
    <xf numFmtId="0" fontId="2" fillId="3" borderId="2" xfId="3" applyFont="1" applyFill="1" applyBorder="1" applyAlignment="1">
      <alignment horizontal="center" vertical="center" wrapText="1" shrinkToFit="1"/>
    </xf>
    <xf numFmtId="0" fontId="2" fillId="4" borderId="3" xfId="3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2000000}"/>
    <cellStyle name="標準 2 2" xfId="6" xr:uid="{00000000-0005-0000-0000-000035000000}"/>
    <cellStyle name="標準 3" xfId="2" xr:uid="{00000000-0005-0000-0000-000003000000}"/>
    <cellStyle name="標準 4" xfId="4" xr:uid="{00000000-0005-0000-0000-000033000000}"/>
    <cellStyle name="標準 5" xfId="5" xr:uid="{00000000-0005-0000-0000-000034000000}"/>
    <cellStyle name="標準_審査結果一覧表 2" xfId="3" xr:uid="{00000000-0005-0000-0000-000005000000}"/>
  </cellStyles>
  <dxfs count="6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64D1-B448-4108-AE10-BE48FADA3FB0}">
  <sheetPr>
    <tabColor rgb="FFFF0000"/>
    <pageSetUpPr fitToPage="1"/>
  </sheetPr>
  <dimension ref="A1:BL176"/>
  <sheetViews>
    <sheetView tabSelected="1" view="pageBreakPreview" zoomScaleNormal="100" zoomScaleSheetLayoutView="100" workbookViewId="0">
      <pane ySplit="7" topLeftCell="A8" activePane="bottomLeft" state="frozen"/>
      <selection pane="bottomLeft" activeCell="O64" sqref="O64"/>
    </sheetView>
  </sheetViews>
  <sheetFormatPr defaultColWidth="9" defaultRowHeight="13.5" x14ac:dyDescent="0.15"/>
  <cols>
    <col min="1" max="1" width="5.75" style="1" bestFit="1" customWidth="1"/>
    <col min="2" max="2" width="21.875" style="22" customWidth="1" collapsed="1"/>
    <col min="3" max="3" width="7.5" hidden="1" customWidth="1"/>
    <col min="4" max="4" width="26.5" style="33" customWidth="1" collapsed="1"/>
    <col min="5" max="5" width="6.5" customWidth="1" collapsed="1"/>
    <col min="6" max="6" width="6.25" customWidth="1"/>
    <col min="7" max="7" width="6" customWidth="1" collapsed="1"/>
    <col min="8" max="9" width="6" customWidth="1"/>
    <col min="10" max="10" width="6" customWidth="1" collapsed="1"/>
    <col min="11" max="16" width="6" customWidth="1"/>
    <col min="17" max="17" width="7.375" customWidth="1"/>
    <col min="18" max="20" width="6" customWidth="1"/>
    <col min="21" max="21" width="6" customWidth="1" collapsed="1"/>
    <col min="22" max="27" width="6" customWidth="1"/>
    <col min="28" max="28" width="7.125" customWidth="1"/>
    <col min="29" max="34" width="6" customWidth="1"/>
    <col min="35" max="35" width="7.25" customWidth="1"/>
    <col min="36" max="64" width="6" customWidth="1"/>
  </cols>
  <sheetData>
    <row r="1" spans="1:64" s="6" customFormat="1" ht="16.5" customHeight="1" x14ac:dyDescent="0.15">
      <c r="A1" s="36">
        <f>COUNTA(A$8:A246)</f>
        <v>169</v>
      </c>
      <c r="B1" s="21"/>
      <c r="D1" s="27"/>
      <c r="E1" s="4">
        <f>COUNTIF(E8:E246,"●")</f>
        <v>169</v>
      </c>
      <c r="F1" s="4"/>
      <c r="G1" s="4">
        <f>COUNTIF(G$8:G176,"○")</f>
        <v>0</v>
      </c>
      <c r="H1" s="4">
        <f>COUNTIF(H$8:H176,"○")</f>
        <v>67</v>
      </c>
      <c r="I1" s="4">
        <f>COUNTIF(I$8:I176,"○")</f>
        <v>0</v>
      </c>
      <c r="J1" s="4">
        <f>COUNTIF(J$8:J176,"○")</f>
        <v>2</v>
      </c>
      <c r="K1" s="4">
        <f>COUNTIF(K$8:K176,"○")</f>
        <v>29</v>
      </c>
      <c r="L1" s="4">
        <f>COUNTIF(L$8:L176,"○")</f>
        <v>2</v>
      </c>
      <c r="M1" s="4">
        <f>COUNTIF(M$8:M176,"○")</f>
        <v>0</v>
      </c>
      <c r="N1" s="4">
        <f>COUNTIF(N$8:N176,"○")</f>
        <v>11</v>
      </c>
      <c r="O1" s="4">
        <f>COUNTIF(O$8:O176,"○")</f>
        <v>48</v>
      </c>
      <c r="P1" s="4">
        <f>COUNTIF(P$8:P176,"○")</f>
        <v>21</v>
      </c>
      <c r="Q1" s="4">
        <f>COUNTIF(Q$8:Q176,"○")</f>
        <v>0</v>
      </c>
      <c r="R1" s="4">
        <f>COUNTIF(R$8:R176,"○")</f>
        <v>15</v>
      </c>
      <c r="S1" s="4">
        <f>COUNTIF(S$8:S176,"○")</f>
        <v>1</v>
      </c>
      <c r="T1" s="4">
        <f>COUNTIF(T$8:T176,"○")</f>
        <v>6</v>
      </c>
      <c r="U1" s="4">
        <f>COUNTIF(U$8:U176,"○")</f>
        <v>3</v>
      </c>
      <c r="V1" s="4">
        <f>COUNTIF(V$8:V176,"○")</f>
        <v>2</v>
      </c>
      <c r="W1" s="4">
        <f>COUNTIF(W$8:W176,"○")</f>
        <v>2</v>
      </c>
      <c r="X1" s="4">
        <f>COUNTIF(X$8:X176,"○")</f>
        <v>7</v>
      </c>
      <c r="Y1" s="4">
        <f>COUNTIF(Y$8:Y176,"○")</f>
        <v>1</v>
      </c>
      <c r="Z1" s="4">
        <f>COUNTIF(Z$8:Z176,"○")</f>
        <v>24</v>
      </c>
      <c r="AA1" s="4">
        <f>COUNTIF(AA$8:AA176,"○")</f>
        <v>59</v>
      </c>
      <c r="AB1" s="4">
        <f>COUNTIF(AB$8:AB176,"○")</f>
        <v>52</v>
      </c>
      <c r="AC1" s="4">
        <f>COUNTIF(AC$8:AC176,"○")</f>
        <v>4</v>
      </c>
      <c r="AD1" s="4">
        <f>COUNTIF(AD$8:AD176,"○")</f>
        <v>28</v>
      </c>
      <c r="AE1" s="4">
        <f>COUNTIF(AE$8:AE176,"○")</f>
        <v>8</v>
      </c>
      <c r="AF1" s="4">
        <f>COUNTIF(AF$8:AF176,"○")</f>
        <v>9</v>
      </c>
      <c r="AG1" s="4">
        <f>COUNTIF(AG$8:AG176,"○")</f>
        <v>44</v>
      </c>
      <c r="AH1" s="4">
        <f>COUNTIF(AH$8:AH176,"○")</f>
        <v>5</v>
      </c>
      <c r="AI1" s="4">
        <f>COUNTIF(AI$8:AI176,"○")</f>
        <v>38</v>
      </c>
      <c r="AJ1" s="4">
        <f>COUNTIF(AJ$8:AJ176,"○")</f>
        <v>1</v>
      </c>
      <c r="AK1" s="4">
        <f>COUNTIF(AK$8:AK176,"○")</f>
        <v>10</v>
      </c>
      <c r="AL1" s="4">
        <f>COUNTIF(AL$8:AL176,"○")</f>
        <v>3</v>
      </c>
      <c r="AM1" s="4">
        <f>COUNTIF(AM$8:AM176,"○")</f>
        <v>5</v>
      </c>
      <c r="AN1" s="4">
        <f>COUNTIF(AN$8:AN176,"○")</f>
        <v>0</v>
      </c>
      <c r="AO1" s="4">
        <f>COUNTIF(AO$8:AO176,"○")</f>
        <v>3</v>
      </c>
      <c r="AP1" s="4">
        <f>COUNTIF(AP$8:AP176,"○")</f>
        <v>0</v>
      </c>
      <c r="AQ1" s="4">
        <f>COUNTIF(AQ$8:AQ176,"○")</f>
        <v>22</v>
      </c>
      <c r="AR1" s="4">
        <f>COUNTIF(AR$8:AR176,"○")</f>
        <v>4</v>
      </c>
      <c r="AS1" s="4">
        <f>COUNTIF(AS$8:AS176,"○")</f>
        <v>0</v>
      </c>
      <c r="AT1" s="4">
        <f>COUNTIF(AT$8:AT176,"○")</f>
        <v>5</v>
      </c>
      <c r="AU1" s="4">
        <f>COUNTIF(AU$8:AU176,"○")</f>
        <v>4</v>
      </c>
      <c r="AV1" s="4">
        <f>COUNTIF(AV$8:AV176,"○")</f>
        <v>3</v>
      </c>
      <c r="AW1" s="4">
        <f>COUNTIF(AW$8:AW176,"○")</f>
        <v>77</v>
      </c>
      <c r="AX1" s="4">
        <f>COUNTIF(AX$8:AX176,"○")</f>
        <v>27</v>
      </c>
      <c r="AY1" s="4">
        <f>COUNTIF(AY$8:AY176,"○")</f>
        <v>1</v>
      </c>
      <c r="AZ1" s="4">
        <f>COUNTIF(AZ$8:AZ176,"○")</f>
        <v>9</v>
      </c>
      <c r="BA1" s="4">
        <f>COUNTIF(BA$8:BA176,"○")</f>
        <v>7</v>
      </c>
      <c r="BB1" s="4">
        <f>COUNTIF(BB$8:BB176,"○")</f>
        <v>1</v>
      </c>
      <c r="BC1" s="4">
        <f>COUNTIF(BC$8:BC176,"○")</f>
        <v>9</v>
      </c>
      <c r="BD1" s="4">
        <f>COUNTIF(BD$8:BD176,"○")</f>
        <v>0</v>
      </c>
      <c r="BE1" s="4">
        <f>COUNTIF(BE$8:BE176,"○")</f>
        <v>9</v>
      </c>
      <c r="BF1" s="4">
        <f>COUNTIF(BF$8:BF176,"○")</f>
        <v>16</v>
      </c>
      <c r="BG1" s="4">
        <f>COUNTIF(BG$8:BG176,"○")</f>
        <v>60</v>
      </c>
      <c r="BH1" s="4">
        <f>COUNTIF(BH$8:BH176,"○")</f>
        <v>3</v>
      </c>
      <c r="BI1" s="4">
        <f>COUNTIF(BI$8:BI176,"○")</f>
        <v>34</v>
      </c>
      <c r="BJ1" s="4">
        <f>COUNTIF(BJ$8:BJ176,"○")</f>
        <v>11</v>
      </c>
      <c r="BK1" s="4">
        <f>COUNTIF(BK$8:BK176,"○")</f>
        <v>0</v>
      </c>
      <c r="BL1" s="4">
        <f>COUNTIF(BL$8:BL176,"○")</f>
        <v>31</v>
      </c>
    </row>
    <row r="2" spans="1:64" ht="22.5" customHeight="1" x14ac:dyDescent="0.2">
      <c r="A2" s="36">
        <f>SUBTOTAL(102,A$8:A210)</f>
        <v>169</v>
      </c>
      <c r="D2" s="28"/>
      <c r="E2" s="7"/>
      <c r="F2" s="49" t="s">
        <v>178</v>
      </c>
      <c r="G2" s="34">
        <v>1</v>
      </c>
      <c r="H2" s="34">
        <v>2</v>
      </c>
      <c r="I2" s="34">
        <v>3</v>
      </c>
      <c r="J2" s="34">
        <v>4</v>
      </c>
      <c r="K2" s="34">
        <v>5</v>
      </c>
      <c r="L2" s="34">
        <v>6</v>
      </c>
      <c r="M2" s="34">
        <v>7</v>
      </c>
      <c r="N2" s="34">
        <v>8</v>
      </c>
      <c r="O2" s="34">
        <v>9</v>
      </c>
      <c r="P2" s="34">
        <v>10</v>
      </c>
      <c r="Q2" s="34">
        <v>11</v>
      </c>
      <c r="R2" s="34">
        <v>12</v>
      </c>
      <c r="S2" s="34">
        <v>13</v>
      </c>
      <c r="T2" s="34">
        <v>14</v>
      </c>
      <c r="U2" s="34">
        <v>15</v>
      </c>
      <c r="V2" s="34">
        <v>16</v>
      </c>
      <c r="W2" s="34">
        <v>17</v>
      </c>
      <c r="X2" s="34">
        <v>18</v>
      </c>
      <c r="Y2" s="34">
        <v>19</v>
      </c>
      <c r="Z2" s="34">
        <v>20</v>
      </c>
      <c r="AA2" s="34">
        <v>21</v>
      </c>
      <c r="AB2" s="34">
        <v>22</v>
      </c>
      <c r="AC2" s="34">
        <v>23</v>
      </c>
      <c r="AD2" s="34">
        <v>24</v>
      </c>
      <c r="AE2" s="34">
        <v>25</v>
      </c>
      <c r="AF2" s="34">
        <v>26</v>
      </c>
      <c r="AG2" s="34">
        <v>27</v>
      </c>
      <c r="AH2" s="34">
        <v>28</v>
      </c>
      <c r="AI2" s="34">
        <v>29</v>
      </c>
      <c r="AJ2" s="34">
        <v>30</v>
      </c>
      <c r="AK2" s="34">
        <v>31</v>
      </c>
      <c r="AL2" s="34">
        <v>32</v>
      </c>
      <c r="AM2" s="34">
        <v>33</v>
      </c>
      <c r="AN2" s="34">
        <v>34</v>
      </c>
      <c r="AO2" s="34">
        <v>35</v>
      </c>
      <c r="AP2" s="34">
        <v>36</v>
      </c>
      <c r="AQ2" s="34">
        <v>37</v>
      </c>
      <c r="AR2" s="34">
        <v>38</v>
      </c>
      <c r="AS2" s="34">
        <v>39</v>
      </c>
      <c r="AT2" s="34">
        <v>40</v>
      </c>
      <c r="AU2" s="34">
        <v>41</v>
      </c>
      <c r="AV2" s="34">
        <v>42</v>
      </c>
      <c r="AW2" s="34">
        <v>43</v>
      </c>
      <c r="AX2" s="34">
        <v>44</v>
      </c>
      <c r="AY2" s="34">
        <v>45</v>
      </c>
      <c r="AZ2" s="34">
        <v>46</v>
      </c>
      <c r="BA2" s="34">
        <v>47</v>
      </c>
      <c r="BB2" s="34">
        <v>48</v>
      </c>
      <c r="BC2" s="34">
        <v>49</v>
      </c>
      <c r="BD2" s="34">
        <v>50</v>
      </c>
      <c r="BE2" s="34">
        <v>51</v>
      </c>
      <c r="BF2" s="34">
        <v>52</v>
      </c>
      <c r="BG2" s="34">
        <v>53</v>
      </c>
      <c r="BH2" s="34">
        <v>54</v>
      </c>
      <c r="BI2" s="34">
        <v>55</v>
      </c>
      <c r="BJ2" s="34">
        <v>56</v>
      </c>
      <c r="BK2" s="34">
        <v>57</v>
      </c>
      <c r="BL2" s="34">
        <v>58</v>
      </c>
    </row>
    <row r="3" spans="1:64" ht="99.75" customHeight="1" x14ac:dyDescent="0.15">
      <c r="A3" s="8" t="s">
        <v>133</v>
      </c>
      <c r="B3" s="23" t="s">
        <v>134</v>
      </c>
      <c r="C3" s="9" t="s">
        <v>47</v>
      </c>
      <c r="D3" s="29" t="s">
        <v>135</v>
      </c>
      <c r="E3" s="10" t="s">
        <v>100</v>
      </c>
      <c r="F3" s="50"/>
      <c r="G3" s="46" t="s">
        <v>349</v>
      </c>
      <c r="H3" s="46" t="s">
        <v>350</v>
      </c>
      <c r="I3" s="46" t="s">
        <v>351</v>
      </c>
      <c r="J3" s="46" t="s">
        <v>352</v>
      </c>
      <c r="K3" s="46" t="s">
        <v>353</v>
      </c>
      <c r="L3" s="46" t="s">
        <v>354</v>
      </c>
      <c r="M3" s="46" t="s">
        <v>355</v>
      </c>
      <c r="N3" s="46" t="s">
        <v>356</v>
      </c>
      <c r="O3" s="46" t="s">
        <v>357</v>
      </c>
      <c r="P3" s="46" t="s">
        <v>358</v>
      </c>
      <c r="Q3" s="46" t="s">
        <v>359</v>
      </c>
      <c r="R3" s="46" t="s">
        <v>360</v>
      </c>
      <c r="S3" s="46" t="s">
        <v>361</v>
      </c>
      <c r="T3" s="46" t="s">
        <v>362</v>
      </c>
      <c r="U3" s="46" t="s">
        <v>363</v>
      </c>
      <c r="V3" s="46" t="s">
        <v>364</v>
      </c>
      <c r="W3" s="46" t="s">
        <v>365</v>
      </c>
      <c r="X3" s="46" t="s">
        <v>366</v>
      </c>
      <c r="Y3" s="46" t="s">
        <v>367</v>
      </c>
      <c r="Z3" s="46" t="s">
        <v>368</v>
      </c>
      <c r="AA3" s="46" t="s">
        <v>369</v>
      </c>
      <c r="AB3" s="46" t="s">
        <v>370</v>
      </c>
      <c r="AC3" s="46" t="s">
        <v>371</v>
      </c>
      <c r="AD3" s="46" t="s">
        <v>372</v>
      </c>
      <c r="AE3" s="46" t="s">
        <v>373</v>
      </c>
      <c r="AF3" s="46" t="s">
        <v>374</v>
      </c>
      <c r="AG3" s="46" t="s">
        <v>375</v>
      </c>
      <c r="AH3" s="46" t="s">
        <v>376</v>
      </c>
      <c r="AI3" s="46" t="s">
        <v>377</v>
      </c>
      <c r="AJ3" s="46" t="s">
        <v>378</v>
      </c>
      <c r="AK3" s="46" t="s">
        <v>379</v>
      </c>
      <c r="AL3" s="46" t="s">
        <v>380</v>
      </c>
      <c r="AM3" s="46" t="s">
        <v>381</v>
      </c>
      <c r="AN3" s="46" t="s">
        <v>382</v>
      </c>
      <c r="AO3" s="46" t="s">
        <v>383</v>
      </c>
      <c r="AP3" s="46" t="s">
        <v>384</v>
      </c>
      <c r="AQ3" s="46" t="s">
        <v>385</v>
      </c>
      <c r="AR3" s="46" t="s">
        <v>386</v>
      </c>
      <c r="AS3" s="46" t="s">
        <v>387</v>
      </c>
      <c r="AT3" s="46" t="s">
        <v>388</v>
      </c>
      <c r="AU3" s="46" t="s">
        <v>389</v>
      </c>
      <c r="AV3" s="46" t="s">
        <v>390</v>
      </c>
      <c r="AW3" s="46" t="s">
        <v>391</v>
      </c>
      <c r="AX3" s="46" t="s">
        <v>392</v>
      </c>
      <c r="AY3" s="46" t="s">
        <v>393</v>
      </c>
      <c r="AZ3" s="46" t="s">
        <v>394</v>
      </c>
      <c r="BA3" s="46" t="s">
        <v>395</v>
      </c>
      <c r="BB3" s="46" t="s">
        <v>396</v>
      </c>
      <c r="BC3" s="46" t="s">
        <v>397</v>
      </c>
      <c r="BD3" s="46" t="s">
        <v>398</v>
      </c>
      <c r="BE3" s="46" t="s">
        <v>399</v>
      </c>
      <c r="BF3" s="46" t="s">
        <v>400</v>
      </c>
      <c r="BG3" s="46" t="s">
        <v>401</v>
      </c>
      <c r="BH3" s="46" t="s">
        <v>402</v>
      </c>
      <c r="BI3" s="46" t="s">
        <v>403</v>
      </c>
      <c r="BJ3" s="46" t="s">
        <v>404</v>
      </c>
      <c r="BK3" s="46" t="s">
        <v>405</v>
      </c>
      <c r="BL3" s="46" t="s">
        <v>406</v>
      </c>
    </row>
    <row r="4" spans="1:64" ht="25.5" customHeight="1" x14ac:dyDescent="0.15">
      <c r="A4" s="15"/>
      <c r="B4" s="24"/>
      <c r="C4" s="12"/>
      <c r="D4" s="30"/>
      <c r="E4" s="16"/>
      <c r="F4" s="50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64" ht="24" customHeight="1" x14ac:dyDescent="0.15">
      <c r="A5" s="11"/>
      <c r="B5" s="24"/>
      <c r="C5" s="12"/>
      <c r="D5" s="30"/>
      <c r="E5" s="13"/>
      <c r="F5" s="50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</row>
    <row r="6" spans="1:64" ht="12.75" customHeight="1" x14ac:dyDescent="0.15">
      <c r="A6" s="11"/>
      <c r="B6" s="24"/>
      <c r="C6" s="12">
        <v>722</v>
      </c>
      <c r="D6" s="30"/>
      <c r="E6" s="53" t="s">
        <v>256</v>
      </c>
      <c r="F6" s="50"/>
      <c r="G6" s="51" t="s">
        <v>101</v>
      </c>
      <c r="H6" s="55" t="s">
        <v>101</v>
      </c>
      <c r="I6" s="55" t="s">
        <v>101</v>
      </c>
      <c r="J6" s="51" t="s">
        <v>101</v>
      </c>
      <c r="K6" s="51" t="s">
        <v>101</v>
      </c>
      <c r="L6" s="55" t="s">
        <v>101</v>
      </c>
      <c r="M6" s="55" t="s">
        <v>101</v>
      </c>
      <c r="N6" s="55" t="s">
        <v>101</v>
      </c>
      <c r="O6" s="55" t="s">
        <v>101</v>
      </c>
      <c r="P6" s="55" t="s">
        <v>101</v>
      </c>
      <c r="Q6" s="55" t="s">
        <v>101</v>
      </c>
      <c r="R6" s="55" t="s">
        <v>101</v>
      </c>
      <c r="S6" s="55" t="s">
        <v>101</v>
      </c>
      <c r="T6" s="55" t="s">
        <v>101</v>
      </c>
      <c r="U6" s="55" t="s">
        <v>101</v>
      </c>
      <c r="V6" s="55" t="s">
        <v>101</v>
      </c>
      <c r="W6" s="55" t="s">
        <v>101</v>
      </c>
      <c r="X6" s="55" t="s">
        <v>101</v>
      </c>
      <c r="Y6" s="55" t="s">
        <v>101</v>
      </c>
      <c r="Z6" s="55" t="s">
        <v>101</v>
      </c>
      <c r="AA6" s="55" t="s">
        <v>101</v>
      </c>
      <c r="AB6" s="55" t="s">
        <v>101</v>
      </c>
      <c r="AC6" s="55" t="s">
        <v>101</v>
      </c>
      <c r="AD6" s="55" t="s">
        <v>101</v>
      </c>
      <c r="AE6" s="55" t="s">
        <v>101</v>
      </c>
      <c r="AF6" s="55" t="s">
        <v>101</v>
      </c>
      <c r="AG6" s="55" t="s">
        <v>101</v>
      </c>
      <c r="AH6" s="55" t="s">
        <v>101</v>
      </c>
      <c r="AI6" s="55" t="s">
        <v>101</v>
      </c>
      <c r="AJ6" s="55" t="s">
        <v>101</v>
      </c>
      <c r="AK6" s="57" t="s">
        <v>101</v>
      </c>
      <c r="AL6" s="57" t="s">
        <v>101</v>
      </c>
      <c r="AM6" s="57" t="s">
        <v>101</v>
      </c>
      <c r="AN6" s="57" t="s">
        <v>101</v>
      </c>
      <c r="AO6" s="55" t="s">
        <v>101</v>
      </c>
      <c r="AP6" s="55" t="s">
        <v>101</v>
      </c>
      <c r="AQ6" s="55" t="s">
        <v>101</v>
      </c>
      <c r="AR6" s="55" t="s">
        <v>101</v>
      </c>
      <c r="AS6" s="55" t="s">
        <v>101</v>
      </c>
      <c r="AT6" s="55" t="s">
        <v>101</v>
      </c>
      <c r="AU6" s="55" t="s">
        <v>101</v>
      </c>
      <c r="AV6" s="55" t="s">
        <v>101</v>
      </c>
      <c r="AW6" s="55" t="s">
        <v>101</v>
      </c>
      <c r="AX6" s="55" t="s">
        <v>101</v>
      </c>
      <c r="AY6" s="55" t="s">
        <v>101</v>
      </c>
      <c r="AZ6" s="57" t="s">
        <v>101</v>
      </c>
      <c r="BA6" s="57" t="s">
        <v>101</v>
      </c>
      <c r="BB6" s="57" t="s">
        <v>101</v>
      </c>
      <c r="BC6" s="57" t="s">
        <v>101</v>
      </c>
      <c r="BD6" s="57" t="s">
        <v>101</v>
      </c>
      <c r="BE6" s="57" t="s">
        <v>101</v>
      </c>
      <c r="BF6" s="57" t="s">
        <v>101</v>
      </c>
      <c r="BG6" s="57" t="s">
        <v>101</v>
      </c>
      <c r="BH6" s="57" t="s">
        <v>101</v>
      </c>
      <c r="BI6" s="57" t="s">
        <v>101</v>
      </c>
      <c r="BJ6" s="57" t="s">
        <v>101</v>
      </c>
      <c r="BK6" s="57" t="s">
        <v>101</v>
      </c>
      <c r="BL6" s="57" t="s">
        <v>101</v>
      </c>
    </row>
    <row r="7" spans="1:64" x14ac:dyDescent="0.15">
      <c r="A7" s="14"/>
      <c r="B7" s="25"/>
      <c r="C7" s="13"/>
      <c r="D7" s="31"/>
      <c r="E7" s="54"/>
      <c r="F7" s="43"/>
      <c r="G7" s="52"/>
      <c r="H7" s="56"/>
      <c r="I7" s="56"/>
      <c r="J7" s="52"/>
      <c r="K7" s="52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8"/>
      <c r="AL7" s="58"/>
      <c r="AM7" s="58"/>
      <c r="AN7" s="58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</row>
    <row r="8" spans="1:64" s="19" customFormat="1" ht="15" customHeight="1" x14ac:dyDescent="0.15">
      <c r="A8" s="17">
        <v>59</v>
      </c>
      <c r="B8" s="26" t="s">
        <v>128</v>
      </c>
      <c r="C8" s="18" t="e">
        <v>#N/A</v>
      </c>
      <c r="D8" s="32" t="s">
        <v>187</v>
      </c>
      <c r="E8" s="5" t="s">
        <v>345</v>
      </c>
      <c r="F8" s="44">
        <f t="shared" ref="F8:F71" si="0">COUNTIF(G8:BL8,"○")</f>
        <v>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 t="s">
        <v>346</v>
      </c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</row>
    <row r="9" spans="1:64" s="19" customFormat="1" ht="15" customHeight="1" x14ac:dyDescent="0.15">
      <c r="A9" s="17">
        <v>90</v>
      </c>
      <c r="B9" s="26" t="s">
        <v>136</v>
      </c>
      <c r="C9" s="18" t="e">
        <v>#N/A</v>
      </c>
      <c r="D9" s="32" t="s">
        <v>145</v>
      </c>
      <c r="E9" s="5" t="s">
        <v>345</v>
      </c>
      <c r="F9" s="44">
        <f t="shared" si="0"/>
        <v>3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 t="s">
        <v>346</v>
      </c>
      <c r="AC9" s="35"/>
      <c r="AD9" s="35"/>
      <c r="AE9" s="35" t="s">
        <v>346</v>
      </c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 t="s">
        <v>346</v>
      </c>
      <c r="BH9" s="35"/>
      <c r="BI9" s="35"/>
      <c r="BJ9" s="35"/>
      <c r="BK9" s="35"/>
      <c r="BL9" s="35"/>
    </row>
    <row r="10" spans="1:64" s="19" customFormat="1" ht="15" customHeight="1" x14ac:dyDescent="0.15">
      <c r="A10" s="17">
        <v>127</v>
      </c>
      <c r="B10" s="26" t="s">
        <v>129</v>
      </c>
      <c r="C10" s="45"/>
      <c r="D10" s="32" t="s">
        <v>130</v>
      </c>
      <c r="E10" s="5" t="s">
        <v>345</v>
      </c>
      <c r="F10" s="44">
        <f t="shared" si="0"/>
        <v>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 t="s">
        <v>346</v>
      </c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</row>
    <row r="11" spans="1:64" s="19" customFormat="1" ht="15" customHeight="1" x14ac:dyDescent="0.15">
      <c r="A11" s="17">
        <v>211</v>
      </c>
      <c r="B11" s="26" t="s">
        <v>179</v>
      </c>
      <c r="C11" s="45"/>
      <c r="D11" s="32" t="s">
        <v>301</v>
      </c>
      <c r="E11" s="5" t="s">
        <v>345</v>
      </c>
      <c r="F11" s="44">
        <f t="shared" si="0"/>
        <v>10</v>
      </c>
      <c r="G11" s="35"/>
      <c r="H11" s="35" t="s">
        <v>346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 t="s">
        <v>346</v>
      </c>
      <c r="AA11" s="35" t="s">
        <v>346</v>
      </c>
      <c r="AB11" s="35"/>
      <c r="AC11" s="35"/>
      <c r="AD11" s="35"/>
      <c r="AE11" s="35"/>
      <c r="AF11" s="35"/>
      <c r="AG11" s="35"/>
      <c r="AH11" s="35"/>
      <c r="AI11" s="35" t="s">
        <v>346</v>
      </c>
      <c r="AJ11" s="35"/>
      <c r="AK11" s="35" t="s">
        <v>346</v>
      </c>
      <c r="AL11" s="35" t="s">
        <v>346</v>
      </c>
      <c r="AM11" s="35" t="s">
        <v>346</v>
      </c>
      <c r="AN11" s="35"/>
      <c r="AO11" s="35"/>
      <c r="AP11" s="35"/>
      <c r="AQ11" s="35"/>
      <c r="AR11" s="35"/>
      <c r="AS11" s="35"/>
      <c r="AT11" s="35"/>
      <c r="AU11" s="35"/>
      <c r="AV11" s="35"/>
      <c r="AW11" s="35" t="s">
        <v>346</v>
      </c>
      <c r="AX11" s="35" t="s">
        <v>346</v>
      </c>
      <c r="AY11" s="35"/>
      <c r="AZ11" s="35"/>
      <c r="BA11" s="35"/>
      <c r="BB11" s="35"/>
      <c r="BC11" s="35"/>
      <c r="BD11" s="35"/>
      <c r="BE11" s="35"/>
      <c r="BF11" s="35"/>
      <c r="BG11" s="35" t="s">
        <v>346</v>
      </c>
      <c r="BH11" s="35"/>
      <c r="BI11" s="35"/>
      <c r="BJ11" s="35"/>
      <c r="BK11" s="35"/>
      <c r="BL11" s="35"/>
    </row>
    <row r="12" spans="1:64" s="19" customFormat="1" ht="15" customHeight="1" x14ac:dyDescent="0.15">
      <c r="A12" s="17">
        <v>224</v>
      </c>
      <c r="B12" s="26" t="s">
        <v>230</v>
      </c>
      <c r="C12" s="45"/>
      <c r="D12" s="32" t="s">
        <v>302</v>
      </c>
      <c r="E12" s="5" t="s">
        <v>345</v>
      </c>
      <c r="F12" s="44">
        <f t="shared" si="0"/>
        <v>10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 t="s">
        <v>346</v>
      </c>
      <c r="AA12" s="35" t="s">
        <v>346</v>
      </c>
      <c r="AB12" s="35" t="s">
        <v>346</v>
      </c>
      <c r="AC12" s="35"/>
      <c r="AD12" s="35"/>
      <c r="AE12" s="35"/>
      <c r="AF12" s="35"/>
      <c r="AG12" s="35" t="s">
        <v>346</v>
      </c>
      <c r="AH12" s="35"/>
      <c r="AI12" s="35" t="s">
        <v>346</v>
      </c>
      <c r="AJ12" s="35"/>
      <c r="AK12" s="35"/>
      <c r="AL12" s="35"/>
      <c r="AM12" s="35"/>
      <c r="AN12" s="35"/>
      <c r="AO12" s="35"/>
      <c r="AP12" s="35"/>
      <c r="AQ12" s="35" t="s">
        <v>346</v>
      </c>
      <c r="AR12" s="35" t="s">
        <v>346</v>
      </c>
      <c r="AS12" s="35"/>
      <c r="AT12" s="35"/>
      <c r="AU12" s="35"/>
      <c r="AV12" s="35"/>
      <c r="AW12" s="35" t="s">
        <v>346</v>
      </c>
      <c r="AX12" s="35" t="s">
        <v>346</v>
      </c>
      <c r="AY12" s="35"/>
      <c r="AZ12" s="35"/>
      <c r="BA12" s="35"/>
      <c r="BB12" s="35"/>
      <c r="BC12" s="35"/>
      <c r="BD12" s="35"/>
      <c r="BE12" s="35"/>
      <c r="BF12" s="35"/>
      <c r="BG12" s="35" t="s">
        <v>346</v>
      </c>
      <c r="BH12" s="35"/>
      <c r="BI12" s="35"/>
      <c r="BJ12" s="35"/>
      <c r="BK12" s="35"/>
      <c r="BL12" s="35"/>
    </row>
    <row r="13" spans="1:64" s="19" customFormat="1" ht="15" customHeight="1" x14ac:dyDescent="0.15">
      <c r="A13" s="17">
        <v>245</v>
      </c>
      <c r="B13" s="26" t="s">
        <v>303</v>
      </c>
      <c r="C13" s="18" t="e">
        <v>#N/A</v>
      </c>
      <c r="D13" s="32" t="s">
        <v>189</v>
      </c>
      <c r="E13" s="5" t="s">
        <v>345</v>
      </c>
      <c r="F13" s="44">
        <f t="shared" si="0"/>
        <v>4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 t="s">
        <v>346</v>
      </c>
      <c r="AA13" s="35"/>
      <c r="AB13" s="35" t="s">
        <v>346</v>
      </c>
      <c r="AC13" s="35"/>
      <c r="AD13" s="35"/>
      <c r="AE13" s="35"/>
      <c r="AF13" s="35"/>
      <c r="AG13" s="35"/>
      <c r="AH13" s="35"/>
      <c r="AI13" s="35" t="s">
        <v>346</v>
      </c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 t="s">
        <v>346</v>
      </c>
      <c r="BH13" s="35"/>
      <c r="BI13" s="35"/>
      <c r="BJ13" s="35"/>
      <c r="BK13" s="35"/>
      <c r="BL13" s="35"/>
    </row>
    <row r="14" spans="1:64" s="19" customFormat="1" ht="15" customHeight="1" x14ac:dyDescent="0.15">
      <c r="A14" s="17">
        <v>254</v>
      </c>
      <c r="B14" s="26" t="s">
        <v>190</v>
      </c>
      <c r="C14" s="45"/>
      <c r="D14" s="32" t="s">
        <v>191</v>
      </c>
      <c r="E14" s="5" t="s">
        <v>345</v>
      </c>
      <c r="F14" s="44">
        <f t="shared" si="0"/>
        <v>6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 t="s">
        <v>346</v>
      </c>
      <c r="AC14" s="35"/>
      <c r="AD14" s="35"/>
      <c r="AE14" s="35"/>
      <c r="AF14" s="35"/>
      <c r="AG14" s="35" t="s">
        <v>346</v>
      </c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 t="s">
        <v>346</v>
      </c>
      <c r="AX14" s="35" t="s">
        <v>346</v>
      </c>
      <c r="AY14" s="35"/>
      <c r="AZ14" s="35"/>
      <c r="BA14" s="35"/>
      <c r="BB14" s="35"/>
      <c r="BC14" s="35"/>
      <c r="BD14" s="35"/>
      <c r="BE14" s="35" t="s">
        <v>346</v>
      </c>
      <c r="BF14" s="35" t="s">
        <v>346</v>
      </c>
      <c r="BG14" s="35"/>
      <c r="BH14" s="35"/>
      <c r="BI14" s="35"/>
      <c r="BJ14" s="35"/>
      <c r="BK14" s="35"/>
      <c r="BL14" s="35"/>
    </row>
    <row r="15" spans="1:64" s="19" customFormat="1" ht="15" customHeight="1" x14ac:dyDescent="0.15">
      <c r="A15" s="17">
        <v>311</v>
      </c>
      <c r="B15" s="26" t="s">
        <v>98</v>
      </c>
      <c r="C15" s="45"/>
      <c r="D15" s="32" t="s">
        <v>99</v>
      </c>
      <c r="E15" s="5" t="s">
        <v>345</v>
      </c>
      <c r="F15" s="44">
        <f t="shared" si="0"/>
        <v>3</v>
      </c>
      <c r="G15" s="35"/>
      <c r="H15" s="35"/>
      <c r="I15" s="35"/>
      <c r="J15" s="35"/>
      <c r="K15" s="35"/>
      <c r="L15" s="35"/>
      <c r="M15" s="35"/>
      <c r="N15" s="35"/>
      <c r="O15" s="35" t="s">
        <v>346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 t="s">
        <v>346</v>
      </c>
      <c r="AR15" s="35"/>
      <c r="AS15" s="35"/>
      <c r="AT15" s="35"/>
      <c r="AU15" s="35"/>
      <c r="AV15" s="35"/>
      <c r="AW15" s="35" t="s">
        <v>346</v>
      </c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</row>
    <row r="16" spans="1:64" s="19" customFormat="1" ht="15" customHeight="1" x14ac:dyDescent="0.15">
      <c r="A16" s="17">
        <v>318</v>
      </c>
      <c r="B16" s="26" t="s">
        <v>231</v>
      </c>
      <c r="C16" s="45"/>
      <c r="D16" s="32" t="s">
        <v>232</v>
      </c>
      <c r="E16" s="5" t="s">
        <v>345</v>
      </c>
      <c r="F16" s="44">
        <f t="shared" si="0"/>
        <v>4</v>
      </c>
      <c r="G16" s="35"/>
      <c r="H16" s="35"/>
      <c r="I16" s="35"/>
      <c r="J16" s="35"/>
      <c r="K16" s="35"/>
      <c r="L16" s="35"/>
      <c r="M16" s="35"/>
      <c r="N16" s="35"/>
      <c r="O16" s="35" t="s">
        <v>346</v>
      </c>
      <c r="P16" s="35"/>
      <c r="Q16" s="35"/>
      <c r="R16" s="35"/>
      <c r="S16" s="35"/>
      <c r="T16" s="35" t="s">
        <v>346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 t="s">
        <v>346</v>
      </c>
      <c r="AX16" s="35"/>
      <c r="AY16" s="35"/>
      <c r="AZ16" s="35"/>
      <c r="BA16" s="35"/>
      <c r="BB16" s="35"/>
      <c r="BC16" s="35"/>
      <c r="BD16" s="35"/>
      <c r="BE16" s="35"/>
      <c r="BF16" s="35"/>
      <c r="BG16" s="35" t="s">
        <v>346</v>
      </c>
      <c r="BH16" s="35"/>
      <c r="BI16" s="35"/>
      <c r="BJ16" s="35"/>
      <c r="BK16" s="35"/>
      <c r="BL16" s="35"/>
    </row>
    <row r="17" spans="1:64" s="19" customFormat="1" ht="15" customHeight="1" x14ac:dyDescent="0.15">
      <c r="A17" s="17">
        <v>323</v>
      </c>
      <c r="B17" s="26" t="s">
        <v>35</v>
      </c>
      <c r="C17" s="45"/>
      <c r="D17" s="32" t="s">
        <v>36</v>
      </c>
      <c r="E17" s="5" t="s">
        <v>345</v>
      </c>
      <c r="F17" s="44">
        <f t="shared" si="0"/>
        <v>4</v>
      </c>
      <c r="G17" s="35"/>
      <c r="H17" s="35"/>
      <c r="I17" s="35"/>
      <c r="J17" s="35"/>
      <c r="K17" s="35"/>
      <c r="L17" s="35"/>
      <c r="M17" s="35"/>
      <c r="N17" s="35"/>
      <c r="O17" s="35"/>
      <c r="P17" s="35" t="s">
        <v>346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 t="s">
        <v>346</v>
      </c>
      <c r="AX17" s="35" t="s">
        <v>346</v>
      </c>
      <c r="AY17" s="35"/>
      <c r="AZ17" s="35"/>
      <c r="BA17" s="35"/>
      <c r="BB17" s="35"/>
      <c r="BC17" s="35"/>
      <c r="BD17" s="35"/>
      <c r="BE17" s="35"/>
      <c r="BF17" s="35"/>
      <c r="BG17" s="35" t="s">
        <v>346</v>
      </c>
      <c r="BH17" s="35"/>
      <c r="BI17" s="35"/>
      <c r="BJ17" s="35"/>
      <c r="BK17" s="35"/>
      <c r="BL17" s="35"/>
    </row>
    <row r="18" spans="1:64" s="19" customFormat="1" ht="15" customHeight="1" x14ac:dyDescent="0.15">
      <c r="A18" s="17">
        <v>332</v>
      </c>
      <c r="B18" s="26" t="s">
        <v>137</v>
      </c>
      <c r="C18" s="45"/>
      <c r="D18" s="32" t="s">
        <v>150</v>
      </c>
      <c r="E18" s="5" t="s">
        <v>345</v>
      </c>
      <c r="F18" s="44">
        <f t="shared" si="0"/>
        <v>3</v>
      </c>
      <c r="G18" s="35"/>
      <c r="H18" s="35"/>
      <c r="I18" s="35"/>
      <c r="J18" s="35"/>
      <c r="K18" s="35" t="s">
        <v>346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 t="s">
        <v>346</v>
      </c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 t="s">
        <v>346</v>
      </c>
      <c r="BJ18" s="35"/>
      <c r="BK18" s="35"/>
      <c r="BL18" s="35"/>
    </row>
    <row r="19" spans="1:64" s="19" customFormat="1" ht="15" customHeight="1" x14ac:dyDescent="0.15">
      <c r="A19" s="17">
        <v>356</v>
      </c>
      <c r="B19" s="26" t="s">
        <v>87</v>
      </c>
      <c r="C19" s="18" t="e">
        <v>#N/A</v>
      </c>
      <c r="D19" s="32" t="s">
        <v>88</v>
      </c>
      <c r="E19" s="5" t="s">
        <v>345</v>
      </c>
      <c r="F19" s="44">
        <f t="shared" si="0"/>
        <v>1</v>
      </c>
      <c r="G19" s="35"/>
      <c r="H19" s="35" t="s">
        <v>346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64" s="19" customFormat="1" ht="15" customHeight="1" x14ac:dyDescent="0.15">
      <c r="A20" s="17">
        <v>380</v>
      </c>
      <c r="B20" s="26" t="s">
        <v>151</v>
      </c>
      <c r="C20" s="45"/>
      <c r="D20" s="32" t="s">
        <v>152</v>
      </c>
      <c r="E20" s="5" t="s">
        <v>345</v>
      </c>
      <c r="F20" s="44">
        <f t="shared" si="0"/>
        <v>4</v>
      </c>
      <c r="G20" s="35"/>
      <c r="H20" s="35" t="s">
        <v>346</v>
      </c>
      <c r="I20" s="35"/>
      <c r="J20" s="35"/>
      <c r="K20" s="35"/>
      <c r="L20" s="35"/>
      <c r="M20" s="35"/>
      <c r="N20" s="35"/>
      <c r="O20" s="35" t="s">
        <v>346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 t="s">
        <v>346</v>
      </c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 t="s">
        <v>346</v>
      </c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</row>
    <row r="21" spans="1:64" s="19" customFormat="1" ht="15" customHeight="1" x14ac:dyDescent="0.15">
      <c r="A21" s="17">
        <v>384</v>
      </c>
      <c r="B21" s="26" t="s">
        <v>138</v>
      </c>
      <c r="C21" s="45"/>
      <c r="D21" s="32" t="s">
        <v>153</v>
      </c>
      <c r="E21" s="5" t="s">
        <v>345</v>
      </c>
      <c r="F21" s="44">
        <f t="shared" si="0"/>
        <v>5</v>
      </c>
      <c r="G21" s="35"/>
      <c r="H21" s="35"/>
      <c r="I21" s="35"/>
      <c r="J21" s="35"/>
      <c r="K21" s="35"/>
      <c r="L21" s="35"/>
      <c r="M21" s="35"/>
      <c r="N21" s="35"/>
      <c r="O21" s="35" t="s">
        <v>346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 t="s">
        <v>346</v>
      </c>
      <c r="AJ21" s="35"/>
      <c r="AK21" s="35"/>
      <c r="AL21" s="35"/>
      <c r="AM21" s="35"/>
      <c r="AN21" s="35"/>
      <c r="AO21" s="35"/>
      <c r="AP21" s="35"/>
      <c r="AQ21" s="35" t="s">
        <v>346</v>
      </c>
      <c r="AR21" s="35"/>
      <c r="AS21" s="35"/>
      <c r="AT21" s="35"/>
      <c r="AU21" s="35"/>
      <c r="AV21" s="35"/>
      <c r="AW21" s="35" t="s">
        <v>346</v>
      </c>
      <c r="AX21" s="35"/>
      <c r="AY21" s="35"/>
      <c r="AZ21" s="35"/>
      <c r="BA21" s="35"/>
      <c r="BB21" s="35"/>
      <c r="BC21" s="35"/>
      <c r="BD21" s="35"/>
      <c r="BE21" s="35"/>
      <c r="BF21" s="35"/>
      <c r="BG21" s="35" t="s">
        <v>346</v>
      </c>
      <c r="BH21" s="35"/>
      <c r="BI21" s="35"/>
      <c r="BJ21" s="35"/>
      <c r="BK21" s="35"/>
      <c r="BL21" s="35"/>
    </row>
    <row r="22" spans="1:64" s="19" customFormat="1" ht="15" customHeight="1" x14ac:dyDescent="0.15">
      <c r="A22" s="17">
        <v>416</v>
      </c>
      <c r="B22" s="26" t="s">
        <v>281</v>
      </c>
      <c r="C22" s="45"/>
      <c r="D22" s="32" t="s">
        <v>282</v>
      </c>
      <c r="E22" s="5" t="s">
        <v>345</v>
      </c>
      <c r="F22" s="44">
        <f t="shared" si="0"/>
        <v>11</v>
      </c>
      <c r="G22" s="35"/>
      <c r="H22" s="35" t="s">
        <v>346</v>
      </c>
      <c r="I22" s="35"/>
      <c r="J22" s="35"/>
      <c r="K22" s="35"/>
      <c r="L22" s="35"/>
      <c r="M22" s="35"/>
      <c r="N22" s="35"/>
      <c r="O22" s="35" t="s">
        <v>346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 t="s">
        <v>346</v>
      </c>
      <c r="AA22" s="35" t="s">
        <v>346</v>
      </c>
      <c r="AB22" s="35" t="s">
        <v>346</v>
      </c>
      <c r="AC22" s="35"/>
      <c r="AD22" s="35"/>
      <c r="AE22" s="35"/>
      <c r="AF22" s="35"/>
      <c r="AG22" s="35" t="s">
        <v>346</v>
      </c>
      <c r="AH22" s="35"/>
      <c r="AI22" s="35" t="s">
        <v>346</v>
      </c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 t="s">
        <v>346</v>
      </c>
      <c r="AX22" s="35" t="s">
        <v>346</v>
      </c>
      <c r="AY22" s="35"/>
      <c r="AZ22" s="35"/>
      <c r="BA22" s="35"/>
      <c r="BB22" s="35"/>
      <c r="BC22" s="35"/>
      <c r="BD22" s="35"/>
      <c r="BE22" s="35"/>
      <c r="BF22" s="35"/>
      <c r="BG22" s="35" t="s">
        <v>346</v>
      </c>
      <c r="BH22" s="35"/>
      <c r="BI22" s="35"/>
      <c r="BJ22" s="35"/>
      <c r="BK22" s="35"/>
      <c r="BL22" s="35" t="s">
        <v>346</v>
      </c>
    </row>
    <row r="23" spans="1:64" s="19" customFormat="1" ht="15" customHeight="1" x14ac:dyDescent="0.15">
      <c r="A23" s="17">
        <v>434</v>
      </c>
      <c r="B23" s="26" t="s">
        <v>116</v>
      </c>
      <c r="C23" s="45"/>
      <c r="D23" s="32" t="s">
        <v>117</v>
      </c>
      <c r="E23" s="5" t="s">
        <v>345</v>
      </c>
      <c r="F23" s="44">
        <f t="shared" si="0"/>
        <v>4</v>
      </c>
      <c r="G23" s="35"/>
      <c r="H23" s="35" t="s">
        <v>346</v>
      </c>
      <c r="I23" s="35"/>
      <c r="J23" s="35"/>
      <c r="K23" s="35" t="s">
        <v>346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 t="s">
        <v>346</v>
      </c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 t="s">
        <v>346</v>
      </c>
      <c r="BJ23" s="35"/>
      <c r="BK23" s="35"/>
      <c r="BL23" s="35"/>
    </row>
    <row r="24" spans="1:64" s="19" customFormat="1" ht="15" customHeight="1" x14ac:dyDescent="0.15">
      <c r="A24" s="17">
        <v>508</v>
      </c>
      <c r="B24" s="26" t="s">
        <v>322</v>
      </c>
      <c r="C24" s="45"/>
      <c r="D24" s="32" t="s">
        <v>166</v>
      </c>
      <c r="E24" s="5" t="s">
        <v>345</v>
      </c>
      <c r="F24" s="44">
        <f t="shared" si="0"/>
        <v>1</v>
      </c>
      <c r="G24" s="35"/>
      <c r="H24" s="35"/>
      <c r="I24" s="35"/>
      <c r="J24" s="35"/>
      <c r="K24" s="35"/>
      <c r="L24" s="35"/>
      <c r="M24" s="35"/>
      <c r="N24" s="35"/>
      <c r="O24" s="35" t="s">
        <v>346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</row>
    <row r="25" spans="1:64" s="19" customFormat="1" ht="15" customHeight="1" x14ac:dyDescent="0.15">
      <c r="A25" s="17">
        <v>517</v>
      </c>
      <c r="B25" s="26" t="s">
        <v>167</v>
      </c>
      <c r="C25" s="45"/>
      <c r="D25" s="32" t="s">
        <v>168</v>
      </c>
      <c r="E25" s="5" t="s">
        <v>345</v>
      </c>
      <c r="F25" s="44">
        <f t="shared" si="0"/>
        <v>1</v>
      </c>
      <c r="G25" s="35"/>
      <c r="H25" s="35" t="s">
        <v>346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</row>
    <row r="26" spans="1:64" s="19" customFormat="1" ht="15" customHeight="1" x14ac:dyDescent="0.15">
      <c r="A26" s="17">
        <v>596</v>
      </c>
      <c r="B26" s="26" t="s">
        <v>192</v>
      </c>
      <c r="C26" s="18" t="e">
        <v>#N/A</v>
      </c>
      <c r="D26" s="32" t="s">
        <v>193</v>
      </c>
      <c r="E26" s="5" t="s">
        <v>345</v>
      </c>
      <c r="F26" s="44">
        <f t="shared" si="0"/>
        <v>2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 t="s">
        <v>346</v>
      </c>
      <c r="BD26" s="35"/>
      <c r="BE26" s="35"/>
      <c r="BF26" s="35"/>
      <c r="BG26" s="35"/>
      <c r="BH26" s="35"/>
      <c r="BI26" s="35" t="s">
        <v>346</v>
      </c>
      <c r="BJ26" s="35"/>
      <c r="BK26" s="35"/>
      <c r="BL26" s="35"/>
    </row>
    <row r="27" spans="1:64" s="19" customFormat="1" ht="15" customHeight="1" x14ac:dyDescent="0.15">
      <c r="A27" s="2">
        <v>657</v>
      </c>
      <c r="B27" s="26" t="s">
        <v>163</v>
      </c>
      <c r="C27" s="18" t="s">
        <v>165</v>
      </c>
      <c r="D27" s="32" t="s">
        <v>164</v>
      </c>
      <c r="E27" s="5" t="s">
        <v>345</v>
      </c>
      <c r="F27" s="44">
        <f t="shared" si="0"/>
        <v>1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 t="s">
        <v>346</v>
      </c>
      <c r="BJ27" s="35"/>
      <c r="BK27" s="35"/>
      <c r="BL27" s="35"/>
    </row>
    <row r="28" spans="1:64" s="19" customFormat="1" ht="15" customHeight="1" x14ac:dyDescent="0.15">
      <c r="A28" s="17">
        <v>712</v>
      </c>
      <c r="B28" s="26" t="s">
        <v>233</v>
      </c>
      <c r="C28" s="18" t="e">
        <v>#N/A</v>
      </c>
      <c r="D28" s="32" t="s">
        <v>234</v>
      </c>
      <c r="E28" s="5" t="s">
        <v>345</v>
      </c>
      <c r="F28" s="44">
        <f t="shared" si="0"/>
        <v>9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 t="s">
        <v>346</v>
      </c>
      <c r="AA28" s="35" t="s">
        <v>346</v>
      </c>
      <c r="AB28" s="35" t="s">
        <v>346</v>
      </c>
      <c r="AC28" s="35"/>
      <c r="AD28" s="35"/>
      <c r="AE28" s="35"/>
      <c r="AF28" s="35"/>
      <c r="AG28" s="35" t="s">
        <v>346</v>
      </c>
      <c r="AH28" s="35" t="s">
        <v>346</v>
      </c>
      <c r="AI28" s="35" t="s">
        <v>346</v>
      </c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 t="s">
        <v>346</v>
      </c>
      <c r="AX28" s="35"/>
      <c r="AY28" s="35"/>
      <c r="AZ28" s="35"/>
      <c r="BA28" s="35"/>
      <c r="BB28" s="35"/>
      <c r="BC28" s="35"/>
      <c r="BD28" s="35"/>
      <c r="BE28" s="35"/>
      <c r="BF28" s="35"/>
      <c r="BG28" s="35" t="s">
        <v>346</v>
      </c>
      <c r="BH28" s="35"/>
      <c r="BI28" s="35" t="s">
        <v>346</v>
      </c>
      <c r="BJ28" s="35"/>
      <c r="BK28" s="35"/>
      <c r="BL28" s="35"/>
    </row>
    <row r="29" spans="1:64" s="19" customFormat="1" ht="15" customHeight="1" x14ac:dyDescent="0.15">
      <c r="A29" s="17">
        <v>722</v>
      </c>
      <c r="B29" s="26" t="s">
        <v>139</v>
      </c>
      <c r="C29" s="18" t="e">
        <v>#N/A</v>
      </c>
      <c r="D29" s="32" t="s">
        <v>140</v>
      </c>
      <c r="E29" s="5" t="s">
        <v>345</v>
      </c>
      <c r="F29" s="44">
        <f t="shared" si="0"/>
        <v>9</v>
      </c>
      <c r="G29" s="35"/>
      <c r="H29" s="35" t="s">
        <v>346</v>
      </c>
      <c r="I29" s="35"/>
      <c r="J29" s="35"/>
      <c r="K29" s="35" t="s">
        <v>346</v>
      </c>
      <c r="L29" s="35"/>
      <c r="M29" s="35"/>
      <c r="N29" s="35" t="s">
        <v>346</v>
      </c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 t="s">
        <v>346</v>
      </c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 t="s">
        <v>346</v>
      </c>
      <c r="AR29" s="35"/>
      <c r="AS29" s="35"/>
      <c r="AT29" s="35"/>
      <c r="AU29" s="35"/>
      <c r="AV29" s="35"/>
      <c r="AW29" s="35" t="s">
        <v>346</v>
      </c>
      <c r="AX29" s="35"/>
      <c r="AY29" s="35"/>
      <c r="AZ29" s="35"/>
      <c r="BA29" s="35"/>
      <c r="BB29" s="35"/>
      <c r="BC29" s="35"/>
      <c r="BD29" s="35"/>
      <c r="BE29" s="35" t="s">
        <v>346</v>
      </c>
      <c r="BF29" s="35"/>
      <c r="BG29" s="35"/>
      <c r="BH29" s="35"/>
      <c r="BI29" s="35" t="s">
        <v>346</v>
      </c>
      <c r="BJ29" s="35"/>
      <c r="BK29" s="35"/>
      <c r="BL29" s="35" t="s">
        <v>346</v>
      </c>
    </row>
    <row r="30" spans="1:64" s="19" customFormat="1" ht="15" customHeight="1" x14ac:dyDescent="0.15">
      <c r="A30" s="17">
        <v>724</v>
      </c>
      <c r="B30" s="26" t="s">
        <v>141</v>
      </c>
      <c r="C30" s="45"/>
      <c r="D30" s="32" t="s">
        <v>142</v>
      </c>
      <c r="E30" s="5" t="s">
        <v>345</v>
      </c>
      <c r="F30" s="44">
        <f t="shared" si="0"/>
        <v>4</v>
      </c>
      <c r="G30" s="35"/>
      <c r="H30" s="35" t="s">
        <v>346</v>
      </c>
      <c r="I30" s="35"/>
      <c r="J30" s="35"/>
      <c r="K30" s="35"/>
      <c r="L30" s="35"/>
      <c r="M30" s="35"/>
      <c r="N30" s="35"/>
      <c r="O30" s="35" t="s">
        <v>346</v>
      </c>
      <c r="P30" s="35"/>
      <c r="Q30" s="35"/>
      <c r="R30" s="35" t="s">
        <v>346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 t="s">
        <v>346</v>
      </c>
      <c r="BG30" s="35"/>
      <c r="BH30" s="35"/>
      <c r="BI30" s="35"/>
      <c r="BJ30" s="35"/>
      <c r="BK30" s="35"/>
      <c r="BL30" s="35"/>
    </row>
    <row r="31" spans="1:64" s="19" customFormat="1" ht="15" customHeight="1" x14ac:dyDescent="0.15">
      <c r="A31" s="17">
        <v>747</v>
      </c>
      <c r="B31" s="26" t="s">
        <v>143</v>
      </c>
      <c r="C31" s="45"/>
      <c r="D31" s="32" t="s">
        <v>144</v>
      </c>
      <c r="E31" s="5" t="s">
        <v>345</v>
      </c>
      <c r="F31" s="44">
        <f t="shared" si="0"/>
        <v>2</v>
      </c>
      <c r="G31" s="35"/>
      <c r="H31" s="35" t="s">
        <v>346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 t="s">
        <v>346</v>
      </c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</row>
    <row r="32" spans="1:64" s="19" customFormat="1" ht="15" customHeight="1" x14ac:dyDescent="0.15">
      <c r="A32" s="20">
        <v>802</v>
      </c>
      <c r="B32" s="26" t="s">
        <v>171</v>
      </c>
      <c r="C32" s="18" t="e">
        <v>#N/A</v>
      </c>
      <c r="D32" s="32" t="s">
        <v>38</v>
      </c>
      <c r="E32" s="5" t="s">
        <v>345</v>
      </c>
      <c r="F32" s="44">
        <f t="shared" si="0"/>
        <v>6</v>
      </c>
      <c r="G32" s="35"/>
      <c r="H32" s="35" t="s">
        <v>346</v>
      </c>
      <c r="I32" s="35"/>
      <c r="J32" s="35"/>
      <c r="K32" s="35" t="s">
        <v>346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 t="s">
        <v>346</v>
      </c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 t="s">
        <v>346</v>
      </c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 t="s">
        <v>346</v>
      </c>
      <c r="BJ32" s="35"/>
      <c r="BK32" s="35"/>
      <c r="BL32" s="35" t="s">
        <v>346</v>
      </c>
    </row>
    <row r="33" spans="1:64" s="19" customFormat="1" ht="15" customHeight="1" x14ac:dyDescent="0.15">
      <c r="A33" s="17">
        <v>811</v>
      </c>
      <c r="B33" s="26" t="s">
        <v>39</v>
      </c>
      <c r="C33" s="18" t="e">
        <v>#N/A</v>
      </c>
      <c r="D33" s="32" t="s">
        <v>40</v>
      </c>
      <c r="E33" s="5" t="s">
        <v>345</v>
      </c>
      <c r="F33" s="44">
        <f t="shared" si="0"/>
        <v>2</v>
      </c>
      <c r="G33" s="35"/>
      <c r="H33" s="35" t="s">
        <v>346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 t="s">
        <v>346</v>
      </c>
    </row>
    <row r="34" spans="1:64" s="19" customFormat="1" ht="15" customHeight="1" x14ac:dyDescent="0.15">
      <c r="A34" s="17">
        <v>825</v>
      </c>
      <c r="B34" s="26" t="s">
        <v>323</v>
      </c>
      <c r="C34" s="18" t="e">
        <v>#N/A</v>
      </c>
      <c r="D34" s="32" t="s">
        <v>169</v>
      </c>
      <c r="E34" s="5" t="s">
        <v>345</v>
      </c>
      <c r="F34" s="44">
        <f t="shared" si="0"/>
        <v>2</v>
      </c>
      <c r="G34" s="35"/>
      <c r="H34" s="35" t="s">
        <v>346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 t="s">
        <v>346</v>
      </c>
      <c r="BH34" s="35"/>
      <c r="BI34" s="35"/>
      <c r="BJ34" s="35"/>
      <c r="BK34" s="35"/>
      <c r="BL34" s="35"/>
    </row>
    <row r="35" spans="1:64" s="19" customFormat="1" ht="15" customHeight="1" x14ac:dyDescent="0.15">
      <c r="A35" s="17">
        <v>840</v>
      </c>
      <c r="B35" s="26" t="s">
        <v>172</v>
      </c>
      <c r="C35" s="45"/>
      <c r="D35" s="32" t="s">
        <v>170</v>
      </c>
      <c r="E35" s="5" t="s">
        <v>345</v>
      </c>
      <c r="F35" s="44">
        <f t="shared" si="0"/>
        <v>8</v>
      </c>
      <c r="G35" s="35"/>
      <c r="H35" s="35" t="s">
        <v>346</v>
      </c>
      <c r="I35" s="35"/>
      <c r="J35" s="35"/>
      <c r="K35" s="35"/>
      <c r="L35" s="35"/>
      <c r="M35" s="35"/>
      <c r="N35" s="35" t="s">
        <v>346</v>
      </c>
      <c r="O35" s="35" t="s">
        <v>346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 t="s">
        <v>346</v>
      </c>
      <c r="AB35" s="35"/>
      <c r="AC35" s="35"/>
      <c r="AD35" s="35" t="s">
        <v>346</v>
      </c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 t="s">
        <v>346</v>
      </c>
      <c r="AU35" s="35"/>
      <c r="AV35" s="35"/>
      <c r="AW35" s="35" t="s">
        <v>346</v>
      </c>
      <c r="AX35" s="35" t="s">
        <v>346</v>
      </c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</row>
    <row r="36" spans="1:64" s="19" customFormat="1" ht="15" customHeight="1" x14ac:dyDescent="0.15">
      <c r="A36" s="20">
        <v>879</v>
      </c>
      <c r="B36" s="26" t="s">
        <v>267</v>
      </c>
      <c r="C36" s="18" t="e">
        <v>#N/A</v>
      </c>
      <c r="D36" s="32" t="s">
        <v>268</v>
      </c>
      <c r="E36" s="5" t="s">
        <v>345</v>
      </c>
      <c r="F36" s="44">
        <f t="shared" si="0"/>
        <v>13</v>
      </c>
      <c r="G36" s="35"/>
      <c r="H36" s="35" t="s">
        <v>346</v>
      </c>
      <c r="I36" s="35"/>
      <c r="J36" s="35"/>
      <c r="K36" s="35" t="s">
        <v>346</v>
      </c>
      <c r="L36" s="35"/>
      <c r="M36" s="35"/>
      <c r="N36" s="35"/>
      <c r="O36" s="35" t="s">
        <v>346</v>
      </c>
      <c r="P36" s="35" t="s">
        <v>346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 t="s">
        <v>346</v>
      </c>
      <c r="AH36" s="35"/>
      <c r="AI36" s="35" t="s">
        <v>346</v>
      </c>
      <c r="AJ36" s="35"/>
      <c r="AK36" s="35"/>
      <c r="AL36" s="35"/>
      <c r="AM36" s="35"/>
      <c r="AN36" s="35"/>
      <c r="AO36" s="35"/>
      <c r="AP36" s="35"/>
      <c r="AQ36" s="35" t="s">
        <v>346</v>
      </c>
      <c r="AR36" s="35"/>
      <c r="AS36" s="35"/>
      <c r="AT36" s="35"/>
      <c r="AU36" s="35"/>
      <c r="AV36" s="35"/>
      <c r="AW36" s="35" t="s">
        <v>346</v>
      </c>
      <c r="AX36" s="35" t="s">
        <v>346</v>
      </c>
      <c r="AY36" s="35"/>
      <c r="AZ36" s="35" t="s">
        <v>346</v>
      </c>
      <c r="BA36" s="35"/>
      <c r="BB36" s="35"/>
      <c r="BC36" s="35" t="s">
        <v>346</v>
      </c>
      <c r="BD36" s="35"/>
      <c r="BE36" s="35"/>
      <c r="BF36" s="35"/>
      <c r="BG36" s="35" t="s">
        <v>346</v>
      </c>
      <c r="BH36" s="35"/>
      <c r="BI36" s="35"/>
      <c r="BJ36" s="35"/>
      <c r="BK36" s="35"/>
      <c r="BL36" s="35" t="s">
        <v>346</v>
      </c>
    </row>
    <row r="37" spans="1:64" s="19" customFormat="1" ht="15" customHeight="1" x14ac:dyDescent="0.15">
      <c r="A37" s="17">
        <v>884</v>
      </c>
      <c r="B37" s="26" t="s">
        <v>48</v>
      </c>
      <c r="C37" s="18" t="e">
        <v>#N/A</v>
      </c>
      <c r="D37" s="32" t="s">
        <v>49</v>
      </c>
      <c r="E37" s="5" t="s">
        <v>345</v>
      </c>
      <c r="F37" s="44">
        <f t="shared" si="0"/>
        <v>1</v>
      </c>
      <c r="G37" s="35"/>
      <c r="H37" s="35" t="s">
        <v>346</v>
      </c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</row>
    <row r="38" spans="1:64" s="19" customFormat="1" ht="15" customHeight="1" x14ac:dyDescent="0.15">
      <c r="A38" s="20">
        <v>929</v>
      </c>
      <c r="B38" s="26" t="s">
        <v>271</v>
      </c>
      <c r="C38" s="18" t="e">
        <v>#N/A</v>
      </c>
      <c r="D38" s="32" t="s">
        <v>272</v>
      </c>
      <c r="E38" s="5" t="s">
        <v>345</v>
      </c>
      <c r="F38" s="44">
        <f t="shared" si="0"/>
        <v>1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 t="s">
        <v>346</v>
      </c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</row>
    <row r="39" spans="1:64" s="19" customFormat="1" ht="15" customHeight="1" x14ac:dyDescent="0.15">
      <c r="A39" s="17">
        <v>956</v>
      </c>
      <c r="B39" s="26" t="s">
        <v>95</v>
      </c>
      <c r="C39" s="45"/>
      <c r="D39" s="32" t="s">
        <v>96</v>
      </c>
      <c r="E39" s="5" t="s">
        <v>345</v>
      </c>
      <c r="F39" s="44">
        <f t="shared" si="0"/>
        <v>5</v>
      </c>
      <c r="G39" s="35"/>
      <c r="H39" s="35" t="s">
        <v>346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 t="s">
        <v>346</v>
      </c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 t="s">
        <v>346</v>
      </c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 t="s">
        <v>346</v>
      </c>
      <c r="AX39" s="35"/>
      <c r="AY39" s="35"/>
      <c r="AZ39" s="35" t="s">
        <v>346</v>
      </c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</row>
    <row r="40" spans="1:64" s="19" customFormat="1" ht="15" customHeight="1" x14ac:dyDescent="0.15">
      <c r="A40" s="17">
        <v>958</v>
      </c>
      <c r="B40" s="26" t="s">
        <v>235</v>
      </c>
      <c r="C40" s="45"/>
      <c r="D40" s="32" t="s">
        <v>324</v>
      </c>
      <c r="E40" s="5" t="s">
        <v>345</v>
      </c>
      <c r="F40" s="44">
        <f t="shared" si="0"/>
        <v>5</v>
      </c>
      <c r="G40" s="35"/>
      <c r="H40" s="35"/>
      <c r="I40" s="35"/>
      <c r="J40" s="35"/>
      <c r="K40" s="35"/>
      <c r="L40" s="35"/>
      <c r="M40" s="35"/>
      <c r="N40" s="35"/>
      <c r="O40" s="35" t="s">
        <v>346</v>
      </c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 t="s">
        <v>346</v>
      </c>
      <c r="AB40" s="35" t="s">
        <v>346</v>
      </c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 t="s">
        <v>346</v>
      </c>
      <c r="BH40" s="35"/>
      <c r="BI40" s="35"/>
      <c r="BJ40" s="35"/>
      <c r="BK40" s="35"/>
      <c r="BL40" s="35" t="s">
        <v>346</v>
      </c>
    </row>
    <row r="41" spans="1:64" s="19" customFormat="1" ht="15" customHeight="1" x14ac:dyDescent="0.15">
      <c r="A41" s="17">
        <v>960</v>
      </c>
      <c r="B41" s="26" t="s">
        <v>59</v>
      </c>
      <c r="C41" s="45"/>
      <c r="D41" s="32" t="s">
        <v>325</v>
      </c>
      <c r="E41" s="5" t="s">
        <v>345</v>
      </c>
      <c r="F41" s="44">
        <f t="shared" si="0"/>
        <v>5</v>
      </c>
      <c r="G41" s="35"/>
      <c r="H41" s="35" t="s">
        <v>346</v>
      </c>
      <c r="I41" s="35"/>
      <c r="J41" s="35"/>
      <c r="K41" s="35" t="s">
        <v>346</v>
      </c>
      <c r="L41" s="35"/>
      <c r="M41" s="35"/>
      <c r="N41" s="35"/>
      <c r="O41" s="35" t="s">
        <v>346</v>
      </c>
      <c r="P41" s="35" t="s">
        <v>346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 t="s">
        <v>346</v>
      </c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</row>
    <row r="42" spans="1:64" s="19" customFormat="1" ht="15" customHeight="1" x14ac:dyDescent="0.15">
      <c r="A42" s="20">
        <v>965</v>
      </c>
      <c r="B42" s="26" t="s">
        <v>60</v>
      </c>
      <c r="C42" s="18" t="e">
        <v>#N/A</v>
      </c>
      <c r="D42" s="32" t="s">
        <v>61</v>
      </c>
      <c r="E42" s="5" t="s">
        <v>345</v>
      </c>
      <c r="F42" s="44">
        <f t="shared" si="0"/>
        <v>7</v>
      </c>
      <c r="G42" s="35"/>
      <c r="H42" s="35" t="s">
        <v>346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 t="s">
        <v>346</v>
      </c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 t="s">
        <v>346</v>
      </c>
      <c r="AX42" s="35"/>
      <c r="AY42" s="35"/>
      <c r="AZ42" s="35"/>
      <c r="BA42" s="35"/>
      <c r="BB42" s="35"/>
      <c r="BC42" s="35"/>
      <c r="BD42" s="35"/>
      <c r="BE42" s="35" t="s">
        <v>346</v>
      </c>
      <c r="BF42" s="35" t="s">
        <v>346</v>
      </c>
      <c r="BG42" s="35" t="s">
        <v>346</v>
      </c>
      <c r="BH42" s="35"/>
      <c r="BI42" s="35"/>
      <c r="BJ42" s="35"/>
      <c r="BK42" s="35"/>
      <c r="BL42" s="35" t="s">
        <v>346</v>
      </c>
    </row>
    <row r="43" spans="1:64" s="19" customFormat="1" ht="15" customHeight="1" x14ac:dyDescent="0.15">
      <c r="A43" s="17">
        <v>977</v>
      </c>
      <c r="B43" s="26" t="s">
        <v>277</v>
      </c>
      <c r="C43" s="45"/>
      <c r="D43" s="32" t="s">
        <v>278</v>
      </c>
      <c r="E43" s="5" t="s">
        <v>345</v>
      </c>
      <c r="F43" s="44">
        <f t="shared" si="0"/>
        <v>2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 t="s">
        <v>346</v>
      </c>
      <c r="BH43" s="35"/>
      <c r="BI43" s="35"/>
      <c r="BJ43" s="35" t="s">
        <v>346</v>
      </c>
      <c r="BK43" s="35"/>
      <c r="BL43" s="35"/>
    </row>
    <row r="44" spans="1:64" s="19" customFormat="1" ht="15" customHeight="1" x14ac:dyDescent="0.15">
      <c r="A44" s="17">
        <v>995</v>
      </c>
      <c r="B44" s="26" t="s">
        <v>173</v>
      </c>
      <c r="C44" s="18" t="e">
        <v>#N/A</v>
      </c>
      <c r="D44" s="32" t="s">
        <v>62</v>
      </c>
      <c r="E44" s="5" t="s">
        <v>345</v>
      </c>
      <c r="F44" s="44">
        <f t="shared" si="0"/>
        <v>2</v>
      </c>
      <c r="G44" s="35"/>
      <c r="H44" s="35" t="s">
        <v>346</v>
      </c>
      <c r="I44" s="35"/>
      <c r="J44" s="35"/>
      <c r="K44" s="35"/>
      <c r="L44" s="35"/>
      <c r="M44" s="35"/>
      <c r="N44" s="35"/>
      <c r="O44" s="35" t="s">
        <v>346</v>
      </c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</row>
    <row r="45" spans="1:64" s="19" customFormat="1" ht="15" customHeight="1" x14ac:dyDescent="0.15">
      <c r="A45" s="17">
        <v>1019</v>
      </c>
      <c r="B45" s="26" t="s">
        <v>63</v>
      </c>
      <c r="C45" s="45"/>
      <c r="D45" s="32" t="s">
        <v>64</v>
      </c>
      <c r="E45" s="5" t="s">
        <v>345</v>
      </c>
      <c r="F45" s="44">
        <f t="shared" si="0"/>
        <v>8</v>
      </c>
      <c r="G45" s="35"/>
      <c r="H45" s="35"/>
      <c r="I45" s="35"/>
      <c r="J45" s="35"/>
      <c r="K45" s="35" t="s">
        <v>346</v>
      </c>
      <c r="L45" s="35"/>
      <c r="M45" s="35"/>
      <c r="N45" s="35"/>
      <c r="O45" s="35" t="s">
        <v>346</v>
      </c>
      <c r="P45" s="35" t="s">
        <v>346</v>
      </c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 t="s">
        <v>346</v>
      </c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 t="s">
        <v>346</v>
      </c>
      <c r="AX45" s="35" t="s">
        <v>346</v>
      </c>
      <c r="AY45" s="35"/>
      <c r="AZ45" s="35"/>
      <c r="BA45" s="35"/>
      <c r="BB45" s="35"/>
      <c r="BC45" s="35" t="s">
        <v>346</v>
      </c>
      <c r="BD45" s="35"/>
      <c r="BE45" s="35"/>
      <c r="BF45" s="35"/>
      <c r="BG45" s="35" t="s">
        <v>346</v>
      </c>
      <c r="BH45" s="35"/>
      <c r="BI45" s="35"/>
      <c r="BJ45" s="35"/>
      <c r="BK45" s="35"/>
      <c r="BL45" s="35"/>
    </row>
    <row r="46" spans="1:64" s="19" customFormat="1" ht="15" customHeight="1" x14ac:dyDescent="0.15">
      <c r="A46" s="20">
        <v>1031</v>
      </c>
      <c r="B46" s="26" t="s">
        <v>283</v>
      </c>
      <c r="C46" s="18" t="e">
        <v>#N/A</v>
      </c>
      <c r="D46" s="32" t="s">
        <v>284</v>
      </c>
      <c r="E46" s="5" t="s">
        <v>345</v>
      </c>
      <c r="F46" s="44">
        <f t="shared" si="0"/>
        <v>1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 t="s">
        <v>346</v>
      </c>
      <c r="BJ46" s="35"/>
      <c r="BK46" s="35"/>
      <c r="BL46" s="35"/>
    </row>
    <row r="47" spans="1:64" s="19" customFormat="1" ht="15" customHeight="1" x14ac:dyDescent="0.15">
      <c r="A47" s="17">
        <v>1047</v>
      </c>
      <c r="B47" s="26" t="s">
        <v>285</v>
      </c>
      <c r="C47" s="45"/>
      <c r="D47" s="32" t="s">
        <v>286</v>
      </c>
      <c r="E47" s="5" t="s">
        <v>345</v>
      </c>
      <c r="F47" s="44">
        <f t="shared" si="0"/>
        <v>5</v>
      </c>
      <c r="G47" s="35"/>
      <c r="H47" s="35"/>
      <c r="I47" s="35"/>
      <c r="J47" s="35" t="s">
        <v>346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 t="s">
        <v>346</v>
      </c>
      <c r="AC47" s="35"/>
      <c r="AD47" s="35"/>
      <c r="AE47" s="35"/>
      <c r="AF47" s="35"/>
      <c r="AG47" s="35"/>
      <c r="AH47" s="35"/>
      <c r="AI47" s="35" t="s">
        <v>346</v>
      </c>
      <c r="AJ47" s="35"/>
      <c r="AK47" s="35"/>
      <c r="AL47" s="35"/>
      <c r="AM47" s="35"/>
      <c r="AN47" s="35"/>
      <c r="AO47" s="35"/>
      <c r="AP47" s="35"/>
      <c r="AQ47" s="35" t="s">
        <v>346</v>
      </c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 t="s">
        <v>346</v>
      </c>
      <c r="BH47" s="35"/>
      <c r="BI47" s="35"/>
      <c r="BJ47" s="35"/>
      <c r="BK47" s="35"/>
      <c r="BL47" s="35"/>
    </row>
    <row r="48" spans="1:64" s="19" customFormat="1" ht="15" customHeight="1" x14ac:dyDescent="0.15">
      <c r="A48" s="17">
        <v>1050</v>
      </c>
      <c r="B48" s="26" t="s">
        <v>275</v>
      </c>
      <c r="C48" s="45"/>
      <c r="D48" s="32" t="s">
        <v>276</v>
      </c>
      <c r="E48" s="5" t="s">
        <v>345</v>
      </c>
      <c r="F48" s="44">
        <f t="shared" si="0"/>
        <v>3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 t="s">
        <v>346</v>
      </c>
      <c r="AB48" s="35" t="s">
        <v>346</v>
      </c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 t="s">
        <v>346</v>
      </c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</row>
    <row r="49" spans="1:64" s="19" customFormat="1" ht="15" customHeight="1" x14ac:dyDescent="0.15">
      <c r="A49" s="17">
        <v>1138</v>
      </c>
      <c r="B49" s="26" t="s">
        <v>304</v>
      </c>
      <c r="C49" s="45"/>
      <c r="D49" s="32" t="s">
        <v>124</v>
      </c>
      <c r="E49" s="5" t="s">
        <v>345</v>
      </c>
      <c r="F49" s="44">
        <f t="shared" si="0"/>
        <v>9</v>
      </c>
      <c r="G49" s="35"/>
      <c r="H49" s="35" t="s">
        <v>346</v>
      </c>
      <c r="I49" s="35"/>
      <c r="J49" s="35"/>
      <c r="K49" s="35"/>
      <c r="L49" s="35"/>
      <c r="M49" s="35"/>
      <c r="N49" s="35"/>
      <c r="O49" s="35" t="s">
        <v>346</v>
      </c>
      <c r="P49" s="35" t="s">
        <v>346</v>
      </c>
      <c r="Q49" s="35"/>
      <c r="R49" s="35" t="s">
        <v>346</v>
      </c>
      <c r="S49" s="35"/>
      <c r="T49" s="35" t="s">
        <v>346</v>
      </c>
      <c r="U49" s="35"/>
      <c r="V49" s="35"/>
      <c r="W49" s="35"/>
      <c r="X49" s="35"/>
      <c r="Y49" s="35"/>
      <c r="Z49" s="35"/>
      <c r="AA49" s="35" t="s">
        <v>346</v>
      </c>
      <c r="AB49" s="35"/>
      <c r="AC49" s="35"/>
      <c r="AD49" s="35"/>
      <c r="AE49" s="35"/>
      <c r="AF49" s="35"/>
      <c r="AG49" s="35"/>
      <c r="AH49" s="35"/>
      <c r="AI49" s="35"/>
      <c r="AJ49" s="35" t="s">
        <v>346</v>
      </c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 t="s">
        <v>346</v>
      </c>
      <c r="AX49" s="35"/>
      <c r="AY49" s="35"/>
      <c r="AZ49" s="35"/>
      <c r="BA49" s="35"/>
      <c r="BB49" s="35"/>
      <c r="BC49" s="35"/>
      <c r="BD49" s="35"/>
      <c r="BE49" s="35"/>
      <c r="BF49" s="35"/>
      <c r="BG49" s="35" t="s">
        <v>346</v>
      </c>
      <c r="BH49" s="35"/>
      <c r="BI49" s="35"/>
      <c r="BJ49" s="35"/>
      <c r="BK49" s="35"/>
      <c r="BL49" s="35"/>
    </row>
    <row r="50" spans="1:64" s="19" customFormat="1" ht="15" customHeight="1" x14ac:dyDescent="0.15">
      <c r="A50" s="17">
        <v>1147</v>
      </c>
      <c r="B50" s="26" t="s">
        <v>125</v>
      </c>
      <c r="C50" s="45"/>
      <c r="D50" s="32" t="s">
        <v>126</v>
      </c>
      <c r="E50" s="5" t="s">
        <v>345</v>
      </c>
      <c r="F50" s="44">
        <f t="shared" si="0"/>
        <v>9</v>
      </c>
      <c r="G50" s="35"/>
      <c r="H50" s="35" t="s">
        <v>346</v>
      </c>
      <c r="I50" s="35"/>
      <c r="J50" s="35"/>
      <c r="K50" s="35"/>
      <c r="L50" s="35"/>
      <c r="M50" s="35"/>
      <c r="N50" s="35"/>
      <c r="O50" s="35" t="s">
        <v>346</v>
      </c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 t="s">
        <v>346</v>
      </c>
      <c r="AA50" s="35" t="s">
        <v>346</v>
      </c>
      <c r="AB50" s="35" t="s">
        <v>346</v>
      </c>
      <c r="AC50" s="35"/>
      <c r="AD50" s="35"/>
      <c r="AE50" s="35"/>
      <c r="AF50" s="35"/>
      <c r="AG50" s="35" t="s">
        <v>346</v>
      </c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 t="s">
        <v>346</v>
      </c>
      <c r="AX50" s="35"/>
      <c r="AY50" s="35"/>
      <c r="AZ50" s="35"/>
      <c r="BA50" s="35"/>
      <c r="BB50" s="35"/>
      <c r="BC50" s="35"/>
      <c r="BD50" s="35"/>
      <c r="BE50" s="35"/>
      <c r="BF50" s="35" t="s">
        <v>346</v>
      </c>
      <c r="BG50" s="35" t="s">
        <v>346</v>
      </c>
      <c r="BH50" s="35"/>
      <c r="BI50" s="35"/>
      <c r="BJ50" s="35"/>
      <c r="BK50" s="35"/>
      <c r="BL50" s="35"/>
    </row>
    <row r="51" spans="1:64" s="19" customFormat="1" ht="15" customHeight="1" x14ac:dyDescent="0.15">
      <c r="A51" s="20">
        <v>1148</v>
      </c>
      <c r="B51" s="26" t="s">
        <v>127</v>
      </c>
      <c r="C51" s="18" t="e">
        <v>#N/A</v>
      </c>
      <c r="D51" s="32" t="s">
        <v>326</v>
      </c>
      <c r="E51" s="5" t="s">
        <v>345</v>
      </c>
      <c r="F51" s="44">
        <f t="shared" si="0"/>
        <v>23</v>
      </c>
      <c r="G51" s="35"/>
      <c r="H51" s="35" t="s">
        <v>346</v>
      </c>
      <c r="I51" s="35"/>
      <c r="J51" s="35"/>
      <c r="K51" s="35" t="s">
        <v>346</v>
      </c>
      <c r="L51" s="35"/>
      <c r="M51" s="35"/>
      <c r="N51" s="35"/>
      <c r="O51" s="35" t="s">
        <v>346</v>
      </c>
      <c r="P51" s="35"/>
      <c r="Q51" s="35"/>
      <c r="R51" s="35" t="s">
        <v>346</v>
      </c>
      <c r="S51" s="35"/>
      <c r="T51" s="35" t="s">
        <v>346</v>
      </c>
      <c r="U51" s="35"/>
      <c r="V51" s="35"/>
      <c r="W51" s="35"/>
      <c r="X51" s="35" t="s">
        <v>346</v>
      </c>
      <c r="Y51" s="35"/>
      <c r="Z51" s="35" t="s">
        <v>346</v>
      </c>
      <c r="AA51" s="35" t="s">
        <v>346</v>
      </c>
      <c r="AB51" s="35" t="s">
        <v>346</v>
      </c>
      <c r="AC51" s="35" t="s">
        <v>346</v>
      </c>
      <c r="AD51" s="35"/>
      <c r="AE51" s="35"/>
      <c r="AF51" s="35"/>
      <c r="AG51" s="35" t="s">
        <v>346</v>
      </c>
      <c r="AH51" s="35"/>
      <c r="AI51" s="35" t="s">
        <v>346</v>
      </c>
      <c r="AJ51" s="35"/>
      <c r="AK51" s="35"/>
      <c r="AL51" s="35"/>
      <c r="AM51" s="35"/>
      <c r="AN51" s="35"/>
      <c r="AO51" s="35"/>
      <c r="AP51" s="35"/>
      <c r="AQ51" s="35" t="s">
        <v>346</v>
      </c>
      <c r="AR51" s="35" t="s">
        <v>346</v>
      </c>
      <c r="AS51" s="35"/>
      <c r="AT51" s="35"/>
      <c r="AU51" s="35"/>
      <c r="AV51" s="35" t="s">
        <v>346</v>
      </c>
      <c r="AW51" s="35" t="s">
        <v>346</v>
      </c>
      <c r="AX51" s="35" t="s">
        <v>346</v>
      </c>
      <c r="AY51" s="35"/>
      <c r="AZ51" s="35"/>
      <c r="BA51" s="35"/>
      <c r="BB51" s="35"/>
      <c r="BC51" s="35" t="s">
        <v>346</v>
      </c>
      <c r="BD51" s="35"/>
      <c r="BE51" s="35" t="s">
        <v>346</v>
      </c>
      <c r="BF51" s="35" t="s">
        <v>346</v>
      </c>
      <c r="BG51" s="35" t="s">
        <v>346</v>
      </c>
      <c r="BH51" s="35"/>
      <c r="BI51" s="35"/>
      <c r="BJ51" s="35" t="s">
        <v>346</v>
      </c>
      <c r="BK51" s="35"/>
      <c r="BL51" s="35" t="s">
        <v>346</v>
      </c>
    </row>
    <row r="52" spans="1:64" s="19" customFormat="1" ht="15" customHeight="1" x14ac:dyDescent="0.15">
      <c r="A52" s="17">
        <v>1155</v>
      </c>
      <c r="B52" s="26" t="s">
        <v>194</v>
      </c>
      <c r="C52" s="45"/>
      <c r="D52" s="32" t="s">
        <v>195</v>
      </c>
      <c r="E52" s="5" t="s">
        <v>345</v>
      </c>
      <c r="F52" s="44">
        <f t="shared" si="0"/>
        <v>9</v>
      </c>
      <c r="G52" s="35"/>
      <c r="H52" s="35"/>
      <c r="I52" s="35"/>
      <c r="J52" s="35"/>
      <c r="K52" s="35"/>
      <c r="L52" s="35"/>
      <c r="M52" s="35"/>
      <c r="N52" s="35"/>
      <c r="O52" s="35" t="s">
        <v>346</v>
      </c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 t="s">
        <v>346</v>
      </c>
      <c r="AB52" s="35" t="s">
        <v>346</v>
      </c>
      <c r="AC52" s="35"/>
      <c r="AD52" s="35" t="s">
        <v>346</v>
      </c>
      <c r="AE52" s="35"/>
      <c r="AF52" s="35"/>
      <c r="AG52" s="35" t="s">
        <v>346</v>
      </c>
      <c r="AH52" s="35"/>
      <c r="AI52" s="35" t="s">
        <v>346</v>
      </c>
      <c r="AJ52" s="35"/>
      <c r="AK52" s="35" t="s">
        <v>346</v>
      </c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 t="s">
        <v>346</v>
      </c>
      <c r="BH52" s="35"/>
      <c r="BI52" s="35" t="s">
        <v>346</v>
      </c>
      <c r="BJ52" s="35"/>
      <c r="BK52" s="35"/>
      <c r="BL52" s="35"/>
    </row>
    <row r="53" spans="1:64" s="42" customFormat="1" ht="15" customHeight="1" x14ac:dyDescent="0.15">
      <c r="A53" s="17">
        <v>1213</v>
      </c>
      <c r="B53" s="26" t="s">
        <v>81</v>
      </c>
      <c r="C53" s="45"/>
      <c r="D53" s="32" t="s">
        <v>82</v>
      </c>
      <c r="E53" s="5" t="s">
        <v>345</v>
      </c>
      <c r="F53" s="44">
        <f t="shared" si="0"/>
        <v>2</v>
      </c>
      <c r="G53" s="35"/>
      <c r="H53" s="35"/>
      <c r="I53" s="35"/>
      <c r="J53" s="35"/>
      <c r="K53" s="35"/>
      <c r="L53" s="35"/>
      <c r="M53" s="35"/>
      <c r="N53" s="35"/>
      <c r="O53" s="35" t="s">
        <v>346</v>
      </c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 t="s">
        <v>346</v>
      </c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</row>
    <row r="54" spans="1:64" s="3" customFormat="1" ht="15" customHeight="1" x14ac:dyDescent="0.15">
      <c r="A54" s="17">
        <v>1217</v>
      </c>
      <c r="B54" s="26" t="s">
        <v>108</v>
      </c>
      <c r="C54" s="45"/>
      <c r="D54" s="32" t="s">
        <v>83</v>
      </c>
      <c r="E54" s="5" t="s">
        <v>345</v>
      </c>
      <c r="F54" s="44">
        <f t="shared" si="0"/>
        <v>2</v>
      </c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 t="s">
        <v>346</v>
      </c>
      <c r="AB54" s="35" t="s">
        <v>346</v>
      </c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</row>
    <row r="55" spans="1:64" s="19" customFormat="1" ht="15" customHeight="1" x14ac:dyDescent="0.15">
      <c r="A55" s="20">
        <v>1257</v>
      </c>
      <c r="B55" s="26" t="s">
        <v>196</v>
      </c>
      <c r="C55" s="18" t="e">
        <v>#N/A</v>
      </c>
      <c r="D55" s="32" t="s">
        <v>197</v>
      </c>
      <c r="E55" s="5" t="s">
        <v>345</v>
      </c>
      <c r="F55" s="44">
        <f t="shared" si="0"/>
        <v>6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 t="s">
        <v>346</v>
      </c>
      <c r="AC55" s="35"/>
      <c r="AD55" s="35"/>
      <c r="AE55" s="35"/>
      <c r="AF55" s="35"/>
      <c r="AG55" s="35"/>
      <c r="AH55" s="35"/>
      <c r="AI55" s="35" t="s">
        <v>346</v>
      </c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 t="s">
        <v>346</v>
      </c>
      <c r="BI55" s="35" t="s">
        <v>346</v>
      </c>
      <c r="BJ55" s="35" t="s">
        <v>346</v>
      </c>
      <c r="BK55" s="35"/>
      <c r="BL55" s="35" t="s">
        <v>346</v>
      </c>
    </row>
    <row r="56" spans="1:64" s="19" customFormat="1" ht="15" customHeight="1" x14ac:dyDescent="0.15">
      <c r="A56" s="17">
        <v>1261</v>
      </c>
      <c r="B56" s="26" t="s">
        <v>118</v>
      </c>
      <c r="C56" s="45"/>
      <c r="D56" s="32" t="s">
        <v>119</v>
      </c>
      <c r="E56" s="5" t="s">
        <v>345</v>
      </c>
      <c r="F56" s="44">
        <f t="shared" si="0"/>
        <v>4</v>
      </c>
      <c r="G56" s="35"/>
      <c r="H56" s="35"/>
      <c r="I56" s="35"/>
      <c r="J56" s="35"/>
      <c r="K56" s="35"/>
      <c r="L56" s="35"/>
      <c r="M56" s="35"/>
      <c r="N56" s="35"/>
      <c r="O56" s="35" t="s">
        <v>346</v>
      </c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 t="s">
        <v>346</v>
      </c>
      <c r="AB56" s="35" t="s">
        <v>346</v>
      </c>
      <c r="AC56" s="35"/>
      <c r="AD56" s="35"/>
      <c r="AE56" s="35"/>
      <c r="AF56" s="35"/>
      <c r="AG56" s="35" t="s">
        <v>346</v>
      </c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</row>
    <row r="57" spans="1:64" s="19" customFormat="1" ht="15" customHeight="1" x14ac:dyDescent="0.15">
      <c r="A57" s="20">
        <v>1267</v>
      </c>
      <c r="B57" s="26" t="s">
        <v>198</v>
      </c>
      <c r="C57" s="18" t="e">
        <v>#N/A</v>
      </c>
      <c r="D57" s="32" t="s">
        <v>199</v>
      </c>
      <c r="E57" s="5" t="s">
        <v>345</v>
      </c>
      <c r="F57" s="44">
        <f t="shared" si="0"/>
        <v>7</v>
      </c>
      <c r="G57" s="35"/>
      <c r="H57" s="35"/>
      <c r="I57" s="35"/>
      <c r="J57" s="35"/>
      <c r="K57" s="35"/>
      <c r="L57" s="35"/>
      <c r="M57" s="35"/>
      <c r="N57" s="35"/>
      <c r="O57" s="35"/>
      <c r="P57" s="35" t="s">
        <v>346</v>
      </c>
      <c r="Q57" s="35"/>
      <c r="R57" s="35" t="s">
        <v>346</v>
      </c>
      <c r="S57" s="35"/>
      <c r="T57" s="35" t="s">
        <v>346</v>
      </c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 t="s">
        <v>346</v>
      </c>
      <c r="AR57" s="35"/>
      <c r="AS57" s="35"/>
      <c r="AT57" s="35"/>
      <c r="AU57" s="35"/>
      <c r="AV57" s="35"/>
      <c r="AW57" s="35" t="s">
        <v>346</v>
      </c>
      <c r="AX57" s="35"/>
      <c r="AY57" s="35"/>
      <c r="AZ57" s="35"/>
      <c r="BA57" s="35"/>
      <c r="BB57" s="35"/>
      <c r="BC57" s="35"/>
      <c r="BD57" s="35"/>
      <c r="BE57" s="35"/>
      <c r="BF57" s="35" t="s">
        <v>346</v>
      </c>
      <c r="BG57" s="35" t="s">
        <v>346</v>
      </c>
      <c r="BH57" s="35"/>
      <c r="BI57" s="35"/>
      <c r="BJ57" s="35"/>
      <c r="BK57" s="35"/>
      <c r="BL57" s="35"/>
    </row>
    <row r="58" spans="1:64" s="19" customFormat="1" ht="15" customHeight="1" x14ac:dyDescent="0.15">
      <c r="A58" s="41">
        <v>1271</v>
      </c>
      <c r="B58" s="26" t="s">
        <v>327</v>
      </c>
      <c r="C58" s="37" t="e">
        <v>#N/A</v>
      </c>
      <c r="D58" s="38" t="s">
        <v>120</v>
      </c>
      <c r="E58" s="39" t="s">
        <v>345</v>
      </c>
      <c r="F58" s="44">
        <f t="shared" si="0"/>
        <v>9</v>
      </c>
      <c r="G58" s="40"/>
      <c r="H58" s="40" t="s">
        <v>346</v>
      </c>
      <c r="I58" s="40"/>
      <c r="J58" s="40"/>
      <c r="K58" s="40"/>
      <c r="L58" s="40"/>
      <c r="M58" s="40"/>
      <c r="N58" s="40" t="s">
        <v>346</v>
      </c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 t="s">
        <v>346</v>
      </c>
      <c r="AF58" s="40"/>
      <c r="AG58" s="40"/>
      <c r="AH58" s="40"/>
      <c r="AI58" s="40" t="s">
        <v>346</v>
      </c>
      <c r="AJ58" s="40"/>
      <c r="AK58" s="40" t="s">
        <v>346</v>
      </c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 t="s">
        <v>346</v>
      </c>
      <c r="AX58" s="40"/>
      <c r="AY58" s="40"/>
      <c r="AZ58" s="40" t="s">
        <v>346</v>
      </c>
      <c r="BA58" s="40" t="s">
        <v>346</v>
      </c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 t="s">
        <v>346</v>
      </c>
    </row>
    <row r="59" spans="1:64" s="19" customFormat="1" ht="15" customHeight="1" x14ac:dyDescent="0.15">
      <c r="A59" s="17">
        <v>1275</v>
      </c>
      <c r="B59" s="26" t="s">
        <v>121</v>
      </c>
      <c r="C59" s="45"/>
      <c r="D59" s="32" t="s">
        <v>122</v>
      </c>
      <c r="E59" s="5" t="s">
        <v>345</v>
      </c>
      <c r="F59" s="44">
        <f t="shared" si="0"/>
        <v>3</v>
      </c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 t="s">
        <v>346</v>
      </c>
      <c r="AB59" s="35" t="s">
        <v>346</v>
      </c>
      <c r="AC59" s="35"/>
      <c r="AD59" s="35" t="s">
        <v>346</v>
      </c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</row>
    <row r="60" spans="1:64" s="19" customFormat="1" ht="15" customHeight="1" x14ac:dyDescent="0.15">
      <c r="A60" s="17">
        <v>1277</v>
      </c>
      <c r="B60" s="26" t="s">
        <v>236</v>
      </c>
      <c r="C60" s="45"/>
      <c r="D60" s="32" t="s">
        <v>237</v>
      </c>
      <c r="E60" s="5" t="s">
        <v>345</v>
      </c>
      <c r="F60" s="44">
        <f t="shared" si="0"/>
        <v>14</v>
      </c>
      <c r="G60" s="35"/>
      <c r="H60" s="35"/>
      <c r="I60" s="35"/>
      <c r="J60" s="35"/>
      <c r="K60" s="35"/>
      <c r="L60" s="35"/>
      <c r="M60" s="35"/>
      <c r="N60" s="35"/>
      <c r="O60" s="35" t="s">
        <v>346</v>
      </c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 t="s">
        <v>346</v>
      </c>
      <c r="AA60" s="35" t="s">
        <v>346</v>
      </c>
      <c r="AB60" s="35" t="s">
        <v>346</v>
      </c>
      <c r="AC60" s="35"/>
      <c r="AD60" s="35" t="s">
        <v>346</v>
      </c>
      <c r="AE60" s="35"/>
      <c r="AF60" s="35"/>
      <c r="AG60" s="35" t="s">
        <v>346</v>
      </c>
      <c r="AH60" s="35"/>
      <c r="AI60" s="35" t="s">
        <v>346</v>
      </c>
      <c r="AJ60" s="35"/>
      <c r="AK60" s="35" t="s">
        <v>346</v>
      </c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 t="s">
        <v>346</v>
      </c>
      <c r="AX60" s="35" t="s">
        <v>346</v>
      </c>
      <c r="AY60" s="35"/>
      <c r="AZ60" s="35"/>
      <c r="BA60" s="35"/>
      <c r="BB60" s="35"/>
      <c r="BC60" s="35"/>
      <c r="BD60" s="35"/>
      <c r="BE60" s="35" t="s">
        <v>346</v>
      </c>
      <c r="BF60" s="35"/>
      <c r="BG60" s="35" t="s">
        <v>346</v>
      </c>
      <c r="BH60" s="35"/>
      <c r="BI60" s="35"/>
      <c r="BJ60" s="35" t="s">
        <v>346</v>
      </c>
      <c r="BK60" s="35"/>
      <c r="BL60" s="35" t="s">
        <v>346</v>
      </c>
    </row>
    <row r="61" spans="1:64" s="19" customFormat="1" ht="15" customHeight="1" x14ac:dyDescent="0.15">
      <c r="A61" s="20">
        <v>1308</v>
      </c>
      <c r="B61" s="26" t="s">
        <v>279</v>
      </c>
      <c r="C61" s="18" t="e">
        <v>#N/A</v>
      </c>
      <c r="D61" s="32" t="s">
        <v>280</v>
      </c>
      <c r="E61" s="5" t="s">
        <v>345</v>
      </c>
      <c r="F61" s="44">
        <f t="shared" si="0"/>
        <v>1</v>
      </c>
      <c r="G61" s="35"/>
      <c r="H61" s="35" t="s">
        <v>346</v>
      </c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</row>
    <row r="62" spans="1:64" s="19" customFormat="1" ht="15" customHeight="1" x14ac:dyDescent="0.15">
      <c r="A62" s="20">
        <v>1327</v>
      </c>
      <c r="B62" s="26" t="s">
        <v>65</v>
      </c>
      <c r="C62" s="18" t="e">
        <v>#N/A</v>
      </c>
      <c r="D62" s="32" t="s">
        <v>66</v>
      </c>
      <c r="E62" s="5" t="s">
        <v>345</v>
      </c>
      <c r="F62" s="44">
        <f t="shared" si="0"/>
        <v>4</v>
      </c>
      <c r="G62" s="35"/>
      <c r="H62" s="35"/>
      <c r="I62" s="35"/>
      <c r="J62" s="35"/>
      <c r="K62" s="35"/>
      <c r="L62" s="35"/>
      <c r="M62" s="35"/>
      <c r="N62" s="35"/>
      <c r="O62" s="35" t="s">
        <v>346</v>
      </c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 t="s">
        <v>346</v>
      </c>
      <c r="AX62" s="35"/>
      <c r="AY62" s="35"/>
      <c r="AZ62" s="35" t="s">
        <v>346</v>
      </c>
      <c r="BA62" s="35"/>
      <c r="BB62" s="35"/>
      <c r="BC62" s="35"/>
      <c r="BD62" s="35"/>
      <c r="BE62" s="35"/>
      <c r="BF62" s="35"/>
      <c r="BG62" s="35"/>
      <c r="BH62" s="35"/>
      <c r="BI62" s="35" t="s">
        <v>346</v>
      </c>
      <c r="BJ62" s="35"/>
      <c r="BK62" s="35"/>
      <c r="BL62" s="35"/>
    </row>
    <row r="63" spans="1:64" s="19" customFormat="1" ht="15" customHeight="1" x14ac:dyDescent="0.15">
      <c r="A63" s="17">
        <v>1377</v>
      </c>
      <c r="B63" s="26" t="s">
        <v>109</v>
      </c>
      <c r="C63" s="45"/>
      <c r="D63" s="32" t="s">
        <v>97</v>
      </c>
      <c r="E63" s="5" t="s">
        <v>345</v>
      </c>
      <c r="F63" s="44">
        <f t="shared" si="0"/>
        <v>1</v>
      </c>
      <c r="G63" s="35"/>
      <c r="H63" s="35" t="s">
        <v>346</v>
      </c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</row>
    <row r="64" spans="1:64" s="19" customFormat="1" ht="15" customHeight="1" x14ac:dyDescent="0.15">
      <c r="A64" s="17">
        <v>1419</v>
      </c>
      <c r="B64" s="26" t="s">
        <v>16</v>
      </c>
      <c r="C64" s="18" t="e">
        <v>#N/A</v>
      </c>
      <c r="D64" s="32" t="s">
        <v>17</v>
      </c>
      <c r="E64" s="5" t="s">
        <v>345</v>
      </c>
      <c r="F64" s="44">
        <f t="shared" si="0"/>
        <v>3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 t="s">
        <v>346</v>
      </c>
      <c r="AC64" s="35"/>
      <c r="AD64" s="35"/>
      <c r="AE64" s="35"/>
      <c r="AF64" s="35"/>
      <c r="AG64" s="35"/>
      <c r="AH64" s="35"/>
      <c r="AI64" s="35" t="s">
        <v>346</v>
      </c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 t="s">
        <v>346</v>
      </c>
      <c r="BJ64" s="35"/>
      <c r="BK64" s="35"/>
      <c r="BL64" s="35"/>
    </row>
    <row r="65" spans="1:64" s="19" customFormat="1" ht="15" customHeight="1" x14ac:dyDescent="0.15">
      <c r="A65" s="17">
        <v>1494</v>
      </c>
      <c r="B65" s="26" t="s">
        <v>18</v>
      </c>
      <c r="C65" s="45"/>
      <c r="D65" s="32" t="s">
        <v>218</v>
      </c>
      <c r="E65" s="5" t="s">
        <v>345</v>
      </c>
      <c r="F65" s="44">
        <f t="shared" si="0"/>
        <v>7</v>
      </c>
      <c r="G65" s="35"/>
      <c r="H65" s="35" t="s">
        <v>346</v>
      </c>
      <c r="I65" s="35"/>
      <c r="J65" s="35"/>
      <c r="K65" s="35"/>
      <c r="L65" s="35"/>
      <c r="M65" s="35"/>
      <c r="N65" s="35"/>
      <c r="O65" s="35" t="s">
        <v>346</v>
      </c>
      <c r="P65" s="35"/>
      <c r="Q65" s="35"/>
      <c r="R65" s="35" t="s">
        <v>346</v>
      </c>
      <c r="S65" s="35"/>
      <c r="T65" s="35"/>
      <c r="U65" s="35"/>
      <c r="V65" s="35"/>
      <c r="W65" s="35"/>
      <c r="X65" s="35"/>
      <c r="Y65" s="35"/>
      <c r="Z65" s="35"/>
      <c r="AA65" s="35"/>
      <c r="AB65" s="35" t="s">
        <v>346</v>
      </c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 t="s">
        <v>346</v>
      </c>
      <c r="AX65" s="35" t="s">
        <v>346</v>
      </c>
      <c r="AY65" s="35"/>
      <c r="AZ65" s="35"/>
      <c r="BA65" s="35"/>
      <c r="BB65" s="35"/>
      <c r="BC65" s="35"/>
      <c r="BD65" s="35"/>
      <c r="BE65" s="35"/>
      <c r="BF65" s="35"/>
      <c r="BG65" s="35" t="s">
        <v>346</v>
      </c>
      <c r="BH65" s="35"/>
      <c r="BI65" s="35"/>
      <c r="BJ65" s="35"/>
      <c r="BK65" s="35"/>
      <c r="BL65" s="35"/>
    </row>
    <row r="66" spans="1:64" s="19" customFormat="1" ht="15" customHeight="1" x14ac:dyDescent="0.15">
      <c r="A66" s="17">
        <v>1531</v>
      </c>
      <c r="B66" s="26" t="s">
        <v>238</v>
      </c>
      <c r="C66" s="18" t="e">
        <v>#N/A</v>
      </c>
      <c r="D66" s="32" t="s">
        <v>239</v>
      </c>
      <c r="E66" s="5" t="s">
        <v>345</v>
      </c>
      <c r="F66" s="44">
        <f t="shared" si="0"/>
        <v>1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 t="s">
        <v>346</v>
      </c>
      <c r="BJ66" s="35"/>
      <c r="BK66" s="35"/>
      <c r="BL66" s="35"/>
    </row>
    <row r="67" spans="1:64" s="19" customFormat="1" ht="15" customHeight="1" x14ac:dyDescent="0.15">
      <c r="A67" s="17">
        <v>1537</v>
      </c>
      <c r="B67" s="26" t="s">
        <v>146</v>
      </c>
      <c r="C67" s="18" t="e">
        <v>#N/A</v>
      </c>
      <c r="D67" s="32" t="s">
        <v>147</v>
      </c>
      <c r="E67" s="5" t="s">
        <v>345</v>
      </c>
      <c r="F67" s="44">
        <f t="shared" si="0"/>
        <v>7</v>
      </c>
      <c r="G67" s="35"/>
      <c r="H67" s="35"/>
      <c r="I67" s="35"/>
      <c r="J67" s="35"/>
      <c r="K67" s="35"/>
      <c r="L67" s="35"/>
      <c r="M67" s="35"/>
      <c r="N67" s="35" t="s">
        <v>346</v>
      </c>
      <c r="O67" s="35"/>
      <c r="P67" s="35" t="s">
        <v>346</v>
      </c>
      <c r="Q67" s="35"/>
      <c r="R67" s="35"/>
      <c r="S67" s="35"/>
      <c r="T67" s="35"/>
      <c r="U67" s="35"/>
      <c r="V67" s="35"/>
      <c r="W67" s="35"/>
      <c r="X67" s="35"/>
      <c r="Y67" s="35"/>
      <c r="Z67" s="35" t="s">
        <v>346</v>
      </c>
      <c r="AA67" s="35"/>
      <c r="AB67" s="35" t="s">
        <v>346</v>
      </c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 t="s">
        <v>346</v>
      </c>
      <c r="BH67" s="35" t="s">
        <v>346</v>
      </c>
      <c r="BI67" s="35" t="s">
        <v>346</v>
      </c>
      <c r="BJ67" s="35"/>
      <c r="BK67" s="35"/>
      <c r="BL67" s="35"/>
    </row>
    <row r="68" spans="1:64" s="19" customFormat="1" ht="15" customHeight="1" x14ac:dyDescent="0.15">
      <c r="A68" s="17">
        <v>1546</v>
      </c>
      <c r="B68" s="26" t="s">
        <v>148</v>
      </c>
      <c r="C68" s="45"/>
      <c r="D68" s="32" t="s">
        <v>132</v>
      </c>
      <c r="E68" s="5" t="s">
        <v>345</v>
      </c>
      <c r="F68" s="44">
        <f t="shared" si="0"/>
        <v>2</v>
      </c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 t="s">
        <v>346</v>
      </c>
      <c r="BH68" s="35"/>
      <c r="BI68" s="35"/>
      <c r="BJ68" s="35"/>
      <c r="BK68" s="35"/>
      <c r="BL68" s="35" t="s">
        <v>346</v>
      </c>
    </row>
    <row r="69" spans="1:64" s="19" customFormat="1" ht="15" customHeight="1" x14ac:dyDescent="0.15">
      <c r="A69" s="17">
        <v>1562</v>
      </c>
      <c r="B69" s="26" t="s">
        <v>305</v>
      </c>
      <c r="C69" s="45"/>
      <c r="D69" s="32" t="s">
        <v>259</v>
      </c>
      <c r="E69" s="5" t="s">
        <v>345</v>
      </c>
      <c r="F69" s="44">
        <f t="shared" si="0"/>
        <v>1</v>
      </c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 t="s">
        <v>346</v>
      </c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</row>
    <row r="70" spans="1:64" s="19" customFormat="1" ht="15" customHeight="1" x14ac:dyDescent="0.15">
      <c r="A70" s="20">
        <v>1563</v>
      </c>
      <c r="B70" s="26" t="s">
        <v>155</v>
      </c>
      <c r="C70" s="18" t="e">
        <v>#N/A</v>
      </c>
      <c r="D70" s="32" t="s">
        <v>156</v>
      </c>
      <c r="E70" s="5" t="s">
        <v>345</v>
      </c>
      <c r="F70" s="44">
        <f t="shared" si="0"/>
        <v>1</v>
      </c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 t="s">
        <v>346</v>
      </c>
    </row>
    <row r="71" spans="1:64" s="19" customFormat="1" ht="15" customHeight="1" x14ac:dyDescent="0.15">
      <c r="A71" s="20">
        <v>1630</v>
      </c>
      <c r="B71" s="26" t="s">
        <v>240</v>
      </c>
      <c r="C71" s="18" t="e">
        <v>#N/A</v>
      </c>
      <c r="D71" s="32" t="s">
        <v>241</v>
      </c>
      <c r="E71" s="5" t="s">
        <v>345</v>
      </c>
      <c r="F71" s="44">
        <f t="shared" si="0"/>
        <v>3</v>
      </c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 t="s">
        <v>346</v>
      </c>
      <c r="AJ71" s="35"/>
      <c r="AK71" s="35" t="s">
        <v>346</v>
      </c>
      <c r="AL71" s="35"/>
      <c r="AM71" s="35" t="s">
        <v>346</v>
      </c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</row>
    <row r="72" spans="1:64" s="19" customFormat="1" ht="15" customHeight="1" x14ac:dyDescent="0.15">
      <c r="A72" s="17">
        <v>1646</v>
      </c>
      <c r="B72" s="26" t="s">
        <v>157</v>
      </c>
      <c r="C72" s="45"/>
      <c r="D72" s="32" t="s">
        <v>158</v>
      </c>
      <c r="E72" s="5" t="s">
        <v>345</v>
      </c>
      <c r="F72" s="44">
        <f t="shared" ref="F72:F135" si="1">COUNTIF(G72:BL72,"○")</f>
        <v>6</v>
      </c>
      <c r="G72" s="35"/>
      <c r="H72" s="35" t="s">
        <v>346</v>
      </c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 t="s">
        <v>346</v>
      </c>
      <c r="AB72" s="35" t="s">
        <v>346</v>
      </c>
      <c r="AC72" s="35"/>
      <c r="AD72" s="35"/>
      <c r="AE72" s="35"/>
      <c r="AF72" s="35"/>
      <c r="AG72" s="35" t="s">
        <v>346</v>
      </c>
      <c r="AH72" s="35"/>
      <c r="AI72" s="35" t="s">
        <v>346</v>
      </c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 t="s">
        <v>346</v>
      </c>
      <c r="BH72" s="35"/>
      <c r="BI72" s="35"/>
      <c r="BJ72" s="35"/>
      <c r="BK72" s="35"/>
      <c r="BL72" s="35"/>
    </row>
    <row r="73" spans="1:64" s="19" customFormat="1" ht="15" customHeight="1" x14ac:dyDescent="0.15">
      <c r="A73" s="20">
        <v>1677</v>
      </c>
      <c r="B73" s="26" t="s">
        <v>328</v>
      </c>
      <c r="C73" s="18" t="e">
        <v>#N/A</v>
      </c>
      <c r="D73" s="32" t="s">
        <v>70</v>
      </c>
      <c r="E73" s="5" t="s">
        <v>345</v>
      </c>
      <c r="F73" s="44">
        <f t="shared" si="1"/>
        <v>10</v>
      </c>
      <c r="G73" s="35"/>
      <c r="H73" s="35"/>
      <c r="I73" s="35"/>
      <c r="J73" s="35"/>
      <c r="K73" s="35"/>
      <c r="L73" s="35"/>
      <c r="M73" s="35"/>
      <c r="N73" s="35"/>
      <c r="O73" s="35" t="s">
        <v>346</v>
      </c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 t="s">
        <v>346</v>
      </c>
      <c r="AB73" s="35"/>
      <c r="AC73" s="35"/>
      <c r="AD73" s="35" t="s">
        <v>346</v>
      </c>
      <c r="AE73" s="35"/>
      <c r="AF73" s="35"/>
      <c r="AG73" s="35" t="s">
        <v>346</v>
      </c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 t="s">
        <v>346</v>
      </c>
      <c r="AX73" s="35" t="s">
        <v>346</v>
      </c>
      <c r="AY73" s="35"/>
      <c r="AZ73" s="35"/>
      <c r="BA73" s="35"/>
      <c r="BB73" s="35"/>
      <c r="BC73" s="35" t="s">
        <v>346</v>
      </c>
      <c r="BD73" s="35"/>
      <c r="BE73" s="35"/>
      <c r="BF73" s="35"/>
      <c r="BG73" s="35" t="s">
        <v>346</v>
      </c>
      <c r="BH73" s="35"/>
      <c r="BI73" s="35"/>
      <c r="BJ73" s="35" t="s">
        <v>346</v>
      </c>
      <c r="BK73" s="35"/>
      <c r="BL73" s="35" t="s">
        <v>346</v>
      </c>
    </row>
    <row r="74" spans="1:64" s="19" customFormat="1" ht="15" customHeight="1" x14ac:dyDescent="0.15">
      <c r="A74" s="2">
        <v>1684</v>
      </c>
      <c r="B74" s="26" t="s">
        <v>71</v>
      </c>
      <c r="C74" s="18" t="s">
        <v>154</v>
      </c>
      <c r="D74" s="32" t="s">
        <v>72</v>
      </c>
      <c r="E74" s="5" t="s">
        <v>345</v>
      </c>
      <c r="F74" s="44">
        <f t="shared" si="1"/>
        <v>3</v>
      </c>
      <c r="G74" s="35"/>
      <c r="H74" s="35" t="s">
        <v>346</v>
      </c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 t="s">
        <v>346</v>
      </c>
      <c r="BA74" s="35"/>
      <c r="BB74" s="35"/>
      <c r="BC74" s="35"/>
      <c r="BD74" s="35"/>
      <c r="BE74" s="35"/>
      <c r="BF74" s="35"/>
      <c r="BG74" s="35"/>
      <c r="BH74" s="35"/>
      <c r="BI74" s="35" t="s">
        <v>346</v>
      </c>
      <c r="BJ74" s="35"/>
      <c r="BK74" s="35"/>
      <c r="BL74" s="35"/>
    </row>
    <row r="75" spans="1:64" ht="15" customHeight="1" x14ac:dyDescent="0.15">
      <c r="A75" s="20">
        <v>1687</v>
      </c>
      <c r="B75" s="26" t="s">
        <v>73</v>
      </c>
      <c r="C75" s="18" t="e">
        <v>#N/A</v>
      </c>
      <c r="D75" s="32" t="s">
        <v>107</v>
      </c>
      <c r="E75" s="5" t="s">
        <v>345</v>
      </c>
      <c r="F75" s="44">
        <f t="shared" si="1"/>
        <v>4</v>
      </c>
      <c r="G75" s="35"/>
      <c r="H75" s="35" t="s">
        <v>346</v>
      </c>
      <c r="I75" s="35"/>
      <c r="J75" s="35"/>
      <c r="K75" s="35"/>
      <c r="L75" s="35"/>
      <c r="M75" s="35"/>
      <c r="N75" s="35"/>
      <c r="O75" s="35" t="s">
        <v>346</v>
      </c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 t="s">
        <v>346</v>
      </c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 t="s">
        <v>346</v>
      </c>
      <c r="BH75" s="35"/>
      <c r="BI75" s="35"/>
      <c r="BJ75" s="35"/>
      <c r="BK75" s="35"/>
      <c r="BL75" s="35"/>
    </row>
    <row r="76" spans="1:64" ht="15" customHeight="1" x14ac:dyDescent="0.15">
      <c r="A76" s="17">
        <v>1751</v>
      </c>
      <c r="B76" s="26" t="s">
        <v>14</v>
      </c>
      <c r="D76" s="32" t="s">
        <v>261</v>
      </c>
      <c r="E76" s="5" t="s">
        <v>345</v>
      </c>
      <c r="F76" s="44">
        <f t="shared" si="1"/>
        <v>2</v>
      </c>
      <c r="G76" s="35"/>
      <c r="H76" s="35" t="s">
        <v>346</v>
      </c>
      <c r="I76" s="35"/>
      <c r="J76" s="35"/>
      <c r="K76" s="35" t="s">
        <v>346</v>
      </c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</row>
    <row r="77" spans="1:64" ht="15" customHeight="1" x14ac:dyDescent="0.15">
      <c r="A77" s="17">
        <v>1761</v>
      </c>
      <c r="B77" s="26" t="s">
        <v>74</v>
      </c>
      <c r="D77" s="32" t="s">
        <v>75</v>
      </c>
      <c r="E77" s="5" t="s">
        <v>345</v>
      </c>
      <c r="F77" s="44">
        <f t="shared" si="1"/>
        <v>9</v>
      </c>
      <c r="G77" s="35"/>
      <c r="H77" s="35"/>
      <c r="I77" s="35"/>
      <c r="J77" s="35"/>
      <c r="K77" s="35"/>
      <c r="L77" s="35"/>
      <c r="M77" s="35"/>
      <c r="N77" s="35" t="s">
        <v>346</v>
      </c>
      <c r="O77" s="35" t="s">
        <v>346</v>
      </c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 t="s">
        <v>346</v>
      </c>
      <c r="AA77" s="35" t="s">
        <v>346</v>
      </c>
      <c r="AB77" s="35"/>
      <c r="AC77" s="35"/>
      <c r="AD77" s="35"/>
      <c r="AE77" s="35" t="s">
        <v>346</v>
      </c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 t="s">
        <v>346</v>
      </c>
      <c r="AR77" s="35"/>
      <c r="AS77" s="35"/>
      <c r="AT77" s="35"/>
      <c r="AU77" s="35"/>
      <c r="AV77" s="35"/>
      <c r="AW77" s="35" t="s">
        <v>346</v>
      </c>
      <c r="AX77" s="35" t="s">
        <v>346</v>
      </c>
      <c r="AY77" s="35"/>
      <c r="AZ77" s="35"/>
      <c r="BA77" s="35"/>
      <c r="BB77" s="35"/>
      <c r="BC77" s="35"/>
      <c r="BD77" s="35"/>
      <c r="BE77" s="35"/>
      <c r="BF77" s="35"/>
      <c r="BG77" s="35" t="s">
        <v>346</v>
      </c>
      <c r="BH77" s="35"/>
      <c r="BI77" s="35"/>
      <c r="BJ77" s="35"/>
      <c r="BK77" s="35"/>
      <c r="BL77" s="35"/>
    </row>
    <row r="78" spans="1:64" ht="15" customHeight="1" x14ac:dyDescent="0.15">
      <c r="A78" s="20">
        <v>1772</v>
      </c>
      <c r="B78" s="26" t="s">
        <v>76</v>
      </c>
      <c r="C78" s="19" t="e">
        <v>#N/A</v>
      </c>
      <c r="D78" s="32" t="s">
        <v>77</v>
      </c>
      <c r="E78" s="5" t="s">
        <v>345</v>
      </c>
      <c r="F78" s="44">
        <f t="shared" si="1"/>
        <v>4</v>
      </c>
      <c r="G78" s="35"/>
      <c r="H78" s="35" t="s">
        <v>346</v>
      </c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 t="s">
        <v>346</v>
      </c>
      <c r="AE78" s="35"/>
      <c r="AF78" s="35"/>
      <c r="AG78" s="35" t="s">
        <v>346</v>
      </c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 t="s">
        <v>346</v>
      </c>
      <c r="BH78" s="35"/>
      <c r="BI78" s="35"/>
      <c r="BJ78" s="35"/>
      <c r="BK78" s="35"/>
      <c r="BL78" s="35"/>
    </row>
    <row r="79" spans="1:64" ht="15" customHeight="1" x14ac:dyDescent="0.15">
      <c r="A79" s="20">
        <v>1781</v>
      </c>
      <c r="B79" s="26" t="s">
        <v>78</v>
      </c>
      <c r="C79" s="19" t="e">
        <v>#N/A</v>
      </c>
      <c r="D79" s="32" t="s">
        <v>79</v>
      </c>
      <c r="E79" s="5" t="s">
        <v>345</v>
      </c>
      <c r="F79" s="44">
        <f t="shared" si="1"/>
        <v>2</v>
      </c>
      <c r="G79" s="35"/>
      <c r="H79" s="35" t="s">
        <v>346</v>
      </c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 t="s">
        <v>346</v>
      </c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</row>
    <row r="80" spans="1:64" ht="15" customHeight="1" x14ac:dyDescent="0.15">
      <c r="A80" s="20">
        <v>1793</v>
      </c>
      <c r="B80" s="26" t="s">
        <v>80</v>
      </c>
      <c r="C80" s="19" t="e">
        <v>#N/A</v>
      </c>
      <c r="D80" s="32" t="s">
        <v>263</v>
      </c>
      <c r="E80" s="5" t="s">
        <v>345</v>
      </c>
      <c r="F80" s="44">
        <f t="shared" si="1"/>
        <v>3</v>
      </c>
      <c r="G80" s="35"/>
      <c r="H80" s="35" t="s">
        <v>346</v>
      </c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 t="s">
        <v>346</v>
      </c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 t="s">
        <v>346</v>
      </c>
      <c r="BH80" s="35"/>
      <c r="BI80" s="35"/>
      <c r="BJ80" s="35"/>
      <c r="BK80" s="35"/>
      <c r="BL80" s="35"/>
    </row>
    <row r="81" spans="1:64" ht="15" customHeight="1" x14ac:dyDescent="0.15">
      <c r="A81" s="20">
        <v>1799</v>
      </c>
      <c r="B81" s="26" t="s">
        <v>269</v>
      </c>
      <c r="C81" s="19" t="e">
        <v>#N/A</v>
      </c>
      <c r="D81" s="32" t="s">
        <v>270</v>
      </c>
      <c r="E81" s="5" t="s">
        <v>345</v>
      </c>
      <c r="F81" s="44">
        <f t="shared" si="1"/>
        <v>8</v>
      </c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 t="s">
        <v>346</v>
      </c>
      <c r="V81" s="35"/>
      <c r="W81" s="35" t="s">
        <v>346</v>
      </c>
      <c r="X81" s="35"/>
      <c r="Y81" s="35"/>
      <c r="Z81" s="35" t="s">
        <v>346</v>
      </c>
      <c r="AA81" s="35" t="s">
        <v>346</v>
      </c>
      <c r="AB81" s="35"/>
      <c r="AC81" s="35"/>
      <c r="AD81" s="35"/>
      <c r="AE81" s="35"/>
      <c r="AF81" s="35"/>
      <c r="AG81" s="35"/>
      <c r="AH81" s="35"/>
      <c r="AI81" s="35" t="s">
        <v>346</v>
      </c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 t="s">
        <v>346</v>
      </c>
      <c r="AX81" s="35"/>
      <c r="AY81" s="35"/>
      <c r="AZ81" s="35"/>
      <c r="BA81" s="35"/>
      <c r="BB81" s="35"/>
      <c r="BC81" s="35" t="s">
        <v>346</v>
      </c>
      <c r="BD81" s="35"/>
      <c r="BE81" s="35"/>
      <c r="BF81" s="35"/>
      <c r="BG81" s="35" t="s">
        <v>346</v>
      </c>
      <c r="BH81" s="35"/>
      <c r="BI81" s="35"/>
      <c r="BJ81" s="35"/>
      <c r="BK81" s="35"/>
      <c r="BL81" s="35"/>
    </row>
    <row r="82" spans="1:64" ht="15" customHeight="1" x14ac:dyDescent="0.15">
      <c r="A82" s="17">
        <v>1836</v>
      </c>
      <c r="B82" s="26" t="s">
        <v>27</v>
      </c>
      <c r="C82" s="19" t="e">
        <v>#N/A</v>
      </c>
      <c r="D82" s="32" t="s">
        <v>28</v>
      </c>
      <c r="E82" s="5" t="s">
        <v>345</v>
      </c>
      <c r="F82" s="44">
        <f t="shared" si="1"/>
        <v>23</v>
      </c>
      <c r="G82" s="35"/>
      <c r="H82" s="35" t="s">
        <v>346</v>
      </c>
      <c r="I82" s="35"/>
      <c r="J82" s="35"/>
      <c r="K82" s="35"/>
      <c r="L82" s="35"/>
      <c r="M82" s="35"/>
      <c r="N82" s="35" t="s">
        <v>346</v>
      </c>
      <c r="O82" s="35" t="s">
        <v>346</v>
      </c>
      <c r="P82" s="35"/>
      <c r="Q82" s="35"/>
      <c r="R82" s="35"/>
      <c r="S82" s="35" t="s">
        <v>346</v>
      </c>
      <c r="T82" s="35"/>
      <c r="U82" s="35"/>
      <c r="V82" s="35"/>
      <c r="W82" s="35"/>
      <c r="X82" s="35"/>
      <c r="Y82" s="35"/>
      <c r="Z82" s="35" t="s">
        <v>346</v>
      </c>
      <c r="AA82" s="35" t="s">
        <v>346</v>
      </c>
      <c r="AB82" s="35" t="s">
        <v>346</v>
      </c>
      <c r="AC82" s="35"/>
      <c r="AD82" s="35" t="s">
        <v>346</v>
      </c>
      <c r="AE82" s="35"/>
      <c r="AF82" s="35"/>
      <c r="AG82" s="35" t="s">
        <v>346</v>
      </c>
      <c r="AH82" s="35"/>
      <c r="AI82" s="35" t="s">
        <v>346</v>
      </c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 t="s">
        <v>346</v>
      </c>
      <c r="AV82" s="35" t="s">
        <v>346</v>
      </c>
      <c r="AW82" s="35" t="s">
        <v>346</v>
      </c>
      <c r="AX82" s="35" t="s">
        <v>346</v>
      </c>
      <c r="AY82" s="35"/>
      <c r="AZ82" s="35" t="s">
        <v>346</v>
      </c>
      <c r="BA82" s="35" t="s">
        <v>346</v>
      </c>
      <c r="BB82" s="35" t="s">
        <v>346</v>
      </c>
      <c r="BC82" s="35" t="s">
        <v>346</v>
      </c>
      <c r="BD82" s="35"/>
      <c r="BE82" s="35" t="s">
        <v>346</v>
      </c>
      <c r="BF82" s="35" t="s">
        <v>346</v>
      </c>
      <c r="BG82" s="35" t="s">
        <v>346</v>
      </c>
      <c r="BH82" s="35"/>
      <c r="BI82" s="35" t="s">
        <v>346</v>
      </c>
      <c r="BJ82" s="35"/>
      <c r="BK82" s="35"/>
      <c r="BL82" s="35" t="s">
        <v>346</v>
      </c>
    </row>
    <row r="83" spans="1:64" ht="15" customHeight="1" x14ac:dyDescent="0.15">
      <c r="A83" s="17">
        <v>1883</v>
      </c>
      <c r="B83" s="26" t="s">
        <v>29</v>
      </c>
      <c r="D83" s="32" t="s">
        <v>30</v>
      </c>
      <c r="E83" s="5" t="s">
        <v>345</v>
      </c>
      <c r="F83" s="44">
        <f t="shared" si="1"/>
        <v>10</v>
      </c>
      <c r="G83" s="35"/>
      <c r="H83" s="35"/>
      <c r="I83" s="35"/>
      <c r="J83" s="35"/>
      <c r="K83" s="35"/>
      <c r="L83" s="35"/>
      <c r="M83" s="35"/>
      <c r="N83" s="35"/>
      <c r="O83" s="35" t="s">
        <v>346</v>
      </c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 t="s">
        <v>346</v>
      </c>
      <c r="AA83" s="35" t="s">
        <v>346</v>
      </c>
      <c r="AB83" s="35" t="s">
        <v>346</v>
      </c>
      <c r="AC83" s="35"/>
      <c r="AD83" s="35" t="s">
        <v>346</v>
      </c>
      <c r="AE83" s="35" t="s">
        <v>346</v>
      </c>
      <c r="AF83" s="35"/>
      <c r="AG83" s="35"/>
      <c r="AH83" s="35"/>
      <c r="AI83" s="35" t="s">
        <v>346</v>
      </c>
      <c r="AJ83" s="35"/>
      <c r="AK83" s="35" t="s">
        <v>346</v>
      </c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 t="s">
        <v>346</v>
      </c>
      <c r="AX83" s="35" t="s">
        <v>346</v>
      </c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</row>
    <row r="84" spans="1:64" ht="15" customHeight="1" x14ac:dyDescent="0.15">
      <c r="A84" s="17">
        <v>1909</v>
      </c>
      <c r="B84" s="26" t="s">
        <v>31</v>
      </c>
      <c r="D84" s="32" t="s">
        <v>32</v>
      </c>
      <c r="E84" s="5" t="s">
        <v>345</v>
      </c>
      <c r="F84" s="44">
        <f t="shared" si="1"/>
        <v>23</v>
      </c>
      <c r="G84" s="35"/>
      <c r="H84" s="35" t="s">
        <v>346</v>
      </c>
      <c r="I84" s="35"/>
      <c r="J84" s="35"/>
      <c r="K84" s="35"/>
      <c r="L84" s="35"/>
      <c r="M84" s="35"/>
      <c r="N84" s="35"/>
      <c r="O84" s="35" t="s">
        <v>346</v>
      </c>
      <c r="P84" s="35" t="s">
        <v>346</v>
      </c>
      <c r="Q84" s="35"/>
      <c r="R84" s="35"/>
      <c r="S84" s="35"/>
      <c r="T84" s="35"/>
      <c r="U84" s="35"/>
      <c r="V84" s="35" t="s">
        <v>346</v>
      </c>
      <c r="W84" s="35"/>
      <c r="X84" s="35"/>
      <c r="Y84" s="35"/>
      <c r="Z84" s="35" t="s">
        <v>346</v>
      </c>
      <c r="AA84" s="35" t="s">
        <v>346</v>
      </c>
      <c r="AB84" s="35"/>
      <c r="AC84" s="35"/>
      <c r="AD84" s="35" t="s">
        <v>346</v>
      </c>
      <c r="AE84" s="35" t="s">
        <v>346</v>
      </c>
      <c r="AF84" s="35"/>
      <c r="AG84" s="35" t="s">
        <v>346</v>
      </c>
      <c r="AH84" s="35" t="s">
        <v>346</v>
      </c>
      <c r="AI84" s="35" t="s">
        <v>346</v>
      </c>
      <c r="AJ84" s="35"/>
      <c r="AK84" s="35"/>
      <c r="AL84" s="35"/>
      <c r="AM84" s="35"/>
      <c r="AN84" s="35"/>
      <c r="AO84" s="35"/>
      <c r="AP84" s="35"/>
      <c r="AQ84" s="35" t="s">
        <v>346</v>
      </c>
      <c r="AR84" s="35"/>
      <c r="AS84" s="35"/>
      <c r="AT84" s="35" t="s">
        <v>346</v>
      </c>
      <c r="AU84" s="35" t="s">
        <v>346</v>
      </c>
      <c r="AV84" s="35" t="s">
        <v>346</v>
      </c>
      <c r="AW84" s="35" t="s">
        <v>346</v>
      </c>
      <c r="AX84" s="35" t="s">
        <v>346</v>
      </c>
      <c r="AY84" s="35"/>
      <c r="AZ84" s="35" t="s">
        <v>346</v>
      </c>
      <c r="BA84" s="35"/>
      <c r="BB84" s="35"/>
      <c r="BC84" s="35" t="s">
        <v>346</v>
      </c>
      <c r="BD84" s="35"/>
      <c r="BE84" s="35"/>
      <c r="BF84" s="35" t="s">
        <v>346</v>
      </c>
      <c r="BG84" s="35" t="s">
        <v>346</v>
      </c>
      <c r="BH84" s="35"/>
      <c r="BI84" s="35" t="s">
        <v>346</v>
      </c>
      <c r="BJ84" s="35" t="s">
        <v>346</v>
      </c>
      <c r="BK84" s="35"/>
      <c r="BL84" s="35"/>
    </row>
    <row r="85" spans="1:64" ht="15" customHeight="1" x14ac:dyDescent="0.15">
      <c r="A85" s="17">
        <v>1918</v>
      </c>
      <c r="B85" s="26" t="s">
        <v>89</v>
      </c>
      <c r="C85" s="19" t="s">
        <v>90</v>
      </c>
      <c r="D85" s="32" t="s">
        <v>91</v>
      </c>
      <c r="E85" s="5" t="s">
        <v>345</v>
      </c>
      <c r="F85" s="44">
        <f t="shared" si="1"/>
        <v>1</v>
      </c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 t="s">
        <v>346</v>
      </c>
      <c r="BJ85" s="35"/>
      <c r="BK85" s="35"/>
      <c r="BL85" s="35"/>
    </row>
    <row r="86" spans="1:64" ht="15" customHeight="1" x14ac:dyDescent="0.15">
      <c r="A86" s="17">
        <v>1920</v>
      </c>
      <c r="B86" s="26" t="s">
        <v>252</v>
      </c>
      <c r="D86" s="32" t="s">
        <v>200</v>
      </c>
      <c r="E86" s="5" t="s">
        <v>345</v>
      </c>
      <c r="F86" s="44">
        <f t="shared" si="1"/>
        <v>3</v>
      </c>
      <c r="G86" s="35"/>
      <c r="H86" s="35" t="s">
        <v>346</v>
      </c>
      <c r="I86" s="35"/>
      <c r="J86" s="35"/>
      <c r="K86" s="35" t="s">
        <v>346</v>
      </c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 t="s">
        <v>346</v>
      </c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</row>
    <row r="87" spans="1:64" ht="15" customHeight="1" x14ac:dyDescent="0.15">
      <c r="A87" s="17">
        <v>1924</v>
      </c>
      <c r="B87" s="26" t="s">
        <v>45</v>
      </c>
      <c r="D87" s="32" t="s">
        <v>46</v>
      </c>
      <c r="E87" s="5" t="s">
        <v>345</v>
      </c>
      <c r="F87" s="44">
        <f t="shared" si="1"/>
        <v>6</v>
      </c>
      <c r="G87" s="35"/>
      <c r="H87" s="35" t="s">
        <v>346</v>
      </c>
      <c r="I87" s="35"/>
      <c r="J87" s="35"/>
      <c r="K87" s="35"/>
      <c r="L87" s="35"/>
      <c r="M87" s="35"/>
      <c r="N87" s="35"/>
      <c r="O87" s="35" t="s">
        <v>346</v>
      </c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 t="s">
        <v>346</v>
      </c>
      <c r="AB87" s="35"/>
      <c r="AC87" s="35"/>
      <c r="AD87" s="35"/>
      <c r="AE87" s="35"/>
      <c r="AF87" s="35"/>
      <c r="AG87" s="35" t="s">
        <v>346</v>
      </c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 t="s">
        <v>346</v>
      </c>
      <c r="AX87" s="35"/>
      <c r="AY87" s="35"/>
      <c r="AZ87" s="35"/>
      <c r="BA87" s="35"/>
      <c r="BB87" s="35"/>
      <c r="BC87" s="35"/>
      <c r="BD87" s="35"/>
      <c r="BE87" s="35"/>
      <c r="BF87" s="35"/>
      <c r="BG87" s="35" t="s">
        <v>346</v>
      </c>
      <c r="BH87" s="35"/>
      <c r="BI87" s="35"/>
      <c r="BJ87" s="35"/>
      <c r="BK87" s="35"/>
      <c r="BL87" s="35"/>
    </row>
    <row r="88" spans="1:64" ht="15" customHeight="1" x14ac:dyDescent="0.15">
      <c r="A88" s="17">
        <v>1952</v>
      </c>
      <c r="B88" s="26" t="s">
        <v>57</v>
      </c>
      <c r="D88" s="32" t="s">
        <v>58</v>
      </c>
      <c r="E88" s="5" t="s">
        <v>345</v>
      </c>
      <c r="F88" s="44">
        <f t="shared" si="1"/>
        <v>2</v>
      </c>
      <c r="G88" s="35"/>
      <c r="H88" s="35" t="s">
        <v>346</v>
      </c>
      <c r="I88" s="35"/>
      <c r="J88" s="35"/>
      <c r="K88" s="35" t="s">
        <v>346</v>
      </c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</row>
    <row r="89" spans="1:64" ht="15" customHeight="1" x14ac:dyDescent="0.15">
      <c r="A89" s="17">
        <v>1958</v>
      </c>
      <c r="B89" s="26" t="s">
        <v>92</v>
      </c>
      <c r="D89" s="32" t="s">
        <v>149</v>
      </c>
      <c r="E89" s="5" t="s">
        <v>345</v>
      </c>
      <c r="F89" s="44">
        <f t="shared" si="1"/>
        <v>5</v>
      </c>
      <c r="G89" s="35"/>
      <c r="H89" s="35" t="s">
        <v>346</v>
      </c>
      <c r="I89" s="35"/>
      <c r="J89" s="35"/>
      <c r="K89" s="35" t="s">
        <v>346</v>
      </c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 t="s">
        <v>346</v>
      </c>
      <c r="Y89" s="35"/>
      <c r="Z89" s="35"/>
      <c r="AA89" s="35"/>
      <c r="AB89" s="35"/>
      <c r="AC89" s="35"/>
      <c r="AD89" s="35" t="s">
        <v>346</v>
      </c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 t="s">
        <v>346</v>
      </c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</row>
    <row r="90" spans="1:64" ht="15" customHeight="1" x14ac:dyDescent="0.15">
      <c r="A90" s="17">
        <v>1964</v>
      </c>
      <c r="B90" s="26" t="s">
        <v>50</v>
      </c>
      <c r="D90" s="32" t="s">
        <v>51</v>
      </c>
      <c r="E90" s="5" t="s">
        <v>345</v>
      </c>
      <c r="F90" s="44">
        <f t="shared" si="1"/>
        <v>7</v>
      </c>
      <c r="G90" s="35"/>
      <c r="H90" s="35" t="s">
        <v>346</v>
      </c>
      <c r="I90" s="35"/>
      <c r="J90" s="35"/>
      <c r="K90" s="35" t="s">
        <v>346</v>
      </c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 t="s">
        <v>346</v>
      </c>
      <c r="AB90" s="35" t="s">
        <v>346</v>
      </c>
      <c r="AC90" s="35" t="s">
        <v>346</v>
      </c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 t="s">
        <v>346</v>
      </c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 t="s">
        <v>346</v>
      </c>
      <c r="BJ90" s="35"/>
      <c r="BK90" s="35"/>
      <c r="BL90" s="35"/>
    </row>
    <row r="91" spans="1:64" ht="15" customHeight="1" x14ac:dyDescent="0.15">
      <c r="A91" s="17">
        <v>1974</v>
      </c>
      <c r="B91" s="26" t="s">
        <v>264</v>
      </c>
      <c r="D91" s="32" t="s">
        <v>201</v>
      </c>
      <c r="E91" s="5" t="s">
        <v>345</v>
      </c>
      <c r="F91" s="44">
        <f t="shared" si="1"/>
        <v>15</v>
      </c>
      <c r="G91" s="35"/>
      <c r="H91" s="35" t="s">
        <v>346</v>
      </c>
      <c r="I91" s="35"/>
      <c r="J91" s="35"/>
      <c r="K91" s="35" t="s">
        <v>346</v>
      </c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 t="s">
        <v>346</v>
      </c>
      <c r="AA91" s="35" t="s">
        <v>346</v>
      </c>
      <c r="AB91" s="35" t="s">
        <v>346</v>
      </c>
      <c r="AC91" s="35"/>
      <c r="AD91" s="35" t="s">
        <v>346</v>
      </c>
      <c r="AE91" s="35" t="s">
        <v>346</v>
      </c>
      <c r="AF91" s="35"/>
      <c r="AG91" s="35" t="s">
        <v>346</v>
      </c>
      <c r="AH91" s="35"/>
      <c r="AI91" s="35"/>
      <c r="AJ91" s="35"/>
      <c r="AK91" s="35"/>
      <c r="AL91" s="35"/>
      <c r="AM91" s="35"/>
      <c r="AN91" s="35"/>
      <c r="AO91" s="35"/>
      <c r="AP91" s="35"/>
      <c r="AQ91" s="35" t="s">
        <v>346</v>
      </c>
      <c r="AR91" s="35"/>
      <c r="AS91" s="35"/>
      <c r="AT91" s="35" t="s">
        <v>346</v>
      </c>
      <c r="AU91" s="35"/>
      <c r="AV91" s="35"/>
      <c r="AW91" s="35" t="s">
        <v>346</v>
      </c>
      <c r="AX91" s="35" t="s">
        <v>346</v>
      </c>
      <c r="AY91" s="35"/>
      <c r="AZ91" s="35"/>
      <c r="BA91" s="35"/>
      <c r="BB91" s="35"/>
      <c r="BC91" s="35"/>
      <c r="BD91" s="35"/>
      <c r="BE91" s="35" t="s">
        <v>346</v>
      </c>
      <c r="BF91" s="35"/>
      <c r="BG91" s="35" t="s">
        <v>346</v>
      </c>
      <c r="BH91" s="35"/>
      <c r="BI91" s="35" t="s">
        <v>346</v>
      </c>
      <c r="BJ91" s="35"/>
      <c r="BK91" s="35"/>
      <c r="BL91" s="35"/>
    </row>
    <row r="92" spans="1:64" ht="15" customHeight="1" x14ac:dyDescent="0.15">
      <c r="A92" s="20">
        <v>1979</v>
      </c>
      <c r="B92" s="26" t="s">
        <v>110</v>
      </c>
      <c r="C92" s="19" t="e">
        <v>#N/A</v>
      </c>
      <c r="D92" s="32" t="s">
        <v>52</v>
      </c>
      <c r="E92" s="5" t="s">
        <v>345</v>
      </c>
      <c r="F92" s="44">
        <f t="shared" si="1"/>
        <v>3</v>
      </c>
      <c r="G92" s="35"/>
      <c r="H92" s="35" t="s">
        <v>346</v>
      </c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 t="s">
        <v>346</v>
      </c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 t="s">
        <v>346</v>
      </c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</row>
    <row r="93" spans="1:64" ht="15" customHeight="1" x14ac:dyDescent="0.15">
      <c r="A93" s="17">
        <v>2008</v>
      </c>
      <c r="B93" s="26" t="s">
        <v>53</v>
      </c>
      <c r="D93" s="32" t="s">
        <v>54</v>
      </c>
      <c r="E93" s="5" t="s">
        <v>345</v>
      </c>
      <c r="F93" s="44">
        <f t="shared" si="1"/>
        <v>5</v>
      </c>
      <c r="G93" s="35"/>
      <c r="H93" s="35"/>
      <c r="I93" s="35"/>
      <c r="J93" s="35"/>
      <c r="K93" s="35" t="s">
        <v>346</v>
      </c>
      <c r="L93" s="35"/>
      <c r="M93" s="35"/>
      <c r="N93" s="35"/>
      <c r="O93" s="35"/>
      <c r="P93" s="35" t="s">
        <v>346</v>
      </c>
      <c r="Q93" s="35"/>
      <c r="R93" s="35" t="s">
        <v>346</v>
      </c>
      <c r="S93" s="35"/>
      <c r="T93" s="35"/>
      <c r="U93" s="35"/>
      <c r="V93" s="35"/>
      <c r="W93" s="35"/>
      <c r="X93" s="35"/>
      <c r="Y93" s="35"/>
      <c r="Z93" s="35"/>
      <c r="AA93" s="35" t="s">
        <v>346</v>
      </c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 t="s">
        <v>346</v>
      </c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</row>
    <row r="94" spans="1:64" ht="15" customHeight="1" x14ac:dyDescent="0.15">
      <c r="A94" s="17">
        <v>2009</v>
      </c>
      <c r="B94" s="26" t="s">
        <v>55</v>
      </c>
      <c r="D94" s="32" t="s">
        <v>56</v>
      </c>
      <c r="E94" s="5" t="s">
        <v>345</v>
      </c>
      <c r="F94" s="44">
        <f t="shared" si="1"/>
        <v>7</v>
      </c>
      <c r="G94" s="35"/>
      <c r="H94" s="35" t="s">
        <v>346</v>
      </c>
      <c r="I94" s="35"/>
      <c r="J94" s="35"/>
      <c r="K94" s="35" t="s">
        <v>346</v>
      </c>
      <c r="L94" s="35"/>
      <c r="M94" s="35"/>
      <c r="N94" s="35"/>
      <c r="O94" s="35"/>
      <c r="P94" s="35"/>
      <c r="Q94" s="35"/>
      <c r="R94" s="35" t="s">
        <v>346</v>
      </c>
      <c r="S94" s="35"/>
      <c r="T94" s="35"/>
      <c r="U94" s="35"/>
      <c r="V94" s="35"/>
      <c r="W94" s="35"/>
      <c r="X94" s="35"/>
      <c r="Y94" s="35"/>
      <c r="Z94" s="35"/>
      <c r="AA94" s="35" t="s">
        <v>346</v>
      </c>
      <c r="AB94" s="35" t="s">
        <v>346</v>
      </c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 t="s">
        <v>346</v>
      </c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 t="s">
        <v>346</v>
      </c>
      <c r="BI94" s="35"/>
      <c r="BJ94" s="35"/>
      <c r="BK94" s="35"/>
      <c r="BL94" s="35"/>
    </row>
    <row r="95" spans="1:64" ht="15" customHeight="1" x14ac:dyDescent="0.15">
      <c r="A95" s="17">
        <v>2015</v>
      </c>
      <c r="B95" s="26" t="s">
        <v>111</v>
      </c>
      <c r="C95" s="19" t="e">
        <v>#N/A</v>
      </c>
      <c r="D95" s="32" t="s">
        <v>21</v>
      </c>
      <c r="E95" s="5" t="s">
        <v>345</v>
      </c>
      <c r="F95" s="44">
        <f t="shared" si="1"/>
        <v>4</v>
      </c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 t="s">
        <v>346</v>
      </c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 t="s">
        <v>346</v>
      </c>
      <c r="AX95" s="35" t="s">
        <v>346</v>
      </c>
      <c r="AY95" s="35"/>
      <c r="AZ95" s="35"/>
      <c r="BA95" s="35"/>
      <c r="BB95" s="35"/>
      <c r="BC95" s="35"/>
      <c r="BD95" s="35"/>
      <c r="BE95" s="35"/>
      <c r="BF95" s="35"/>
      <c r="BG95" s="35" t="s">
        <v>346</v>
      </c>
      <c r="BH95" s="35"/>
      <c r="BI95" s="35"/>
      <c r="BJ95" s="35"/>
      <c r="BK95" s="35"/>
      <c r="BL95" s="35"/>
    </row>
    <row r="96" spans="1:64" ht="15" customHeight="1" x14ac:dyDescent="0.15">
      <c r="A96" s="17">
        <v>2019</v>
      </c>
      <c r="B96" s="26" t="s">
        <v>180</v>
      </c>
      <c r="C96" s="19" t="e">
        <v>#N/A</v>
      </c>
      <c r="D96" s="32" t="s">
        <v>94</v>
      </c>
      <c r="E96" s="5" t="s">
        <v>345</v>
      </c>
      <c r="F96" s="44">
        <f t="shared" si="1"/>
        <v>15</v>
      </c>
      <c r="G96" s="35"/>
      <c r="H96" s="35" t="s">
        <v>346</v>
      </c>
      <c r="I96" s="35"/>
      <c r="J96" s="35"/>
      <c r="K96" s="35" t="s">
        <v>346</v>
      </c>
      <c r="L96" s="35"/>
      <c r="M96" s="35"/>
      <c r="N96" s="35"/>
      <c r="O96" s="35" t="s">
        <v>346</v>
      </c>
      <c r="P96" s="35" t="s">
        <v>346</v>
      </c>
      <c r="Q96" s="35"/>
      <c r="R96" s="35" t="s">
        <v>346</v>
      </c>
      <c r="S96" s="35"/>
      <c r="T96" s="35"/>
      <c r="U96" s="35"/>
      <c r="V96" s="35"/>
      <c r="W96" s="35"/>
      <c r="X96" s="35" t="s">
        <v>346</v>
      </c>
      <c r="Y96" s="35"/>
      <c r="Z96" s="35"/>
      <c r="AA96" s="35" t="s">
        <v>346</v>
      </c>
      <c r="AB96" s="35"/>
      <c r="AC96" s="35"/>
      <c r="AD96" s="35" t="s">
        <v>346</v>
      </c>
      <c r="AE96" s="35"/>
      <c r="AF96" s="35"/>
      <c r="AG96" s="35" t="s">
        <v>346</v>
      </c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 t="s">
        <v>346</v>
      </c>
      <c r="AX96" s="35"/>
      <c r="AY96" s="35"/>
      <c r="AZ96" s="35" t="s">
        <v>346</v>
      </c>
      <c r="BA96" s="35" t="s">
        <v>346</v>
      </c>
      <c r="BB96" s="35"/>
      <c r="BC96" s="35"/>
      <c r="BD96" s="35"/>
      <c r="BE96" s="35" t="s">
        <v>346</v>
      </c>
      <c r="BF96" s="35" t="s">
        <v>346</v>
      </c>
      <c r="BG96" s="35" t="s">
        <v>346</v>
      </c>
      <c r="BH96" s="35"/>
      <c r="BI96" s="35"/>
      <c r="BJ96" s="35"/>
      <c r="BK96" s="35"/>
      <c r="BL96" s="35"/>
    </row>
    <row r="97" spans="1:64" ht="15" customHeight="1" x14ac:dyDescent="0.15">
      <c r="A97" s="17">
        <v>2036</v>
      </c>
      <c r="B97" s="26" t="s">
        <v>22</v>
      </c>
      <c r="D97" s="32" t="s">
        <v>23</v>
      </c>
      <c r="E97" s="5" t="s">
        <v>345</v>
      </c>
      <c r="F97" s="44">
        <f t="shared" si="1"/>
        <v>10</v>
      </c>
      <c r="G97" s="35"/>
      <c r="H97" s="35" t="s">
        <v>346</v>
      </c>
      <c r="I97" s="35"/>
      <c r="J97" s="35"/>
      <c r="K97" s="35" t="s">
        <v>346</v>
      </c>
      <c r="L97" s="35"/>
      <c r="M97" s="35"/>
      <c r="N97" s="35"/>
      <c r="O97" s="35" t="s">
        <v>346</v>
      </c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 t="s">
        <v>346</v>
      </c>
      <c r="AA97" s="35" t="s">
        <v>346</v>
      </c>
      <c r="AB97" s="35" t="s">
        <v>346</v>
      </c>
      <c r="AC97" s="35"/>
      <c r="AD97" s="35" t="s">
        <v>346</v>
      </c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 t="s">
        <v>346</v>
      </c>
      <c r="AX97" s="35" t="s">
        <v>346</v>
      </c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 t="s">
        <v>346</v>
      </c>
      <c r="BJ97" s="35"/>
      <c r="BK97" s="35"/>
      <c r="BL97" s="35"/>
    </row>
    <row r="98" spans="1:64" ht="15" customHeight="1" x14ac:dyDescent="0.15">
      <c r="A98" s="17">
        <v>2040</v>
      </c>
      <c r="B98" s="26" t="s">
        <v>112</v>
      </c>
      <c r="D98" s="32" t="s">
        <v>242</v>
      </c>
      <c r="E98" s="5" t="s">
        <v>345</v>
      </c>
      <c r="F98" s="44">
        <f t="shared" si="1"/>
        <v>6</v>
      </c>
      <c r="G98" s="35"/>
      <c r="H98" s="35" t="s">
        <v>346</v>
      </c>
      <c r="I98" s="35"/>
      <c r="J98" s="35"/>
      <c r="K98" s="35" t="s">
        <v>346</v>
      </c>
      <c r="L98" s="35"/>
      <c r="M98" s="35"/>
      <c r="N98" s="35"/>
      <c r="O98" s="35"/>
      <c r="P98" s="35" t="s">
        <v>346</v>
      </c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 t="s">
        <v>346</v>
      </c>
      <c r="AB98" s="35" t="s">
        <v>346</v>
      </c>
      <c r="AC98" s="35"/>
      <c r="AD98" s="35"/>
      <c r="AE98" s="35"/>
      <c r="AF98" s="35"/>
      <c r="AG98" s="35"/>
      <c r="AH98" s="35" t="s">
        <v>346</v>
      </c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</row>
    <row r="99" spans="1:64" ht="15" customHeight="1" x14ac:dyDescent="0.15">
      <c r="A99" s="20">
        <v>2046</v>
      </c>
      <c r="B99" s="26" t="s">
        <v>202</v>
      </c>
      <c r="C99" s="19" t="e">
        <v>#N/A</v>
      </c>
      <c r="D99" s="32" t="s">
        <v>84</v>
      </c>
      <c r="E99" s="5" t="s">
        <v>345</v>
      </c>
      <c r="F99" s="44">
        <f t="shared" si="1"/>
        <v>3</v>
      </c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 t="s">
        <v>346</v>
      </c>
      <c r="AX99" s="35"/>
      <c r="AY99" s="35"/>
      <c r="AZ99" s="35"/>
      <c r="BA99" s="35"/>
      <c r="BB99" s="35"/>
      <c r="BC99" s="35"/>
      <c r="BD99" s="35"/>
      <c r="BE99" s="35" t="s">
        <v>346</v>
      </c>
      <c r="BF99" s="35" t="s">
        <v>346</v>
      </c>
      <c r="BG99" s="35"/>
      <c r="BH99" s="35"/>
      <c r="BI99" s="35"/>
      <c r="BJ99" s="35"/>
      <c r="BK99" s="35"/>
      <c r="BL99" s="35"/>
    </row>
    <row r="100" spans="1:64" ht="15" customHeight="1" x14ac:dyDescent="0.15">
      <c r="A100" s="17">
        <v>2049</v>
      </c>
      <c r="B100" s="26" t="s">
        <v>265</v>
      </c>
      <c r="D100" s="32" t="s">
        <v>188</v>
      </c>
      <c r="E100" s="5" t="s">
        <v>345</v>
      </c>
      <c r="F100" s="44">
        <f t="shared" si="1"/>
        <v>1</v>
      </c>
      <c r="G100" s="35"/>
      <c r="H100" s="35"/>
      <c r="I100" s="35"/>
      <c r="J100" s="35"/>
      <c r="K100" s="35"/>
      <c r="L100" s="35"/>
      <c r="M100" s="35"/>
      <c r="N100" s="35"/>
      <c r="O100" s="35"/>
      <c r="P100" s="35" t="s">
        <v>346</v>
      </c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</row>
    <row r="101" spans="1:64" ht="15" customHeight="1" x14ac:dyDescent="0.15">
      <c r="A101" s="17">
        <v>2073</v>
      </c>
      <c r="B101" s="26" t="s">
        <v>243</v>
      </c>
      <c r="D101" s="32" t="s">
        <v>123</v>
      </c>
      <c r="E101" s="5" t="s">
        <v>345</v>
      </c>
      <c r="F101" s="44">
        <f t="shared" si="1"/>
        <v>7</v>
      </c>
      <c r="G101" s="35"/>
      <c r="H101" s="35" t="s">
        <v>346</v>
      </c>
      <c r="I101" s="35"/>
      <c r="J101" s="35"/>
      <c r="K101" s="35" t="s">
        <v>346</v>
      </c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 t="s">
        <v>346</v>
      </c>
      <c r="Y101" s="35"/>
      <c r="Z101" s="35"/>
      <c r="AA101" s="35"/>
      <c r="AB101" s="35"/>
      <c r="AC101" s="35"/>
      <c r="AD101" s="35"/>
      <c r="AE101" s="35"/>
      <c r="AF101" s="35"/>
      <c r="AG101" s="35" t="s">
        <v>346</v>
      </c>
      <c r="AH101" s="35"/>
      <c r="AI101" s="35"/>
      <c r="AJ101" s="35"/>
      <c r="AK101" s="35"/>
      <c r="AL101" s="35"/>
      <c r="AM101" s="35"/>
      <c r="AN101" s="35"/>
      <c r="AO101" s="35"/>
      <c r="AP101" s="35"/>
      <c r="AQ101" s="35" t="s">
        <v>346</v>
      </c>
      <c r="AR101" s="35"/>
      <c r="AS101" s="35"/>
      <c r="AT101" s="35"/>
      <c r="AU101" s="35" t="s">
        <v>346</v>
      </c>
      <c r="AV101" s="35"/>
      <c r="AW101" s="35" t="s">
        <v>346</v>
      </c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</row>
    <row r="102" spans="1:64" ht="15" customHeight="1" x14ac:dyDescent="0.15">
      <c r="A102" s="17">
        <v>2085</v>
      </c>
      <c r="B102" s="26" t="s">
        <v>113</v>
      </c>
      <c r="C102" s="19" t="e">
        <v>#N/A</v>
      </c>
      <c r="D102" s="32" t="s">
        <v>37</v>
      </c>
      <c r="E102" s="5" t="s">
        <v>345</v>
      </c>
      <c r="F102" s="44">
        <f t="shared" si="1"/>
        <v>7</v>
      </c>
      <c r="G102" s="35"/>
      <c r="H102" s="35" t="s">
        <v>346</v>
      </c>
      <c r="I102" s="35"/>
      <c r="J102" s="35"/>
      <c r="K102" s="35"/>
      <c r="L102" s="35"/>
      <c r="M102" s="35"/>
      <c r="N102" s="35"/>
      <c r="O102" s="35" t="s">
        <v>346</v>
      </c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 t="s">
        <v>346</v>
      </c>
      <c r="AB102" s="35"/>
      <c r="AC102" s="35" t="s">
        <v>346</v>
      </c>
      <c r="AD102" s="35"/>
      <c r="AE102" s="35"/>
      <c r="AF102" s="35"/>
      <c r="AG102" s="35" t="s">
        <v>346</v>
      </c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 t="s">
        <v>346</v>
      </c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 t="s">
        <v>346</v>
      </c>
      <c r="BJ102" s="35"/>
      <c r="BK102" s="35"/>
      <c r="BL102" s="35"/>
    </row>
    <row r="103" spans="1:64" ht="15" customHeight="1" x14ac:dyDescent="0.15">
      <c r="A103" s="17">
        <v>2142</v>
      </c>
      <c r="B103" s="26" t="s">
        <v>203</v>
      </c>
      <c r="D103" s="32" t="s">
        <v>204</v>
      </c>
      <c r="E103" s="5" t="s">
        <v>345</v>
      </c>
      <c r="F103" s="44">
        <f t="shared" si="1"/>
        <v>9</v>
      </c>
      <c r="G103" s="35"/>
      <c r="H103" s="35"/>
      <c r="I103" s="35"/>
      <c r="J103" s="35"/>
      <c r="K103" s="35"/>
      <c r="L103" s="35"/>
      <c r="M103" s="35"/>
      <c r="N103" s="35"/>
      <c r="O103" s="35" t="s">
        <v>346</v>
      </c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 t="s">
        <v>346</v>
      </c>
      <c r="AB103" s="35" t="s">
        <v>346</v>
      </c>
      <c r="AC103" s="35"/>
      <c r="AD103" s="35" t="s">
        <v>346</v>
      </c>
      <c r="AE103" s="35"/>
      <c r="AF103" s="35" t="s">
        <v>346</v>
      </c>
      <c r="AG103" s="35" t="s">
        <v>346</v>
      </c>
      <c r="AH103" s="35"/>
      <c r="AI103" s="35" t="s">
        <v>346</v>
      </c>
      <c r="AJ103" s="35"/>
      <c r="AK103" s="35"/>
      <c r="AL103" s="35"/>
      <c r="AM103" s="35"/>
      <c r="AN103" s="35"/>
      <c r="AO103" s="35" t="s">
        <v>346</v>
      </c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 t="s">
        <v>346</v>
      </c>
      <c r="BH103" s="35"/>
      <c r="BI103" s="35"/>
      <c r="BJ103" s="35"/>
      <c r="BK103" s="35"/>
      <c r="BL103" s="35"/>
    </row>
    <row r="104" spans="1:64" ht="15" customHeight="1" x14ac:dyDescent="0.15">
      <c r="A104" s="17">
        <v>2156</v>
      </c>
      <c r="B104" s="26" t="s">
        <v>24</v>
      </c>
      <c r="D104" s="32" t="s">
        <v>329</v>
      </c>
      <c r="E104" s="5" t="s">
        <v>345</v>
      </c>
      <c r="F104" s="44">
        <f t="shared" si="1"/>
        <v>11</v>
      </c>
      <c r="G104" s="35"/>
      <c r="H104" s="35"/>
      <c r="I104" s="35"/>
      <c r="J104" s="35"/>
      <c r="K104" s="35" t="s">
        <v>346</v>
      </c>
      <c r="L104" s="35"/>
      <c r="M104" s="35"/>
      <c r="N104" s="35"/>
      <c r="O104" s="35" t="s">
        <v>346</v>
      </c>
      <c r="P104" s="35" t="s">
        <v>346</v>
      </c>
      <c r="Q104" s="35"/>
      <c r="R104" s="35"/>
      <c r="S104" s="35"/>
      <c r="T104" s="35"/>
      <c r="U104" s="35"/>
      <c r="V104" s="35"/>
      <c r="W104" s="35"/>
      <c r="X104" s="35"/>
      <c r="Y104" s="35"/>
      <c r="Z104" s="35" t="s">
        <v>346</v>
      </c>
      <c r="AA104" s="35" t="s">
        <v>346</v>
      </c>
      <c r="AB104" s="35" t="s">
        <v>346</v>
      </c>
      <c r="AC104" s="35"/>
      <c r="AD104" s="35"/>
      <c r="AE104" s="35"/>
      <c r="AF104" s="35"/>
      <c r="AG104" s="35" t="s">
        <v>346</v>
      </c>
      <c r="AH104" s="35"/>
      <c r="AI104" s="35"/>
      <c r="AJ104" s="35"/>
      <c r="AK104" s="35"/>
      <c r="AL104" s="35"/>
      <c r="AM104" s="35"/>
      <c r="AN104" s="35"/>
      <c r="AO104" s="35"/>
      <c r="AP104" s="35"/>
      <c r="AQ104" s="35" t="s">
        <v>346</v>
      </c>
      <c r="AR104" s="35"/>
      <c r="AS104" s="35"/>
      <c r="AT104" s="35"/>
      <c r="AU104" s="35"/>
      <c r="AV104" s="35"/>
      <c r="AW104" s="35" t="s">
        <v>346</v>
      </c>
      <c r="AX104" s="35"/>
      <c r="AY104" s="35"/>
      <c r="AZ104" s="35"/>
      <c r="BA104" s="35"/>
      <c r="BB104" s="35"/>
      <c r="BC104" s="35"/>
      <c r="BD104" s="35"/>
      <c r="BE104" s="35"/>
      <c r="BF104" s="35"/>
      <c r="BG104" s="35" t="s">
        <v>346</v>
      </c>
      <c r="BH104" s="35"/>
      <c r="BI104" s="35"/>
      <c r="BJ104" s="35"/>
      <c r="BK104" s="35"/>
      <c r="BL104" s="35" t="s">
        <v>346</v>
      </c>
    </row>
    <row r="105" spans="1:64" ht="15" customHeight="1" x14ac:dyDescent="0.15">
      <c r="A105" s="17">
        <v>2172</v>
      </c>
      <c r="B105" s="26" t="s">
        <v>205</v>
      </c>
      <c r="D105" s="32" t="s">
        <v>195</v>
      </c>
      <c r="E105" s="5" t="s">
        <v>345</v>
      </c>
      <c r="F105" s="44">
        <f t="shared" si="1"/>
        <v>10</v>
      </c>
      <c r="G105" s="35"/>
      <c r="H105" s="35"/>
      <c r="I105" s="35"/>
      <c r="J105" s="35"/>
      <c r="K105" s="35"/>
      <c r="L105" s="35"/>
      <c r="M105" s="35"/>
      <c r="N105" s="35"/>
      <c r="O105" s="35" t="s">
        <v>346</v>
      </c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 t="s">
        <v>346</v>
      </c>
      <c r="AB105" s="35" t="s">
        <v>346</v>
      </c>
      <c r="AC105" s="35"/>
      <c r="AD105" s="35" t="s">
        <v>346</v>
      </c>
      <c r="AE105" s="35"/>
      <c r="AF105" s="35"/>
      <c r="AG105" s="35" t="s">
        <v>346</v>
      </c>
      <c r="AH105" s="35"/>
      <c r="AI105" s="35" t="s">
        <v>346</v>
      </c>
      <c r="AJ105" s="35"/>
      <c r="AK105" s="35" t="s">
        <v>346</v>
      </c>
      <c r="AL105" s="35" t="s">
        <v>346</v>
      </c>
      <c r="AM105" s="35"/>
      <c r="AN105" s="35"/>
      <c r="AO105" s="35" t="s">
        <v>346</v>
      </c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 t="s">
        <v>346</v>
      </c>
      <c r="BH105" s="35"/>
      <c r="BI105" s="35"/>
      <c r="BJ105" s="35"/>
      <c r="BK105" s="35"/>
      <c r="BL105" s="35"/>
    </row>
    <row r="106" spans="1:64" ht="15" customHeight="1" x14ac:dyDescent="0.15">
      <c r="A106" s="17">
        <v>2194</v>
      </c>
      <c r="B106" s="26" t="s">
        <v>25</v>
      </c>
      <c r="D106" s="32" t="s">
        <v>26</v>
      </c>
      <c r="E106" s="5" t="s">
        <v>345</v>
      </c>
      <c r="F106" s="44">
        <f t="shared" si="1"/>
        <v>1</v>
      </c>
      <c r="G106" s="35"/>
      <c r="H106" s="35" t="s">
        <v>346</v>
      </c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</row>
    <row r="107" spans="1:64" ht="15" customHeight="1" x14ac:dyDescent="0.15">
      <c r="A107" s="17">
        <v>2279</v>
      </c>
      <c r="B107" s="26" t="s">
        <v>244</v>
      </c>
      <c r="D107" s="32" t="s">
        <v>306</v>
      </c>
      <c r="E107" s="5" t="s">
        <v>345</v>
      </c>
      <c r="F107" s="44">
        <f t="shared" si="1"/>
        <v>1</v>
      </c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 t="s">
        <v>346</v>
      </c>
      <c r="BJ107" s="35"/>
      <c r="BK107" s="35"/>
      <c r="BL107" s="35"/>
    </row>
    <row r="108" spans="1:64" ht="15" customHeight="1" x14ac:dyDescent="0.15">
      <c r="A108" s="17">
        <v>2360</v>
      </c>
      <c r="B108" s="26" t="s">
        <v>114</v>
      </c>
      <c r="C108" s="19" t="e">
        <v>#N/A</v>
      </c>
      <c r="D108" s="32" t="s">
        <v>131</v>
      </c>
      <c r="E108" s="5" t="s">
        <v>345</v>
      </c>
      <c r="F108" s="44">
        <f t="shared" si="1"/>
        <v>4</v>
      </c>
      <c r="G108" s="35"/>
      <c r="H108" s="35" t="s">
        <v>346</v>
      </c>
      <c r="I108" s="35"/>
      <c r="J108" s="35"/>
      <c r="K108" s="35"/>
      <c r="L108" s="35"/>
      <c r="M108" s="35"/>
      <c r="N108" s="35"/>
      <c r="O108" s="35" t="s">
        <v>346</v>
      </c>
      <c r="P108" s="35" t="s">
        <v>346</v>
      </c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 t="s">
        <v>346</v>
      </c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</row>
    <row r="109" spans="1:64" ht="15" customHeight="1" x14ac:dyDescent="0.15">
      <c r="A109" s="17">
        <v>2416</v>
      </c>
      <c r="B109" s="26" t="s">
        <v>19</v>
      </c>
      <c r="D109" s="32" t="s">
        <v>181</v>
      </c>
      <c r="E109" s="5" t="s">
        <v>345</v>
      </c>
      <c r="F109" s="44">
        <f t="shared" si="1"/>
        <v>5</v>
      </c>
      <c r="G109" s="35"/>
      <c r="H109" s="35" t="s">
        <v>346</v>
      </c>
      <c r="I109" s="35"/>
      <c r="J109" s="35"/>
      <c r="K109" s="35" t="s">
        <v>346</v>
      </c>
      <c r="L109" s="35"/>
      <c r="M109" s="35"/>
      <c r="N109" s="35" t="s">
        <v>346</v>
      </c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 t="s">
        <v>346</v>
      </c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 t="s">
        <v>346</v>
      </c>
      <c r="BJ109" s="35"/>
      <c r="BK109" s="35"/>
      <c r="BL109" s="35"/>
    </row>
    <row r="110" spans="1:64" ht="15" customHeight="1" x14ac:dyDescent="0.15">
      <c r="A110" s="20">
        <v>2455</v>
      </c>
      <c r="B110" s="26" t="s">
        <v>10</v>
      </c>
      <c r="C110" s="19" t="e">
        <v>#N/A</v>
      </c>
      <c r="D110" s="32" t="s">
        <v>11</v>
      </c>
      <c r="E110" s="5" t="s">
        <v>345</v>
      </c>
      <c r="F110" s="44">
        <f t="shared" si="1"/>
        <v>1</v>
      </c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 t="s">
        <v>346</v>
      </c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</row>
    <row r="111" spans="1:64" ht="15" customHeight="1" x14ac:dyDescent="0.15">
      <c r="A111" s="17">
        <v>2468</v>
      </c>
      <c r="B111" s="26" t="s">
        <v>115</v>
      </c>
      <c r="D111" s="32" t="s">
        <v>206</v>
      </c>
      <c r="E111" s="5" t="s">
        <v>345</v>
      </c>
      <c r="F111" s="44">
        <f t="shared" si="1"/>
        <v>8</v>
      </c>
      <c r="G111" s="35"/>
      <c r="H111" s="35"/>
      <c r="I111" s="35"/>
      <c r="J111" s="35"/>
      <c r="K111" s="35"/>
      <c r="L111" s="35"/>
      <c r="M111" s="35"/>
      <c r="N111" s="35"/>
      <c r="O111" s="35" t="s">
        <v>346</v>
      </c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 t="s">
        <v>346</v>
      </c>
      <c r="AA111" s="35" t="s">
        <v>346</v>
      </c>
      <c r="AB111" s="35" t="s">
        <v>346</v>
      </c>
      <c r="AC111" s="35"/>
      <c r="AD111" s="35"/>
      <c r="AE111" s="35"/>
      <c r="AF111" s="35"/>
      <c r="AG111" s="35" t="s">
        <v>346</v>
      </c>
      <c r="AH111" s="35"/>
      <c r="AI111" s="35" t="s">
        <v>346</v>
      </c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 t="s">
        <v>346</v>
      </c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 t="s">
        <v>346</v>
      </c>
    </row>
    <row r="112" spans="1:64" ht="15" customHeight="1" x14ac:dyDescent="0.15">
      <c r="A112" s="20">
        <v>2512</v>
      </c>
      <c r="B112" s="26" t="s">
        <v>12</v>
      </c>
      <c r="C112" s="19" t="e">
        <v>#N/A</v>
      </c>
      <c r="D112" s="32" t="s">
        <v>13</v>
      </c>
      <c r="E112" s="5" t="s">
        <v>345</v>
      </c>
      <c r="F112" s="44">
        <f t="shared" si="1"/>
        <v>2</v>
      </c>
      <c r="G112" s="35"/>
      <c r="H112" s="35" t="s">
        <v>346</v>
      </c>
      <c r="I112" s="35"/>
      <c r="J112" s="35"/>
      <c r="K112" s="35" t="s">
        <v>346</v>
      </c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</row>
    <row r="113" spans="1:64" ht="15" customHeight="1" x14ac:dyDescent="0.15">
      <c r="A113" s="20">
        <v>2532</v>
      </c>
      <c r="B113" s="26" t="s">
        <v>307</v>
      </c>
      <c r="C113" s="19" t="e">
        <v>#N/A</v>
      </c>
      <c r="D113" s="32" t="s">
        <v>182</v>
      </c>
      <c r="E113" s="5" t="s">
        <v>345</v>
      </c>
      <c r="F113" s="44">
        <f t="shared" si="1"/>
        <v>1</v>
      </c>
      <c r="G113" s="35"/>
      <c r="H113" s="35" t="s">
        <v>346</v>
      </c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</row>
    <row r="114" spans="1:64" ht="15" customHeight="1" x14ac:dyDescent="0.15">
      <c r="A114" s="20">
        <v>2547</v>
      </c>
      <c r="B114" s="26" t="s">
        <v>15</v>
      </c>
      <c r="C114" s="19" t="e">
        <v>#N/A</v>
      </c>
      <c r="D114" s="32" t="s">
        <v>183</v>
      </c>
      <c r="E114" s="5" t="s">
        <v>345</v>
      </c>
      <c r="F114" s="44">
        <f t="shared" si="1"/>
        <v>4</v>
      </c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 t="s">
        <v>346</v>
      </c>
      <c r="AB114" s="35"/>
      <c r="AC114" s="35"/>
      <c r="AD114" s="35"/>
      <c r="AE114" s="35"/>
      <c r="AF114" s="35"/>
      <c r="AG114" s="35" t="s">
        <v>346</v>
      </c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 t="s">
        <v>346</v>
      </c>
      <c r="AX114" s="35"/>
      <c r="AY114" s="35"/>
      <c r="AZ114" s="35"/>
      <c r="BA114" s="35"/>
      <c r="BB114" s="35"/>
      <c r="BC114" s="35"/>
      <c r="BD114" s="35"/>
      <c r="BE114" s="35"/>
      <c r="BF114" s="35"/>
      <c r="BG114" s="35" t="s">
        <v>346</v>
      </c>
      <c r="BH114" s="35"/>
      <c r="BI114" s="35"/>
      <c r="BJ114" s="35"/>
      <c r="BK114" s="35"/>
      <c r="BL114" s="35"/>
    </row>
    <row r="115" spans="1:64" ht="15" customHeight="1" x14ac:dyDescent="0.15">
      <c r="A115" s="17">
        <v>2618</v>
      </c>
      <c r="B115" s="26" t="s">
        <v>219</v>
      </c>
      <c r="D115" s="32" t="s">
        <v>220</v>
      </c>
      <c r="E115" s="5" t="s">
        <v>345</v>
      </c>
      <c r="F115" s="44">
        <f t="shared" si="1"/>
        <v>7</v>
      </c>
      <c r="G115" s="35"/>
      <c r="H115" s="35" t="s">
        <v>346</v>
      </c>
      <c r="I115" s="35"/>
      <c r="J115" s="35"/>
      <c r="K115" s="35" t="s">
        <v>346</v>
      </c>
      <c r="L115" s="35"/>
      <c r="M115" s="35"/>
      <c r="N115" s="35" t="s">
        <v>346</v>
      </c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 t="s">
        <v>346</v>
      </c>
      <c r="AF115" s="35" t="s">
        <v>346</v>
      </c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 t="s">
        <v>346</v>
      </c>
      <c r="AX115" s="35"/>
      <c r="AY115" s="35"/>
      <c r="AZ115" s="35" t="s">
        <v>346</v>
      </c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</row>
    <row r="116" spans="1:64" ht="15" customHeight="1" x14ac:dyDescent="0.15">
      <c r="A116" s="17">
        <v>2671</v>
      </c>
      <c r="B116" s="26" t="s">
        <v>33</v>
      </c>
      <c r="D116" s="32" t="s">
        <v>70</v>
      </c>
      <c r="E116" s="5" t="s">
        <v>345</v>
      </c>
      <c r="F116" s="44">
        <f t="shared" si="1"/>
        <v>10</v>
      </c>
      <c r="G116" s="35"/>
      <c r="H116" s="35" t="s">
        <v>346</v>
      </c>
      <c r="I116" s="35"/>
      <c r="J116" s="35"/>
      <c r="K116" s="35" t="s">
        <v>346</v>
      </c>
      <c r="L116" s="35"/>
      <c r="M116" s="35"/>
      <c r="N116" s="35"/>
      <c r="O116" s="35" t="s">
        <v>346</v>
      </c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 t="s">
        <v>346</v>
      </c>
      <c r="AC116" s="35"/>
      <c r="AD116" s="35"/>
      <c r="AE116" s="35"/>
      <c r="AF116" s="35" t="s">
        <v>346</v>
      </c>
      <c r="AG116" s="35" t="s">
        <v>346</v>
      </c>
      <c r="AH116" s="35"/>
      <c r="AI116" s="35" t="s">
        <v>346</v>
      </c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 t="s">
        <v>346</v>
      </c>
      <c r="AX116" s="35"/>
      <c r="AY116" s="35"/>
      <c r="AZ116" s="35"/>
      <c r="BA116" s="35"/>
      <c r="BB116" s="35"/>
      <c r="BC116" s="35"/>
      <c r="BD116" s="35"/>
      <c r="BE116" s="35"/>
      <c r="BF116" s="35"/>
      <c r="BG116" s="35" t="s">
        <v>346</v>
      </c>
      <c r="BH116" s="35"/>
      <c r="BI116" s="35"/>
      <c r="BJ116" s="35"/>
      <c r="BK116" s="35"/>
      <c r="BL116" s="35" t="s">
        <v>346</v>
      </c>
    </row>
    <row r="117" spans="1:64" ht="15" customHeight="1" x14ac:dyDescent="0.15">
      <c r="A117" s="17">
        <v>2805</v>
      </c>
      <c r="B117" s="26" t="s">
        <v>0</v>
      </c>
      <c r="D117" s="32" t="s">
        <v>1</v>
      </c>
      <c r="E117" s="5" t="s">
        <v>345</v>
      </c>
      <c r="F117" s="44">
        <f t="shared" si="1"/>
        <v>1</v>
      </c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 t="s">
        <v>346</v>
      </c>
      <c r="BJ117" s="35"/>
      <c r="BK117" s="35"/>
      <c r="BL117" s="35"/>
    </row>
    <row r="118" spans="1:64" ht="15" customHeight="1" x14ac:dyDescent="0.15">
      <c r="A118" s="17">
        <v>2835</v>
      </c>
      <c r="B118" s="26" t="s">
        <v>308</v>
      </c>
      <c r="D118" s="32" t="s">
        <v>2</v>
      </c>
      <c r="E118" s="5" t="s">
        <v>345</v>
      </c>
      <c r="F118" s="44">
        <f t="shared" si="1"/>
        <v>4</v>
      </c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 t="s">
        <v>346</v>
      </c>
      <c r="AX118" s="35"/>
      <c r="AY118" s="35"/>
      <c r="AZ118" s="35"/>
      <c r="BA118" s="35"/>
      <c r="BB118" s="35"/>
      <c r="BC118" s="35"/>
      <c r="BD118" s="35"/>
      <c r="BE118" s="35"/>
      <c r="BF118" s="35"/>
      <c r="BG118" s="35" t="s">
        <v>346</v>
      </c>
      <c r="BH118" s="35"/>
      <c r="BI118" s="35" t="s">
        <v>346</v>
      </c>
      <c r="BJ118" s="35"/>
      <c r="BK118" s="35"/>
      <c r="BL118" s="35" t="s">
        <v>346</v>
      </c>
    </row>
    <row r="119" spans="1:64" ht="15" customHeight="1" x14ac:dyDescent="0.15">
      <c r="A119" s="17">
        <v>2839</v>
      </c>
      <c r="B119" s="26" t="s">
        <v>3</v>
      </c>
      <c r="D119" s="32" t="s">
        <v>4</v>
      </c>
      <c r="E119" s="5" t="s">
        <v>345</v>
      </c>
      <c r="F119" s="44">
        <f t="shared" si="1"/>
        <v>1</v>
      </c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 t="s">
        <v>346</v>
      </c>
    </row>
    <row r="120" spans="1:64" ht="15" customHeight="1" x14ac:dyDescent="0.15">
      <c r="A120" s="17">
        <v>2841</v>
      </c>
      <c r="B120" s="26" t="s">
        <v>184</v>
      </c>
      <c r="C120" s="19" t="e">
        <v>#N/A</v>
      </c>
      <c r="D120" s="32" t="s">
        <v>5</v>
      </c>
      <c r="E120" s="5" t="s">
        <v>345</v>
      </c>
      <c r="F120" s="44">
        <f t="shared" si="1"/>
        <v>6</v>
      </c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 t="s">
        <v>346</v>
      </c>
      <c r="AB120" s="35" t="s">
        <v>346</v>
      </c>
      <c r="AC120" s="35"/>
      <c r="AD120" s="35" t="s">
        <v>346</v>
      </c>
      <c r="AE120" s="35"/>
      <c r="AF120" s="35"/>
      <c r="AG120" s="35" t="s">
        <v>346</v>
      </c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 t="s">
        <v>346</v>
      </c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 t="s">
        <v>346</v>
      </c>
    </row>
    <row r="121" spans="1:64" ht="15" customHeight="1" x14ac:dyDescent="0.15">
      <c r="A121" s="17">
        <v>2955</v>
      </c>
      <c r="B121" s="26" t="s">
        <v>93</v>
      </c>
      <c r="D121" s="32" t="s">
        <v>41</v>
      </c>
      <c r="E121" s="5" t="s">
        <v>345</v>
      </c>
      <c r="F121" s="44">
        <f t="shared" si="1"/>
        <v>1</v>
      </c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 t="s">
        <v>346</v>
      </c>
      <c r="BJ121" s="35"/>
      <c r="BK121" s="35"/>
      <c r="BL121" s="35"/>
    </row>
    <row r="122" spans="1:64" ht="15" customHeight="1" x14ac:dyDescent="0.15">
      <c r="A122" s="17">
        <v>2960</v>
      </c>
      <c r="B122" s="26" t="s">
        <v>245</v>
      </c>
      <c r="D122" s="32" t="s">
        <v>246</v>
      </c>
      <c r="E122" s="5" t="s">
        <v>345</v>
      </c>
      <c r="F122" s="44">
        <f t="shared" si="1"/>
        <v>6</v>
      </c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 t="s">
        <v>346</v>
      </c>
      <c r="AB122" s="35" t="s">
        <v>346</v>
      </c>
      <c r="AC122" s="35"/>
      <c r="AD122" s="35"/>
      <c r="AE122" s="35"/>
      <c r="AF122" s="35"/>
      <c r="AG122" s="35" t="s">
        <v>346</v>
      </c>
      <c r="AH122" s="35"/>
      <c r="AI122" s="35" t="s">
        <v>346</v>
      </c>
      <c r="AJ122" s="35"/>
      <c r="AK122" s="35" t="s">
        <v>346</v>
      </c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 t="s">
        <v>346</v>
      </c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</row>
    <row r="123" spans="1:64" ht="15" customHeight="1" x14ac:dyDescent="0.15">
      <c r="A123" s="20">
        <v>3062</v>
      </c>
      <c r="B123" s="26" t="s">
        <v>85</v>
      </c>
      <c r="C123" s="19" t="e">
        <v>#N/A</v>
      </c>
      <c r="D123" s="32" t="s">
        <v>86</v>
      </c>
      <c r="E123" s="5" t="s">
        <v>345</v>
      </c>
      <c r="F123" s="44">
        <f t="shared" si="1"/>
        <v>7</v>
      </c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 t="s">
        <v>346</v>
      </c>
      <c r="W123" s="35"/>
      <c r="X123" s="35" t="s">
        <v>346</v>
      </c>
      <c r="Y123" s="35"/>
      <c r="Z123" s="35"/>
      <c r="AA123" s="35" t="s">
        <v>346</v>
      </c>
      <c r="AB123" s="35" t="s">
        <v>346</v>
      </c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 t="s">
        <v>346</v>
      </c>
      <c r="AX123" s="35"/>
      <c r="AY123" s="35"/>
      <c r="AZ123" s="35"/>
      <c r="BA123" s="35"/>
      <c r="BB123" s="35"/>
      <c r="BC123" s="35"/>
      <c r="BD123" s="35"/>
      <c r="BE123" s="35"/>
      <c r="BF123" s="35" t="s">
        <v>346</v>
      </c>
      <c r="BG123" s="35"/>
      <c r="BH123" s="35"/>
      <c r="BI123" s="35" t="s">
        <v>346</v>
      </c>
      <c r="BJ123" s="35"/>
      <c r="BK123" s="35"/>
      <c r="BL123" s="35"/>
    </row>
    <row r="124" spans="1:64" ht="15" customHeight="1" x14ac:dyDescent="0.15">
      <c r="A124" s="17">
        <v>3079</v>
      </c>
      <c r="B124" s="26" t="s">
        <v>102</v>
      </c>
      <c r="C124" s="19" t="s">
        <v>104</v>
      </c>
      <c r="D124" s="32" t="s">
        <v>103</v>
      </c>
      <c r="E124" s="5" t="s">
        <v>345</v>
      </c>
      <c r="F124" s="44">
        <f t="shared" si="1"/>
        <v>2</v>
      </c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 t="s">
        <v>346</v>
      </c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 t="s">
        <v>346</v>
      </c>
    </row>
    <row r="125" spans="1:64" ht="15" customHeight="1" x14ac:dyDescent="0.15">
      <c r="A125" s="17">
        <v>3102</v>
      </c>
      <c r="B125" s="26" t="s">
        <v>105</v>
      </c>
      <c r="D125" s="32" t="s">
        <v>260</v>
      </c>
      <c r="E125" s="5" t="s">
        <v>345</v>
      </c>
      <c r="F125" s="44">
        <f t="shared" si="1"/>
        <v>1</v>
      </c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 t="s">
        <v>346</v>
      </c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</row>
    <row r="126" spans="1:64" ht="15" customHeight="1" x14ac:dyDescent="0.15">
      <c r="A126" s="17">
        <v>3103</v>
      </c>
      <c r="B126" s="26" t="s">
        <v>20</v>
      </c>
      <c r="D126" s="32" t="s">
        <v>348</v>
      </c>
      <c r="E126" s="5" t="s">
        <v>345</v>
      </c>
      <c r="F126" s="44">
        <f t="shared" si="1"/>
        <v>2</v>
      </c>
      <c r="G126" s="35"/>
      <c r="H126" s="35" t="s">
        <v>346</v>
      </c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 t="s">
        <v>346</v>
      </c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</row>
    <row r="127" spans="1:64" ht="15" customHeight="1" x14ac:dyDescent="0.15">
      <c r="A127" s="17">
        <v>3393</v>
      </c>
      <c r="B127" s="26" t="s">
        <v>42</v>
      </c>
      <c r="D127" s="32" t="s">
        <v>43</v>
      </c>
      <c r="E127" s="5" t="s">
        <v>345</v>
      </c>
      <c r="F127" s="44">
        <f t="shared" si="1"/>
        <v>1</v>
      </c>
      <c r="G127" s="35"/>
      <c r="H127" s="35" t="s">
        <v>346</v>
      </c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</row>
    <row r="128" spans="1:64" ht="15" customHeight="1" x14ac:dyDescent="0.15">
      <c r="A128" s="17">
        <v>3521</v>
      </c>
      <c r="B128" s="26" t="s">
        <v>209</v>
      </c>
      <c r="D128" s="32" t="s">
        <v>210</v>
      </c>
      <c r="E128" s="5" t="s">
        <v>345</v>
      </c>
      <c r="F128" s="44">
        <f t="shared" si="1"/>
        <v>1</v>
      </c>
      <c r="G128" s="35"/>
      <c r="H128" s="35" t="s">
        <v>346</v>
      </c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</row>
    <row r="129" spans="1:64" ht="15" customHeight="1" x14ac:dyDescent="0.15">
      <c r="A129" s="20">
        <v>3568</v>
      </c>
      <c r="B129" s="26" t="s">
        <v>106</v>
      </c>
      <c r="C129" s="19" t="e">
        <v>#N/A</v>
      </c>
      <c r="D129" s="32" t="s">
        <v>223</v>
      </c>
      <c r="E129" s="5" t="s">
        <v>345</v>
      </c>
      <c r="F129" s="44">
        <f t="shared" si="1"/>
        <v>3</v>
      </c>
      <c r="G129" s="35"/>
      <c r="H129" s="35" t="s">
        <v>346</v>
      </c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 t="s">
        <v>346</v>
      </c>
      <c r="AI129" s="35" t="s">
        <v>346</v>
      </c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</row>
    <row r="130" spans="1:64" ht="15" customHeight="1" x14ac:dyDescent="0.15">
      <c r="A130" s="17">
        <v>3583</v>
      </c>
      <c r="B130" s="26" t="s">
        <v>247</v>
      </c>
      <c r="D130" s="32" t="s">
        <v>248</v>
      </c>
      <c r="E130" s="5" t="s">
        <v>345</v>
      </c>
      <c r="F130" s="44">
        <f t="shared" si="1"/>
        <v>2</v>
      </c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 t="s">
        <v>346</v>
      </c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 t="s">
        <v>346</v>
      </c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</row>
    <row r="131" spans="1:64" ht="15" customHeight="1" x14ac:dyDescent="0.15">
      <c r="A131" s="17">
        <v>3716</v>
      </c>
      <c r="B131" s="26" t="s">
        <v>67</v>
      </c>
      <c r="C131" s="19" t="e">
        <v>#N/A</v>
      </c>
      <c r="D131" s="32" t="s">
        <v>68</v>
      </c>
      <c r="E131" s="5" t="s">
        <v>345</v>
      </c>
      <c r="F131" s="44">
        <f t="shared" si="1"/>
        <v>2</v>
      </c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 t="s">
        <v>346</v>
      </c>
      <c r="BJ131" s="35"/>
      <c r="BK131" s="35"/>
      <c r="BL131" s="35" t="s">
        <v>346</v>
      </c>
    </row>
    <row r="132" spans="1:64" ht="15" customHeight="1" x14ac:dyDescent="0.15">
      <c r="A132" s="17">
        <v>3755</v>
      </c>
      <c r="B132" s="26" t="s">
        <v>69</v>
      </c>
      <c r="D132" s="32" t="s">
        <v>330</v>
      </c>
      <c r="E132" s="5" t="s">
        <v>345</v>
      </c>
      <c r="F132" s="44">
        <f t="shared" si="1"/>
        <v>2</v>
      </c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 t="s">
        <v>346</v>
      </c>
      <c r="V132" s="35"/>
      <c r="W132" s="35" t="s">
        <v>346</v>
      </c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</row>
    <row r="133" spans="1:64" ht="15" customHeight="1" x14ac:dyDescent="0.15">
      <c r="A133" s="17">
        <v>3776</v>
      </c>
      <c r="B133" s="26" t="s">
        <v>159</v>
      </c>
      <c r="D133" s="32" t="s">
        <v>160</v>
      </c>
      <c r="E133" s="5" t="s">
        <v>345</v>
      </c>
      <c r="F133" s="44">
        <f t="shared" si="1"/>
        <v>6</v>
      </c>
      <c r="G133" s="35"/>
      <c r="H133" s="35" t="s">
        <v>346</v>
      </c>
      <c r="I133" s="35"/>
      <c r="J133" s="35"/>
      <c r="K133" s="35"/>
      <c r="L133" s="35"/>
      <c r="M133" s="35"/>
      <c r="N133" s="35"/>
      <c r="O133" s="35" t="s">
        <v>346</v>
      </c>
      <c r="P133" s="35" t="s">
        <v>346</v>
      </c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 t="s">
        <v>346</v>
      </c>
      <c r="AB133" s="35" t="s">
        <v>346</v>
      </c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 t="s">
        <v>346</v>
      </c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</row>
    <row r="134" spans="1:64" ht="15" customHeight="1" x14ac:dyDescent="0.15">
      <c r="A134" s="17">
        <v>3818</v>
      </c>
      <c r="B134" s="26" t="s">
        <v>331</v>
      </c>
      <c r="D134" s="32" t="s">
        <v>211</v>
      </c>
      <c r="E134" s="5" t="s">
        <v>345</v>
      </c>
      <c r="F134" s="44">
        <f t="shared" si="1"/>
        <v>10</v>
      </c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 t="s">
        <v>346</v>
      </c>
      <c r="U134" s="35"/>
      <c r="V134" s="35"/>
      <c r="W134" s="35"/>
      <c r="X134" s="35"/>
      <c r="Y134" s="35"/>
      <c r="Z134" s="35" t="s">
        <v>346</v>
      </c>
      <c r="AA134" s="35" t="s">
        <v>346</v>
      </c>
      <c r="AB134" s="35" t="s">
        <v>346</v>
      </c>
      <c r="AC134" s="35"/>
      <c r="AD134" s="35"/>
      <c r="AE134" s="35" t="s">
        <v>346</v>
      </c>
      <c r="AF134" s="35"/>
      <c r="AG134" s="35"/>
      <c r="AH134" s="35"/>
      <c r="AI134" s="35" t="s">
        <v>346</v>
      </c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 t="s">
        <v>346</v>
      </c>
      <c r="AX134" s="35" t="s">
        <v>346</v>
      </c>
      <c r="AY134" s="35"/>
      <c r="AZ134" s="35"/>
      <c r="BA134" s="35"/>
      <c r="BB134" s="35"/>
      <c r="BC134" s="35" t="s">
        <v>346</v>
      </c>
      <c r="BD134" s="35"/>
      <c r="BE134" s="35"/>
      <c r="BF134" s="35"/>
      <c r="BG134" s="35" t="s">
        <v>346</v>
      </c>
      <c r="BH134" s="35"/>
      <c r="BI134" s="35"/>
      <c r="BJ134" s="35"/>
      <c r="BK134" s="35"/>
      <c r="BL134" s="35"/>
    </row>
    <row r="135" spans="1:64" ht="15" customHeight="1" x14ac:dyDescent="0.15">
      <c r="A135" s="17">
        <v>3830</v>
      </c>
      <c r="B135" s="26" t="s">
        <v>212</v>
      </c>
      <c r="D135" s="32" t="s">
        <v>213</v>
      </c>
      <c r="E135" s="5" t="s">
        <v>345</v>
      </c>
      <c r="F135" s="44">
        <f t="shared" si="1"/>
        <v>2</v>
      </c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 t="s">
        <v>346</v>
      </c>
      <c r="AJ135" s="35"/>
      <c r="AK135" s="35"/>
      <c r="AL135" s="35"/>
      <c r="AM135" s="35" t="s">
        <v>346</v>
      </c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</row>
    <row r="136" spans="1:64" ht="15" customHeight="1" x14ac:dyDescent="0.15">
      <c r="A136" s="20">
        <v>3931</v>
      </c>
      <c r="B136" s="26" t="s">
        <v>249</v>
      </c>
      <c r="C136" s="19" t="e">
        <v>#N/A</v>
      </c>
      <c r="D136" s="32" t="s">
        <v>309</v>
      </c>
      <c r="E136" s="5" t="s">
        <v>345</v>
      </c>
      <c r="F136" s="44">
        <f t="shared" ref="F136:F176" si="2">COUNTIF(G136:BL136,"○")</f>
        <v>11</v>
      </c>
      <c r="G136" s="35"/>
      <c r="H136" s="35"/>
      <c r="I136" s="35"/>
      <c r="J136" s="35"/>
      <c r="K136" s="35"/>
      <c r="L136" s="35"/>
      <c r="M136" s="35"/>
      <c r="N136" s="35" t="s">
        <v>346</v>
      </c>
      <c r="O136" s="35" t="s">
        <v>346</v>
      </c>
      <c r="P136" s="35" t="s">
        <v>346</v>
      </c>
      <c r="Q136" s="35"/>
      <c r="R136" s="35" t="s">
        <v>346</v>
      </c>
      <c r="S136" s="35"/>
      <c r="T136" s="35"/>
      <c r="U136" s="35"/>
      <c r="V136" s="35"/>
      <c r="W136" s="35"/>
      <c r="X136" s="35"/>
      <c r="Y136" s="35"/>
      <c r="Z136" s="35"/>
      <c r="AA136" s="35" t="s">
        <v>346</v>
      </c>
      <c r="AB136" s="35"/>
      <c r="AC136" s="35"/>
      <c r="AD136" s="35" t="s">
        <v>346</v>
      </c>
      <c r="AE136" s="35"/>
      <c r="AF136" s="35"/>
      <c r="AG136" s="35" t="s">
        <v>346</v>
      </c>
      <c r="AH136" s="35"/>
      <c r="AI136" s="35"/>
      <c r="AJ136" s="35"/>
      <c r="AK136" s="35"/>
      <c r="AL136" s="35"/>
      <c r="AM136" s="35"/>
      <c r="AN136" s="35"/>
      <c r="AO136" s="35"/>
      <c r="AP136" s="35"/>
      <c r="AQ136" s="35" t="s">
        <v>346</v>
      </c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 t="s">
        <v>346</v>
      </c>
      <c r="BH136" s="35"/>
      <c r="BI136" s="35"/>
      <c r="BJ136" s="35" t="s">
        <v>346</v>
      </c>
      <c r="BK136" s="35"/>
      <c r="BL136" s="35" t="s">
        <v>346</v>
      </c>
    </row>
    <row r="137" spans="1:64" ht="15" customHeight="1" x14ac:dyDescent="0.15">
      <c r="A137" s="17">
        <v>3942</v>
      </c>
      <c r="B137" s="26" t="s">
        <v>214</v>
      </c>
      <c r="D137" s="32" t="s">
        <v>215</v>
      </c>
      <c r="E137" s="5" t="s">
        <v>345</v>
      </c>
      <c r="F137" s="44">
        <f t="shared" si="2"/>
        <v>2</v>
      </c>
      <c r="G137" s="35"/>
      <c r="H137" s="35"/>
      <c r="I137" s="35"/>
      <c r="J137" s="35"/>
      <c r="K137" s="35"/>
      <c r="L137" s="35"/>
      <c r="M137" s="35"/>
      <c r="N137" s="35"/>
      <c r="O137" s="35" t="s">
        <v>346</v>
      </c>
      <c r="P137" s="35"/>
      <c r="Q137" s="35"/>
      <c r="R137" s="35" t="s">
        <v>346</v>
      </c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</row>
    <row r="138" spans="1:64" ht="15" customHeight="1" x14ac:dyDescent="0.15">
      <c r="A138" s="17">
        <v>3982</v>
      </c>
      <c r="B138" s="26" t="s">
        <v>287</v>
      </c>
      <c r="C138" s="19" t="e">
        <v>#N/A</v>
      </c>
      <c r="D138" s="32" t="s">
        <v>288</v>
      </c>
      <c r="E138" s="5" t="s">
        <v>345</v>
      </c>
      <c r="F138" s="44">
        <f t="shared" si="2"/>
        <v>1</v>
      </c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 t="s">
        <v>346</v>
      </c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</row>
    <row r="139" spans="1:64" ht="15" customHeight="1" x14ac:dyDescent="0.15">
      <c r="A139" s="2">
        <v>4007</v>
      </c>
      <c r="B139" s="26" t="s">
        <v>7</v>
      </c>
      <c r="C139" s="19" t="e">
        <v>#N/A</v>
      </c>
      <c r="D139" s="32" t="s">
        <v>8</v>
      </c>
      <c r="E139" s="5" t="s">
        <v>345</v>
      </c>
      <c r="F139" s="44">
        <f t="shared" si="2"/>
        <v>4</v>
      </c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 t="s">
        <v>346</v>
      </c>
      <c r="Y139" s="35"/>
      <c r="Z139" s="35"/>
      <c r="AA139" s="35" t="s">
        <v>346</v>
      </c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 t="s">
        <v>346</v>
      </c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 t="s">
        <v>347</v>
      </c>
      <c r="BG139" s="35"/>
      <c r="BH139" s="35"/>
      <c r="BI139" s="35"/>
      <c r="BJ139" s="35"/>
      <c r="BK139" s="35"/>
      <c r="BL139" s="35"/>
    </row>
    <row r="140" spans="1:64" ht="15" customHeight="1" x14ac:dyDescent="0.15">
      <c r="A140" s="20">
        <v>4024</v>
      </c>
      <c r="B140" s="26" t="s">
        <v>9</v>
      </c>
      <c r="C140" s="19" t="e">
        <v>#N/A</v>
      </c>
      <c r="D140" s="32" t="s">
        <v>34</v>
      </c>
      <c r="E140" s="5" t="s">
        <v>345</v>
      </c>
      <c r="F140" s="44">
        <f t="shared" si="2"/>
        <v>3</v>
      </c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 t="s">
        <v>346</v>
      </c>
      <c r="AB140" s="35" t="s">
        <v>346</v>
      </c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 t="s">
        <v>346</v>
      </c>
      <c r="BJ140" s="35"/>
      <c r="BK140" s="35"/>
      <c r="BL140" s="35"/>
    </row>
    <row r="141" spans="1:64" ht="15" customHeight="1" x14ac:dyDescent="0.15">
      <c r="A141" s="20">
        <v>4129</v>
      </c>
      <c r="B141" s="26" t="s">
        <v>224</v>
      </c>
      <c r="C141" s="19" t="e">
        <v>#N/A</v>
      </c>
      <c r="D141" s="32" t="s">
        <v>225</v>
      </c>
      <c r="E141" s="5" t="s">
        <v>345</v>
      </c>
      <c r="F141" s="44">
        <f t="shared" si="2"/>
        <v>3</v>
      </c>
      <c r="G141" s="35"/>
      <c r="H141" s="35"/>
      <c r="I141" s="35"/>
      <c r="J141" s="35"/>
      <c r="K141" s="35" t="s">
        <v>346</v>
      </c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 t="s">
        <v>346</v>
      </c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 t="s">
        <v>346</v>
      </c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</row>
    <row r="142" spans="1:64" ht="15" customHeight="1" x14ac:dyDescent="0.15">
      <c r="A142" s="17">
        <v>4146</v>
      </c>
      <c r="B142" s="26" t="s">
        <v>161</v>
      </c>
      <c r="D142" s="32" t="s">
        <v>162</v>
      </c>
      <c r="E142" s="5" t="s">
        <v>345</v>
      </c>
      <c r="F142" s="44">
        <f t="shared" si="2"/>
        <v>16</v>
      </c>
      <c r="G142" s="35"/>
      <c r="H142" s="35"/>
      <c r="I142" s="35"/>
      <c r="J142" s="35"/>
      <c r="K142" s="35"/>
      <c r="L142" s="35"/>
      <c r="M142" s="35"/>
      <c r="N142" s="35"/>
      <c r="O142" s="35" t="s">
        <v>346</v>
      </c>
      <c r="P142" s="35" t="s">
        <v>346</v>
      </c>
      <c r="Q142" s="35"/>
      <c r="R142" s="35" t="s">
        <v>346</v>
      </c>
      <c r="S142" s="35"/>
      <c r="T142" s="35" t="s">
        <v>346</v>
      </c>
      <c r="U142" s="35"/>
      <c r="V142" s="35"/>
      <c r="W142" s="35"/>
      <c r="X142" s="35"/>
      <c r="Y142" s="35"/>
      <c r="Z142" s="35" t="s">
        <v>346</v>
      </c>
      <c r="AA142" s="35" t="s">
        <v>346</v>
      </c>
      <c r="AB142" s="35" t="s">
        <v>346</v>
      </c>
      <c r="AC142" s="35"/>
      <c r="AD142" s="35" t="s">
        <v>346</v>
      </c>
      <c r="AE142" s="35"/>
      <c r="AF142" s="35"/>
      <c r="AG142" s="35" t="s">
        <v>346</v>
      </c>
      <c r="AH142" s="35"/>
      <c r="AI142" s="35" t="s">
        <v>346</v>
      </c>
      <c r="AJ142" s="35"/>
      <c r="AK142" s="35"/>
      <c r="AL142" s="35"/>
      <c r="AM142" s="35"/>
      <c r="AN142" s="35"/>
      <c r="AO142" s="35"/>
      <c r="AP142" s="35"/>
      <c r="AQ142" s="35"/>
      <c r="AR142" s="35" t="s">
        <v>346</v>
      </c>
      <c r="AS142" s="35"/>
      <c r="AT142" s="35"/>
      <c r="AU142" s="35"/>
      <c r="AV142" s="35"/>
      <c r="AW142" s="35" t="s">
        <v>346</v>
      </c>
      <c r="AX142" s="35" t="s">
        <v>346</v>
      </c>
      <c r="AY142" s="35"/>
      <c r="AZ142" s="35"/>
      <c r="BA142" s="35"/>
      <c r="BB142" s="35"/>
      <c r="BC142" s="35"/>
      <c r="BD142" s="35"/>
      <c r="BE142" s="35"/>
      <c r="BF142" s="35"/>
      <c r="BG142" s="35" t="s">
        <v>346</v>
      </c>
      <c r="BH142" s="35"/>
      <c r="BI142" s="35"/>
      <c r="BJ142" s="35" t="s">
        <v>346</v>
      </c>
      <c r="BK142" s="35"/>
      <c r="BL142" s="35" t="s">
        <v>346</v>
      </c>
    </row>
    <row r="143" spans="1:64" ht="15" customHeight="1" x14ac:dyDescent="0.15">
      <c r="A143" s="17">
        <v>4216</v>
      </c>
      <c r="B143" s="26" t="s">
        <v>174</v>
      </c>
      <c r="C143" s="19" t="e">
        <v>#N/A</v>
      </c>
      <c r="D143" s="32" t="s">
        <v>175</v>
      </c>
      <c r="E143" s="5" t="s">
        <v>345</v>
      </c>
      <c r="F143" s="44">
        <f t="shared" si="2"/>
        <v>10</v>
      </c>
      <c r="G143" s="35"/>
      <c r="H143" s="35" t="s">
        <v>346</v>
      </c>
      <c r="I143" s="35"/>
      <c r="J143" s="35"/>
      <c r="K143" s="35"/>
      <c r="L143" s="35"/>
      <c r="M143" s="35"/>
      <c r="N143" s="35"/>
      <c r="O143" s="35"/>
      <c r="P143" s="35" t="s">
        <v>346</v>
      </c>
      <c r="Q143" s="35"/>
      <c r="R143" s="35"/>
      <c r="S143" s="35"/>
      <c r="T143" s="35"/>
      <c r="U143" s="35"/>
      <c r="V143" s="35"/>
      <c r="W143" s="35"/>
      <c r="X143" s="35"/>
      <c r="Y143" s="35"/>
      <c r="Z143" s="35" t="s">
        <v>346</v>
      </c>
      <c r="AA143" s="35" t="s">
        <v>346</v>
      </c>
      <c r="AB143" s="35" t="s">
        <v>346</v>
      </c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 t="s">
        <v>346</v>
      </c>
      <c r="AR143" s="35"/>
      <c r="AS143" s="35"/>
      <c r="AT143" s="35"/>
      <c r="AU143" s="35"/>
      <c r="AV143" s="35"/>
      <c r="AW143" s="35" t="s">
        <v>346</v>
      </c>
      <c r="AX143" s="35" t="s">
        <v>346</v>
      </c>
      <c r="AY143" s="35"/>
      <c r="AZ143" s="35"/>
      <c r="BA143" s="35"/>
      <c r="BB143" s="35"/>
      <c r="BC143" s="35"/>
      <c r="BD143" s="35"/>
      <c r="BE143" s="35"/>
      <c r="BF143" s="35" t="s">
        <v>346</v>
      </c>
      <c r="BG143" s="35" t="s">
        <v>346</v>
      </c>
      <c r="BH143" s="35"/>
      <c r="BI143" s="35"/>
      <c r="BJ143" s="35"/>
      <c r="BK143" s="35"/>
      <c r="BL143" s="35"/>
    </row>
    <row r="144" spans="1:64" ht="15" customHeight="1" x14ac:dyDescent="0.15">
      <c r="A144" s="17">
        <v>4243</v>
      </c>
      <c r="B144" s="26" t="s">
        <v>216</v>
      </c>
      <c r="D144" s="32" t="s">
        <v>217</v>
      </c>
      <c r="E144" s="5" t="s">
        <v>345</v>
      </c>
      <c r="F144" s="44">
        <f t="shared" si="2"/>
        <v>1</v>
      </c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 t="s">
        <v>346</v>
      </c>
      <c r="BJ144" s="35"/>
      <c r="BK144" s="35"/>
      <c r="BL144" s="35"/>
    </row>
    <row r="145" spans="1:64" ht="15" customHeight="1" x14ac:dyDescent="0.15">
      <c r="A145" s="17">
        <v>4339</v>
      </c>
      <c r="B145" s="26" t="s">
        <v>176</v>
      </c>
      <c r="D145" s="32" t="s">
        <v>177</v>
      </c>
      <c r="E145" s="5" t="s">
        <v>345</v>
      </c>
      <c r="F145" s="44">
        <f t="shared" si="2"/>
        <v>2</v>
      </c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 t="s">
        <v>346</v>
      </c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 t="s">
        <v>346</v>
      </c>
      <c r="BG145" s="35"/>
      <c r="BH145" s="35"/>
      <c r="BI145" s="35"/>
      <c r="BJ145" s="35"/>
      <c r="BK145" s="35"/>
      <c r="BL145" s="35"/>
    </row>
    <row r="146" spans="1:64" ht="15" customHeight="1" x14ac:dyDescent="0.15">
      <c r="A146" s="17">
        <v>4423</v>
      </c>
      <c r="B146" s="26" t="s">
        <v>332</v>
      </c>
      <c r="D146" s="32" t="s">
        <v>310</v>
      </c>
      <c r="E146" s="5" t="s">
        <v>345</v>
      </c>
      <c r="F146" s="44">
        <f t="shared" si="2"/>
        <v>2</v>
      </c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 t="s">
        <v>346</v>
      </c>
      <c r="AC146" s="35"/>
      <c r="AD146" s="35"/>
      <c r="AE146" s="35"/>
      <c r="AF146" s="35"/>
      <c r="AG146" s="35" t="s">
        <v>346</v>
      </c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</row>
    <row r="147" spans="1:64" ht="15" customHeight="1" x14ac:dyDescent="0.15">
      <c r="A147" s="17">
        <v>4430</v>
      </c>
      <c r="B147" s="26" t="s">
        <v>185</v>
      </c>
      <c r="D147" s="32" t="s">
        <v>186</v>
      </c>
      <c r="E147" s="5" t="s">
        <v>345</v>
      </c>
      <c r="F147" s="44">
        <f t="shared" si="2"/>
        <v>6</v>
      </c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 t="s">
        <v>346</v>
      </c>
      <c r="AA147" s="35"/>
      <c r="AB147" s="35"/>
      <c r="AC147" s="35"/>
      <c r="AD147" s="35" t="s">
        <v>346</v>
      </c>
      <c r="AE147" s="35"/>
      <c r="AF147" s="35"/>
      <c r="AG147" s="35"/>
      <c r="AH147" s="35"/>
      <c r="AI147" s="35" t="s">
        <v>346</v>
      </c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 t="s">
        <v>346</v>
      </c>
      <c r="AX147" s="35" t="s">
        <v>346</v>
      </c>
      <c r="AY147" s="35" t="s">
        <v>346</v>
      </c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</row>
    <row r="148" spans="1:64" ht="15" customHeight="1" x14ac:dyDescent="0.15">
      <c r="A148" s="17">
        <v>4514</v>
      </c>
      <c r="B148" s="26" t="s">
        <v>250</v>
      </c>
      <c r="D148" s="32" t="s">
        <v>251</v>
      </c>
      <c r="E148" s="5" t="s">
        <v>345</v>
      </c>
      <c r="F148" s="44">
        <f t="shared" si="2"/>
        <v>14</v>
      </c>
      <c r="G148" s="35"/>
      <c r="H148" s="35"/>
      <c r="I148" s="35"/>
      <c r="J148" s="35"/>
      <c r="K148" s="35" t="s">
        <v>346</v>
      </c>
      <c r="L148" s="35"/>
      <c r="M148" s="35"/>
      <c r="N148" s="35"/>
      <c r="O148" s="35" t="s">
        <v>346</v>
      </c>
      <c r="P148" s="35" t="s">
        <v>346</v>
      </c>
      <c r="Q148" s="35"/>
      <c r="R148" s="35" t="s">
        <v>346</v>
      </c>
      <c r="S148" s="35"/>
      <c r="T148" s="35"/>
      <c r="U148" s="35"/>
      <c r="V148" s="35"/>
      <c r="W148" s="35"/>
      <c r="X148" s="35"/>
      <c r="Y148" s="35"/>
      <c r="Z148" s="35" t="s">
        <v>346</v>
      </c>
      <c r="AA148" s="35" t="s">
        <v>346</v>
      </c>
      <c r="AB148" s="35" t="s">
        <v>346</v>
      </c>
      <c r="AC148" s="35"/>
      <c r="AD148" s="35"/>
      <c r="AE148" s="35"/>
      <c r="AF148" s="35"/>
      <c r="AG148" s="35" t="s">
        <v>346</v>
      </c>
      <c r="AH148" s="35"/>
      <c r="AI148" s="35" t="s">
        <v>346</v>
      </c>
      <c r="AJ148" s="35"/>
      <c r="AK148" s="35"/>
      <c r="AL148" s="35"/>
      <c r="AM148" s="35"/>
      <c r="AN148" s="35"/>
      <c r="AO148" s="35"/>
      <c r="AP148" s="35"/>
      <c r="AQ148" s="35" t="s">
        <v>346</v>
      </c>
      <c r="AR148" s="35"/>
      <c r="AS148" s="35"/>
      <c r="AT148" s="35"/>
      <c r="AU148" s="35"/>
      <c r="AV148" s="35"/>
      <c r="AW148" s="35" t="s">
        <v>346</v>
      </c>
      <c r="AX148" s="35"/>
      <c r="AY148" s="35"/>
      <c r="AZ148" s="35"/>
      <c r="BA148" s="35"/>
      <c r="BB148" s="35"/>
      <c r="BC148" s="35"/>
      <c r="BD148" s="35"/>
      <c r="BE148" s="35"/>
      <c r="BF148" s="35"/>
      <c r="BG148" s="35" t="s">
        <v>346</v>
      </c>
      <c r="BH148" s="35"/>
      <c r="BI148" s="35"/>
      <c r="BJ148" s="35" t="s">
        <v>346</v>
      </c>
      <c r="BK148" s="35"/>
      <c r="BL148" s="35" t="s">
        <v>346</v>
      </c>
    </row>
    <row r="149" spans="1:64" ht="15" customHeight="1" x14ac:dyDescent="0.15">
      <c r="A149" s="17">
        <v>4675</v>
      </c>
      <c r="B149" s="26" t="s">
        <v>226</v>
      </c>
      <c r="D149" s="32" t="s">
        <v>227</v>
      </c>
      <c r="E149" s="5" t="s">
        <v>345</v>
      </c>
      <c r="F149" s="44">
        <f t="shared" si="2"/>
        <v>1</v>
      </c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 t="s">
        <v>346</v>
      </c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</row>
    <row r="150" spans="1:64" ht="15" customHeight="1" x14ac:dyDescent="0.15">
      <c r="A150" s="17">
        <v>4683</v>
      </c>
      <c r="B150" s="26" t="s">
        <v>253</v>
      </c>
      <c r="D150" s="32" t="s">
        <v>254</v>
      </c>
      <c r="E150" s="5" t="s">
        <v>345</v>
      </c>
      <c r="F150" s="44">
        <f t="shared" si="2"/>
        <v>2</v>
      </c>
      <c r="G150" s="35"/>
      <c r="H150" s="35" t="s">
        <v>346</v>
      </c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 t="s">
        <v>346</v>
      </c>
      <c r="BH150" s="35"/>
      <c r="BI150" s="35"/>
      <c r="BJ150" s="35"/>
      <c r="BK150" s="35"/>
      <c r="BL150" s="35"/>
    </row>
    <row r="151" spans="1:64" ht="15" customHeight="1" x14ac:dyDescent="0.15">
      <c r="A151" s="17">
        <v>4780</v>
      </c>
      <c r="B151" s="26" t="s">
        <v>228</v>
      </c>
      <c r="D151" s="32" t="s">
        <v>229</v>
      </c>
      <c r="E151" s="5" t="s">
        <v>345</v>
      </c>
      <c r="F151" s="44">
        <f t="shared" si="2"/>
        <v>10</v>
      </c>
      <c r="G151" s="35"/>
      <c r="H151" s="35" t="s">
        <v>346</v>
      </c>
      <c r="I151" s="35"/>
      <c r="J151" s="35"/>
      <c r="K151" s="35" t="s">
        <v>346</v>
      </c>
      <c r="L151" s="35"/>
      <c r="M151" s="35"/>
      <c r="N151" s="35"/>
      <c r="O151" s="35" t="s">
        <v>346</v>
      </c>
      <c r="P151" s="35"/>
      <c r="Q151" s="35"/>
      <c r="R151" s="35" t="s">
        <v>346</v>
      </c>
      <c r="S151" s="35"/>
      <c r="T151" s="35"/>
      <c r="U151" s="35"/>
      <c r="V151" s="35"/>
      <c r="W151" s="35"/>
      <c r="X151" s="35"/>
      <c r="Y151" s="35"/>
      <c r="Z151" s="35"/>
      <c r="AA151" s="35" t="s">
        <v>346</v>
      </c>
      <c r="AB151" s="35"/>
      <c r="AC151" s="35"/>
      <c r="AD151" s="35"/>
      <c r="AE151" s="35"/>
      <c r="AF151" s="35"/>
      <c r="AG151" s="35" t="s">
        <v>346</v>
      </c>
      <c r="AH151" s="35"/>
      <c r="AI151" s="35" t="s">
        <v>346</v>
      </c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 t="s">
        <v>346</v>
      </c>
      <c r="AX151" s="35" t="s">
        <v>346</v>
      </c>
      <c r="AY151" s="35"/>
      <c r="AZ151" s="35"/>
      <c r="BA151" s="35" t="s">
        <v>346</v>
      </c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</row>
    <row r="152" spans="1:64" ht="15" customHeight="1" x14ac:dyDescent="0.15">
      <c r="A152" s="17">
        <v>5015</v>
      </c>
      <c r="B152" s="26" t="s">
        <v>255</v>
      </c>
      <c r="C152" s="19" t="e">
        <v>#N/A</v>
      </c>
      <c r="D152" s="32" t="s">
        <v>311</v>
      </c>
      <c r="E152" s="5" t="s">
        <v>345</v>
      </c>
      <c r="F152" s="44">
        <f t="shared" si="2"/>
        <v>3</v>
      </c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 t="s">
        <v>346</v>
      </c>
      <c r="AB152" s="35" t="s">
        <v>346</v>
      </c>
      <c r="AC152" s="35"/>
      <c r="AD152" s="35"/>
      <c r="AE152" s="35"/>
      <c r="AF152" s="35"/>
      <c r="AG152" s="35" t="s">
        <v>346</v>
      </c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</row>
    <row r="153" spans="1:64" ht="15" customHeight="1" x14ac:dyDescent="0.15">
      <c r="A153" s="17">
        <v>5148</v>
      </c>
      <c r="B153" s="26" t="s">
        <v>257</v>
      </c>
      <c r="D153" s="32" t="s">
        <v>258</v>
      </c>
      <c r="E153" s="5" t="s">
        <v>345</v>
      </c>
      <c r="F153" s="44">
        <f t="shared" si="2"/>
        <v>11</v>
      </c>
      <c r="G153" s="35"/>
      <c r="H153" s="35"/>
      <c r="I153" s="35"/>
      <c r="J153" s="35" t="s">
        <v>346</v>
      </c>
      <c r="K153" s="35"/>
      <c r="L153" s="35"/>
      <c r="M153" s="35"/>
      <c r="N153" s="35"/>
      <c r="O153" s="35" t="s">
        <v>346</v>
      </c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 t="s">
        <v>346</v>
      </c>
      <c r="AA153" s="35" t="s">
        <v>346</v>
      </c>
      <c r="AB153" s="35" t="s">
        <v>346</v>
      </c>
      <c r="AC153" s="35"/>
      <c r="AD153" s="35" t="s">
        <v>346</v>
      </c>
      <c r="AE153" s="35"/>
      <c r="AF153" s="35"/>
      <c r="AG153" s="35" t="s">
        <v>346</v>
      </c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 t="s">
        <v>346</v>
      </c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 t="s">
        <v>346</v>
      </c>
      <c r="BH153" s="35"/>
      <c r="BI153" s="35" t="s">
        <v>346</v>
      </c>
      <c r="BJ153" s="35"/>
      <c r="BK153" s="35"/>
      <c r="BL153" s="35" t="s">
        <v>346</v>
      </c>
    </row>
    <row r="154" spans="1:64" ht="15" customHeight="1" x14ac:dyDescent="0.15">
      <c r="A154" s="17">
        <v>5341</v>
      </c>
      <c r="B154" s="26" t="s">
        <v>312</v>
      </c>
      <c r="C154" s="19" t="e">
        <v>#N/A</v>
      </c>
      <c r="D154" s="32" t="s">
        <v>262</v>
      </c>
      <c r="E154" s="5" t="s">
        <v>345</v>
      </c>
      <c r="F154" s="44">
        <f t="shared" si="2"/>
        <v>4</v>
      </c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 t="s">
        <v>346</v>
      </c>
      <c r="AB154" s="35" t="s">
        <v>346</v>
      </c>
      <c r="AC154" s="35"/>
      <c r="AD154" s="35"/>
      <c r="AE154" s="35"/>
      <c r="AF154" s="35"/>
      <c r="AG154" s="35" t="s">
        <v>346</v>
      </c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 t="s">
        <v>346</v>
      </c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</row>
    <row r="155" spans="1:64" ht="15" customHeight="1" x14ac:dyDescent="0.15">
      <c r="A155" s="17">
        <v>5414</v>
      </c>
      <c r="B155" s="26" t="s">
        <v>266</v>
      </c>
      <c r="D155" s="32" t="s">
        <v>44</v>
      </c>
      <c r="E155" s="5" t="s">
        <v>345</v>
      </c>
      <c r="F155" s="44">
        <f t="shared" si="2"/>
        <v>5</v>
      </c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 t="s">
        <v>346</v>
      </c>
      <c r="AB155" s="35" t="s">
        <v>346</v>
      </c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 t="s">
        <v>346</v>
      </c>
      <c r="AX155" s="35" t="s">
        <v>346</v>
      </c>
      <c r="AY155" s="35"/>
      <c r="AZ155" s="35"/>
      <c r="BA155" s="35"/>
      <c r="BB155" s="35"/>
      <c r="BC155" s="35"/>
      <c r="BD155" s="35"/>
      <c r="BE155" s="35"/>
      <c r="BF155" s="35"/>
      <c r="BG155" s="35" t="s">
        <v>346</v>
      </c>
      <c r="BH155" s="35"/>
      <c r="BI155" s="35"/>
      <c r="BJ155" s="35"/>
      <c r="BK155" s="35"/>
      <c r="BL155" s="35"/>
    </row>
    <row r="156" spans="1:64" ht="15" customHeight="1" x14ac:dyDescent="0.15">
      <c r="A156" s="17">
        <v>5493</v>
      </c>
      <c r="B156" s="26" t="s">
        <v>273</v>
      </c>
      <c r="D156" s="32" t="s">
        <v>274</v>
      </c>
      <c r="E156" s="5" t="s">
        <v>345</v>
      </c>
      <c r="F156" s="44">
        <f t="shared" si="2"/>
        <v>2</v>
      </c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 t="s">
        <v>346</v>
      </c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 t="s">
        <v>346</v>
      </c>
    </row>
    <row r="157" spans="1:64" ht="15" customHeight="1" x14ac:dyDescent="0.15">
      <c r="A157" s="20">
        <v>5627</v>
      </c>
      <c r="B157" s="26" t="s">
        <v>289</v>
      </c>
      <c r="C157" s="19" t="e">
        <v>#N/A</v>
      </c>
      <c r="D157" s="32" t="s">
        <v>290</v>
      </c>
      <c r="E157" s="5" t="s">
        <v>345</v>
      </c>
      <c r="F157" s="44">
        <f t="shared" si="2"/>
        <v>1</v>
      </c>
      <c r="G157" s="35"/>
      <c r="H157" s="35" t="s">
        <v>346</v>
      </c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</row>
    <row r="158" spans="1:64" ht="15" customHeight="1" x14ac:dyDescent="0.15">
      <c r="A158" s="20">
        <v>5684</v>
      </c>
      <c r="B158" s="26" t="s">
        <v>291</v>
      </c>
      <c r="C158" s="19" t="e">
        <v>#N/A</v>
      </c>
      <c r="D158" s="32" t="s">
        <v>292</v>
      </c>
      <c r="E158" s="5" t="s">
        <v>345</v>
      </c>
      <c r="F158" s="44">
        <f t="shared" si="2"/>
        <v>2</v>
      </c>
      <c r="G158" s="35"/>
      <c r="H158" s="35"/>
      <c r="I158" s="35"/>
      <c r="J158" s="35"/>
      <c r="K158" s="35"/>
      <c r="L158" s="35"/>
      <c r="M158" s="35"/>
      <c r="N158" s="35"/>
      <c r="O158" s="35" t="s">
        <v>346</v>
      </c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 t="s">
        <v>346</v>
      </c>
      <c r="BH158" s="35"/>
      <c r="BI158" s="35"/>
      <c r="BJ158" s="35"/>
      <c r="BK158" s="35"/>
      <c r="BL158" s="35"/>
    </row>
    <row r="159" spans="1:64" ht="15" customHeight="1" x14ac:dyDescent="0.15">
      <c r="A159" s="17">
        <v>5854</v>
      </c>
      <c r="B159" s="26" t="s">
        <v>321</v>
      </c>
      <c r="D159" s="32" t="s">
        <v>293</v>
      </c>
      <c r="E159" s="5" t="s">
        <v>345</v>
      </c>
      <c r="F159" s="44">
        <f t="shared" si="2"/>
        <v>7</v>
      </c>
      <c r="G159" s="35"/>
      <c r="H159" s="35"/>
      <c r="I159" s="35"/>
      <c r="J159" s="35"/>
      <c r="K159" s="35"/>
      <c r="L159" s="35"/>
      <c r="M159" s="35"/>
      <c r="N159" s="35" t="s">
        <v>346</v>
      </c>
      <c r="O159" s="35"/>
      <c r="P159" s="35" t="s">
        <v>346</v>
      </c>
      <c r="Q159" s="35"/>
      <c r="R159" s="35" t="s">
        <v>346</v>
      </c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 t="s">
        <v>346</v>
      </c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 t="s">
        <v>346</v>
      </c>
      <c r="AX159" s="35" t="s">
        <v>346</v>
      </c>
      <c r="AY159" s="35"/>
      <c r="AZ159" s="35"/>
      <c r="BA159" s="35"/>
      <c r="BB159" s="35"/>
      <c r="BC159" s="35"/>
      <c r="BD159" s="35"/>
      <c r="BE159" s="35"/>
      <c r="BF159" s="35"/>
      <c r="BG159" s="35" t="s">
        <v>346</v>
      </c>
      <c r="BH159" s="35"/>
      <c r="BI159" s="35"/>
      <c r="BJ159" s="35"/>
      <c r="BK159" s="35"/>
      <c r="BL159" s="35"/>
    </row>
    <row r="160" spans="1:64" ht="15" customHeight="1" x14ac:dyDescent="0.15">
      <c r="A160" s="17">
        <v>5863</v>
      </c>
      <c r="B160" s="26" t="s">
        <v>294</v>
      </c>
      <c r="D160" s="32" t="s">
        <v>295</v>
      </c>
      <c r="E160" s="5" t="s">
        <v>345</v>
      </c>
      <c r="F160" s="44">
        <f t="shared" si="2"/>
        <v>8</v>
      </c>
      <c r="G160" s="35"/>
      <c r="H160" s="35"/>
      <c r="I160" s="35"/>
      <c r="J160" s="35"/>
      <c r="K160" s="35"/>
      <c r="L160" s="35"/>
      <c r="M160" s="35"/>
      <c r="N160" s="35"/>
      <c r="O160" s="35" t="s">
        <v>346</v>
      </c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 t="s">
        <v>346</v>
      </c>
      <c r="AB160" s="35" t="s">
        <v>346</v>
      </c>
      <c r="AC160" s="35"/>
      <c r="AD160" s="35"/>
      <c r="AE160" s="35"/>
      <c r="AF160" s="35"/>
      <c r="AG160" s="35" t="s">
        <v>346</v>
      </c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 t="s">
        <v>346</v>
      </c>
      <c r="AX160" s="35"/>
      <c r="AY160" s="35"/>
      <c r="AZ160" s="35"/>
      <c r="BA160" s="35"/>
      <c r="BB160" s="35"/>
      <c r="BC160" s="35"/>
      <c r="BD160" s="35"/>
      <c r="BE160" s="35"/>
      <c r="BF160" s="35" t="s">
        <v>346</v>
      </c>
      <c r="BG160" s="35" t="s">
        <v>346</v>
      </c>
      <c r="BH160" s="35"/>
      <c r="BI160" s="35"/>
      <c r="BJ160" s="35" t="s">
        <v>346</v>
      </c>
      <c r="BK160" s="35"/>
      <c r="BL160" s="35"/>
    </row>
    <row r="161" spans="1:64" ht="15" customHeight="1" x14ac:dyDescent="0.15">
      <c r="A161" s="17">
        <v>5925</v>
      </c>
      <c r="B161" s="26" t="s">
        <v>296</v>
      </c>
      <c r="D161" s="32" t="s">
        <v>297</v>
      </c>
      <c r="E161" s="5" t="s">
        <v>345</v>
      </c>
      <c r="F161" s="44">
        <f t="shared" si="2"/>
        <v>2</v>
      </c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 t="s">
        <v>346</v>
      </c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 t="s">
        <v>346</v>
      </c>
      <c r="BJ161" s="35"/>
      <c r="BK161" s="35"/>
      <c r="BL161" s="35"/>
    </row>
    <row r="162" spans="1:64" ht="15" customHeight="1" x14ac:dyDescent="0.15">
      <c r="A162" s="20">
        <v>5947</v>
      </c>
      <c r="B162" s="26" t="s">
        <v>298</v>
      </c>
      <c r="C162" s="19" t="e">
        <v>#N/A</v>
      </c>
      <c r="D162" s="32" t="s">
        <v>299</v>
      </c>
      <c r="E162" s="5" t="s">
        <v>345</v>
      </c>
      <c r="F162" s="44">
        <f t="shared" si="2"/>
        <v>3</v>
      </c>
      <c r="G162" s="35"/>
      <c r="H162" s="35"/>
      <c r="I162" s="35"/>
      <c r="J162" s="35"/>
      <c r="K162" s="35"/>
      <c r="L162" s="35"/>
      <c r="M162" s="35"/>
      <c r="N162" s="35" t="s">
        <v>346</v>
      </c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 t="s">
        <v>346</v>
      </c>
      <c r="AX162" s="35"/>
      <c r="AY162" s="35"/>
      <c r="AZ162" s="35"/>
      <c r="BA162" s="35"/>
      <c r="BB162" s="35"/>
      <c r="BC162" s="35"/>
      <c r="BD162" s="35"/>
      <c r="BE162" s="35"/>
      <c r="BF162" s="35"/>
      <c r="BG162" s="35" t="s">
        <v>346</v>
      </c>
      <c r="BH162" s="35"/>
      <c r="BI162" s="35"/>
      <c r="BJ162" s="35"/>
      <c r="BK162" s="35"/>
      <c r="BL162" s="35"/>
    </row>
    <row r="163" spans="1:64" ht="15" customHeight="1" x14ac:dyDescent="0.15">
      <c r="A163" s="17">
        <v>5981</v>
      </c>
      <c r="B163" s="26" t="s">
        <v>320</v>
      </c>
      <c r="D163" s="32" t="s">
        <v>300</v>
      </c>
      <c r="E163" s="5" t="s">
        <v>345</v>
      </c>
      <c r="F163" s="44">
        <f t="shared" si="2"/>
        <v>4</v>
      </c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 t="s">
        <v>346</v>
      </c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 t="s">
        <v>346</v>
      </c>
      <c r="AJ163" s="35"/>
      <c r="AK163" s="35" t="s">
        <v>346</v>
      </c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 t="s">
        <v>346</v>
      </c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</row>
    <row r="164" spans="1:64" ht="15" customHeight="1" x14ac:dyDescent="0.15">
      <c r="A164" s="17">
        <v>6054</v>
      </c>
      <c r="B164" s="26" t="s">
        <v>313</v>
      </c>
      <c r="D164" s="32" t="s">
        <v>195</v>
      </c>
      <c r="E164" s="5" t="s">
        <v>345</v>
      </c>
      <c r="F164" s="44">
        <f t="shared" si="2"/>
        <v>7</v>
      </c>
      <c r="G164" s="35"/>
      <c r="H164" s="35"/>
      <c r="I164" s="35"/>
      <c r="J164" s="35"/>
      <c r="K164" s="35"/>
      <c r="L164" s="35"/>
      <c r="M164" s="35"/>
      <c r="N164" s="35"/>
      <c r="O164" s="35" t="s">
        <v>346</v>
      </c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 t="s">
        <v>346</v>
      </c>
      <c r="AC164" s="35"/>
      <c r="AD164" s="35" t="s">
        <v>346</v>
      </c>
      <c r="AE164" s="35"/>
      <c r="AF164" s="35"/>
      <c r="AG164" s="35" t="s">
        <v>346</v>
      </c>
      <c r="AH164" s="35"/>
      <c r="AI164" s="35" t="s">
        <v>346</v>
      </c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 t="s">
        <v>346</v>
      </c>
      <c r="BH164" s="35"/>
      <c r="BI164" s="35"/>
      <c r="BJ164" s="35"/>
      <c r="BK164" s="35"/>
      <c r="BL164" s="35" t="s">
        <v>346</v>
      </c>
    </row>
    <row r="165" spans="1:64" ht="15" customHeight="1" x14ac:dyDescent="0.15">
      <c r="A165" s="20">
        <v>6057</v>
      </c>
      <c r="B165" s="26" t="s">
        <v>314</v>
      </c>
      <c r="C165" s="19" t="e">
        <v>#N/A</v>
      </c>
      <c r="D165" s="32" t="s">
        <v>6</v>
      </c>
      <c r="E165" s="5" t="s">
        <v>345</v>
      </c>
      <c r="F165" s="44">
        <f t="shared" si="2"/>
        <v>3</v>
      </c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 t="s">
        <v>346</v>
      </c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 t="s">
        <v>346</v>
      </c>
      <c r="AX165" s="35"/>
      <c r="AY165" s="35"/>
      <c r="AZ165" s="35"/>
      <c r="BA165" s="35" t="s">
        <v>346</v>
      </c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</row>
    <row r="166" spans="1:64" ht="15" customHeight="1" x14ac:dyDescent="0.15">
      <c r="A166" s="17">
        <v>6062</v>
      </c>
      <c r="B166" s="26" t="s">
        <v>315</v>
      </c>
      <c r="D166" s="32" t="s">
        <v>316</v>
      </c>
      <c r="E166" s="5" t="s">
        <v>345</v>
      </c>
      <c r="F166" s="44">
        <f t="shared" si="2"/>
        <v>1</v>
      </c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 t="s">
        <v>346</v>
      </c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</row>
    <row r="167" spans="1:64" ht="15" customHeight="1" x14ac:dyDescent="0.15">
      <c r="A167" s="17">
        <v>6131</v>
      </c>
      <c r="B167" s="26" t="s">
        <v>333</v>
      </c>
      <c r="C167" s="19" t="e">
        <v>#N/A</v>
      </c>
      <c r="D167" s="32" t="s">
        <v>334</v>
      </c>
      <c r="E167" s="5" t="s">
        <v>345</v>
      </c>
      <c r="F167" s="44">
        <f t="shared" si="2"/>
        <v>1</v>
      </c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 t="s">
        <v>346</v>
      </c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</row>
    <row r="168" spans="1:64" ht="15" customHeight="1" x14ac:dyDescent="0.15">
      <c r="A168" s="17">
        <v>6150</v>
      </c>
      <c r="B168" s="26" t="s">
        <v>317</v>
      </c>
      <c r="C168" s="19" t="e">
        <v>#N/A</v>
      </c>
      <c r="D168" s="32" t="s">
        <v>335</v>
      </c>
      <c r="E168" s="5" t="s">
        <v>345</v>
      </c>
      <c r="F168" s="44">
        <f t="shared" si="2"/>
        <v>2</v>
      </c>
      <c r="G168" s="35"/>
      <c r="H168" s="35"/>
      <c r="I168" s="35"/>
      <c r="J168" s="35"/>
      <c r="K168" s="35"/>
      <c r="L168" s="35" t="s">
        <v>346</v>
      </c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 t="s">
        <v>346</v>
      </c>
    </row>
    <row r="169" spans="1:64" ht="15" customHeight="1" x14ac:dyDescent="0.15">
      <c r="A169" s="20">
        <v>6159</v>
      </c>
      <c r="B169" s="26" t="s">
        <v>336</v>
      </c>
      <c r="C169" s="19" t="e">
        <v>#N/A</v>
      </c>
      <c r="D169" s="32" t="s">
        <v>337</v>
      </c>
      <c r="E169" s="5" t="s">
        <v>345</v>
      </c>
      <c r="F169" s="44">
        <f t="shared" si="2"/>
        <v>7</v>
      </c>
      <c r="G169" s="35"/>
      <c r="H169" s="35" t="s">
        <v>346</v>
      </c>
      <c r="I169" s="35"/>
      <c r="J169" s="35"/>
      <c r="K169" s="35"/>
      <c r="L169" s="35"/>
      <c r="M169" s="35"/>
      <c r="N169" s="35"/>
      <c r="O169" s="35"/>
      <c r="P169" s="35" t="s">
        <v>346</v>
      </c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 t="s">
        <v>346</v>
      </c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 t="s">
        <v>346</v>
      </c>
      <c r="BH169" s="35"/>
      <c r="BI169" s="35" t="s">
        <v>346</v>
      </c>
      <c r="BJ169" s="35" t="s">
        <v>346</v>
      </c>
      <c r="BK169" s="35"/>
      <c r="BL169" s="35" t="s">
        <v>346</v>
      </c>
    </row>
    <row r="170" spans="1:64" ht="15" customHeight="1" x14ac:dyDescent="0.15">
      <c r="A170" s="17">
        <v>6165</v>
      </c>
      <c r="B170" s="26" t="s">
        <v>318</v>
      </c>
      <c r="D170" s="32" t="s">
        <v>319</v>
      </c>
      <c r="E170" s="5" t="s">
        <v>345</v>
      </c>
      <c r="F170" s="44">
        <f t="shared" si="2"/>
        <v>1</v>
      </c>
      <c r="G170" s="35"/>
      <c r="H170" s="35" t="s">
        <v>346</v>
      </c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</row>
    <row r="171" spans="1:64" ht="15" customHeight="1" x14ac:dyDescent="0.15">
      <c r="A171" s="17">
        <v>6220</v>
      </c>
      <c r="B171" s="26" t="s">
        <v>221</v>
      </c>
      <c r="D171" s="32" t="s">
        <v>222</v>
      </c>
      <c r="E171" s="5" t="s">
        <v>345</v>
      </c>
      <c r="F171" s="44">
        <f t="shared" si="2"/>
        <v>10</v>
      </c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 t="s">
        <v>346</v>
      </c>
      <c r="Z171" s="35"/>
      <c r="AA171" s="35" t="s">
        <v>346</v>
      </c>
      <c r="AB171" s="35"/>
      <c r="AC171" s="35" t="s">
        <v>346</v>
      </c>
      <c r="AD171" s="35"/>
      <c r="AE171" s="35"/>
      <c r="AF171" s="35"/>
      <c r="AG171" s="35" t="s">
        <v>346</v>
      </c>
      <c r="AH171" s="35"/>
      <c r="AI171" s="35"/>
      <c r="AJ171" s="35"/>
      <c r="AK171" s="35"/>
      <c r="AL171" s="35"/>
      <c r="AM171" s="35"/>
      <c r="AN171" s="35"/>
      <c r="AO171" s="35"/>
      <c r="AP171" s="35"/>
      <c r="AQ171" s="35" t="s">
        <v>346</v>
      </c>
      <c r="AR171" s="35"/>
      <c r="AS171" s="35"/>
      <c r="AT171" s="35"/>
      <c r="AU171" s="35"/>
      <c r="AV171" s="35"/>
      <c r="AW171" s="35" t="s">
        <v>346</v>
      </c>
      <c r="AX171" s="35" t="s">
        <v>346</v>
      </c>
      <c r="AY171" s="35"/>
      <c r="AZ171" s="35"/>
      <c r="BA171" s="35" t="s">
        <v>346</v>
      </c>
      <c r="BB171" s="35"/>
      <c r="BC171" s="35"/>
      <c r="BD171" s="35"/>
      <c r="BE171" s="35"/>
      <c r="BF171" s="35" t="s">
        <v>346</v>
      </c>
      <c r="BG171" s="35" t="s">
        <v>346</v>
      </c>
      <c r="BH171" s="35"/>
      <c r="BI171" s="35"/>
      <c r="BJ171" s="35"/>
      <c r="BK171" s="35"/>
      <c r="BL171" s="35"/>
    </row>
    <row r="172" spans="1:64" ht="15" customHeight="1" x14ac:dyDescent="0.15">
      <c r="A172" s="17">
        <v>6230</v>
      </c>
      <c r="B172" s="26" t="s">
        <v>207</v>
      </c>
      <c r="D172" s="32" t="s">
        <v>208</v>
      </c>
      <c r="E172" s="5" t="s">
        <v>345</v>
      </c>
      <c r="F172" s="44">
        <f t="shared" si="2"/>
        <v>7</v>
      </c>
      <c r="G172" s="35"/>
      <c r="H172" s="35" t="s">
        <v>346</v>
      </c>
      <c r="I172" s="35"/>
      <c r="J172" s="35"/>
      <c r="K172" s="35" t="s">
        <v>346</v>
      </c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 t="s">
        <v>346</v>
      </c>
      <c r="AB172" s="35" t="s">
        <v>346</v>
      </c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 t="s">
        <v>346</v>
      </c>
      <c r="AP172" s="35"/>
      <c r="AQ172" s="35"/>
      <c r="AR172" s="35"/>
      <c r="AS172" s="35"/>
      <c r="AT172" s="35"/>
      <c r="AU172" s="35"/>
      <c r="AV172" s="35"/>
      <c r="AW172" s="35" t="s">
        <v>346</v>
      </c>
      <c r="AX172" s="35"/>
      <c r="AY172" s="35"/>
      <c r="AZ172" s="35"/>
      <c r="BA172" s="35"/>
      <c r="BB172" s="35"/>
      <c r="BC172" s="35"/>
      <c r="BD172" s="35"/>
      <c r="BE172" s="35"/>
      <c r="BF172" s="35"/>
      <c r="BG172" s="35" t="s">
        <v>346</v>
      </c>
      <c r="BH172" s="35"/>
      <c r="BI172" s="35"/>
      <c r="BJ172" s="35"/>
      <c r="BK172" s="35"/>
      <c r="BL172" s="35"/>
    </row>
    <row r="173" spans="1:64" ht="15" customHeight="1" x14ac:dyDescent="0.15">
      <c r="A173" s="17">
        <v>6469</v>
      </c>
      <c r="B173" s="26" t="s">
        <v>338</v>
      </c>
      <c r="D173" s="32" t="s">
        <v>339</v>
      </c>
      <c r="E173" s="5" t="s">
        <v>345</v>
      </c>
      <c r="F173" s="44">
        <f t="shared" si="2"/>
        <v>2</v>
      </c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 t="s">
        <v>346</v>
      </c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 t="s">
        <v>346</v>
      </c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</row>
    <row r="174" spans="1:64" ht="15" customHeight="1" x14ac:dyDescent="0.15">
      <c r="A174" s="17">
        <v>6658</v>
      </c>
      <c r="B174" s="26" t="s">
        <v>340</v>
      </c>
      <c r="D174" s="32" t="s">
        <v>341</v>
      </c>
      <c r="E174" s="5" t="s">
        <v>345</v>
      </c>
      <c r="F174" s="44">
        <f t="shared" si="2"/>
        <v>1</v>
      </c>
      <c r="G174" s="35"/>
      <c r="H174" s="35"/>
      <c r="I174" s="35"/>
      <c r="J174" s="35"/>
      <c r="K174" s="35"/>
      <c r="L174" s="35" t="s">
        <v>346</v>
      </c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</row>
    <row r="175" spans="1:64" ht="15" customHeight="1" x14ac:dyDescent="0.15">
      <c r="A175" s="17">
        <v>6665</v>
      </c>
      <c r="B175" s="26" t="s">
        <v>342</v>
      </c>
      <c r="C175" s="19" t="e">
        <v>#N/A</v>
      </c>
      <c r="D175" s="32" t="s">
        <v>343</v>
      </c>
      <c r="E175" s="5" t="s">
        <v>345</v>
      </c>
      <c r="F175" s="44">
        <f t="shared" si="2"/>
        <v>5</v>
      </c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 t="s">
        <v>346</v>
      </c>
      <c r="AJ175" s="35"/>
      <c r="AK175" s="35" t="s">
        <v>346</v>
      </c>
      <c r="AL175" s="35" t="s">
        <v>346</v>
      </c>
      <c r="AM175" s="35" t="s">
        <v>346</v>
      </c>
      <c r="AN175" s="35"/>
      <c r="AO175" s="35"/>
      <c r="AP175" s="35"/>
      <c r="AQ175" s="35"/>
      <c r="AR175" s="35"/>
      <c r="AS175" s="35"/>
      <c r="AT175" s="35"/>
      <c r="AU175" s="35"/>
      <c r="AV175" s="35"/>
      <c r="AW175" s="35" t="s">
        <v>346</v>
      </c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</row>
    <row r="176" spans="1:64" ht="15" customHeight="1" x14ac:dyDescent="0.15">
      <c r="A176" s="17">
        <v>6679</v>
      </c>
      <c r="B176" s="26" t="s">
        <v>344</v>
      </c>
      <c r="D176" s="32" t="s">
        <v>288</v>
      </c>
      <c r="E176" s="5" t="s">
        <v>345</v>
      </c>
      <c r="F176" s="44">
        <f t="shared" si="2"/>
        <v>1</v>
      </c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 t="s">
        <v>346</v>
      </c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</row>
  </sheetData>
  <sheetProtection sort="0" autoFilter="0"/>
  <autoFilter ref="A7:BL7" xr:uid="{2565BE5B-58B5-4AD6-9331-EBF878454052}"/>
  <mergeCells count="118">
    <mergeCell ref="BH6:BH7"/>
    <mergeCell ref="BI6:BI7"/>
    <mergeCell ref="BJ6:BJ7"/>
    <mergeCell ref="BK6:BK7"/>
    <mergeCell ref="BL6:BL7"/>
    <mergeCell ref="BB6:BB7"/>
    <mergeCell ref="BC6:BC7"/>
    <mergeCell ref="BD6:BD7"/>
    <mergeCell ref="BE6:BE7"/>
    <mergeCell ref="BF6:BF7"/>
    <mergeCell ref="BG6:BG7"/>
    <mergeCell ref="AV6:AV7"/>
    <mergeCell ref="AW6:AW7"/>
    <mergeCell ref="AX6:AX7"/>
    <mergeCell ref="AY6:AY7"/>
    <mergeCell ref="AZ6:AZ7"/>
    <mergeCell ref="BA6:BA7"/>
    <mergeCell ref="AP6:AP7"/>
    <mergeCell ref="AQ6:AQ7"/>
    <mergeCell ref="AR6:AR7"/>
    <mergeCell ref="AS6:AS7"/>
    <mergeCell ref="AT6:AT7"/>
    <mergeCell ref="AU6:AU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R6:R7"/>
    <mergeCell ref="S6:S7"/>
    <mergeCell ref="T6:T7"/>
    <mergeCell ref="U6:U7"/>
    <mergeCell ref="V6:V7"/>
    <mergeCell ref="W6:W7"/>
    <mergeCell ref="AJ6:AJ7"/>
    <mergeCell ref="AK6:AK7"/>
    <mergeCell ref="AL6:AL7"/>
    <mergeCell ref="AD3:AD5"/>
    <mergeCell ref="AE3:AE5"/>
    <mergeCell ref="AF3:AF5"/>
    <mergeCell ref="AG3:AG5"/>
    <mergeCell ref="AH3:AH5"/>
    <mergeCell ref="AI3:AI5"/>
    <mergeCell ref="X3:X5"/>
    <mergeCell ref="Y3:Y5"/>
    <mergeCell ref="X6:X7"/>
    <mergeCell ref="Y6:Y7"/>
    <mergeCell ref="Z6:Z7"/>
    <mergeCell ref="AA6:AA7"/>
    <mergeCell ref="AB6:AB7"/>
    <mergeCell ref="AC6:AC7"/>
    <mergeCell ref="BH3:BH5"/>
    <mergeCell ref="BI3:BI5"/>
    <mergeCell ref="BJ3:BJ5"/>
    <mergeCell ref="AU3:AU5"/>
    <mergeCell ref="AJ3:AJ5"/>
    <mergeCell ref="AK3:AK5"/>
    <mergeCell ref="AL3:AL5"/>
    <mergeCell ref="AM3:AM5"/>
    <mergeCell ref="AN3:AN5"/>
    <mergeCell ref="AO3:AO5"/>
    <mergeCell ref="BK3:BK5"/>
    <mergeCell ref="BL3:BL5"/>
    <mergeCell ref="E6:E7"/>
    <mergeCell ref="G6:G7"/>
    <mergeCell ref="H6:H7"/>
    <mergeCell ref="I6:I7"/>
    <mergeCell ref="J6:J7"/>
    <mergeCell ref="BB3:BB5"/>
    <mergeCell ref="BC3:BC5"/>
    <mergeCell ref="BD3:BD5"/>
    <mergeCell ref="BE3:BE5"/>
    <mergeCell ref="BF3:BF5"/>
    <mergeCell ref="BG3:BG5"/>
    <mergeCell ref="AV3:AV5"/>
    <mergeCell ref="AW3:AW5"/>
    <mergeCell ref="AX3:AX5"/>
    <mergeCell ref="AY3:AY5"/>
    <mergeCell ref="AZ3:AZ5"/>
    <mergeCell ref="BA3:BA5"/>
    <mergeCell ref="AP3:AP5"/>
    <mergeCell ref="AQ3:AQ5"/>
    <mergeCell ref="AR3:AR5"/>
    <mergeCell ref="AS3:AS5"/>
    <mergeCell ref="AT3:AT5"/>
    <mergeCell ref="Z3:Z5"/>
    <mergeCell ref="AA3:AA5"/>
    <mergeCell ref="AB3:AB5"/>
    <mergeCell ref="AC3:AC5"/>
    <mergeCell ref="R3:R5"/>
    <mergeCell ref="S3:S5"/>
    <mergeCell ref="T3:T5"/>
    <mergeCell ref="U3:U5"/>
    <mergeCell ref="V3:V5"/>
    <mergeCell ref="W3:W5"/>
    <mergeCell ref="L3:L5"/>
    <mergeCell ref="M3:M5"/>
    <mergeCell ref="N3:N5"/>
    <mergeCell ref="O3:O5"/>
    <mergeCell ref="P3:P5"/>
    <mergeCell ref="Q3:Q5"/>
    <mergeCell ref="F2:F6"/>
    <mergeCell ref="G3:G5"/>
    <mergeCell ref="H3:H5"/>
    <mergeCell ref="I3:I5"/>
    <mergeCell ref="J3:J5"/>
    <mergeCell ref="K3:K5"/>
    <mergeCell ref="K6:K7"/>
    <mergeCell ref="L6:L7"/>
    <mergeCell ref="M6:M7"/>
    <mergeCell ref="N6:N7"/>
    <mergeCell ref="O6:O7"/>
    <mergeCell ref="P6:P7"/>
    <mergeCell ref="Q6:Q7"/>
  </mergeCells>
  <phoneticPr fontId="3"/>
  <conditionalFormatting sqref="B8:C75 G8:BL176 B76:B176">
    <cfRule type="expression" dxfId="5" priority="7" stopIfTrue="1">
      <formula>$E8=2</formula>
    </cfRule>
  </conditionalFormatting>
  <conditionalFormatting sqref="B8:E75">
    <cfRule type="expression" dxfId="4" priority="5" stopIfTrue="1">
      <formula>$E8="●"</formula>
    </cfRule>
  </conditionalFormatting>
  <conditionalFormatting sqref="F8:F168">
    <cfRule type="expression" dxfId="3" priority="1" stopIfTrue="1">
      <formula>$I16=2</formula>
    </cfRule>
  </conditionalFormatting>
  <conditionalFormatting sqref="F169:F172">
    <cfRule type="expression" dxfId="2" priority="3029" stopIfTrue="1">
      <formula>#REF!=2</formula>
    </cfRule>
  </conditionalFormatting>
  <conditionalFormatting sqref="F173:F176">
    <cfRule type="expression" dxfId="1" priority="3028" stopIfTrue="1">
      <formula>$I177=2</formula>
    </cfRule>
  </conditionalFormatting>
  <conditionalFormatting sqref="F8:BL176 A8:A176 B76:B176 D76:E176">
    <cfRule type="expression" dxfId="0" priority="4" stopIfTrue="1">
      <formula>$E8="●"</formula>
    </cfRule>
  </conditionalFormatting>
  <dataValidations count="2">
    <dataValidation type="list" allowBlank="1" showInputMessage="1" showErrorMessage="1" sqref="G8:BL176" xr:uid="{57F0AACD-895D-4E0C-87B7-3AE3364AD208}">
      <formula1>"○,減"</formula1>
    </dataValidation>
    <dataValidation type="list" allowBlank="1" showInputMessage="1" showErrorMessage="1" sqref="E8:E176" xr:uid="{7776CF9B-673E-4CD1-8CCB-98248D31CCE7}">
      <formula1>"○,●"</formula1>
    </dataValidation>
  </dataValidations>
  <pageMargins left="0.31496062992125984" right="0.11811023622047245" top="0.35433070866141736" bottom="0.35433070866141736" header="0.31496062992125984" footer="0.31496062992125984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R7.10.1更新</vt:lpstr>
      <vt:lpstr>R7.10.1更新!Print_Area</vt:lpstr>
      <vt:lpstr>R7.10.1更新!Print_Titles</vt:lpstr>
      <vt:lpstr>R7.10.1更新!登録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かわむら</dc:creator>
  <cp:lastModifiedBy>村上　華連</cp:lastModifiedBy>
  <cp:lastPrinted>2025-09-18T01:33:30Z</cp:lastPrinted>
  <dcterms:created xsi:type="dcterms:W3CDTF">2010-04-23T00:46:57Z</dcterms:created>
  <dcterms:modified xsi:type="dcterms:W3CDTF">2025-09-26T09:28:38Z</dcterms:modified>
</cp:coreProperties>
</file>