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10.17.63.44\健康増進課\◆感染症班\★事業ごとに整理★\！0001①国庫補助事業\10 感染症対応力強化施設・設備整備事業\R7\11 交付申請依頼（県→医療機関）\02 設備\01 起案\"/>
    </mc:Choice>
  </mc:AlternateContent>
  <xr:revisionPtr revIDLastSave="0" documentId="13_ncr:1_{524AC852-B120-430C-B75B-327074472C90}" xr6:coauthVersionLast="47" xr6:coauthVersionMax="47" xr10:uidLastSave="{00000000-0000-0000-0000-000000000000}"/>
  <bookViews>
    <workbookView xWindow="-28920" yWindow="1530" windowWidth="29040" windowHeight="15720" tabRatio="837" activeTab="1" xr2:uid="{00000000-000D-0000-FFFF-FFFF00000000}"/>
  </bookViews>
  <sheets>
    <sheet name="第2号様式" sheetId="46" r:id="rId1"/>
    <sheet name="（別紙1）" sheetId="41" r:id="rId2"/>
    <sheet name="（別紙2）" sheetId="59" r:id="rId3"/>
    <sheet name="入力規則" sheetId="62" r:id="rId4"/>
  </sheets>
  <externalReferences>
    <externalReference r:id="rId5"/>
  </externalReferences>
  <definedNames>
    <definedName name="OLE_LINK1" localSheetId="0">第2号様式!$A$2</definedName>
    <definedName name="_xlnm.Print_Area" localSheetId="1">'（別紙1）'!$B$1:$M$29</definedName>
    <definedName name="_xlnm.Print_Area" localSheetId="2">'（別紙2）'!$B$1:$I$30</definedName>
    <definedName name="_xlnm.Print_Area" localSheetId="0">第2号様式!$A$1:$H$29</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41" l="1"/>
  <c r="L24" i="41"/>
  <c r="K24" i="41"/>
  <c r="E9" i="41"/>
  <c r="E10" i="41"/>
  <c r="E11" i="41"/>
  <c r="E12" i="41"/>
  <c r="E13" i="41"/>
  <c r="E14" i="41"/>
  <c r="E15" i="41"/>
  <c r="E16" i="41"/>
  <c r="E17" i="41"/>
  <c r="E18" i="41"/>
  <c r="E19" i="41"/>
  <c r="E20" i="41"/>
  <c r="E21" i="41"/>
  <c r="E22" i="41"/>
  <c r="E23" i="41"/>
  <c r="G26" i="59"/>
  <c r="G25" i="59"/>
  <c r="G24" i="59"/>
  <c r="G23" i="59"/>
  <c r="G22" i="59"/>
  <c r="G18" i="59"/>
  <c r="G17" i="59"/>
  <c r="G16" i="59"/>
  <c r="G15" i="59"/>
  <c r="G14" i="59"/>
  <c r="G13" i="59"/>
  <c r="G12" i="59"/>
  <c r="J24" i="41"/>
  <c r="I24" i="41"/>
  <c r="G24" i="41"/>
  <c r="F24" i="41"/>
  <c r="D24" i="41"/>
  <c r="C24" i="41"/>
  <c r="H23" i="41"/>
  <c r="H22" i="41"/>
  <c r="H21" i="41"/>
  <c r="H20" i="41"/>
  <c r="H19" i="41"/>
  <c r="H18" i="41"/>
  <c r="H17" i="41"/>
  <c r="H16" i="41"/>
  <c r="H15" i="41"/>
  <c r="H14" i="41"/>
  <c r="H13" i="41"/>
  <c r="H12" i="41"/>
  <c r="H11" i="41"/>
  <c r="H10" i="41"/>
  <c r="H9" i="41"/>
  <c r="G27" i="59" l="1"/>
  <c r="G19" i="59"/>
  <c r="E24" i="41"/>
  <c r="H24" i="41"/>
  <c r="G29"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7" authorId="0" shapeId="0" xr:uid="{00000000-0006-0000-0300-000001000000}">
      <text>
        <r>
          <rPr>
            <b/>
            <sz val="9"/>
            <color indexed="81"/>
            <rFont val="ＭＳ Ｐゴシック"/>
            <family val="3"/>
            <charset val="128"/>
          </rPr>
          <t>プルダウンより選択して下さい</t>
        </r>
      </text>
    </comment>
  </commentList>
</comments>
</file>

<file path=xl/sharedStrings.xml><?xml version="1.0" encoding="utf-8"?>
<sst xmlns="http://schemas.openxmlformats.org/spreadsheetml/2006/main" count="153" uniqueCount="122">
  <si>
    <t>備考</t>
    <rPh sb="0" eb="2">
      <t>ビコウ</t>
    </rPh>
    <phoneticPr fontId="3"/>
  </si>
  <si>
    <t>第２号様式</t>
  </si>
  <si>
    <t>別紙（１）</t>
    <rPh sb="0" eb="2">
      <t>ベッシ</t>
    </rPh>
    <phoneticPr fontId="3"/>
  </si>
  <si>
    <t>経費所要額調</t>
    <rPh sb="0" eb="2">
      <t>ケイヒ</t>
    </rPh>
    <rPh sb="2" eb="4">
      <t>ショヨウ</t>
    </rPh>
    <rPh sb="4" eb="5">
      <t>ガク</t>
    </rPh>
    <rPh sb="5" eb="6">
      <t>シラ</t>
    </rPh>
    <phoneticPr fontId="3"/>
  </si>
  <si>
    <t>区分</t>
    <rPh sb="0" eb="2">
      <t>クブン</t>
    </rPh>
    <phoneticPr fontId="3"/>
  </si>
  <si>
    <t>総事業費</t>
    <rPh sb="0" eb="3">
      <t>ソウジギョウ</t>
    </rPh>
    <rPh sb="3" eb="4">
      <t>ヒ</t>
    </rPh>
    <phoneticPr fontId="3"/>
  </si>
  <si>
    <t>差引額</t>
    <rPh sb="0" eb="2">
      <t>サシヒキ</t>
    </rPh>
    <rPh sb="2" eb="3">
      <t>ガク</t>
    </rPh>
    <phoneticPr fontId="3"/>
  </si>
  <si>
    <t>対象経費の</t>
    <rPh sb="0" eb="2">
      <t>タイショウ</t>
    </rPh>
    <rPh sb="2" eb="4">
      <t>ケイヒ</t>
    </rPh>
    <phoneticPr fontId="3"/>
  </si>
  <si>
    <t>基準額</t>
    <rPh sb="0" eb="2">
      <t>キジュン</t>
    </rPh>
    <rPh sb="2" eb="3">
      <t>ガク</t>
    </rPh>
    <phoneticPr fontId="3"/>
  </si>
  <si>
    <t>選定額</t>
    <rPh sb="0" eb="2">
      <t>センテイ</t>
    </rPh>
    <rPh sb="2" eb="3">
      <t>ガク</t>
    </rPh>
    <phoneticPr fontId="3"/>
  </si>
  <si>
    <t>他の収入額</t>
    <rPh sb="0" eb="1">
      <t>ホカ</t>
    </rPh>
    <rPh sb="2" eb="4">
      <t>シュウニュウ</t>
    </rPh>
    <rPh sb="4" eb="5">
      <t>ガク</t>
    </rPh>
    <phoneticPr fontId="3"/>
  </si>
  <si>
    <t>支出予定額</t>
    <rPh sb="0" eb="2">
      <t>シシュツ</t>
    </rPh>
    <rPh sb="2" eb="4">
      <t>ヨテイ</t>
    </rPh>
    <rPh sb="4" eb="5">
      <t>ガク</t>
    </rPh>
    <phoneticPr fontId="3"/>
  </si>
  <si>
    <t>基本額</t>
    <rPh sb="0" eb="3">
      <t>キホンガク</t>
    </rPh>
    <phoneticPr fontId="3"/>
  </si>
  <si>
    <t>所要額</t>
    <rPh sb="0" eb="2">
      <t>ショヨウ</t>
    </rPh>
    <rPh sb="2" eb="3">
      <t>ガク</t>
    </rPh>
    <phoneticPr fontId="3"/>
  </si>
  <si>
    <t>小計</t>
    <rPh sb="0" eb="2">
      <t>ショウケイ</t>
    </rPh>
    <phoneticPr fontId="3"/>
  </si>
  <si>
    <t>合計</t>
    <rPh sb="0" eb="2">
      <t>ゴウケイ</t>
    </rPh>
    <phoneticPr fontId="3"/>
  </si>
  <si>
    <t>別紙（２）</t>
    <rPh sb="0" eb="2">
      <t>ベッシ</t>
    </rPh>
    <phoneticPr fontId="3"/>
  </si>
  <si>
    <t>事業計画書</t>
    <rPh sb="0" eb="2">
      <t>ジギョウ</t>
    </rPh>
    <rPh sb="2" eb="5">
      <t>ケイカクショ</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</si>
  <si>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</si>
  <si>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</si>
  <si>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</si>
  <si>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</si>
  <si>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</si>
  <si>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</si>
  <si>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</si>
  <si>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t>
    <phoneticPr fontId="3"/>
  </si>
  <si>
    <t>番　　　　　　号</t>
  </si>
  <si>
    <t>円</t>
  </si>
  <si>
    <t>円</t>
    <phoneticPr fontId="2"/>
  </si>
  <si>
    <t>円</t>
    <phoneticPr fontId="2"/>
  </si>
  <si>
    <t>（A）</t>
    <phoneticPr fontId="3"/>
  </si>
  <si>
    <t>（B）</t>
    <phoneticPr fontId="3"/>
  </si>
  <si>
    <t>（C）</t>
    <phoneticPr fontId="3"/>
  </si>
  <si>
    <t>（D）</t>
    <phoneticPr fontId="3"/>
  </si>
  <si>
    <t>（E）</t>
    <phoneticPr fontId="3"/>
  </si>
  <si>
    <t>（F）</t>
    <phoneticPr fontId="3"/>
  </si>
  <si>
    <t>（G）</t>
    <phoneticPr fontId="3"/>
  </si>
  <si>
    <t>（H）</t>
    <phoneticPr fontId="3"/>
  </si>
  <si>
    <t>（A）－（B）</t>
    <phoneticPr fontId="3"/>
  </si>
  <si>
    <t>１．施設の名称</t>
    <rPh sb="2" eb="4">
      <t>シセツ</t>
    </rPh>
    <rPh sb="5" eb="7">
      <t>メイショウ</t>
    </rPh>
    <phoneticPr fontId="3"/>
  </si>
  <si>
    <t>２．施設の所在地</t>
    <rPh sb="2" eb="4">
      <t>シセツ</t>
    </rPh>
    <rPh sb="5" eb="8">
      <t>ショザイチ</t>
    </rPh>
    <phoneticPr fontId="3"/>
  </si>
  <si>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3"/>
  </si>
  <si>
    <t>４．設備整備の内容</t>
    <rPh sb="2" eb="4">
      <t>セツビ</t>
    </rPh>
    <rPh sb="4" eb="6">
      <t>セイビ</t>
    </rPh>
    <rPh sb="7" eb="9">
      <t>ナイヨウ</t>
    </rPh>
    <phoneticPr fontId="3"/>
  </si>
  <si>
    <t>１．補助対象事業分</t>
  </si>
  <si>
    <t>２．補助対象外事業分</t>
  </si>
  <si>
    <t>　　１</t>
    <phoneticPr fontId="2"/>
  </si>
  <si>
    <t>　　２</t>
    <phoneticPr fontId="2"/>
  </si>
  <si>
    <t>事業の種類</t>
    <phoneticPr fontId="2"/>
  </si>
  <si>
    <t>　　３</t>
    <phoneticPr fontId="2"/>
  </si>
  <si>
    <t>経費所要額調　別紙（１）</t>
    <phoneticPr fontId="2"/>
  </si>
  <si>
    <t>　　４</t>
    <phoneticPr fontId="2"/>
  </si>
  <si>
    <t>事業計画書　別紙（２）</t>
    <phoneticPr fontId="2"/>
  </si>
  <si>
    <t>　　５</t>
    <phoneticPr fontId="2"/>
  </si>
  <si>
    <t>添付書類</t>
    <phoneticPr fontId="2"/>
  </si>
  <si>
    <t>事業の種類（交付要綱の３に掲げる事業名）</t>
    <phoneticPr fontId="2"/>
  </si>
  <si>
    <t>円（Ａ）</t>
  </si>
  <si>
    <t>円（Ｂ）</t>
  </si>
  <si>
    <t>円（Ａ）－（Ｂ）</t>
  </si>
  <si>
    <t>変更申請の場合は、１にかかわらず次のとおりとする。</t>
    <phoneticPr fontId="2"/>
  </si>
  <si>
    <t>　　６</t>
    <phoneticPr fontId="2"/>
  </si>
  <si>
    <t>前回までの交付決定額　金</t>
    <rPh sb="0" eb="2">
      <t>ゼンカイ</t>
    </rPh>
    <rPh sb="5" eb="10">
      <t>コウフケッテイガク</t>
    </rPh>
    <phoneticPr fontId="12"/>
  </si>
  <si>
    <t>差引今回変更増△減額　金</t>
    <rPh sb="0" eb="2">
      <t>サシヒキ</t>
    </rPh>
    <rPh sb="2" eb="4">
      <t>コンカイ</t>
    </rPh>
    <rPh sb="4" eb="6">
      <t>ヘンコウ</t>
    </rPh>
    <rPh sb="6" eb="7">
      <t>フ</t>
    </rPh>
    <rPh sb="8" eb="10">
      <t>ゲンガク</t>
    </rPh>
    <phoneticPr fontId="12"/>
  </si>
  <si>
    <t>申　　　請　　　額　　金</t>
    <rPh sb="0" eb="1">
      <t>サル</t>
    </rPh>
    <rPh sb="4" eb="5">
      <t>ショウ</t>
    </rPh>
    <rPh sb="8" eb="9">
      <t>ガク</t>
    </rPh>
    <rPh sb="11" eb="12">
      <t>キン</t>
    </rPh>
    <phoneticPr fontId="12"/>
  </si>
  <si>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</si>
  <si>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</si>
  <si>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</si>
  <si>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</si>
  <si>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</si>
  <si>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</si>
  <si>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</si>
  <si>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</si>
  <si>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</si>
  <si>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</si>
  <si>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</si>
  <si>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</si>
  <si>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</si>
  <si>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</si>
  <si>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</si>
  <si>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</si>
  <si>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</si>
  <si>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2"/>
  </si>
  <si>
    <t>（19）在宅人工呼吸器使用者非常用電源整備事業</t>
    <phoneticPr fontId="2"/>
  </si>
  <si>
    <t>（20）遠隔ICU体制整備促進事業</t>
    <phoneticPr fontId="2"/>
  </si>
  <si>
    <t>寄附金その</t>
    <rPh sb="0" eb="3">
      <t>キフキン</t>
    </rPh>
    <phoneticPr fontId="3"/>
  </si>
  <si>
    <t>（21）新興感染症対応力強化事業（協定締結医療機関設備整備事業）</t>
    <rPh sb="4" eb="6">
      <t>シンコウ</t>
    </rPh>
    <rPh sb="6" eb="9">
      <t>カンセンショウ</t>
    </rPh>
    <phoneticPr fontId="2"/>
  </si>
  <si>
    <t>補助申請額</t>
    <phoneticPr fontId="2"/>
  </si>
  <si>
    <t>（２）その他参考となる書類</t>
    <rPh sb="5" eb="6">
      <t>ホカ</t>
    </rPh>
    <rPh sb="6" eb="8">
      <t>サンコウ</t>
    </rPh>
    <rPh sb="11" eb="13">
      <t>ショルイ</t>
    </rPh>
    <phoneticPr fontId="2"/>
  </si>
  <si>
    <t>（１）歳入歳出予算書（見込書）抄本</t>
    <phoneticPr fontId="2"/>
  </si>
  <si>
    <t>新興感染症対応力強化事業</t>
    <phoneticPr fontId="2"/>
  </si>
  <si>
    <t>（協定締結医療機関設備整備事業）</t>
    <phoneticPr fontId="2"/>
  </si>
  <si>
    <t>　山口県知事　様</t>
    <rPh sb="1" eb="4">
      <t>ヤマグチケン</t>
    </rPh>
    <rPh sb="4" eb="6">
      <t>チジ</t>
    </rPh>
    <rPh sb="7" eb="8">
      <t>サマ</t>
    </rPh>
    <phoneticPr fontId="2"/>
  </si>
  <si>
    <t>住所</t>
    <rPh sb="0" eb="2">
      <t>ジュウショ</t>
    </rPh>
    <phoneticPr fontId="2"/>
  </si>
  <si>
    <t>氏名</t>
    <rPh sb="0" eb="2">
      <t>シメイ</t>
    </rPh>
    <phoneticPr fontId="2"/>
  </si>
  <si>
    <t>金　　9,350,000円</t>
    <phoneticPr fontId="2"/>
  </si>
  <si>
    <t>●●市●●町●－●</t>
    <phoneticPr fontId="2"/>
  </si>
  <si>
    <t>医療法人○○会　△△医院</t>
    <phoneticPr fontId="2"/>
  </si>
  <si>
    <t>理事長　山 口 太 郎</t>
    <phoneticPr fontId="2"/>
  </si>
  <si>
    <r>
      <t>（補助事業者名　</t>
    </r>
    <r>
      <rPr>
        <sz val="11"/>
        <color rgb="FFFF0000"/>
        <rFont val="ＭＳ ゴシック"/>
        <family val="3"/>
        <charset val="128"/>
      </rPr>
      <t>医療法人○○会　△△医院　理事長　山口 太郎)</t>
    </r>
    <phoneticPr fontId="2"/>
  </si>
  <si>
    <t>県費補助</t>
    <rPh sb="0" eb="1">
      <t>ケン</t>
    </rPh>
    <rPh sb="1" eb="2">
      <t>ヒ</t>
    </rPh>
    <rPh sb="2" eb="4">
      <t>ホジョ</t>
    </rPh>
    <phoneticPr fontId="3"/>
  </si>
  <si>
    <t>県費補助</t>
    <rPh sb="0" eb="2">
      <t>ケンピ</t>
    </rPh>
    <rPh sb="2" eb="4">
      <t>ホジョ</t>
    </rPh>
    <phoneticPr fontId="3"/>
  </si>
  <si>
    <t>備　考</t>
    <rPh sb="0" eb="1">
      <t>ビ</t>
    </rPh>
    <rPh sb="2" eb="3">
      <t>コウ</t>
    </rPh>
    <phoneticPr fontId="2"/>
  </si>
  <si>
    <t>新興感染症対応力強化事業（協定締結医療機関設備整備事業）</t>
    <phoneticPr fontId="2"/>
  </si>
  <si>
    <t xml:space="preserve">  (注)１ 本調査表は､施設ごとに作成すること。</t>
    <phoneticPr fontId="12"/>
  </si>
  <si>
    <t xml:space="preserve">      ２　「区分」欄には、交付の対象となる事業の名称を記載すること。</t>
    <phoneticPr fontId="2"/>
  </si>
  <si>
    <t xml:space="preserve">      ３　「選定額」欄は、(Ｄ)と(Ｅ)とを比較して少ない方の額を記入すること。</t>
    <phoneticPr fontId="2"/>
  </si>
  <si>
    <t>　　　４　「県費補助基本額」欄は、(Ｃ）と (Ｆ)とを比較して少ない方の額をすること。</t>
    <phoneticPr fontId="2"/>
  </si>
  <si>
    <t>△△医院</t>
    <phoneticPr fontId="2"/>
  </si>
  <si>
    <t>全自動遺伝子解析装置</t>
    <phoneticPr fontId="2"/>
  </si>
  <si>
    <t>(株)●●</t>
    <phoneticPr fontId="2"/>
  </si>
  <si>
    <t>△△△</t>
    <phoneticPr fontId="2"/>
  </si>
  <si>
    <t>●●室</t>
    <rPh sb="2" eb="3">
      <t>シツ</t>
    </rPh>
    <phoneticPr fontId="2"/>
  </si>
  <si>
    <t>新興感染症対応力強化事業（協定締結医療機関設備整備事業）</t>
    <rPh sb="0" eb="2">
      <t>シンコウ</t>
    </rPh>
    <rPh sb="2" eb="5">
      <t>カンセンショウ</t>
    </rPh>
    <phoneticPr fontId="2"/>
  </si>
  <si>
    <t>　　標記について、次により補助金を交付されるよう関係書類を添えて申請し</t>
    <phoneticPr fontId="2"/>
  </si>
  <si>
    <t>　ます。</t>
    <phoneticPr fontId="2"/>
  </si>
  <si>
    <t>令和７年●月●日</t>
    <rPh sb="0" eb="2">
      <t>レイワ</t>
    </rPh>
    <phoneticPr fontId="2"/>
  </si>
  <si>
    <t>令和７年度山口県医療施設等設備整備費補助金の交付申請書</t>
    <rPh sb="0" eb="2">
      <t>レイワ</t>
    </rPh>
    <rPh sb="3" eb="5">
      <t>ネンド</t>
    </rPh>
    <rPh sb="5" eb="8">
      <t>ヤマグチケン</t>
    </rPh>
    <phoneticPr fontId="2"/>
  </si>
  <si>
    <t>（I）</t>
    <phoneticPr fontId="2"/>
  </si>
  <si>
    <t>（J）</t>
    <phoneticPr fontId="2"/>
  </si>
  <si>
    <t>仕入れに係る</t>
  </si>
  <si>
    <t>要県費補助額</t>
    <rPh sb="0" eb="1">
      <t>ヨウ</t>
    </rPh>
    <rPh sb="1" eb="2">
      <t>ケン</t>
    </rPh>
    <rPh sb="3" eb="5">
      <t>ホジョ</t>
    </rPh>
    <rPh sb="5" eb="6">
      <t>ガク</t>
    </rPh>
    <phoneticPr fontId="2"/>
  </si>
  <si>
    <t>消費税等相当額</t>
    <phoneticPr fontId="2"/>
  </si>
  <si>
    <t>（H）－（I）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</si>
</sst>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_ ;[Red]\-#,##0\ "/>
  </numFmts>
  <fonts count="17">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平成ゴシック"/>
      <family val="3"/>
      <charset val="128"/>
    </font>
    <font>
      <sz val="11"/>
      <name val="ＭＳ ゴシック"/>
      <family val="3"/>
      <charset val="128"/>
    </font>
    <font>
      <b/>
      <sz val="11"/>
      <name val="ＭＳ ゴシック"/>
      <family val="3"/>
      <charset val="128"/>
    </font>
    <font>
      <b/>
      <sz val="9"/>
      <color indexed="81"/>
      <name val="ＭＳ Ｐゴシック"/>
      <family val="3"/>
      <charset val="128"/>
    </font>
    <font>
      <sz val="11"/>
      <color theme="1"/>
      <name val="ＭＳ Ｐゴシック"/>
      <family val="3"/>
      <charset val="128"/>
      <scheme val="minor"/>
    </font>
    <font>
      <sz val="12"/>
      <name val="ＭＳ 明朝"/>
      <family val="1"/>
      <charset val="128"/>
    </font>
    <font>
      <sz val="10"/>
      <name val="ＭＳ ゴシック"/>
      <family val="3"/>
      <charset val="128"/>
    </font>
    <font>
      <sz val="6"/>
      <name val="ＭＳ Ｐゴシック"/>
      <family val="2"/>
      <charset val="128"/>
      <scheme val="minor"/>
    </font>
    <font>
      <sz val="11"/>
      <color theme="1"/>
      <name val="ＭＳ 明朝"/>
      <family val="1"/>
      <charset val="128"/>
    </font>
    <font>
      <sz val="11"/>
      <color rgb="FFFF0000"/>
      <name val="ＭＳ 明朝"/>
      <family val="1"/>
      <charset val="128"/>
    </font>
    <font>
      <sz val="11"/>
      <color rgb="FFFF0000"/>
      <name val="ＭＳ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9" fillId="0" borderId="0">
      <alignment vertical="center"/>
    </xf>
    <xf numFmtId="0" fontId="5" fillId="0" borderId="0"/>
    <xf numFmtId="38" fontId="1" fillId="0" borderId="0" applyFont="0" applyFill="0" applyBorder="0" applyAlignment="0" applyProtection="0"/>
  </cellStyleXfs>
  <cellXfs count="115">
    <xf numFmtId="0" fontId="0" fillId="0" borderId="0" xfId="0"/>
    <xf numFmtId="0" fontId="4"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6" fillId="0" borderId="3" xfId="0" applyFont="1" applyBorder="1" applyAlignment="1">
      <alignment vertical="center"/>
    </xf>
    <xf numFmtId="0" fontId="6" fillId="2" borderId="4" xfId="0" applyFont="1" applyFill="1" applyBorder="1" applyAlignment="1">
      <alignment vertical="center"/>
    </xf>
    <xf numFmtId="0" fontId="6" fillId="0" borderId="6" xfId="0" applyFont="1" applyBorder="1" applyAlignment="1">
      <alignment horizontal="right" vertical="center"/>
    </xf>
    <xf numFmtId="0" fontId="6" fillId="0" borderId="7" xfId="0" applyFont="1" applyBorder="1" applyAlignment="1">
      <alignment horizontal="distributed" vertical="center" indent="1"/>
    </xf>
    <xf numFmtId="0" fontId="6" fillId="0" borderId="2"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vertical="center"/>
    </xf>
    <xf numFmtId="38" fontId="6" fillId="0" borderId="0" xfId="1" applyFont="1" applyBorder="1" applyAlignment="1">
      <alignment horizontal="right" vertical="center"/>
    </xf>
    <xf numFmtId="38" fontId="6" fillId="0" borderId="2" xfId="1" applyFont="1" applyBorder="1" applyAlignment="1">
      <alignment horizontal="right" vertical="center"/>
    </xf>
    <xf numFmtId="38" fontId="6" fillId="0" borderId="2" xfId="1" applyFont="1" applyFill="1" applyBorder="1" applyAlignment="1">
      <alignment horizontal="right" vertical="center"/>
    </xf>
    <xf numFmtId="38" fontId="6" fillId="2" borderId="0" xfId="1" applyFont="1" applyFill="1" applyBorder="1" applyAlignment="1">
      <alignment vertical="center"/>
    </xf>
    <xf numFmtId="38" fontId="6" fillId="2" borderId="2" xfId="1" applyFont="1" applyFill="1" applyBorder="1" applyAlignment="1">
      <alignment vertical="center"/>
    </xf>
    <xf numFmtId="38" fontId="6" fillId="0" borderId="2" xfId="1" applyFont="1" applyFill="1" applyBorder="1" applyAlignment="1">
      <alignment vertical="center"/>
    </xf>
    <xf numFmtId="38" fontId="6" fillId="2" borderId="3" xfId="1" applyFont="1" applyFill="1" applyBorder="1" applyAlignment="1">
      <alignment vertical="center"/>
    </xf>
    <xf numFmtId="0" fontId="6" fillId="2" borderId="4"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4" xfId="0" applyFont="1" applyFill="1" applyBorder="1" applyAlignment="1">
      <alignment horizontal="distributed" vertical="center" indent="2"/>
    </xf>
    <xf numFmtId="0" fontId="7" fillId="2" borderId="4" xfId="0" applyFont="1" applyFill="1" applyBorder="1" applyAlignment="1">
      <alignment horizontal="center" vertical="center"/>
    </xf>
    <xf numFmtId="0" fontId="6" fillId="0" borderId="10" xfId="0" applyFont="1" applyBorder="1" applyAlignment="1">
      <alignment horizontal="distributed" vertical="center" indent="2"/>
    </xf>
    <xf numFmtId="38" fontId="6" fillId="0" borderId="11" xfId="1" applyFont="1" applyBorder="1" applyAlignment="1">
      <alignment vertical="center"/>
    </xf>
    <xf numFmtId="38" fontId="6" fillId="0" borderId="12" xfId="1" applyFont="1" applyBorder="1" applyAlignment="1">
      <alignment vertical="center"/>
    </xf>
    <xf numFmtId="38" fontId="6" fillId="0" borderId="12" xfId="1" applyFont="1" applyFill="1" applyBorder="1" applyAlignment="1">
      <alignment vertical="center"/>
    </xf>
    <xf numFmtId="0" fontId="6" fillId="0" borderId="13"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16" xfId="0" applyFont="1" applyBorder="1" applyAlignment="1">
      <alignment horizontal="distributed" vertical="center" justifyLastLine="1"/>
    </xf>
    <xf numFmtId="38" fontId="6" fillId="0" borderId="2" xfId="1" applyFont="1" applyBorder="1" applyAlignment="1">
      <alignment vertical="center"/>
    </xf>
    <xf numFmtId="38" fontId="6" fillId="0" borderId="17" xfId="1" applyFont="1" applyBorder="1" applyAlignment="1">
      <alignment horizontal="right" vertical="center"/>
    </xf>
    <xf numFmtId="38" fontId="6" fillId="0" borderId="17" xfId="1" applyFont="1" applyFill="1" applyBorder="1" applyAlignment="1">
      <alignment horizontal="right" vertical="center"/>
    </xf>
    <xf numFmtId="38" fontId="6" fillId="0" borderId="3" xfId="1" applyFont="1" applyBorder="1" applyAlignment="1">
      <alignment vertical="center"/>
    </xf>
    <xf numFmtId="38" fontId="6" fillId="2" borderId="7" xfId="1" applyFont="1" applyFill="1" applyBorder="1" applyAlignment="1">
      <alignment vertical="center"/>
    </xf>
    <xf numFmtId="38" fontId="6" fillId="0" borderId="7" xfId="1" applyFont="1" applyFill="1" applyBorder="1" applyAlignment="1">
      <alignment vertical="center"/>
    </xf>
    <xf numFmtId="38" fontId="6" fillId="0" borderId="7" xfId="1" applyFont="1" applyBorder="1" applyAlignment="1">
      <alignment horizontal="right" vertical="center"/>
    </xf>
    <xf numFmtId="38" fontId="6" fillId="0" borderId="7" xfId="1" applyFont="1" applyFill="1" applyBorder="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xf>
    <xf numFmtId="49" fontId="4" fillId="0" borderId="0" xfId="0" applyNumberFormat="1" applyFont="1" applyAlignment="1">
      <alignment horizontal="left" vertical="center"/>
    </xf>
    <xf numFmtId="0" fontId="10" fillId="0" borderId="0" xfId="0" applyFont="1" applyAlignment="1">
      <alignment vertical="center"/>
    </xf>
    <xf numFmtId="49" fontId="11" fillId="0" borderId="0" xfId="0" applyNumberFormat="1" applyFont="1"/>
    <xf numFmtId="0" fontId="11" fillId="0" borderId="0" xfId="0" applyFont="1"/>
    <xf numFmtId="49" fontId="11" fillId="0" borderId="0" xfId="0" applyNumberFormat="1" applyFont="1" applyAlignment="1">
      <alignment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38" fontId="4" fillId="2" borderId="7" xfId="1" applyFont="1" applyFill="1" applyBorder="1" applyAlignment="1">
      <alignment vertical="center"/>
    </xf>
    <xf numFmtId="38" fontId="4" fillId="2" borderId="2" xfId="1" applyFont="1" applyFill="1" applyBorder="1" applyAlignment="1">
      <alignment vertical="center"/>
    </xf>
    <xf numFmtId="0" fontId="10" fillId="0" borderId="0" xfId="0" applyFont="1" applyAlignment="1">
      <alignment horizontal="left" vertical="center"/>
    </xf>
    <xf numFmtId="0" fontId="4" fillId="2" borderId="0" xfId="0" applyFont="1" applyFill="1" applyAlignment="1">
      <alignment vertical="center"/>
    </xf>
    <xf numFmtId="0" fontId="6" fillId="0" borderId="0" xfId="0" applyFont="1" applyAlignment="1">
      <alignment horizontal="distributed" vertical="center" justifyLastLine="1"/>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4" fillId="2" borderId="0" xfId="0" applyFont="1" applyFill="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6" fillId="0" borderId="22" xfId="0" applyFont="1" applyBorder="1" applyAlignment="1">
      <alignment horizontal="right" vertical="center"/>
    </xf>
    <xf numFmtId="0" fontId="6" fillId="0" borderId="32" xfId="0" applyFont="1" applyBorder="1" applyAlignment="1">
      <alignment horizontal="distributed" vertical="center" justifyLastLine="1"/>
    </xf>
    <xf numFmtId="0" fontId="6" fillId="0" borderId="21" xfId="0" applyFont="1" applyBorder="1" applyAlignment="1">
      <alignment vertical="center"/>
    </xf>
    <xf numFmtId="38" fontId="15" fillId="2" borderId="0" xfId="1" applyFont="1" applyFill="1" applyBorder="1" applyAlignment="1">
      <alignment vertical="center"/>
    </xf>
    <xf numFmtId="38" fontId="15" fillId="2" borderId="2" xfId="1" applyFont="1" applyFill="1" applyBorder="1" applyAlignment="1">
      <alignment vertical="center"/>
    </xf>
    <xf numFmtId="0" fontId="16" fillId="2" borderId="4" xfId="0" applyFont="1" applyFill="1" applyBorder="1" applyAlignment="1">
      <alignment vertical="center" wrapText="1"/>
    </xf>
    <xf numFmtId="0" fontId="15" fillId="2" borderId="4" xfId="0" applyFont="1" applyFill="1" applyBorder="1" applyAlignment="1">
      <alignment vertical="center"/>
    </xf>
    <xf numFmtId="38" fontId="15" fillId="2" borderId="7" xfId="1" applyFont="1" applyFill="1" applyBorder="1" applyAlignment="1">
      <alignment vertical="center"/>
    </xf>
    <xf numFmtId="0" fontId="4" fillId="0" borderId="0" xfId="0" applyFont="1" applyAlignment="1">
      <alignment horizontal="right" vertical="center"/>
    </xf>
    <xf numFmtId="0" fontId="0" fillId="0" borderId="0" xfId="0" applyAlignment="1">
      <alignment vertical="center"/>
    </xf>
    <xf numFmtId="0" fontId="11" fillId="0" borderId="2"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4" fillId="0" borderId="0" xfId="0" applyFont="1" applyAlignment="1">
      <alignment horizontal="center" vertical="center"/>
    </xf>
    <xf numFmtId="176" fontId="14" fillId="2" borderId="0" xfId="0" applyNumberFormat="1" applyFont="1" applyFill="1" applyAlignment="1">
      <alignment horizontal="left" vertical="center"/>
    </xf>
    <xf numFmtId="0" fontId="4" fillId="0" borderId="0" xfId="0" applyFont="1" applyAlignment="1">
      <alignment vertical="center" shrinkToFit="1"/>
    </xf>
    <xf numFmtId="0" fontId="0" fillId="0" borderId="0" xfId="0" applyAlignment="1">
      <alignment vertical="center" shrinkToFit="1"/>
    </xf>
    <xf numFmtId="0" fontId="4" fillId="2" borderId="0" xfId="0" applyFont="1" applyFill="1" applyAlignment="1">
      <alignment horizontal="right" vertical="center"/>
    </xf>
    <xf numFmtId="0" fontId="14" fillId="2" borderId="0" xfId="0" applyFont="1" applyFill="1" applyAlignment="1">
      <alignment horizontal="right" vertical="center"/>
    </xf>
    <xf numFmtId="0" fontId="14" fillId="2" borderId="0" xfId="0" applyFont="1" applyFill="1" applyAlignment="1">
      <alignment vertical="center"/>
    </xf>
    <xf numFmtId="0" fontId="4" fillId="2" borderId="0" xfId="0" applyFont="1" applyFill="1" applyAlignment="1">
      <alignment vertical="center"/>
    </xf>
    <xf numFmtId="0" fontId="14" fillId="2" borderId="0" xfId="0" applyFont="1" applyFill="1" applyAlignment="1">
      <alignment horizontal="left" vertical="center"/>
    </xf>
    <xf numFmtId="0" fontId="6" fillId="2" borderId="19" xfId="0" applyFont="1" applyFill="1" applyBorder="1" applyAlignment="1">
      <alignment vertical="center"/>
    </xf>
    <xf numFmtId="0" fontId="0" fillId="2" borderId="19" xfId="0" applyFill="1" applyBorder="1" applyAlignment="1">
      <alignment vertical="center"/>
    </xf>
    <xf numFmtId="0" fontId="6" fillId="2" borderId="4" xfId="0" applyFont="1" applyFill="1" applyBorder="1" applyAlignment="1">
      <alignment vertical="center" wrapText="1"/>
    </xf>
    <xf numFmtId="0" fontId="0" fillId="0" borderId="4" xfId="0" applyBorder="1" applyAlignment="1">
      <alignment vertical="center" wrapText="1"/>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vertical="center"/>
    </xf>
    <xf numFmtId="0" fontId="0" fillId="0" borderId="5" xfId="0" applyBorder="1" applyAlignment="1">
      <alignment vertical="center"/>
    </xf>
    <xf numFmtId="0" fontId="6" fillId="0" borderId="18" xfId="0" applyFont="1" applyBorder="1" applyAlignment="1">
      <alignment horizontal="center" vertical="center"/>
    </xf>
    <xf numFmtId="0" fontId="0" fillId="0" borderId="19" xfId="0" applyBorder="1" applyAlignment="1">
      <alignment horizontal="center" vertical="center"/>
    </xf>
    <xf numFmtId="0" fontId="6" fillId="0" borderId="0" xfId="0" applyFont="1" applyAlignment="1">
      <alignment horizontal="distributed" vertical="center" justifyLastLine="1"/>
    </xf>
    <xf numFmtId="0" fontId="15" fillId="2" borderId="0" xfId="0" applyFont="1" applyFill="1" applyAlignment="1">
      <alignment horizontal="left" vertical="center"/>
    </xf>
    <xf numFmtId="0" fontId="6" fillId="2" borderId="0" xfId="0" applyFont="1" applyFill="1" applyAlignment="1">
      <alignment horizontal="left" vertical="center"/>
    </xf>
    <xf numFmtId="38" fontId="6" fillId="0" borderId="23" xfId="1" applyFont="1" applyFill="1" applyBorder="1" applyAlignment="1">
      <alignment vertical="center"/>
    </xf>
    <xf numFmtId="38" fontId="6" fillId="0" borderId="9" xfId="1" applyFont="1" applyFill="1" applyBorder="1" applyAlignment="1">
      <alignment vertical="center"/>
    </xf>
    <xf numFmtId="38" fontId="6" fillId="0" borderId="23" xfId="1" applyFont="1" applyBorder="1" applyAlignment="1">
      <alignment horizontal="center" vertical="center"/>
    </xf>
    <xf numFmtId="38" fontId="6" fillId="0" borderId="9" xfId="1" applyFont="1" applyBorder="1" applyAlignment="1">
      <alignment horizontal="center" vertical="center"/>
    </xf>
    <xf numFmtId="38" fontId="6" fillId="0" borderId="27" xfId="1" applyFont="1" applyBorder="1" applyAlignment="1">
      <alignment horizontal="center" vertical="center"/>
    </xf>
    <xf numFmtId="38" fontId="6" fillId="0" borderId="20" xfId="1" applyFont="1" applyBorder="1" applyAlignment="1">
      <alignment horizontal="center" vertical="center"/>
    </xf>
    <xf numFmtId="38" fontId="6" fillId="0" borderId="17" xfId="1" applyFont="1" applyFill="1" applyBorder="1" applyAlignment="1">
      <alignment vertical="center"/>
    </xf>
    <xf numFmtId="38" fontId="6" fillId="0" borderId="8" xfId="1" applyFont="1" applyFill="1" applyBorder="1" applyAlignment="1">
      <alignment vertical="center"/>
    </xf>
    <xf numFmtId="0" fontId="6" fillId="0" borderId="26" xfId="0" applyFont="1" applyBorder="1" applyAlignment="1">
      <alignment horizontal="center" vertical="center"/>
    </xf>
    <xf numFmtId="38" fontId="6" fillId="0" borderId="17" xfId="1" applyFont="1" applyBorder="1" applyAlignment="1">
      <alignment horizontal="center" vertical="center"/>
    </xf>
    <xf numFmtId="38" fontId="6" fillId="0" borderId="8" xfId="1" applyFont="1" applyBorder="1" applyAlignment="1">
      <alignment horizontal="center" vertical="center"/>
    </xf>
    <xf numFmtId="38" fontId="6" fillId="0" borderId="30" xfId="1" applyFont="1" applyFill="1" applyBorder="1" applyAlignment="1">
      <alignment vertical="center"/>
    </xf>
    <xf numFmtId="38" fontId="6" fillId="0" borderId="29" xfId="1" applyFont="1" applyBorder="1" applyAlignment="1">
      <alignment horizontal="center" vertical="center"/>
    </xf>
    <xf numFmtId="38" fontId="6" fillId="0" borderId="31" xfId="1" applyFont="1" applyBorder="1" applyAlignment="1">
      <alignment horizontal="center" vertical="center"/>
    </xf>
    <xf numFmtId="0" fontId="6" fillId="0" borderId="28" xfId="0" applyFont="1" applyBorder="1" applyAlignment="1">
      <alignment horizontal="center" vertical="center"/>
    </xf>
    <xf numFmtId="38" fontId="6" fillId="0" borderId="30" xfId="1" applyFont="1" applyBorder="1" applyAlignment="1">
      <alignment horizontal="center" vertical="center"/>
    </xf>
    <xf numFmtId="38" fontId="15" fillId="0" borderId="0" xfId="1" applyFont="1" applyFill="1" applyBorder="1" applyAlignment="1">
      <alignment vertical="center"/>
    </xf>
    <xf numFmtId="38" fontId="6" fillId="0" borderId="0" xfId="1" applyFont="1" applyFill="1" applyBorder="1" applyAlignment="1">
      <alignmen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447675</xdr:colOff>
      <xdr:row>1</xdr:row>
      <xdr:rowOff>95250</xdr:rowOff>
    </xdr:from>
    <xdr:to>
      <xdr:col>5</xdr:col>
      <xdr:colOff>114300</xdr:colOff>
      <xdr:row>3</xdr:row>
      <xdr:rowOff>180975</xdr:rowOff>
    </xdr:to>
    <xdr:sp macro="" textlink="">
      <xdr:nvSpPr>
        <xdr:cNvPr id="2" name="四角形吹き出し 1">
          <a:extLst>
            <a:ext uri="{FF2B5EF4-FFF2-40B4-BE49-F238E27FC236}">
              <a16:creationId xmlns:a16="http://schemas.microsoft.com/office/drawing/2014/main" id="{7464435F-887C-49A0-93CD-BD1866351F13}"/>
            </a:ext>
          </a:extLst>
        </xdr:cNvPr>
        <xdr:cNvSpPr/>
      </xdr:nvSpPr>
      <xdr:spPr>
        <a:xfrm>
          <a:off x="1133475" y="95250"/>
          <a:ext cx="2571750" cy="542925"/>
        </a:xfrm>
        <a:prstGeom prst="wedgeRectCallout">
          <a:avLst>
            <a:gd name="adj1" fmla="val 71393"/>
            <a:gd name="adj2" fmla="val -399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900"/>
            </a:lnSpc>
          </a:pPr>
          <a:r>
            <a:rPr lang="ja-JP" sz="10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医療機関として発出する文書に番号を付していない場合、記入は不要です</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0</xdr:col>
      <xdr:colOff>19050</xdr:colOff>
      <xdr:row>7</xdr:row>
      <xdr:rowOff>66675</xdr:rowOff>
    </xdr:from>
    <xdr:to>
      <xdr:col>3</xdr:col>
      <xdr:colOff>800099</xdr:colOff>
      <xdr:row>13</xdr:row>
      <xdr:rowOff>133350</xdr:rowOff>
    </xdr:to>
    <xdr:sp macro="" textlink="">
      <xdr:nvSpPr>
        <xdr:cNvPr id="3" name="四角形吹き出し 1">
          <a:extLst>
            <a:ext uri="{FF2B5EF4-FFF2-40B4-BE49-F238E27FC236}">
              <a16:creationId xmlns:a16="http://schemas.microsoft.com/office/drawing/2014/main" id="{83ECD12D-790A-4B6C-8C64-AA05B392AE68}"/>
            </a:ext>
          </a:extLst>
        </xdr:cNvPr>
        <xdr:cNvSpPr/>
      </xdr:nvSpPr>
      <xdr:spPr>
        <a:xfrm>
          <a:off x="19050" y="1666875"/>
          <a:ext cx="2838449" cy="1438275"/>
        </a:xfrm>
        <a:prstGeom prst="wedgeRectCallout">
          <a:avLst>
            <a:gd name="adj1" fmla="val 54165"/>
            <a:gd name="adj2" fmla="val 11639"/>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3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法人格を有する場合は、法人名から記入してください。</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3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口座名義人は法人格を有しているが、申請者氏名に法人格が確認できない場合、別人格となるため、医療機関への確認作業が生じます。</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3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（確認作業が必要となる例：</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indent="254000" latinLnBrk="1">
            <a:lnSpc>
              <a:spcPts val="13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申請者 △△医院</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indent="254000" latinLnBrk="1">
            <a:lnSpc>
              <a:spcPts val="13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口座名義人 医療法人○○会△△医院　）</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3</xdr:col>
      <xdr:colOff>314324</xdr:colOff>
      <xdr:row>17</xdr:row>
      <xdr:rowOff>9525</xdr:rowOff>
    </xdr:from>
    <xdr:to>
      <xdr:col>7</xdr:col>
      <xdr:colOff>85724</xdr:colOff>
      <xdr:row>18</xdr:row>
      <xdr:rowOff>161925</xdr:rowOff>
    </xdr:to>
    <xdr:sp macro="" textlink="">
      <xdr:nvSpPr>
        <xdr:cNvPr id="4" name="四角形吹き出し 1">
          <a:extLst>
            <a:ext uri="{FF2B5EF4-FFF2-40B4-BE49-F238E27FC236}">
              <a16:creationId xmlns:a16="http://schemas.microsoft.com/office/drawing/2014/main" id="{FDCC7A1C-1F71-433B-92DA-EFD3AD93A308}"/>
            </a:ext>
          </a:extLst>
        </xdr:cNvPr>
        <xdr:cNvSpPr/>
      </xdr:nvSpPr>
      <xdr:spPr>
        <a:xfrm>
          <a:off x="2371724" y="3705225"/>
          <a:ext cx="2676525" cy="419100"/>
        </a:xfrm>
        <a:prstGeom prst="wedgeRectCallout">
          <a:avLst>
            <a:gd name="adj1" fmla="val -27037"/>
            <a:gd name="adj2" fmla="val 61740"/>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900"/>
            </a:lnSpc>
          </a:pPr>
          <a:r>
            <a:rPr lang="ja-JP" sz="1000" b="1">
              <a:solidFill>
                <a:srgbClr val="FF0000"/>
              </a:solidFill>
              <a:effectLst/>
              <a:latin typeface="ＭＳ 明朝" panose="02020609040205080304" pitchFamily="17" charset="-128"/>
              <a:ea typeface="BIZ UDPゴシック" panose="020B0400000000000000" pitchFamily="50" charset="-128"/>
              <a:cs typeface="ＭＳ 明朝" panose="02020609040205080304" pitchFamily="17" charset="-128"/>
            </a:rPr>
            <a:t>内示額の範囲内でご申請ください</a:t>
          </a:r>
          <a:endParaRPr lang="ja-JP" sz="10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4</xdr:col>
      <xdr:colOff>571500</xdr:colOff>
      <xdr:row>22</xdr:row>
      <xdr:rowOff>190499</xdr:rowOff>
    </xdr:from>
    <xdr:to>
      <xdr:col>7</xdr:col>
      <xdr:colOff>571501</xdr:colOff>
      <xdr:row>28</xdr:row>
      <xdr:rowOff>200024</xdr:rowOff>
    </xdr:to>
    <xdr:sp macro="" textlink="">
      <xdr:nvSpPr>
        <xdr:cNvPr id="5" name="四角形吹き出し 4">
          <a:extLst>
            <a:ext uri="{FF2B5EF4-FFF2-40B4-BE49-F238E27FC236}">
              <a16:creationId xmlns:a16="http://schemas.microsoft.com/office/drawing/2014/main" id="{AFF2A6E3-4392-4693-B5CF-25581BDDDE15}"/>
            </a:ext>
          </a:extLst>
        </xdr:cNvPr>
        <xdr:cNvSpPr/>
      </xdr:nvSpPr>
      <xdr:spPr>
        <a:xfrm>
          <a:off x="3476625" y="5448299"/>
          <a:ext cx="2057401" cy="1609725"/>
        </a:xfrm>
        <a:prstGeom prst="wedgeRectCallout">
          <a:avLst>
            <a:gd name="adj1" fmla="val -63296"/>
            <a:gd name="adj2" fmla="val 13419"/>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indent="69850" latinLnBrk="1">
            <a:lnSpc>
              <a:spcPts val="20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４月の事業計画書提出の際に添付いただいた見積書やカタログ等から変更ない場合、それらを改めて添付いただくことは不要です</a:t>
          </a:r>
          <a:endPar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6</xdr:col>
      <xdr:colOff>495300</xdr:colOff>
      <xdr:row>0</xdr:row>
      <xdr:rowOff>66675</xdr:rowOff>
    </xdr:from>
    <xdr:to>
      <xdr:col>7</xdr:col>
      <xdr:colOff>552450</xdr:colOff>
      <xdr:row>1</xdr:row>
      <xdr:rowOff>190500</xdr:rowOff>
    </xdr:to>
    <xdr:sp macro="" textlink="">
      <xdr:nvSpPr>
        <xdr:cNvPr id="6" name="正方形/長方形 5">
          <a:extLst>
            <a:ext uri="{FF2B5EF4-FFF2-40B4-BE49-F238E27FC236}">
              <a16:creationId xmlns:a16="http://schemas.microsoft.com/office/drawing/2014/main" id="{38575F3C-D611-4824-A657-358C32C2CFCB}"/>
            </a:ext>
          </a:extLst>
        </xdr:cNvPr>
        <xdr:cNvSpPr/>
      </xdr:nvSpPr>
      <xdr:spPr>
        <a:xfrm>
          <a:off x="4772025" y="66675"/>
          <a:ext cx="742950" cy="3524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lnSpc>
              <a:spcPts val="2000"/>
            </a:lnSpc>
          </a:pPr>
          <a:r>
            <a:rPr lang="ja-JP" sz="12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記載例</a:t>
          </a:r>
          <a:endParaRPr lang="ja-JP" sz="9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116416</xdr:colOff>
      <xdr:row>10</xdr:row>
      <xdr:rowOff>63500</xdr:rowOff>
    </xdr:from>
    <xdr:to>
      <xdr:col>2</xdr:col>
      <xdr:colOff>984249</xdr:colOff>
      <xdr:row>14</xdr:row>
      <xdr:rowOff>106891</xdr:rowOff>
    </xdr:to>
    <xdr:sp macro="" textlink="">
      <xdr:nvSpPr>
        <xdr:cNvPr id="2" name="四角形吹き出し 1">
          <a:extLst>
            <a:ext uri="{FF2B5EF4-FFF2-40B4-BE49-F238E27FC236}">
              <a16:creationId xmlns:a16="http://schemas.microsoft.com/office/drawing/2014/main" id="{BA8E14F8-A89D-406E-9FE0-BFF75E0C0A07}"/>
            </a:ext>
          </a:extLst>
        </xdr:cNvPr>
        <xdr:cNvSpPr/>
      </xdr:nvSpPr>
      <xdr:spPr>
        <a:xfrm>
          <a:off x="1989666" y="2137833"/>
          <a:ext cx="867833" cy="1228725"/>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対象外経費、自己負担額も合わせた事業費全体額を記載</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3</xdr:col>
      <xdr:colOff>169333</xdr:colOff>
      <xdr:row>10</xdr:row>
      <xdr:rowOff>84667</xdr:rowOff>
    </xdr:from>
    <xdr:to>
      <xdr:col>3</xdr:col>
      <xdr:colOff>978958</xdr:colOff>
      <xdr:row>14</xdr:row>
      <xdr:rowOff>128058</xdr:rowOff>
    </xdr:to>
    <xdr:sp macro="" textlink="">
      <xdr:nvSpPr>
        <xdr:cNvPr id="3" name="四角形吹き出し 1">
          <a:extLst>
            <a:ext uri="{FF2B5EF4-FFF2-40B4-BE49-F238E27FC236}">
              <a16:creationId xmlns:a16="http://schemas.microsoft.com/office/drawing/2014/main" id="{42F9C86E-F336-4808-86A9-A7941D84432B}"/>
            </a:ext>
          </a:extLst>
        </xdr:cNvPr>
        <xdr:cNvSpPr/>
      </xdr:nvSpPr>
      <xdr:spPr>
        <a:xfrm>
          <a:off x="3100916" y="2159000"/>
          <a:ext cx="809625" cy="1228725"/>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本事業の実施にあたり寄附金等の収入がある場合に記載</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4</xdr:col>
      <xdr:colOff>242357</xdr:colOff>
      <xdr:row>10</xdr:row>
      <xdr:rowOff>135467</xdr:rowOff>
    </xdr:from>
    <xdr:to>
      <xdr:col>4</xdr:col>
      <xdr:colOff>1051982</xdr:colOff>
      <xdr:row>12</xdr:row>
      <xdr:rowOff>19050</xdr:rowOff>
    </xdr:to>
    <xdr:sp macro="" textlink="">
      <xdr:nvSpPr>
        <xdr:cNvPr id="4" name="四角形吹き出し 1">
          <a:extLst>
            <a:ext uri="{FF2B5EF4-FFF2-40B4-BE49-F238E27FC236}">
              <a16:creationId xmlns:a16="http://schemas.microsoft.com/office/drawing/2014/main" id="{51DBC8C7-9F71-4C27-B6BD-7BC4C0995185}"/>
            </a:ext>
          </a:extLst>
        </xdr:cNvPr>
        <xdr:cNvSpPr/>
      </xdr:nvSpPr>
      <xdr:spPr>
        <a:xfrm>
          <a:off x="4232274" y="2209800"/>
          <a:ext cx="809625" cy="47625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lnSpc>
              <a:spcPts val="1500"/>
            </a:lnSpc>
          </a:pPr>
          <a:r>
            <a:rPr lang="ja-JP"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a:t>
          </a:r>
          <a:r>
            <a:rPr lang="ja-JP"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ja-JP"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en-US"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B</a:t>
          </a:r>
          <a:r>
            <a:rPr lang="ja-JP" sz="8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endParaRPr lang="ja-JP" sz="11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5</xdr:col>
      <xdr:colOff>128058</xdr:colOff>
      <xdr:row>10</xdr:row>
      <xdr:rowOff>116416</xdr:rowOff>
    </xdr:from>
    <xdr:to>
      <xdr:col>5</xdr:col>
      <xdr:colOff>937683</xdr:colOff>
      <xdr:row>14</xdr:row>
      <xdr:rowOff>226482</xdr:rowOff>
    </xdr:to>
    <xdr:sp macro="" textlink="">
      <xdr:nvSpPr>
        <xdr:cNvPr id="5" name="四角形吹き出し 1">
          <a:extLst>
            <a:ext uri="{FF2B5EF4-FFF2-40B4-BE49-F238E27FC236}">
              <a16:creationId xmlns:a16="http://schemas.microsoft.com/office/drawing/2014/main" id="{1B759763-A375-482F-A5D8-56FDD94E7EF0}"/>
            </a:ext>
          </a:extLst>
        </xdr:cNvPr>
        <xdr:cNvSpPr/>
      </xdr:nvSpPr>
      <xdr:spPr>
        <a:xfrm>
          <a:off x="5303308" y="2190749"/>
          <a:ext cx="809625" cy="129540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総事業費のうち、対象外経費がある場合にはその金額を差し引いて記載</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7</xdr:col>
      <xdr:colOff>74082</xdr:colOff>
      <xdr:row>10</xdr:row>
      <xdr:rowOff>81492</xdr:rowOff>
    </xdr:from>
    <xdr:to>
      <xdr:col>7</xdr:col>
      <xdr:colOff>984250</xdr:colOff>
      <xdr:row>13</xdr:row>
      <xdr:rowOff>87842</xdr:rowOff>
    </xdr:to>
    <xdr:sp macro="" textlink="">
      <xdr:nvSpPr>
        <xdr:cNvPr id="7" name="四角形吹き出し 1">
          <a:extLst>
            <a:ext uri="{FF2B5EF4-FFF2-40B4-BE49-F238E27FC236}">
              <a16:creationId xmlns:a16="http://schemas.microsoft.com/office/drawing/2014/main" id="{16E81B47-86CB-4DE1-AEBC-93F9805133CE}"/>
            </a:ext>
          </a:extLst>
        </xdr:cNvPr>
        <xdr:cNvSpPr/>
      </xdr:nvSpPr>
      <xdr:spPr>
        <a:xfrm>
          <a:off x="7365999" y="2155825"/>
          <a:ext cx="910168" cy="89535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en-US"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D</a:t>
          </a: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）と（</a:t>
          </a:r>
          <a:r>
            <a:rPr lang="en-US"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E</a:t>
          </a: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）を比較して少ない方の金額を記載</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8</xdr:col>
      <xdr:colOff>85724</xdr:colOff>
      <xdr:row>10</xdr:row>
      <xdr:rowOff>60325</xdr:rowOff>
    </xdr:from>
    <xdr:to>
      <xdr:col>8</xdr:col>
      <xdr:colOff>994833</xdr:colOff>
      <xdr:row>13</xdr:row>
      <xdr:rowOff>66675</xdr:rowOff>
    </xdr:to>
    <xdr:sp macro="" textlink="">
      <xdr:nvSpPr>
        <xdr:cNvPr id="8" name="四角形吹き出し 1">
          <a:extLst>
            <a:ext uri="{FF2B5EF4-FFF2-40B4-BE49-F238E27FC236}">
              <a16:creationId xmlns:a16="http://schemas.microsoft.com/office/drawing/2014/main" id="{5FC678AB-8381-4485-980B-08B4BD3F3479}"/>
            </a:ext>
          </a:extLst>
        </xdr:cNvPr>
        <xdr:cNvSpPr/>
      </xdr:nvSpPr>
      <xdr:spPr>
        <a:xfrm>
          <a:off x="8435974" y="2134658"/>
          <a:ext cx="909109" cy="89535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en-US"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C</a:t>
          </a: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）と（</a:t>
          </a:r>
          <a:r>
            <a:rPr lang="en-US"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F</a:t>
          </a:r>
          <a:r>
            <a:rPr lang="ja-JP" sz="8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）を比較して少ない方の金額を記載</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9</xdr:col>
      <xdr:colOff>77258</xdr:colOff>
      <xdr:row>9</xdr:row>
      <xdr:rowOff>200025</xdr:rowOff>
    </xdr:from>
    <xdr:to>
      <xdr:col>9</xdr:col>
      <xdr:colOff>1005417</xdr:colOff>
      <xdr:row>14</xdr:row>
      <xdr:rowOff>261408</xdr:rowOff>
    </xdr:to>
    <xdr:sp macro="" textlink="">
      <xdr:nvSpPr>
        <xdr:cNvPr id="9" name="四角形吹き出し 1">
          <a:extLst>
            <a:ext uri="{FF2B5EF4-FFF2-40B4-BE49-F238E27FC236}">
              <a16:creationId xmlns:a16="http://schemas.microsoft.com/office/drawing/2014/main" id="{B1DB6325-81CA-4FFA-AD02-5CEA56A26F38}"/>
            </a:ext>
          </a:extLst>
        </xdr:cNvPr>
        <xdr:cNvSpPr/>
      </xdr:nvSpPr>
      <xdr:spPr>
        <a:xfrm>
          <a:off x="9485841" y="1978025"/>
          <a:ext cx="928159" cy="154305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sz="700" b="1">
              <a:solidFill>
                <a:srgbClr val="FF0000"/>
              </a:solidFill>
              <a:effectLst/>
              <a:latin typeface="ＭＳ 明朝" panose="02020609040205080304" pitchFamily="17" charset="-128"/>
              <a:ea typeface="BIZ UDPゴシック" panose="020B0400000000000000" pitchFamily="50" charset="-128"/>
              <a:cs typeface="ＭＳ 明朝" panose="02020609040205080304" pitchFamily="17" charset="-128"/>
            </a:rPr>
            <a:t>内示額の範囲内</a:t>
          </a:r>
          <a:r>
            <a:rPr lang="ja-JP"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で交付申請額を記載</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500"/>
            </a:lnSpc>
          </a:pPr>
          <a:r>
            <a:rPr lang="ja-JP"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en-US"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(G)</a:t>
          </a:r>
          <a:r>
            <a:rPr lang="ja-JP"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以下の金額であること</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500"/>
            </a:lnSpc>
          </a:pPr>
          <a:r>
            <a:rPr lang="ja-JP" sz="700" u="sng">
              <a:solidFill>
                <a:srgbClr val="FF0000"/>
              </a:solidFill>
              <a:effectLst/>
              <a:latin typeface="ＭＳ 明朝" panose="02020609040205080304" pitchFamily="17" charset="-128"/>
              <a:ea typeface="BIZ UDPゴシック" panose="020B0400000000000000" pitchFamily="50" charset="-128"/>
              <a:cs typeface="ＭＳ 明朝" panose="02020609040205080304" pitchFamily="17" charset="-128"/>
            </a:rPr>
            <a:t>※千円未満は切り捨て）</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6</xdr:col>
      <xdr:colOff>52915</xdr:colOff>
      <xdr:row>10</xdr:row>
      <xdr:rowOff>84667</xdr:rowOff>
    </xdr:from>
    <xdr:to>
      <xdr:col>6</xdr:col>
      <xdr:colOff>1005416</xdr:colOff>
      <xdr:row>16</xdr:row>
      <xdr:rowOff>135467</xdr:rowOff>
    </xdr:to>
    <xdr:sp macro="" textlink="">
      <xdr:nvSpPr>
        <xdr:cNvPr id="10" name="四角形吹き出し 1">
          <a:extLst>
            <a:ext uri="{FF2B5EF4-FFF2-40B4-BE49-F238E27FC236}">
              <a16:creationId xmlns:a16="http://schemas.microsoft.com/office/drawing/2014/main" id="{8FD491A0-6B86-5378-E54C-F3A40B143F19}"/>
            </a:ext>
          </a:extLst>
        </xdr:cNvPr>
        <xdr:cNvSpPr/>
      </xdr:nvSpPr>
      <xdr:spPr>
        <a:xfrm>
          <a:off x="6286498" y="2159000"/>
          <a:ext cx="952501" cy="182880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200"/>
            </a:lnSpc>
          </a:pP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簡易陰圧装置</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4,320,000</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円</a:t>
          </a:r>
          <a:r>
            <a:rPr lang="en-US"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床</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spcBef>
              <a:spcPts val="600"/>
            </a:spcBef>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PCR</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検査装置</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9,350,000</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円</a:t>
          </a:r>
          <a:r>
            <a:rPr lang="en-US"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台</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spcBef>
              <a:spcPts val="600"/>
            </a:spcBef>
          </a:pP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簡易ベッド</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51,400</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円</a:t>
          </a:r>
          <a:r>
            <a:rPr lang="en-US"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台</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spcBef>
              <a:spcPts val="600"/>
            </a:spcBef>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HEPA</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フィルター付き空気清浄機</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200"/>
            </a:lnSpc>
          </a:pPr>
          <a:r>
            <a:rPr lang="en-US" sz="6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905,000</a:t>
          </a:r>
          <a:r>
            <a:rPr lang="ja-JP" sz="6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円</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9</xdr:col>
      <xdr:colOff>783167</xdr:colOff>
      <xdr:row>0</xdr:row>
      <xdr:rowOff>74083</xdr:rowOff>
    </xdr:from>
    <xdr:to>
      <xdr:col>12</xdr:col>
      <xdr:colOff>467783</xdr:colOff>
      <xdr:row>1</xdr:row>
      <xdr:rowOff>257175</xdr:rowOff>
    </xdr:to>
    <xdr:sp macro="" textlink="">
      <xdr:nvSpPr>
        <xdr:cNvPr id="11" name="正方形/長方形 10">
          <a:extLst>
            <a:ext uri="{FF2B5EF4-FFF2-40B4-BE49-F238E27FC236}">
              <a16:creationId xmlns:a16="http://schemas.microsoft.com/office/drawing/2014/main" id="{75A8E205-9A25-4C81-89FD-DBBF11AC6A84}"/>
            </a:ext>
          </a:extLst>
        </xdr:cNvPr>
        <xdr:cNvSpPr/>
      </xdr:nvSpPr>
      <xdr:spPr>
        <a:xfrm>
          <a:off x="10191750" y="74083"/>
          <a:ext cx="742950" cy="3524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lnSpc>
              <a:spcPts val="2000"/>
            </a:lnSpc>
          </a:pPr>
          <a:r>
            <a:rPr lang="ja-JP" sz="12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記載例</a:t>
          </a:r>
          <a:endParaRPr lang="ja-JP" sz="9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10</xdr:col>
      <xdr:colOff>74083</xdr:colOff>
      <xdr:row>9</xdr:row>
      <xdr:rowOff>169333</xdr:rowOff>
    </xdr:from>
    <xdr:to>
      <xdr:col>10</xdr:col>
      <xdr:colOff>1002242</xdr:colOff>
      <xdr:row>14</xdr:row>
      <xdr:rowOff>230716</xdr:rowOff>
    </xdr:to>
    <xdr:sp macro="" textlink="">
      <xdr:nvSpPr>
        <xdr:cNvPr id="12" name="四角形吹き出し 1">
          <a:extLst>
            <a:ext uri="{FF2B5EF4-FFF2-40B4-BE49-F238E27FC236}">
              <a16:creationId xmlns:a16="http://schemas.microsoft.com/office/drawing/2014/main" id="{1A83641A-B5D4-428E-B834-CAB81E76F51E}"/>
            </a:ext>
          </a:extLst>
        </xdr:cNvPr>
        <xdr:cNvSpPr/>
      </xdr:nvSpPr>
      <xdr:spPr>
        <a:xfrm>
          <a:off x="10541000" y="1947333"/>
          <a:ext cx="928159" cy="1543050"/>
        </a:xfrm>
        <a:prstGeom prst="wedgeRectCallout">
          <a:avLst>
            <a:gd name="adj1" fmla="val -48317"/>
            <a:gd name="adj2" fmla="val 24231"/>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500"/>
            </a:lnSpc>
          </a:pPr>
          <a:r>
            <a:rPr lang="ja-JP" altLang="en-US" sz="7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消費税の仕入控除税額が明らかな場合は記載すること</a:t>
          </a:r>
          <a:r>
            <a:rPr lang="en-US" altLang="ja-JP" sz="700">
              <a:solidFill>
                <a:sysClr val="windowText" lastClr="000000"/>
              </a:solidFill>
              <a:effectLst/>
              <a:latin typeface="ＭＳ 明朝" panose="02020609040205080304" pitchFamily="17" charset="-128"/>
              <a:ea typeface="BIZ UDPゴシック" panose="020B0400000000000000" pitchFamily="50" charset="-128"/>
              <a:cs typeface="ＭＳ 明朝" panose="02020609040205080304" pitchFamily="17" charset="-128"/>
            </a:rPr>
            <a:t>※</a:t>
          </a:r>
          <a:r>
            <a:rPr lang="ja-JP" altLang="en-US" sz="700">
              <a:solidFill>
                <a:sysClr val="windowText" lastClr="000000"/>
              </a:solidFill>
              <a:effectLst/>
              <a:latin typeface="ＭＳ 明朝" panose="02020609040205080304" pitchFamily="17" charset="-128"/>
              <a:ea typeface="BIZ UDPゴシック" panose="020B0400000000000000" pitchFamily="50" charset="-128"/>
              <a:cs typeface="ＭＳ 明朝" panose="02020609040205080304" pitchFamily="17" charset="-128"/>
            </a:rPr>
            <a:t>不明な場合は「</a:t>
          </a:r>
          <a:r>
            <a:rPr lang="en-US" altLang="ja-JP" sz="700">
              <a:solidFill>
                <a:sysClr val="windowText" lastClr="000000"/>
              </a:solidFill>
              <a:effectLst/>
              <a:latin typeface="ＭＳ 明朝" panose="02020609040205080304" pitchFamily="17" charset="-128"/>
              <a:ea typeface="BIZ UDPゴシック" panose="020B0400000000000000" pitchFamily="50" charset="-128"/>
              <a:cs typeface="ＭＳ 明朝" panose="02020609040205080304" pitchFamily="17" charset="-128"/>
            </a:rPr>
            <a:t>0</a:t>
          </a:r>
          <a:r>
            <a:rPr lang="ja-JP" altLang="en-US" sz="700">
              <a:solidFill>
                <a:sysClr val="windowText" lastClr="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」で問題なし。</a:t>
          </a:r>
          <a:endParaRPr lang="en-US" altLang="ja-JP" sz="700">
            <a:solidFill>
              <a:sysClr val="windowText" lastClr="000000"/>
            </a:solidFill>
            <a:effectLst/>
            <a:latin typeface="ＭＳ 明朝" panose="02020609040205080304" pitchFamily="17" charset="-128"/>
            <a:ea typeface="BIZ UDPゴシック" panose="020B0400000000000000" pitchFamily="50"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457200</xdr:colOff>
      <xdr:row>13</xdr:row>
      <xdr:rowOff>28576</xdr:rowOff>
    </xdr:from>
    <xdr:to>
      <xdr:col>8</xdr:col>
      <xdr:colOff>476250</xdr:colOff>
      <xdr:row>17</xdr:row>
      <xdr:rowOff>9526</xdr:rowOff>
    </xdr:to>
    <xdr:sp macro="" textlink="">
      <xdr:nvSpPr>
        <xdr:cNvPr id="2" name="四角形吹き出し 1">
          <a:extLst>
            <a:ext uri="{FF2B5EF4-FFF2-40B4-BE49-F238E27FC236}">
              <a16:creationId xmlns:a16="http://schemas.microsoft.com/office/drawing/2014/main" id="{1565D4F9-8E4B-F26C-09EA-3F7BCE8C63E6}"/>
            </a:ext>
          </a:extLst>
        </xdr:cNvPr>
        <xdr:cNvSpPr/>
      </xdr:nvSpPr>
      <xdr:spPr>
        <a:xfrm>
          <a:off x="523875" y="2371726"/>
          <a:ext cx="7848600" cy="666750"/>
        </a:xfrm>
        <a:prstGeom prst="wedgeRectCallout">
          <a:avLst>
            <a:gd name="adj1" fmla="val 41480"/>
            <a:gd name="adj2" fmla="val -18869"/>
          </a:avLst>
        </a:prstGeom>
        <a:solidFill>
          <a:sysClr val="window" lastClr="FFFFFF">
            <a:lumMod val="95000"/>
          </a:sysClr>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latinLnBrk="1">
            <a:lnSpc>
              <a:spcPts val="1800"/>
            </a:lnSpc>
          </a:pPr>
          <a:r>
            <a:rPr lang="ja-JP" sz="1100">
              <a:solidFill>
                <a:srgbClr val="FF0000"/>
              </a:solidFill>
              <a:effectLst/>
              <a:latin typeface="ＭＳ 明朝" panose="02020609040205080304" pitchFamily="17" charset="-128"/>
              <a:ea typeface="BIZ UDPゴシック" panose="020B0400000000000000" pitchFamily="50" charset="-128"/>
              <a:cs typeface="ＭＳ 明朝" panose="02020609040205080304" pitchFamily="17" charset="-128"/>
            </a:rPr>
            <a:t>内示連絡の際に送付した事業計画書の内容をもとにご記載ください</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latinLnBrk="1">
            <a:lnSpc>
              <a:spcPts val="1800"/>
            </a:lnSpc>
          </a:pPr>
          <a:r>
            <a:rPr lang="ja-JP" sz="11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※複数台の設備を購入される場合で、それぞれメーカーや単価等が異なる場合は行を分け</a:t>
          </a:r>
          <a:r>
            <a:rPr lang="ja-JP" altLang="en-US" sz="11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て</a:t>
          </a:r>
          <a:r>
            <a:rPr lang="ja-JP" sz="1100">
              <a:solidFill>
                <a:srgbClr val="000000"/>
              </a:solidFill>
              <a:effectLst/>
              <a:latin typeface="ＭＳ 明朝" panose="02020609040205080304" pitchFamily="17" charset="-128"/>
              <a:ea typeface="BIZ UDPゴシック" panose="020B0400000000000000" pitchFamily="50" charset="-128"/>
              <a:cs typeface="ＭＳ 明朝" panose="02020609040205080304" pitchFamily="17" charset="-128"/>
            </a:rPr>
            <a:t>ご記載ください</a:t>
          </a:r>
          <a:endParaRPr lang="ja-JP" sz="1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8</xdr:col>
      <xdr:colOff>76200</xdr:colOff>
      <xdr:row>0</xdr:row>
      <xdr:rowOff>152400</xdr:rowOff>
    </xdr:from>
    <xdr:to>
      <xdr:col>8</xdr:col>
      <xdr:colOff>819150</xdr:colOff>
      <xdr:row>2</xdr:row>
      <xdr:rowOff>161925</xdr:rowOff>
    </xdr:to>
    <xdr:sp macro="" textlink="">
      <xdr:nvSpPr>
        <xdr:cNvPr id="3" name="正方形/長方形 2">
          <a:extLst>
            <a:ext uri="{FF2B5EF4-FFF2-40B4-BE49-F238E27FC236}">
              <a16:creationId xmlns:a16="http://schemas.microsoft.com/office/drawing/2014/main" id="{5B7019D8-2220-46A5-95DB-8A3C76CF8CFD}"/>
            </a:ext>
          </a:extLst>
        </xdr:cNvPr>
        <xdr:cNvSpPr/>
      </xdr:nvSpPr>
      <xdr:spPr>
        <a:xfrm>
          <a:off x="7972425" y="152400"/>
          <a:ext cx="742950" cy="3524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lnSpc>
              <a:spcPts val="2000"/>
            </a:lnSpc>
          </a:pPr>
          <a:r>
            <a:rPr lang="ja-JP" sz="12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記載例</a:t>
          </a:r>
          <a:endParaRPr lang="ja-JP" sz="9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2:I35"/>
  <sheetViews>
    <sheetView view="pageBreakPreview" zoomScaleNormal="100" zoomScaleSheetLayoutView="100" workbookViewId="0">
      <selection activeCell="G14" sqref="G14"/>
    </sheetView>
  </sheetViews>
  <sheetFormatPr defaultColWidth="9" defaultRowHeight="18" customHeight="1"/>
  <cols>
    <col min="1" max="3" width="9" style="1"/>
    <col min="4" max="4" width="11.125" style="1" customWidth="1"/>
    <col min="5" max="16384" width="9" style="1"/>
  </cols>
  <sheetData>
    <row r="2" spans="1:8" ht="18" customHeight="1">
      <c r="A2" s="41" t="s">
        <v>1</v>
      </c>
    </row>
    <row r="3" spans="1:8" ht="18" customHeight="1">
      <c r="A3" s="41"/>
      <c r="G3" s="77" t="s">
        <v>26</v>
      </c>
      <c r="H3" s="77"/>
    </row>
    <row r="4" spans="1:8" ht="18" customHeight="1">
      <c r="A4" s="41"/>
      <c r="G4" s="78" t="s">
        <v>114</v>
      </c>
      <c r="H4" s="78"/>
    </row>
    <row r="5" spans="1:8" ht="18" customHeight="1">
      <c r="A5" s="41"/>
      <c r="G5" s="69"/>
      <c r="H5" s="69"/>
    </row>
    <row r="6" spans="1:8" ht="18" customHeight="1">
      <c r="A6" s="41"/>
    </row>
    <row r="7" spans="1:8" ht="18" customHeight="1">
      <c r="A7" s="41" t="s">
        <v>90</v>
      </c>
    </row>
    <row r="8" spans="1:8" ht="18" customHeight="1">
      <c r="A8" s="41"/>
    </row>
    <row r="9" spans="1:8" ht="18" customHeight="1">
      <c r="A9" s="41"/>
      <c r="E9" s="55" t="s">
        <v>91</v>
      </c>
      <c r="F9" s="79" t="s">
        <v>94</v>
      </c>
      <c r="G9" s="80"/>
      <c r="H9" s="80"/>
    </row>
    <row r="10" spans="1:8" ht="18" customHeight="1">
      <c r="A10" s="41"/>
      <c r="E10" s="55"/>
      <c r="F10" s="58"/>
      <c r="G10" s="53"/>
      <c r="H10" s="53"/>
    </row>
    <row r="11" spans="1:8" ht="18" customHeight="1">
      <c r="A11" s="41"/>
      <c r="E11" s="56" t="s">
        <v>92</v>
      </c>
      <c r="F11" s="81" t="s">
        <v>95</v>
      </c>
      <c r="G11" s="81"/>
      <c r="H11" s="81"/>
    </row>
    <row r="12" spans="1:8" ht="18" customHeight="1">
      <c r="A12" s="41"/>
      <c r="E12" s="57"/>
      <c r="F12" s="81" t="s">
        <v>96</v>
      </c>
      <c r="G12" s="79"/>
      <c r="H12" s="79"/>
    </row>
    <row r="13" spans="1:8" ht="18" customHeight="1">
      <c r="A13" s="41"/>
      <c r="E13" s="57"/>
      <c r="F13" s="59"/>
      <c r="G13" s="60"/>
      <c r="H13" s="60"/>
    </row>
    <row r="14" spans="1:8" ht="18" customHeight="1">
      <c r="A14" s="41"/>
      <c r="E14" s="57"/>
      <c r="F14" s="59"/>
      <c r="G14" s="60"/>
      <c r="H14" s="60"/>
    </row>
    <row r="15" spans="1:8" ht="18" customHeight="1">
      <c r="A15" s="73" t="s">
        <v>115</v>
      </c>
      <c r="B15" s="73"/>
      <c r="C15" s="73"/>
      <c r="D15" s="73"/>
      <c r="E15" s="73"/>
      <c r="F15" s="73"/>
      <c r="G15" s="73"/>
      <c r="H15" s="73"/>
    </row>
    <row r="16" spans="1:8" ht="18" customHeight="1">
      <c r="A16" s="41"/>
    </row>
    <row r="17" spans="1:9" ht="21" customHeight="1">
      <c r="A17" s="41" t="s">
        <v>112</v>
      </c>
    </row>
    <row r="18" spans="1:9" ht="21" customHeight="1">
      <c r="A18" s="41" t="s">
        <v>113</v>
      </c>
    </row>
    <row r="19" spans="1:9" ht="21" customHeight="1">
      <c r="A19" s="41"/>
    </row>
    <row r="20" spans="1:9" ht="21" customHeight="1">
      <c r="A20" s="43" t="s">
        <v>45</v>
      </c>
      <c r="B20" s="1" t="s">
        <v>85</v>
      </c>
      <c r="D20" s="74" t="s">
        <v>93</v>
      </c>
      <c r="E20" s="74"/>
      <c r="F20" s="74"/>
    </row>
    <row r="21" spans="1:9" ht="21" customHeight="1">
      <c r="A21" s="43" t="s">
        <v>46</v>
      </c>
      <c r="B21" s="1" t="s">
        <v>47</v>
      </c>
      <c r="D21" s="75" t="s">
        <v>88</v>
      </c>
      <c r="E21" s="75"/>
      <c r="F21" s="75"/>
      <c r="G21" s="75"/>
      <c r="H21" s="75"/>
    </row>
    <row r="22" spans="1:9" ht="21" customHeight="1">
      <c r="A22" s="43"/>
      <c r="D22" s="75" t="s">
        <v>89</v>
      </c>
      <c r="E22" s="76"/>
      <c r="F22" s="76"/>
      <c r="G22" s="76"/>
      <c r="H22" s="76"/>
    </row>
    <row r="23" spans="1:9" ht="21" customHeight="1">
      <c r="A23" s="43" t="s">
        <v>48</v>
      </c>
      <c r="B23" s="1" t="s">
        <v>49</v>
      </c>
    </row>
    <row r="24" spans="1:9" ht="21" customHeight="1">
      <c r="A24" s="43" t="s">
        <v>50</v>
      </c>
      <c r="B24" s="1" t="s">
        <v>51</v>
      </c>
    </row>
    <row r="25" spans="1:9" ht="21" customHeight="1">
      <c r="A25" s="43" t="s">
        <v>52</v>
      </c>
      <c r="B25" s="1" t="s">
        <v>53</v>
      </c>
    </row>
    <row r="26" spans="1:9" ht="21" customHeight="1">
      <c r="A26" s="41"/>
      <c r="B26" s="55" t="s">
        <v>87</v>
      </c>
    </row>
    <row r="27" spans="1:9" ht="21" customHeight="1">
      <c r="A27" s="41"/>
      <c r="B27" s="41" t="s">
        <v>86</v>
      </c>
    </row>
    <row r="28" spans="1:9" ht="21" customHeight="1">
      <c r="A28" s="41"/>
      <c r="B28" s="41"/>
    </row>
    <row r="29" spans="1:9" ht="21" customHeight="1">
      <c r="A29" s="41"/>
      <c r="B29" s="41"/>
    </row>
    <row r="30" spans="1:9" ht="18" customHeight="1">
      <c r="A30" s="43" t="s">
        <v>59</v>
      </c>
      <c r="B30" s="1" t="s">
        <v>58</v>
      </c>
      <c r="I30" s="44"/>
    </row>
    <row r="31" spans="1:9" ht="18" customHeight="1">
      <c r="A31" s="44"/>
      <c r="B31" s="44" t="s">
        <v>62</v>
      </c>
      <c r="E31" s="73"/>
      <c r="F31" s="73"/>
      <c r="G31" s="1" t="s">
        <v>55</v>
      </c>
      <c r="I31" s="44"/>
    </row>
    <row r="32" spans="1:9" ht="18" customHeight="1">
      <c r="A32" s="44"/>
      <c r="B32" s="44"/>
      <c r="I32" s="44"/>
    </row>
    <row r="33" spans="1:9" ht="18" customHeight="1">
      <c r="A33" s="44"/>
      <c r="B33" s="44" t="s">
        <v>60</v>
      </c>
      <c r="E33" s="73"/>
      <c r="F33" s="73"/>
      <c r="G33" s="1" t="s">
        <v>56</v>
      </c>
      <c r="I33" s="44"/>
    </row>
    <row r="34" spans="1:9" ht="18" customHeight="1">
      <c r="A34" s="44"/>
      <c r="B34" s="44"/>
      <c r="I34" s="44"/>
    </row>
    <row r="35" spans="1:9" ht="18" customHeight="1">
      <c r="A35" s="44"/>
      <c r="B35" s="44" t="s">
        <v>61</v>
      </c>
      <c r="E35" s="73"/>
      <c r="F35" s="73"/>
      <c r="G35" s="1" t="s">
        <v>57</v>
      </c>
      <c r="I35" s="44"/>
    </row>
  </sheetData>
  <mergeCells count="12">
    <mergeCell ref="G3:H3"/>
    <mergeCell ref="G4:H4"/>
    <mergeCell ref="A15:H15"/>
    <mergeCell ref="F9:H9"/>
    <mergeCell ref="F11:H11"/>
    <mergeCell ref="F12:H12"/>
    <mergeCell ref="E31:F31"/>
    <mergeCell ref="E33:F33"/>
    <mergeCell ref="E35:F35"/>
    <mergeCell ref="D20:F20"/>
    <mergeCell ref="D21:H21"/>
    <mergeCell ref="D22:H22"/>
  </mergeCells>
  <phoneticPr fontId="2"/>
  <printOptions horizontalCentered="1"/>
  <pageMargins left="0.98425196850393704" right="0.98425196850393704" top="0.98425196850393704" bottom="0.98425196850393704" header="0.39370078740157483" footer="0.39370078740157483"/>
  <pageSetup paperSize="9" scale="10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M30"/>
  <sheetViews>
    <sheetView tabSelected="1" view="pageBreakPreview" zoomScaleNormal="100" zoomScaleSheetLayoutView="100" workbookViewId="0">
      <pane xSplit="2" ySplit="8" topLeftCell="C9" activePane="bottomRight" state="frozen"/>
      <selection activeCell="S9" sqref="S9"/>
      <selection pane="topRight" activeCell="S9" sqref="S9"/>
      <selection pane="bottomLeft" activeCell="S9" sqref="S9"/>
      <selection pane="bottomRight" activeCell="L11" sqref="L11"/>
    </sheetView>
  </sheetViews>
  <sheetFormatPr defaultColWidth="9" defaultRowHeight="20.100000000000001" customHeight="1"/>
  <cols>
    <col min="1" max="1" width="1.375" style="2" customWidth="1"/>
    <col min="2" max="2" width="23.125" style="2" customWidth="1"/>
    <col min="3" max="4" width="13.875" style="2" customWidth="1"/>
    <col min="5" max="5" width="15.5" style="2" bestFit="1" customWidth="1"/>
    <col min="6" max="12" width="13.875" style="2" customWidth="1"/>
    <col min="13" max="16384" width="9" style="2"/>
  </cols>
  <sheetData>
    <row r="1" spans="2:13" ht="13.5">
      <c r="B1" s="2" t="s">
        <v>2</v>
      </c>
    </row>
    <row r="2" spans="2:13" ht="22.5" customHeight="1">
      <c r="B2" s="89" t="s">
        <v>3</v>
      </c>
      <c r="C2" s="89"/>
      <c r="D2" s="89"/>
      <c r="E2" s="89"/>
      <c r="F2" s="89"/>
      <c r="G2" s="89"/>
      <c r="H2" s="89"/>
      <c r="I2" s="89"/>
      <c r="J2" s="89"/>
      <c r="K2" s="89"/>
      <c r="L2" s="89"/>
      <c r="M2" s="89"/>
    </row>
    <row r="3" spans="2:13" ht="22.15" customHeight="1" thickBot="1">
      <c r="F3" s="90" t="s">
        <v>97</v>
      </c>
      <c r="G3" s="91"/>
      <c r="H3" s="91"/>
      <c r="I3" s="91"/>
      <c r="J3" s="91"/>
      <c r="K3" s="70"/>
      <c r="L3" s="70"/>
    </row>
    <row r="4" spans="2:13" ht="13.5">
      <c r="B4" s="86" t="s">
        <v>4</v>
      </c>
      <c r="C4" s="6" t="s">
        <v>30</v>
      </c>
      <c r="D4" s="3" t="s">
        <v>31</v>
      </c>
      <c r="E4" s="3" t="s">
        <v>32</v>
      </c>
      <c r="F4" s="3" t="s">
        <v>33</v>
      </c>
      <c r="G4" s="3" t="s">
        <v>34</v>
      </c>
      <c r="H4" s="3" t="s">
        <v>35</v>
      </c>
      <c r="I4" s="3" t="s">
        <v>36</v>
      </c>
      <c r="J4" s="61" t="s">
        <v>37</v>
      </c>
      <c r="K4" s="3" t="s">
        <v>116</v>
      </c>
      <c r="L4" s="61" t="s">
        <v>117</v>
      </c>
      <c r="M4" s="92" t="s">
        <v>100</v>
      </c>
    </row>
    <row r="5" spans="2:13" ht="13.5" customHeight="1">
      <c r="B5" s="87"/>
      <c r="C5" s="7" t="s">
        <v>5</v>
      </c>
      <c r="D5" s="8" t="s">
        <v>83</v>
      </c>
      <c r="E5" s="8" t="s">
        <v>6</v>
      </c>
      <c r="F5" s="8" t="s">
        <v>7</v>
      </c>
      <c r="G5" s="8" t="s">
        <v>8</v>
      </c>
      <c r="H5" s="8" t="s">
        <v>9</v>
      </c>
      <c r="I5" s="8" t="s">
        <v>98</v>
      </c>
      <c r="J5" s="54" t="s">
        <v>99</v>
      </c>
      <c r="K5" s="71" t="s">
        <v>118</v>
      </c>
      <c r="L5" s="54" t="s">
        <v>119</v>
      </c>
      <c r="M5" s="93"/>
    </row>
    <row r="6" spans="2:13" ht="13.5">
      <c r="B6" s="88"/>
      <c r="C6" s="49"/>
      <c r="D6" s="9" t="s">
        <v>10</v>
      </c>
      <c r="E6" s="9" t="s">
        <v>38</v>
      </c>
      <c r="F6" s="9" t="s">
        <v>11</v>
      </c>
      <c r="G6" s="9"/>
      <c r="H6" s="9"/>
      <c r="I6" s="9" t="s">
        <v>12</v>
      </c>
      <c r="J6" s="62" t="s">
        <v>13</v>
      </c>
      <c r="K6" s="72" t="s">
        <v>120</v>
      </c>
      <c r="L6" s="62" t="s">
        <v>121</v>
      </c>
      <c r="M6" s="93"/>
    </row>
    <row r="7" spans="2:13" ht="6" customHeight="1">
      <c r="B7" s="48"/>
      <c r="C7" s="10"/>
      <c r="D7" s="11"/>
      <c r="E7" s="11"/>
      <c r="F7" s="11"/>
      <c r="G7" s="11"/>
      <c r="H7" s="11"/>
      <c r="I7" s="11"/>
      <c r="J7" s="10"/>
      <c r="K7" s="11"/>
      <c r="L7" s="10"/>
      <c r="M7" s="93"/>
    </row>
    <row r="8" spans="2:13" ht="13.5">
      <c r="B8" s="12"/>
      <c r="C8" s="13" t="s">
        <v>29</v>
      </c>
      <c r="D8" s="14" t="s">
        <v>29</v>
      </c>
      <c r="E8" s="15" t="s">
        <v>29</v>
      </c>
      <c r="F8" s="14" t="s">
        <v>29</v>
      </c>
      <c r="G8" s="14" t="s">
        <v>29</v>
      </c>
      <c r="H8" s="14" t="s">
        <v>29</v>
      </c>
      <c r="I8" s="14" t="s">
        <v>29</v>
      </c>
      <c r="J8" s="13" t="s">
        <v>29</v>
      </c>
      <c r="K8" s="14" t="s">
        <v>28</v>
      </c>
      <c r="L8" s="13" t="s">
        <v>28</v>
      </c>
      <c r="M8" s="93"/>
    </row>
    <row r="9" spans="2:13" ht="23.25" customHeight="1">
      <c r="B9" s="84" t="s">
        <v>101</v>
      </c>
      <c r="C9" s="64">
        <v>9500000</v>
      </c>
      <c r="D9" s="65">
        <v>0</v>
      </c>
      <c r="E9" s="18">
        <f>C9-D9</f>
        <v>9500000</v>
      </c>
      <c r="F9" s="65">
        <v>9500000</v>
      </c>
      <c r="G9" s="65">
        <v>9350000</v>
      </c>
      <c r="H9" s="18">
        <f>MIN(F9,G9)</f>
        <v>9350000</v>
      </c>
      <c r="I9" s="65">
        <v>9350000</v>
      </c>
      <c r="J9" s="64">
        <v>9350000</v>
      </c>
      <c r="K9" s="65">
        <v>0</v>
      </c>
      <c r="L9" s="113">
        <f>J9-K9</f>
        <v>9350000</v>
      </c>
      <c r="M9" s="82"/>
    </row>
    <row r="10" spans="2:13" ht="23.25" customHeight="1">
      <c r="B10" s="85"/>
      <c r="C10" s="16"/>
      <c r="D10" s="17"/>
      <c r="E10" s="18">
        <f t="shared" ref="E10:E23" si="0">C10-D10</f>
        <v>0</v>
      </c>
      <c r="F10" s="17"/>
      <c r="G10" s="17"/>
      <c r="H10" s="18">
        <f t="shared" ref="H10:H23" si="1">MIN(F10,G10)</f>
        <v>0</v>
      </c>
      <c r="I10" s="17"/>
      <c r="J10" s="16"/>
      <c r="K10" s="17"/>
      <c r="L10" s="114"/>
      <c r="M10" s="83"/>
    </row>
    <row r="11" spans="2:13" ht="23.25" customHeight="1">
      <c r="B11" s="66"/>
      <c r="C11" s="16"/>
      <c r="D11" s="17"/>
      <c r="E11" s="18">
        <f t="shared" si="0"/>
        <v>0</v>
      </c>
      <c r="F11" s="17"/>
      <c r="G11" s="17"/>
      <c r="H11" s="18">
        <f t="shared" si="1"/>
        <v>0</v>
      </c>
      <c r="I11" s="17"/>
      <c r="J11" s="16"/>
      <c r="K11" s="17"/>
      <c r="L11" s="114"/>
      <c r="M11" s="83"/>
    </row>
    <row r="12" spans="2:13" ht="23.25" customHeight="1">
      <c r="B12" s="22"/>
      <c r="C12" s="16"/>
      <c r="D12" s="17"/>
      <c r="E12" s="18">
        <f t="shared" si="0"/>
        <v>0</v>
      </c>
      <c r="F12" s="17"/>
      <c r="G12" s="17"/>
      <c r="H12" s="18">
        <f t="shared" si="1"/>
        <v>0</v>
      </c>
      <c r="I12" s="17"/>
      <c r="J12" s="16"/>
      <c r="K12" s="17"/>
      <c r="L12" s="114"/>
      <c r="M12" s="83"/>
    </row>
    <row r="13" spans="2:13" ht="23.25" customHeight="1">
      <c r="B13" s="21"/>
      <c r="C13" s="16"/>
      <c r="D13" s="17"/>
      <c r="E13" s="18">
        <f t="shared" si="0"/>
        <v>0</v>
      </c>
      <c r="F13" s="17"/>
      <c r="G13" s="17"/>
      <c r="H13" s="18">
        <f t="shared" si="1"/>
        <v>0</v>
      </c>
      <c r="I13" s="17"/>
      <c r="J13" s="16"/>
      <c r="K13" s="17"/>
      <c r="L13" s="114"/>
      <c r="M13" s="83"/>
    </row>
    <row r="14" spans="2:13" ht="23.25" customHeight="1">
      <c r="B14" s="22"/>
      <c r="C14" s="16"/>
      <c r="D14" s="17"/>
      <c r="E14" s="18">
        <f t="shared" si="0"/>
        <v>0</v>
      </c>
      <c r="F14" s="17"/>
      <c r="G14" s="17"/>
      <c r="H14" s="18">
        <f t="shared" si="1"/>
        <v>0</v>
      </c>
      <c r="I14" s="17"/>
      <c r="J14" s="16"/>
      <c r="K14" s="17"/>
      <c r="L14" s="114"/>
      <c r="M14" s="83"/>
    </row>
    <row r="15" spans="2:13" ht="23.25" customHeight="1">
      <c r="B15" s="20"/>
      <c r="C15" s="16"/>
      <c r="D15" s="17"/>
      <c r="E15" s="18">
        <f t="shared" si="0"/>
        <v>0</v>
      </c>
      <c r="F15" s="17"/>
      <c r="G15" s="17"/>
      <c r="H15" s="18">
        <f t="shared" si="1"/>
        <v>0</v>
      </c>
      <c r="I15" s="17"/>
      <c r="J15" s="16"/>
      <c r="K15" s="17"/>
      <c r="L15" s="114"/>
      <c r="M15" s="83"/>
    </row>
    <row r="16" spans="2:13" ht="23.25" customHeight="1">
      <c r="B16" s="21"/>
      <c r="C16" s="16"/>
      <c r="D16" s="17"/>
      <c r="E16" s="18">
        <f t="shared" si="0"/>
        <v>0</v>
      </c>
      <c r="F16" s="17"/>
      <c r="G16" s="17"/>
      <c r="H16" s="18">
        <f t="shared" si="1"/>
        <v>0</v>
      </c>
      <c r="I16" s="17"/>
      <c r="J16" s="16"/>
      <c r="K16" s="17"/>
      <c r="L16" s="114"/>
      <c r="M16" s="83"/>
    </row>
    <row r="17" spans="2:13" ht="23.25" customHeight="1">
      <c r="B17" s="22"/>
      <c r="C17" s="16"/>
      <c r="D17" s="17"/>
      <c r="E17" s="18">
        <f t="shared" si="0"/>
        <v>0</v>
      </c>
      <c r="F17" s="17"/>
      <c r="G17" s="17"/>
      <c r="H17" s="18">
        <f t="shared" si="1"/>
        <v>0</v>
      </c>
      <c r="I17" s="17"/>
      <c r="J17" s="16"/>
      <c r="K17" s="17"/>
      <c r="L17" s="114"/>
      <c r="M17" s="83"/>
    </row>
    <row r="18" spans="2:13" ht="23.25" customHeight="1">
      <c r="B18" s="22"/>
      <c r="C18" s="16"/>
      <c r="D18" s="17"/>
      <c r="E18" s="18">
        <f t="shared" si="0"/>
        <v>0</v>
      </c>
      <c r="F18" s="17"/>
      <c r="G18" s="17"/>
      <c r="H18" s="18">
        <f t="shared" si="1"/>
        <v>0</v>
      </c>
      <c r="I18" s="17"/>
      <c r="J18" s="16"/>
      <c r="K18" s="17"/>
      <c r="L18" s="114"/>
      <c r="M18" s="83"/>
    </row>
    <row r="19" spans="2:13" ht="23.25" customHeight="1">
      <c r="B19" s="23"/>
      <c r="C19" s="16"/>
      <c r="D19" s="17"/>
      <c r="E19" s="18">
        <f t="shared" si="0"/>
        <v>0</v>
      </c>
      <c r="F19" s="17"/>
      <c r="G19" s="17"/>
      <c r="H19" s="18">
        <f t="shared" si="1"/>
        <v>0</v>
      </c>
      <c r="I19" s="17"/>
      <c r="J19" s="16"/>
      <c r="K19" s="17"/>
      <c r="L19" s="114"/>
      <c r="M19" s="83"/>
    </row>
    <row r="20" spans="2:13" ht="23.25" customHeight="1">
      <c r="B20" s="21"/>
      <c r="C20" s="16"/>
      <c r="D20" s="17"/>
      <c r="E20" s="18">
        <f t="shared" si="0"/>
        <v>0</v>
      </c>
      <c r="F20" s="17"/>
      <c r="G20" s="17"/>
      <c r="H20" s="18">
        <f t="shared" si="1"/>
        <v>0</v>
      </c>
      <c r="I20" s="17"/>
      <c r="J20" s="16"/>
      <c r="K20" s="17"/>
      <c r="L20" s="114"/>
      <c r="M20" s="83"/>
    </row>
    <row r="21" spans="2:13" ht="23.25" customHeight="1">
      <c r="B21" s="23"/>
      <c r="C21" s="16"/>
      <c r="D21" s="17"/>
      <c r="E21" s="18">
        <f t="shared" si="0"/>
        <v>0</v>
      </c>
      <c r="F21" s="17"/>
      <c r="G21" s="17"/>
      <c r="H21" s="18">
        <f t="shared" si="1"/>
        <v>0</v>
      </c>
      <c r="I21" s="17"/>
      <c r="J21" s="16"/>
      <c r="K21" s="17"/>
      <c r="L21" s="114"/>
      <c r="M21" s="83"/>
    </row>
    <row r="22" spans="2:13" ht="23.25" customHeight="1">
      <c r="B22" s="24"/>
      <c r="C22" s="16"/>
      <c r="D22" s="17"/>
      <c r="E22" s="18">
        <f t="shared" si="0"/>
        <v>0</v>
      </c>
      <c r="F22" s="17"/>
      <c r="G22" s="17"/>
      <c r="H22" s="18">
        <f t="shared" si="1"/>
        <v>0</v>
      </c>
      <c r="I22" s="17"/>
      <c r="J22" s="16"/>
      <c r="K22" s="17"/>
      <c r="L22" s="114"/>
      <c r="M22" s="83"/>
    </row>
    <row r="23" spans="2:13" ht="23.25" customHeight="1" thickBot="1">
      <c r="B23" s="5"/>
      <c r="C23" s="16"/>
      <c r="D23" s="17"/>
      <c r="E23" s="18">
        <f t="shared" si="0"/>
        <v>0</v>
      </c>
      <c r="F23" s="51"/>
      <c r="G23" s="17"/>
      <c r="H23" s="18">
        <f t="shared" si="1"/>
        <v>0</v>
      </c>
      <c r="I23" s="17"/>
      <c r="J23" s="16"/>
      <c r="K23" s="17"/>
      <c r="L23" s="114"/>
      <c r="M23" s="83"/>
    </row>
    <row r="24" spans="2:13" ht="23.25" customHeight="1" thickTop="1" thickBot="1">
      <c r="B24" s="25" t="s">
        <v>15</v>
      </c>
      <c r="C24" s="26">
        <f t="shared" ref="C24:L24" si="2">SUBTOTAL(109,C9:C23)</f>
        <v>9500000</v>
      </c>
      <c r="D24" s="27">
        <f t="shared" si="2"/>
        <v>0</v>
      </c>
      <c r="E24" s="28">
        <f t="shared" si="2"/>
        <v>9500000</v>
      </c>
      <c r="F24" s="27">
        <f t="shared" si="2"/>
        <v>9500000</v>
      </c>
      <c r="G24" s="27">
        <f t="shared" si="2"/>
        <v>9350000</v>
      </c>
      <c r="H24" s="27">
        <f t="shared" si="2"/>
        <v>9350000</v>
      </c>
      <c r="I24" s="27">
        <f t="shared" si="2"/>
        <v>9350000</v>
      </c>
      <c r="J24" s="26">
        <f t="shared" si="2"/>
        <v>9350000</v>
      </c>
      <c r="K24" s="27">
        <f t="shared" si="2"/>
        <v>0</v>
      </c>
      <c r="L24" s="26">
        <f t="shared" si="2"/>
        <v>9350000</v>
      </c>
      <c r="M24" s="63"/>
    </row>
    <row r="26" spans="2:13" ht="20.100000000000001" customHeight="1">
      <c r="B26" s="52" t="s">
        <v>102</v>
      </c>
    </row>
    <row r="27" spans="2:13" ht="20.100000000000001" customHeight="1">
      <c r="B27" s="52" t="s">
        <v>103</v>
      </c>
    </row>
    <row r="28" spans="2:13" ht="20.100000000000001" customHeight="1">
      <c r="B28" s="52" t="s">
        <v>104</v>
      </c>
    </row>
    <row r="29" spans="2:13" ht="20.100000000000001" customHeight="1">
      <c r="B29" s="44" t="s">
        <v>105</v>
      </c>
    </row>
    <row r="30" spans="2:13" ht="20.100000000000001" customHeight="1">
      <c r="B30" s="52"/>
    </row>
  </sheetData>
  <mergeCells count="6">
    <mergeCell ref="M9:M23"/>
    <mergeCell ref="B9:B10"/>
    <mergeCell ref="B4:B6"/>
    <mergeCell ref="B2:M2"/>
    <mergeCell ref="F3:J3"/>
    <mergeCell ref="M4:M8"/>
  </mergeCells>
  <phoneticPr fontId="2"/>
  <printOptions horizontalCentered="1"/>
  <pageMargins left="0.59055118110236227" right="0.59055118110236227" top="0.59055118110236227" bottom="0.59055118110236227" header="0.39370078740157483" footer="0.39370078740157483"/>
  <pageSetup paperSize="9" scale="79" fitToHeight="0"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I58"/>
  <sheetViews>
    <sheetView view="pageBreakPreview" zoomScaleNormal="100" zoomScaleSheetLayoutView="100" workbookViewId="0">
      <selection activeCell="M5" sqref="M5"/>
    </sheetView>
  </sheetViews>
  <sheetFormatPr defaultColWidth="9" defaultRowHeight="20.100000000000001" customHeight="1"/>
  <cols>
    <col min="1" max="1" width="0.875" style="2" customWidth="1"/>
    <col min="2" max="2" width="24.75" style="2" customWidth="1"/>
    <col min="3" max="9" width="13" style="2" customWidth="1"/>
    <col min="10" max="10" width="1.375" style="2" customWidth="1"/>
    <col min="11" max="16384" width="9" style="2"/>
  </cols>
  <sheetData>
    <row r="1" spans="2:9" ht="13.5"/>
    <row r="2" spans="2:9" ht="13.5"/>
    <row r="3" spans="2:9" ht="13.5">
      <c r="B3" s="2" t="s">
        <v>16</v>
      </c>
      <c r="C3" s="94" t="s">
        <v>17</v>
      </c>
      <c r="D3" s="94"/>
      <c r="E3" s="94"/>
      <c r="F3" s="94"/>
      <c r="G3" s="94"/>
    </row>
    <row r="4" spans="2:9" ht="13.5"/>
    <row r="5" spans="2:9" ht="17.25" customHeight="1">
      <c r="B5" s="42" t="s">
        <v>39</v>
      </c>
      <c r="C5" s="95" t="s">
        <v>106</v>
      </c>
      <c r="D5" s="95"/>
      <c r="E5" s="95"/>
      <c r="F5" s="95"/>
      <c r="G5" s="95"/>
      <c r="H5" s="95"/>
      <c r="I5" s="95"/>
    </row>
    <row r="6" spans="2:9" ht="17.25" customHeight="1">
      <c r="B6" s="42" t="s">
        <v>40</v>
      </c>
      <c r="C6" s="95" t="s">
        <v>94</v>
      </c>
      <c r="D6" s="96"/>
      <c r="E6" s="96"/>
      <c r="F6" s="96"/>
      <c r="G6" s="96"/>
      <c r="H6" s="96"/>
      <c r="I6" s="96"/>
    </row>
    <row r="7" spans="2:9" ht="17.25" customHeight="1">
      <c r="B7" s="42" t="s">
        <v>41</v>
      </c>
      <c r="C7" s="42"/>
      <c r="D7" s="42"/>
      <c r="E7" s="96" t="s">
        <v>111</v>
      </c>
      <c r="F7" s="96"/>
      <c r="G7" s="96"/>
      <c r="H7" s="96"/>
      <c r="I7" s="96"/>
    </row>
    <row r="8" spans="2:9" ht="17.25" customHeight="1">
      <c r="B8" s="42" t="s">
        <v>42</v>
      </c>
      <c r="C8" s="42"/>
      <c r="D8" s="42"/>
      <c r="E8" s="42"/>
      <c r="F8" s="42"/>
      <c r="G8" s="42"/>
      <c r="H8" s="42"/>
      <c r="I8" s="42"/>
    </row>
    <row r="9" spans="2:9" ht="7.5" customHeight="1" thickBot="1"/>
    <row r="10" spans="2:9" ht="13.5">
      <c r="B10" s="29" t="s">
        <v>18</v>
      </c>
      <c r="C10" s="30" t="s">
        <v>19</v>
      </c>
      <c r="D10" s="30" t="s">
        <v>20</v>
      </c>
      <c r="E10" s="30" t="s">
        <v>21</v>
      </c>
      <c r="F10" s="31" t="s">
        <v>22</v>
      </c>
      <c r="G10" s="31" t="s">
        <v>23</v>
      </c>
      <c r="H10" s="30" t="s">
        <v>24</v>
      </c>
      <c r="I10" s="32" t="s">
        <v>0</v>
      </c>
    </row>
    <row r="11" spans="2:9" ht="13.5">
      <c r="B11" s="12" t="s">
        <v>43</v>
      </c>
      <c r="C11" s="33"/>
      <c r="D11" s="33"/>
      <c r="E11" s="33"/>
      <c r="F11" s="34" t="s">
        <v>28</v>
      </c>
      <c r="G11" s="35" t="s">
        <v>28</v>
      </c>
      <c r="H11" s="33"/>
      <c r="I11" s="36"/>
    </row>
    <row r="12" spans="2:9" ht="13.5">
      <c r="B12" s="67" t="s">
        <v>107</v>
      </c>
      <c r="C12" s="65" t="s">
        <v>108</v>
      </c>
      <c r="D12" s="65" t="s">
        <v>109</v>
      </c>
      <c r="E12" s="65">
        <v>1</v>
      </c>
      <c r="F12" s="68">
        <v>9500000</v>
      </c>
      <c r="G12" s="38">
        <f>F12*E12</f>
        <v>9500000</v>
      </c>
      <c r="H12" s="65" t="s">
        <v>110</v>
      </c>
      <c r="I12" s="19"/>
    </row>
    <row r="13" spans="2:9" ht="13.5">
      <c r="B13" s="5"/>
      <c r="C13" s="17"/>
      <c r="D13" s="17"/>
      <c r="E13" s="17"/>
      <c r="F13" s="37"/>
      <c r="G13" s="38">
        <f t="shared" ref="G13:G18" si="0">F13*E13</f>
        <v>0</v>
      </c>
      <c r="H13" s="17"/>
      <c r="I13" s="19"/>
    </row>
    <row r="14" spans="2:9" ht="13.5">
      <c r="B14" s="5"/>
      <c r="C14" s="17"/>
      <c r="D14" s="17"/>
      <c r="E14" s="17"/>
      <c r="F14" s="37"/>
      <c r="G14" s="38">
        <f t="shared" si="0"/>
        <v>0</v>
      </c>
      <c r="H14" s="17"/>
      <c r="I14" s="19"/>
    </row>
    <row r="15" spans="2:9" ht="13.5">
      <c r="B15" s="5"/>
      <c r="C15" s="17"/>
      <c r="D15" s="17"/>
      <c r="E15" s="17"/>
      <c r="F15" s="37"/>
      <c r="G15" s="38">
        <f t="shared" si="0"/>
        <v>0</v>
      </c>
      <c r="H15" s="17"/>
      <c r="I15" s="19"/>
    </row>
    <row r="16" spans="2:9" ht="13.5">
      <c r="B16" s="5"/>
      <c r="C16" s="17"/>
      <c r="D16" s="17"/>
      <c r="E16" s="17"/>
      <c r="F16" s="37"/>
      <c r="G16" s="38">
        <f t="shared" si="0"/>
        <v>0</v>
      </c>
      <c r="H16" s="17"/>
      <c r="I16" s="19"/>
    </row>
    <row r="17" spans="1:9" ht="13.5">
      <c r="B17" s="5"/>
      <c r="C17" s="17"/>
      <c r="D17" s="17"/>
      <c r="E17" s="17"/>
      <c r="F17" s="37"/>
      <c r="G17" s="38">
        <f t="shared" si="0"/>
        <v>0</v>
      </c>
      <c r="H17" s="17"/>
      <c r="I17" s="19"/>
    </row>
    <row r="18" spans="1:9" ht="13.5">
      <c r="B18" s="5"/>
      <c r="C18" s="17"/>
      <c r="D18" s="17"/>
      <c r="E18" s="17"/>
      <c r="F18" s="37"/>
      <c r="G18" s="38">
        <f t="shared" si="0"/>
        <v>0</v>
      </c>
      <c r="H18" s="17"/>
      <c r="I18" s="19"/>
    </row>
    <row r="19" spans="1:9" ht="13.5">
      <c r="B19" s="105" t="s">
        <v>14</v>
      </c>
      <c r="C19" s="99" t="s">
        <v>25</v>
      </c>
      <c r="D19" s="99" t="s">
        <v>25</v>
      </c>
      <c r="E19" s="99" t="s">
        <v>25</v>
      </c>
      <c r="F19" s="106" t="s">
        <v>25</v>
      </c>
      <c r="G19" s="97">
        <f>SUM(G12:G18)</f>
        <v>9500000</v>
      </c>
      <c r="H19" s="99" t="s">
        <v>25</v>
      </c>
      <c r="I19" s="101" t="s">
        <v>25</v>
      </c>
    </row>
    <row r="20" spans="1:9" ht="13.5">
      <c r="B20" s="88"/>
      <c r="C20" s="100"/>
      <c r="D20" s="100"/>
      <c r="E20" s="100"/>
      <c r="F20" s="107"/>
      <c r="G20" s="98"/>
      <c r="H20" s="100"/>
      <c r="I20" s="102"/>
    </row>
    <row r="21" spans="1:9" ht="13.5">
      <c r="B21" s="12" t="s">
        <v>44</v>
      </c>
      <c r="C21" s="33"/>
      <c r="D21" s="33"/>
      <c r="E21" s="33"/>
      <c r="F21" s="39" t="s">
        <v>28</v>
      </c>
      <c r="G21" s="40" t="s">
        <v>27</v>
      </c>
      <c r="H21" s="33"/>
      <c r="I21" s="36"/>
    </row>
    <row r="22" spans="1:9" ht="13.5">
      <c r="B22" s="5"/>
      <c r="C22" s="17"/>
      <c r="D22" s="17"/>
      <c r="E22" s="17"/>
      <c r="F22" s="37"/>
      <c r="G22" s="38">
        <f>F22*E22</f>
        <v>0</v>
      </c>
      <c r="H22" s="17"/>
      <c r="I22" s="19"/>
    </row>
    <row r="23" spans="1:9" ht="13.5">
      <c r="B23" s="5"/>
      <c r="C23" s="17"/>
      <c r="D23" s="17"/>
      <c r="E23" s="17"/>
      <c r="F23" s="37"/>
      <c r="G23" s="38">
        <f>F23*E23</f>
        <v>0</v>
      </c>
      <c r="H23" s="17"/>
      <c r="I23" s="19"/>
    </row>
    <row r="24" spans="1:9" ht="13.5">
      <c r="B24" s="5"/>
      <c r="C24" s="17"/>
      <c r="D24" s="17"/>
      <c r="E24" s="17"/>
      <c r="F24" s="37"/>
      <c r="G24" s="38">
        <f>F24*E24</f>
        <v>0</v>
      </c>
      <c r="H24" s="17"/>
      <c r="I24" s="19"/>
    </row>
    <row r="25" spans="1:9" ht="13.5">
      <c r="B25" s="5"/>
      <c r="C25" s="17"/>
      <c r="D25" s="17"/>
      <c r="E25" s="17"/>
      <c r="F25" s="50"/>
      <c r="G25" s="38">
        <f>F25*E25</f>
        <v>0</v>
      </c>
      <c r="H25" s="17"/>
      <c r="I25" s="19"/>
    </row>
    <row r="26" spans="1:9" ht="13.5">
      <c r="B26" s="5"/>
      <c r="C26" s="17"/>
      <c r="D26" s="17"/>
      <c r="E26" s="17"/>
      <c r="F26" s="37"/>
      <c r="G26" s="38">
        <f>F26*E26</f>
        <v>0</v>
      </c>
      <c r="H26" s="17"/>
      <c r="I26" s="19"/>
    </row>
    <row r="27" spans="1:9" ht="13.5">
      <c r="A27" s="4"/>
      <c r="B27" s="105" t="s">
        <v>14</v>
      </c>
      <c r="C27" s="99" t="s">
        <v>25</v>
      </c>
      <c r="D27" s="99" t="s">
        <v>25</v>
      </c>
      <c r="E27" s="99" t="s">
        <v>25</v>
      </c>
      <c r="F27" s="106" t="s">
        <v>25</v>
      </c>
      <c r="G27" s="103">
        <f>SUM(G22:G26)</f>
        <v>0</v>
      </c>
      <c r="H27" s="99" t="s">
        <v>25</v>
      </c>
      <c r="I27" s="101" t="s">
        <v>25</v>
      </c>
    </row>
    <row r="28" spans="1:9" ht="13.5">
      <c r="A28" s="4"/>
      <c r="B28" s="88"/>
      <c r="C28" s="100"/>
      <c r="D28" s="100"/>
      <c r="E28" s="100"/>
      <c r="F28" s="107"/>
      <c r="G28" s="104"/>
      <c r="H28" s="100"/>
      <c r="I28" s="102"/>
    </row>
    <row r="29" spans="1:9" ht="13.5">
      <c r="B29" s="87" t="s">
        <v>15</v>
      </c>
      <c r="C29" s="99" t="s">
        <v>25</v>
      </c>
      <c r="D29" s="99" t="s">
        <v>25</v>
      </c>
      <c r="E29" s="99" t="s">
        <v>25</v>
      </c>
      <c r="F29" s="106" t="s">
        <v>25</v>
      </c>
      <c r="G29" s="103">
        <f>SUM(G19,G27)</f>
        <v>9500000</v>
      </c>
      <c r="H29" s="99" t="s">
        <v>25</v>
      </c>
      <c r="I29" s="101" t="s">
        <v>25</v>
      </c>
    </row>
    <row r="30" spans="1:9" ht="14.25" thickBot="1">
      <c r="B30" s="111"/>
      <c r="C30" s="109"/>
      <c r="D30" s="109"/>
      <c r="E30" s="109"/>
      <c r="F30" s="112"/>
      <c r="G30" s="108"/>
      <c r="H30" s="109"/>
      <c r="I30" s="110"/>
    </row>
    <row r="31" spans="1:9" ht="7.5" customHeight="1"/>
    <row r="32" spans="1:9" ht="13.5"/>
    <row r="33" ht="13.5"/>
    <row r="34" ht="13.5"/>
    <row r="35" ht="13.5"/>
    <row r="36" ht="13.5"/>
    <row r="37" ht="13.5"/>
    <row r="38" ht="13.5"/>
    <row r="39" ht="13.5"/>
    <row r="40" ht="13.5"/>
    <row r="41" ht="13.5"/>
    <row r="42" ht="13.5"/>
    <row r="43" ht="13.5"/>
    <row r="44" ht="13.5"/>
    <row r="45" ht="13.5"/>
    <row r="46" ht="13.5"/>
    <row r="47" ht="13.5"/>
    <row r="48" ht="13.5"/>
    <row r="49" ht="13.5"/>
    <row r="50" ht="13.5"/>
    <row r="51" ht="13.5"/>
    <row r="52" ht="13.5"/>
    <row r="53" ht="13.5"/>
    <row r="54" ht="13.5"/>
    <row r="55" ht="13.5"/>
    <row r="56" ht="13.5"/>
    <row r="57" ht="13.5"/>
    <row r="58" ht="13.5"/>
  </sheetData>
  <mergeCells count="28">
    <mergeCell ref="G29:G30"/>
    <mergeCell ref="H29:H30"/>
    <mergeCell ref="I29:I30"/>
    <mergeCell ref="B29:B30"/>
    <mergeCell ref="C29:C30"/>
    <mergeCell ref="D29:D30"/>
    <mergeCell ref="E29:E30"/>
    <mergeCell ref="F29:F30"/>
    <mergeCell ref="G27:G28"/>
    <mergeCell ref="H27:H28"/>
    <mergeCell ref="I27:I28"/>
    <mergeCell ref="B19:B20"/>
    <mergeCell ref="C19:C20"/>
    <mergeCell ref="D19:D20"/>
    <mergeCell ref="E19:E20"/>
    <mergeCell ref="F19:F20"/>
    <mergeCell ref="B27:B28"/>
    <mergeCell ref="C27:C28"/>
    <mergeCell ref="D27:D28"/>
    <mergeCell ref="E27:E28"/>
    <mergeCell ref="F27:F28"/>
    <mergeCell ref="C3:G3"/>
    <mergeCell ref="C5:I5"/>
    <mergeCell ref="C6:I6"/>
    <mergeCell ref="E7:I7"/>
    <mergeCell ref="G19:G20"/>
    <mergeCell ref="H19:H20"/>
    <mergeCell ref="I19:I20"/>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22"/>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A22" sqref="A22"/>
    </sheetView>
  </sheetViews>
  <sheetFormatPr defaultColWidth="9" defaultRowHeight="12"/>
  <cols>
    <col min="1" max="1" width="62.75" style="45" bestFit="1" customWidth="1"/>
    <col min="2" max="2" width="21.75" style="45" bestFit="1" customWidth="1"/>
    <col min="3" max="3" width="19.25" style="46" bestFit="1" customWidth="1"/>
    <col min="4" max="16384" width="9" style="45"/>
  </cols>
  <sheetData>
    <row r="1" spans="1:3">
      <c r="A1" s="45" t="s">
        <v>54</v>
      </c>
    </row>
    <row r="2" spans="1:3">
      <c r="A2" s="45" t="s">
        <v>63</v>
      </c>
      <c r="B2" s="47"/>
      <c r="C2" s="45"/>
    </row>
    <row r="3" spans="1:3">
      <c r="A3" s="45" t="s">
        <v>64</v>
      </c>
    </row>
    <row r="4" spans="1:3">
      <c r="A4" s="45" t="s">
        <v>65</v>
      </c>
    </row>
    <row r="5" spans="1:3">
      <c r="A5" s="45" t="s">
        <v>66</v>
      </c>
    </row>
    <row r="6" spans="1:3">
      <c r="A6" s="45" t="s">
        <v>67</v>
      </c>
    </row>
    <row r="7" spans="1:3">
      <c r="A7" s="45" t="s">
        <v>68</v>
      </c>
    </row>
    <row r="8" spans="1:3">
      <c r="A8" s="45" t="s">
        <v>69</v>
      </c>
    </row>
    <row r="9" spans="1:3">
      <c r="A9" s="45" t="s">
        <v>70</v>
      </c>
    </row>
    <row r="10" spans="1:3">
      <c r="A10" s="45" t="s">
        <v>71</v>
      </c>
    </row>
    <row r="11" spans="1:3">
      <c r="A11" s="45" t="s">
        <v>72</v>
      </c>
    </row>
    <row r="12" spans="1:3">
      <c r="A12" s="45" t="s">
        <v>73</v>
      </c>
    </row>
    <row r="13" spans="1:3">
      <c r="A13" s="45" t="s">
        <v>74</v>
      </c>
    </row>
    <row r="14" spans="1:3">
      <c r="A14" s="45" t="s">
        <v>75</v>
      </c>
    </row>
    <row r="15" spans="1:3">
      <c r="A15" s="45" t="s">
        <v>76</v>
      </c>
    </row>
    <row r="16" spans="1:3">
      <c r="A16" s="45" t="s">
        <v>77</v>
      </c>
    </row>
    <row r="17" spans="1:1">
      <c r="A17" s="45" t="s">
        <v>78</v>
      </c>
    </row>
    <row r="18" spans="1:1">
      <c r="A18" s="45" t="s">
        <v>79</v>
      </c>
    </row>
    <row r="19" spans="1:1">
      <c r="A19" s="45" t="s">
        <v>80</v>
      </c>
    </row>
    <row r="20" spans="1:1">
      <c r="A20" s="45" t="s">
        <v>81</v>
      </c>
    </row>
    <row r="21" spans="1:1">
      <c r="A21" s="45" t="s">
        <v>82</v>
      </c>
    </row>
    <row r="22" spans="1:1">
      <c r="A22" s="45" t="s">
        <v>84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第2号様式</vt:lpstr>
      <vt:lpstr>（別紙1）</vt:lpstr>
      <vt:lpstr>（別紙2）</vt:lpstr>
      <vt:lpstr>入力規則</vt:lpstr>
      <vt:lpstr>第2号様式!OLE_LINK1</vt:lpstr>
      <vt:lpstr>'（別紙1）'!Print_Area</vt:lpstr>
      <vt:lpstr>'（別紙2）'!Print_Area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藤井　陽平</cp:lastModifiedBy>
  <cp:lastPrinted>2024-08-15T08:49:04Z</cp:lastPrinted>
  <dcterms:created xsi:type="dcterms:W3CDTF">1997-01-08T22:48:59Z</dcterms:created>
  <dcterms:modified xsi:type="dcterms:W3CDTF">2025-10-09T10:35:03Z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