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mc:AlternateContent xmlns:mc="http://schemas.openxmlformats.org/markup-compatibility/2006">
    <mc:Choice Requires="x15">
      <x15ac:absPath xmlns:x15ac="http://schemas.microsoft.com/office/spreadsheetml/2010/11/ac" url="\\10.17.69.21\経学班\消費者物価指数\山口市CPI　月例\●Web公表\●公表作成フォルダ\令和７年度\令和7年11月公表（10月分）\"/>
    </mc:Choice>
  </mc:AlternateContent>
  <xr:revisionPtr revIDLastSave="0" documentId="13_ncr:101_{C7628935-3616-4F4F-8741-3491759D0C52}" xr6:coauthVersionLast="47" xr6:coauthVersionMax="47" xr10:uidLastSave="{00000000-0000-0000-0000-000000000000}"/>
  <bookViews>
    <workbookView xWindow="870" yWindow="870" windowWidth="14400" windowHeight="13740" tabRatio="906" xr2:uid="{00000000-000D-0000-FFFF-FFFF00000000}"/>
  </bookViews>
  <sheets>
    <sheet name="表紙" sheetId="21" r:id="rId1"/>
    <sheet name="p1" sheetId="60935" r:id="rId2"/>
    <sheet name="p2" sheetId="60933" r:id="rId3"/>
    <sheet name="p3" sheetId="60931" r:id="rId4"/>
    <sheet name="p4" sheetId="16" r:id="rId5"/>
    <sheet name="p5～6" sheetId="60950" r:id="rId6"/>
    <sheet name="p7～8" sheetId="60924" r:id="rId7"/>
  </sheets>
  <definedNames>
    <definedName name="_Fill" localSheetId="2" hidden="1">#REF!</definedName>
    <definedName name="_Fill" localSheetId="5" hidden="1">#REF!</definedName>
    <definedName name="_Fill" hidden="1">#REF!</definedName>
    <definedName name="_Key1" localSheetId="2" hidden="1">#REF!</definedName>
    <definedName name="_Key1" localSheetId="5" hidden="1">#REF!</definedName>
    <definedName name="_Key1" hidden="1">#REF!</definedName>
    <definedName name="_Parse_In" localSheetId="2" hidden="1">#REF!</definedName>
    <definedName name="_Parse_In" localSheetId="5" hidden="1">#REF!</definedName>
    <definedName name="_Parse_In" hidden="1">#REF!</definedName>
    <definedName name="_Sort" localSheetId="2" hidden="1">#REF!</definedName>
    <definedName name="_Sort" hidden="1">#REF!</definedName>
    <definedName name="hy" hidden="1">#REF!</definedName>
    <definedName name="_xlnm.Print_Area" localSheetId="2">'p2'!$A$1:$O$37</definedName>
    <definedName name="_xlnm.Print_Area" localSheetId="3">'p3'!$A$1:$I$57</definedName>
    <definedName name="_xlnm.Print_Area" localSheetId="4">'p4'!$A$1:$L$40</definedName>
    <definedName name="_xlnm.Print_Area" localSheetId="5">'p5～6'!$A$1:$U$59</definedName>
    <definedName name="_xlnm.Print_Area" localSheetId="6">'p7～8'!$B$1:$G$57,'p7～8'!$I$1:$N$57</definedName>
    <definedName name="_xlnm.Print_Area" localSheetId="0">表紙!$A$1:$AH$54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32" i="21" l="1"/>
  <c r="AK32" i="21" s="1"/>
  <c r="AL32" i="21" l="1"/>
  <c r="AL31" i="21" s="1"/>
  <c r="AL30" i="21" l="1"/>
  <c r="AL29" i="21" s="1"/>
  <c r="AL28" i="21" s="1"/>
  <c r="AL27" i="21" s="1"/>
  <c r="AL26" i="21" s="1"/>
  <c r="AL25" i="21" s="1"/>
  <c r="AL24" i="21" s="1"/>
  <c r="AL23" i="21" s="1"/>
  <c r="AL22" i="21" s="1"/>
  <c r="AL21" i="21" s="1"/>
  <c r="AL20" i="21" s="1"/>
  <c r="AL19" i="21" s="1"/>
  <c r="AL18" i="21" s="1"/>
  <c r="AL17" i="21" s="1"/>
  <c r="AL16" i="21" s="1"/>
  <c r="AL15" i="21" s="1"/>
  <c r="AL14" i="21" s="1"/>
  <c r="AL13" i="21" s="1"/>
  <c r="AL12" i="21" s="1"/>
  <c r="AL11" i="21" s="1"/>
  <c r="AL10" i="21" s="1"/>
  <c r="AL9" i="21" s="1"/>
  <c r="AL8" i="21" s="1"/>
  <c r="AL7" i="21" s="1"/>
  <c r="AL6" i="21" s="1"/>
  <c r="AL5" i="21" s="1"/>
  <c r="AJ31" i="21" l="1"/>
  <c r="AK31" i="21" s="1"/>
  <c r="AJ30" i="21" l="1"/>
  <c r="AK30" i="21" s="1"/>
  <c r="AJ29" i="21" l="1"/>
  <c r="AK29" i="21" s="1"/>
  <c r="AJ28" i="21" l="1"/>
  <c r="AK28" i="21" s="1"/>
  <c r="AJ27" i="21" l="1"/>
  <c r="AK27" i="21" s="1"/>
  <c r="AJ26" i="21" l="1"/>
  <c r="AK26" i="21" s="1"/>
  <c r="AJ25" i="21" l="1"/>
  <c r="AK25" i="21" s="1"/>
  <c r="AJ24" i="21" l="1"/>
  <c r="AK24" i="21" s="1"/>
  <c r="AJ23" i="21" l="1"/>
  <c r="AK23" i="21" s="1"/>
  <c r="AJ22" i="21" l="1"/>
  <c r="AK22" i="21" s="1"/>
  <c r="AJ21" i="21" l="1"/>
  <c r="AK21" i="21" s="1"/>
  <c r="AJ20" i="21" l="1"/>
  <c r="AK20" i="21" s="1"/>
  <c r="AJ19" i="21" l="1"/>
  <c r="AK19" i="21" s="1"/>
  <c r="AJ18" i="21" l="1"/>
  <c r="AK18" i="21" s="1"/>
  <c r="AJ17" i="21" l="1"/>
  <c r="AK17" i="21" s="1"/>
  <c r="AJ16" i="21" l="1"/>
  <c r="AK16" i="21" s="1"/>
  <c r="AJ15" i="21" l="1"/>
  <c r="AK15" i="21" s="1"/>
  <c r="AJ14" i="21" l="1"/>
  <c r="AK14" i="21" s="1"/>
  <c r="AJ13" i="21" l="1"/>
  <c r="AK13" i="21" s="1"/>
  <c r="AJ12" i="21" l="1"/>
  <c r="AK12" i="21" s="1"/>
  <c r="AJ11" i="21" l="1"/>
  <c r="AK11" i="21" s="1"/>
  <c r="AJ10" i="21" l="1"/>
  <c r="AJ9" i="21" s="1"/>
  <c r="AK10" i="21" l="1"/>
  <c r="AK9" i="21"/>
  <c r="AJ8" i="21"/>
  <c r="AK8" i="21" l="1"/>
  <c r="AJ7" i="21"/>
  <c r="AK7" i="21" l="1"/>
  <c r="AJ6" i="21"/>
  <c r="AK6" i="21" s="1"/>
  <c r="AJ5" i="21" l="1"/>
  <c r="AK5" i="21" s="1"/>
</calcChain>
</file>

<file path=xl/sharedStrings.xml><?xml version="1.0" encoding="utf-8"?>
<sst xmlns="http://schemas.openxmlformats.org/spreadsheetml/2006/main" count="452" uniqueCount="230">
  <si>
    <t>　　被服関連サービス</t>
  </si>
  <si>
    <t>　　保健医療サービス</t>
  </si>
  <si>
    <t>　交通・通信</t>
  </si>
  <si>
    <t>食　　　　　料</t>
  </si>
  <si>
    <t>住　　　　　居</t>
  </si>
  <si>
    <t>光 熱 ・ 水 道</t>
  </si>
  <si>
    <t>被服 及び 履物</t>
  </si>
  <si>
    <t>保　健　医　療</t>
  </si>
  <si>
    <t>交 通 ・ 通 信</t>
  </si>
  <si>
    <t>教　　　　　育</t>
  </si>
  <si>
    <t>教　養　娯　楽</t>
  </si>
  <si>
    <t>諸　　雑　　費</t>
  </si>
  <si>
    <t>総　　　　　合</t>
    <rPh sb="0" eb="1">
      <t>フサ</t>
    </rPh>
    <rPh sb="6" eb="7">
      <t>ゴウ</t>
    </rPh>
    <phoneticPr fontId="4"/>
  </si>
  <si>
    <t>総合</t>
  </si>
  <si>
    <t>生鮮食品</t>
  </si>
  <si>
    <t>生鮮食品を除く総合</t>
  </si>
  <si>
    <t>持家の帰属家賃を除く総合</t>
  </si>
  <si>
    <t>教養娯楽関係費</t>
  </si>
  <si>
    <t>・</t>
  </si>
  <si>
    <t>年</t>
  </si>
  <si>
    <t>　　年・月</t>
  </si>
  <si>
    <t xml:space="preserve"> 指　数</t>
  </si>
  <si>
    <t>同　月</t>
  </si>
  <si>
    <t>月</t>
  </si>
  <si>
    <t>持家の帰</t>
  </si>
  <si>
    <t>家　　具</t>
  </si>
  <si>
    <t>被    服</t>
  </si>
  <si>
    <t>総  　合</t>
  </si>
  <si>
    <t>属家賃を</t>
  </si>
  <si>
    <t>食　　料</t>
  </si>
  <si>
    <t>住　　居</t>
  </si>
  <si>
    <t>及    び</t>
  </si>
  <si>
    <t>保健医療</t>
  </si>
  <si>
    <t>教　　育</t>
  </si>
  <si>
    <t>教養娯楽</t>
  </si>
  <si>
    <t>諸 雑 費</t>
  </si>
  <si>
    <t>除く総合</t>
  </si>
  <si>
    <t>水　　道</t>
  </si>
  <si>
    <t>家事用品</t>
  </si>
  <si>
    <t>履　　物</t>
  </si>
  <si>
    <t>数</t>
  </si>
  <si>
    <t>前</t>
  </si>
  <si>
    <t>(％)</t>
  </si>
  <si>
    <t>同</t>
  </si>
  <si>
    <t>　費　　　　　　　　目</t>
  </si>
  <si>
    <t>ｳｴｲﾄ</t>
  </si>
  <si>
    <t>　食料</t>
  </si>
  <si>
    <t>　保健医療</t>
  </si>
  <si>
    <t>　教育</t>
  </si>
  <si>
    <t>　住居</t>
  </si>
  <si>
    <t>　教養娯楽</t>
  </si>
  <si>
    <t>　光熱・水道</t>
  </si>
  <si>
    <t>　諸雑費</t>
  </si>
  <si>
    <t>　家具・家事用品</t>
  </si>
  <si>
    <t>　被服及び履物</t>
  </si>
  <si>
    <t>　　　和服</t>
  </si>
  <si>
    <t>　　　洋服</t>
  </si>
  <si>
    <t>　　　下着類</t>
  </si>
  <si>
    <t>生鮮食品を除く総合</t>
    <rPh sb="0" eb="2">
      <t>セイセン</t>
    </rPh>
    <rPh sb="2" eb="4">
      <t>ショクヒン</t>
    </rPh>
    <rPh sb="5" eb="6">
      <t>ノゾ</t>
    </rPh>
    <rPh sb="7" eb="9">
      <t>ソウゴウ</t>
    </rPh>
    <phoneticPr fontId="4"/>
  </si>
  <si>
    <t>全  国</t>
    <phoneticPr fontId="4"/>
  </si>
  <si>
    <t>　　年平均</t>
    <phoneticPr fontId="4"/>
  </si>
  <si>
    <t>比(％)</t>
    <rPh sb="0" eb="1">
      <t>ヒ</t>
    </rPh>
    <phoneticPr fontId="4"/>
  </si>
  <si>
    <t>通　　信</t>
    <rPh sb="0" eb="1">
      <t>ツウ</t>
    </rPh>
    <rPh sb="3" eb="4">
      <t>シン</t>
    </rPh>
    <phoneticPr fontId="4"/>
  </si>
  <si>
    <t>比</t>
    <rPh sb="0" eb="1">
      <t>ヒ</t>
    </rPh>
    <phoneticPr fontId="4"/>
  </si>
  <si>
    <t>　　医薬品・健康保持用摂取品</t>
    <rPh sb="6" eb="8">
      <t>ケンコウ</t>
    </rPh>
    <rPh sb="8" eb="10">
      <t>ホジ</t>
    </rPh>
    <rPh sb="10" eb="11">
      <t>ヨウ</t>
    </rPh>
    <rPh sb="11" eb="14">
      <t>セッシュヒン</t>
    </rPh>
    <phoneticPr fontId="4"/>
  </si>
  <si>
    <t>　　シャツ・セーター・下着類</t>
    <rPh sb="13" eb="14">
      <t>ルイ</t>
    </rPh>
    <phoneticPr fontId="4"/>
  </si>
  <si>
    <t>(％)</t>
    <phoneticPr fontId="4"/>
  </si>
  <si>
    <t>指　数</t>
    <phoneticPr fontId="4"/>
  </si>
  <si>
    <t>　１０　大　費　目　指  数</t>
    <rPh sb="4" eb="5">
      <t>ダイ</t>
    </rPh>
    <rPh sb="6" eb="7">
      <t>ヒ</t>
    </rPh>
    <rPh sb="8" eb="9">
      <t>メ</t>
    </rPh>
    <phoneticPr fontId="4"/>
  </si>
  <si>
    <t>家具・家事用品</t>
  </si>
  <si>
    <t>費　　　　　　目</t>
    <rPh sb="0" eb="1">
      <t>ヒ</t>
    </rPh>
    <rPh sb="7" eb="8">
      <t>メ</t>
    </rPh>
    <phoneticPr fontId="4"/>
  </si>
  <si>
    <t>　中 分 類 指 数</t>
    <phoneticPr fontId="4"/>
  </si>
  <si>
    <t>総　合　指　数　の　推　移</t>
  </si>
  <si>
    <t>山口市消費者物価指数</t>
    <rPh sb="0" eb="3">
      <t>ヤマグチシ</t>
    </rPh>
    <rPh sb="3" eb="5">
      <t>ショウヒ</t>
    </rPh>
    <rPh sb="5" eb="6">
      <t>シャ</t>
    </rPh>
    <rPh sb="6" eb="8">
      <t>ブッカ</t>
    </rPh>
    <rPh sb="8" eb="10">
      <t>シスウ</t>
    </rPh>
    <phoneticPr fontId="4"/>
  </si>
  <si>
    <t>山口市</t>
    <rPh sb="0" eb="3">
      <t>ヤマグチシ</t>
    </rPh>
    <phoneticPr fontId="4"/>
  </si>
  <si>
    <t>総合指数等の推移</t>
    <rPh sb="2" eb="3">
      <t>ユビ</t>
    </rPh>
    <rPh sb="3" eb="4">
      <t>カズ</t>
    </rPh>
    <rPh sb="4" eb="5">
      <t>トウ</t>
    </rPh>
    <phoneticPr fontId="4"/>
  </si>
  <si>
    <t>総合指数</t>
    <rPh sb="0" eb="2">
      <t>ソウゴウ</t>
    </rPh>
    <phoneticPr fontId="4"/>
  </si>
  <si>
    <t>生鮮食品を
除く総合指数</t>
    <rPh sb="0" eb="2">
      <t>セイセン</t>
    </rPh>
    <rPh sb="2" eb="4">
      <t>ショクヒン</t>
    </rPh>
    <rPh sb="6" eb="7">
      <t>ノゾ</t>
    </rPh>
    <rPh sb="8" eb="10">
      <t>ソウゴウ</t>
    </rPh>
    <phoneticPr fontId="4"/>
  </si>
  <si>
    <t xml:space="preserve">  　山　口　市</t>
    <rPh sb="3" eb="4">
      <t>ヤマ</t>
    </rPh>
    <rPh sb="5" eb="6">
      <t>クチ</t>
    </rPh>
    <rPh sb="7" eb="8">
      <t>シ</t>
    </rPh>
    <phoneticPr fontId="4"/>
  </si>
  <si>
    <t>持家の帰属家賃及び生鮮食品を除く総合</t>
    <rPh sb="12" eb="13">
      <t>ヒン</t>
    </rPh>
    <phoneticPr fontId="4"/>
  </si>
  <si>
    <t>情報通信関係費</t>
    <rPh sb="0" eb="2">
      <t>ジョウホウ</t>
    </rPh>
    <rPh sb="2" eb="4">
      <t>ツウシン</t>
    </rPh>
    <rPh sb="4" eb="7">
      <t>カンケイヒ</t>
    </rPh>
    <phoneticPr fontId="4"/>
  </si>
  <si>
    <t>山　口　市</t>
    <rPh sb="0" eb="1">
      <t>ヤマ</t>
    </rPh>
    <rPh sb="2" eb="3">
      <t>クチ</t>
    </rPh>
    <phoneticPr fontId="4"/>
  </si>
  <si>
    <r>
      <t xml:space="preserve">  </t>
    </r>
    <r>
      <rPr>
        <sz val="13.35"/>
        <rFont val="HGS創英角ﾎﾟｯﾌﾟ体"/>
        <family val="3"/>
        <charset val="128"/>
      </rPr>
      <t>統計は　一人ひとりの参加から</t>
    </r>
    <r>
      <rPr>
        <sz val="13.35"/>
        <rFont val="ＭＳ 明朝"/>
        <family val="1"/>
        <charset val="128"/>
      </rPr>
      <t xml:space="preserve"> </t>
    </r>
    <rPh sb="2" eb="4">
      <t>トウケイ</t>
    </rPh>
    <rPh sb="6" eb="8">
      <t>ヒトリ</t>
    </rPh>
    <rPh sb="12" eb="14">
      <t>サンカ</t>
    </rPh>
    <phoneticPr fontId="4"/>
  </si>
  <si>
    <t>指　数</t>
    <rPh sb="0" eb="1">
      <t>ユビ</t>
    </rPh>
    <rPh sb="2" eb="3">
      <t>カズ</t>
    </rPh>
    <phoneticPr fontId="4"/>
  </si>
  <si>
    <t>前月比</t>
    <rPh sb="0" eb="3">
      <t>ゼンゲツヒ</t>
    </rPh>
    <phoneticPr fontId="4"/>
  </si>
  <si>
    <t>総合指数</t>
    <rPh sb="0" eb="2">
      <t>ソウゴウ</t>
    </rPh>
    <rPh sb="2" eb="4">
      <t>シスウ</t>
    </rPh>
    <phoneticPr fontId="4"/>
  </si>
  <si>
    <t>エネルギーを除く総合</t>
    <rPh sb="6" eb="7">
      <t>ノゾ</t>
    </rPh>
    <rPh sb="8" eb="10">
      <t>ソウゴウ</t>
    </rPh>
    <phoneticPr fontId="4"/>
  </si>
  <si>
    <t>全国</t>
    <rPh sb="0" eb="2">
      <t>ゼンコク</t>
    </rPh>
    <phoneticPr fontId="4"/>
  </si>
  <si>
    <t>&lt;&lt;生鮮食品&gt;&gt;の動き</t>
    <phoneticPr fontId="7"/>
  </si>
  <si>
    <t>統計分析課</t>
    <rPh sb="0" eb="5">
      <t>トウケイブンセキカ</t>
    </rPh>
    <phoneticPr fontId="4"/>
  </si>
  <si>
    <t>山口県</t>
    <rPh sb="0" eb="3">
      <t>ヤマグチケン</t>
    </rPh>
    <phoneticPr fontId="4"/>
  </si>
  <si>
    <t>　　履物類</t>
    <rPh sb="2" eb="4">
      <t>ハキモノ</t>
    </rPh>
    <phoneticPr fontId="4"/>
  </si>
  <si>
    <t>　　野菜・海藻</t>
    <rPh sb="6" eb="7">
      <t>モ</t>
    </rPh>
    <phoneticPr fontId="4"/>
  </si>
  <si>
    <t>　　教科書・学習参考教材</t>
    <rPh sb="10" eb="12">
      <t>キョウザイ</t>
    </rPh>
    <phoneticPr fontId="4"/>
  </si>
  <si>
    <t>　　他の諸雑費</t>
    <rPh sb="4" eb="5">
      <t>ショ</t>
    </rPh>
    <rPh sb="5" eb="7">
      <t>ザッピ</t>
    </rPh>
    <phoneticPr fontId="4"/>
  </si>
  <si>
    <t>　　穀類</t>
    <phoneticPr fontId="4"/>
  </si>
  <si>
    <t>　　魚介類</t>
    <phoneticPr fontId="4"/>
  </si>
  <si>
    <t>　　　生鮮魚介</t>
    <phoneticPr fontId="4"/>
  </si>
  <si>
    <t>　　肉類</t>
    <phoneticPr fontId="4"/>
  </si>
  <si>
    <t>　　乳卵類</t>
    <phoneticPr fontId="4"/>
  </si>
  <si>
    <t>　　交通</t>
    <phoneticPr fontId="4"/>
  </si>
  <si>
    <t>　　　生鮮野菜</t>
    <phoneticPr fontId="4"/>
  </si>
  <si>
    <t>　　自動車等関係費</t>
    <phoneticPr fontId="4"/>
  </si>
  <si>
    <t>　　果物</t>
    <phoneticPr fontId="4"/>
  </si>
  <si>
    <t>　　通信</t>
    <phoneticPr fontId="4"/>
  </si>
  <si>
    <t>　　　生鮮果物</t>
    <phoneticPr fontId="4"/>
  </si>
  <si>
    <t>　　油脂・調味料</t>
    <phoneticPr fontId="4"/>
  </si>
  <si>
    <t>　　菓子類</t>
    <phoneticPr fontId="4"/>
  </si>
  <si>
    <t>　　授業料等</t>
    <phoneticPr fontId="4"/>
  </si>
  <si>
    <t>　　調理食品</t>
    <phoneticPr fontId="4"/>
  </si>
  <si>
    <t>　　飲料</t>
    <phoneticPr fontId="4"/>
  </si>
  <si>
    <t>　　補習教育</t>
    <phoneticPr fontId="4"/>
  </si>
  <si>
    <t>　　酒類</t>
    <phoneticPr fontId="4"/>
  </si>
  <si>
    <t>　　外食</t>
    <phoneticPr fontId="4"/>
  </si>
  <si>
    <t>　　教養娯楽用耐久財</t>
    <phoneticPr fontId="4"/>
  </si>
  <si>
    <t>　　教養娯楽用品</t>
    <phoneticPr fontId="4"/>
  </si>
  <si>
    <t>　　家賃</t>
    <phoneticPr fontId="4"/>
  </si>
  <si>
    <t>　　書籍・他の印刷物</t>
    <phoneticPr fontId="4"/>
  </si>
  <si>
    <t>　　設備修繕・維持</t>
    <phoneticPr fontId="4"/>
  </si>
  <si>
    <t>　　教養娯楽サービス</t>
    <phoneticPr fontId="4"/>
  </si>
  <si>
    <t>　　電気代</t>
    <phoneticPr fontId="4"/>
  </si>
  <si>
    <t>　　ガス代</t>
    <phoneticPr fontId="4"/>
  </si>
  <si>
    <t>　　理美容用品</t>
    <phoneticPr fontId="4"/>
  </si>
  <si>
    <t>　　他の光熱</t>
    <phoneticPr fontId="4"/>
  </si>
  <si>
    <t>　　上下水道料</t>
    <phoneticPr fontId="4"/>
  </si>
  <si>
    <t>　　たばこ</t>
    <phoneticPr fontId="4"/>
  </si>
  <si>
    <t>　　家庭用耐久財</t>
    <phoneticPr fontId="4"/>
  </si>
  <si>
    <t>　　室内装備品</t>
    <phoneticPr fontId="4"/>
  </si>
  <si>
    <t>　　寝具類</t>
    <phoneticPr fontId="4"/>
  </si>
  <si>
    <t>　　家事雑貨</t>
    <phoneticPr fontId="4"/>
  </si>
  <si>
    <t>　　家事用消耗品</t>
    <phoneticPr fontId="4"/>
  </si>
  <si>
    <t>　　家事サービス</t>
    <phoneticPr fontId="4"/>
  </si>
  <si>
    <t>　　衣料</t>
    <phoneticPr fontId="4"/>
  </si>
  <si>
    <t>　　　シャツ・セーター類</t>
    <phoneticPr fontId="4"/>
  </si>
  <si>
    <t>前年比</t>
    <rPh sb="2" eb="3">
      <t>ヒ</t>
    </rPh>
    <phoneticPr fontId="4"/>
  </si>
  <si>
    <t>前　年</t>
    <phoneticPr fontId="4"/>
  </si>
  <si>
    <t>前月比</t>
    <rPh sb="2" eb="3">
      <t>ヒ</t>
    </rPh>
    <phoneticPr fontId="4"/>
  </si>
  <si>
    <t>(％)</t>
    <phoneticPr fontId="4"/>
  </si>
  <si>
    <t>前年同月比</t>
    <rPh sb="0" eb="2">
      <t>ゼンネン</t>
    </rPh>
    <rPh sb="2" eb="3">
      <t>ドウ</t>
    </rPh>
    <rPh sb="4" eb="5">
      <t>ヒ</t>
    </rPh>
    <phoneticPr fontId="4"/>
  </si>
  <si>
    <t>前　月　比</t>
    <rPh sb="4" eb="5">
      <t>ヒ</t>
    </rPh>
    <phoneticPr fontId="4"/>
  </si>
  <si>
    <t>総合企画部</t>
    <rPh sb="0" eb="2">
      <t>ソウゴウ</t>
    </rPh>
    <rPh sb="2" eb="4">
      <t>キカク</t>
    </rPh>
    <rPh sb="4" eb="5">
      <t>ブ</t>
    </rPh>
    <phoneticPr fontId="4"/>
  </si>
  <si>
    <t>　　身の回り用品</t>
    <phoneticPr fontId="4"/>
  </si>
  <si>
    <t>　　保健医療用品・器具</t>
    <phoneticPr fontId="4"/>
  </si>
  <si>
    <t>【１０大費目別指数の動き】</t>
    <rPh sb="3" eb="4">
      <t>ダイ</t>
    </rPh>
    <rPh sb="4" eb="6">
      <t>ヒモク</t>
    </rPh>
    <rPh sb="6" eb="7">
      <t>ベツ</t>
    </rPh>
    <rPh sb="7" eb="9">
      <t>シスウ</t>
    </rPh>
    <rPh sb="10" eb="11">
      <t>ウゴ</t>
    </rPh>
    <phoneticPr fontId="4"/>
  </si>
  <si>
    <t>生　鮮　食　品</t>
    <phoneticPr fontId="4"/>
  </si>
  <si>
    <t>　前月比（％）</t>
    <phoneticPr fontId="4"/>
  </si>
  <si>
    <t>　変動の主な要因</t>
    <rPh sb="1" eb="3">
      <t>ヘンドウ</t>
    </rPh>
    <rPh sb="4" eb="5">
      <t>オモ</t>
    </rPh>
    <rPh sb="6" eb="8">
      <t>ヨウイン</t>
    </rPh>
    <phoneticPr fontId="4"/>
  </si>
  <si>
    <t>　変動の主な要因</t>
    <phoneticPr fontId="7"/>
  </si>
  <si>
    <t>　前年同月比（％）</t>
    <phoneticPr fontId="4"/>
  </si>
  <si>
    <t>生鮮食品　（注１）</t>
    <phoneticPr fontId="4"/>
  </si>
  <si>
    <t>（注１）生鮮魚介、生鮮野菜、生鮮果物</t>
    <phoneticPr fontId="4"/>
  </si>
  <si>
    <t>エネルギー（注２）</t>
    <rPh sb="6" eb="7">
      <t>チュウ</t>
    </rPh>
    <phoneticPr fontId="4"/>
  </si>
  <si>
    <t>（注２）電気代、都市ガス代、プロパンガス、灯油及びガソリン</t>
    <rPh sb="4" eb="7">
      <t>デンキダイ</t>
    </rPh>
    <rPh sb="8" eb="10">
      <t>トシ</t>
    </rPh>
    <rPh sb="12" eb="13">
      <t>ダイ</t>
    </rPh>
    <rPh sb="21" eb="23">
      <t>トウユ</t>
    </rPh>
    <rPh sb="23" eb="24">
      <t>オヨ</t>
    </rPh>
    <phoneticPr fontId="4"/>
  </si>
  <si>
    <t xml:space="preserve">（利用上の注意）
　この資料は総務省統計局による公表の内容とその詳細を収録したものである。
</t>
    <phoneticPr fontId="4"/>
  </si>
  <si>
    <t>（白紙ページ）</t>
    <rPh sb="1" eb="3">
      <t>ハクシ</t>
    </rPh>
    <phoneticPr fontId="33"/>
  </si>
  <si>
    <t/>
  </si>
  <si>
    <t>　　他の被服</t>
    <phoneticPr fontId="4"/>
  </si>
  <si>
    <t>指</t>
    <rPh sb="0" eb="1">
      <t>ユビ</t>
    </rPh>
    <phoneticPr fontId="4"/>
  </si>
  <si>
    <t>前</t>
    <rPh sb="0" eb="1">
      <t>マエ</t>
    </rPh>
    <phoneticPr fontId="4"/>
  </si>
  <si>
    <t>　　理美容サービス</t>
    <rPh sb="2" eb="5">
      <t>リビヨウ</t>
    </rPh>
    <phoneticPr fontId="4"/>
  </si>
  <si>
    <t>令和</t>
    <rPh sb="0" eb="2">
      <t>レイワ</t>
    </rPh>
    <phoneticPr fontId="4"/>
  </si>
  <si>
    <t>前年   
同月比</t>
    <rPh sb="0" eb="2">
      <t>ゼンネン</t>
    </rPh>
    <rPh sb="6" eb="9">
      <t>ドウゲツヒ</t>
    </rPh>
    <phoneticPr fontId="4"/>
  </si>
  <si>
    <t>前年  
 同月比</t>
    <rPh sb="0" eb="2">
      <t>ゼンネン</t>
    </rPh>
    <rPh sb="6" eb="9">
      <t>ドウゲツヒ</t>
    </rPh>
    <phoneticPr fontId="4"/>
  </si>
  <si>
    <t>・</t>
    <phoneticPr fontId="4"/>
  </si>
  <si>
    <t>交　　通</t>
    <phoneticPr fontId="4"/>
  </si>
  <si>
    <t>光　　熱</t>
    <phoneticPr fontId="4"/>
  </si>
  <si>
    <t>2020年（令和２年）</t>
    <rPh sb="4" eb="5">
      <t>ネン</t>
    </rPh>
    <rPh sb="6" eb="8">
      <t>レイワ</t>
    </rPh>
    <rPh sb="9" eb="10">
      <t>ネン</t>
    </rPh>
    <phoneticPr fontId="4"/>
  </si>
  <si>
    <t>令和7年</t>
    <phoneticPr fontId="4"/>
  </si>
  <si>
    <t xml:space="preserve"> 令和6年</t>
    <phoneticPr fontId="4"/>
  </si>
  <si>
    <t>生鮮食品及び</t>
    <rPh sb="0" eb="4">
      <t>セイセンショクヒン</t>
    </rPh>
    <rPh sb="4" eb="5">
      <t>オヨ</t>
    </rPh>
    <phoneticPr fontId="4"/>
  </si>
  <si>
    <t>&lt;&lt;生鮮食品及びエネルギーを除く総合&gt;&gt;の動き</t>
    <rPh sb="2" eb="6">
      <t>セイセンショクヒン</t>
    </rPh>
    <rPh sb="6" eb="7">
      <t>オヨ</t>
    </rPh>
    <rPh sb="14" eb="15">
      <t>ノゾ</t>
    </rPh>
    <rPh sb="16" eb="18">
      <t>ソウゴウ</t>
    </rPh>
    <phoneticPr fontId="7"/>
  </si>
  <si>
    <t>生鮮食品及びエネルギーを除く総合</t>
    <rPh sb="0" eb="4">
      <t>セイセンショクヒン</t>
    </rPh>
    <rPh sb="4" eb="5">
      <t>オヨ</t>
    </rPh>
    <rPh sb="12" eb="13">
      <t>ノゾ</t>
    </rPh>
    <rPh sb="14" eb="16">
      <t>ソウゴウ</t>
    </rPh>
    <phoneticPr fontId="4"/>
  </si>
  <si>
    <t>令和７年１０月</t>
  </si>
  <si>
    <t>１１３.２</t>
  </si>
  <si>
    <t xml:space="preserve">  ０.７％</t>
  </si>
  <si>
    <t>　２.６％</t>
  </si>
  <si>
    <t>１１２.８</t>
  </si>
  <si>
    <t>　３.０％</t>
  </si>
  <si>
    <t>１１２.５</t>
  </si>
  <si>
    <t xml:space="preserve">  ０.６％</t>
  </si>
  <si>
    <t>　２.７％</t>
  </si>
  <si>
    <t>１１２.１</t>
  </si>
  <si>
    <t>　０.６％</t>
  </si>
  <si>
    <t>　２.９％</t>
  </si>
  <si>
    <t>１１１.５</t>
  </si>
  <si>
    <t>　０.７％</t>
  </si>
  <si>
    <t>　３.１％</t>
  </si>
  <si>
    <t>（総合指数：2020年（令和２年）＝100）</t>
  </si>
  <si>
    <t>【概況】　令和７年１０月　山口市の消費者物価指数　（2020年（令和２年）＝100）</t>
  </si>
  <si>
    <t>　○　総合指数は113.2</t>
  </si>
  <si>
    <t>　　　　前月と比べると0.7％の上昇、前年同月と比べると2.6％の上昇となった。</t>
  </si>
  <si>
    <t>　○　生鮮食品を除く総合指数は112.5</t>
  </si>
  <si>
    <t>　　　　前月と比べると0.6％の上昇、前年同月と比べると2.7％の上昇となった。</t>
  </si>
  <si>
    <t>穀類の値上がり</t>
  </si>
  <si>
    <t>上下水道料の値上がり</t>
  </si>
  <si>
    <t>室内装備品の値上がり</t>
  </si>
  <si>
    <t>通信の値上がり</t>
  </si>
  <si>
    <t>授業料等の値下がり</t>
  </si>
  <si>
    <t>書籍・他の印刷物の値上がり</t>
  </si>
  <si>
    <t>生鮮果物の値上がり</t>
  </si>
  <si>
    <t>&lt;&lt;生鮮食品を除く総合&gt;&gt;の動き</t>
  </si>
  <si>
    <t>（2020年（令和２年）＝100）</t>
  </si>
  <si>
    <t>2020年（令和２年）＝100</t>
  </si>
  <si>
    <t>４年平均</t>
  </si>
  <si>
    <t>５年平均</t>
  </si>
  <si>
    <t>６年平均</t>
  </si>
  <si>
    <t>６年</t>
  </si>
  <si>
    <t>１０</t>
  </si>
  <si>
    <t>１１</t>
  </si>
  <si>
    <t>１２</t>
  </si>
  <si>
    <t>７年</t>
  </si>
  <si>
    <t>１</t>
  </si>
  <si>
    <t>２</t>
  </si>
  <si>
    <t>３</t>
  </si>
  <si>
    <t>４</t>
  </si>
  <si>
    <t>５</t>
  </si>
  <si>
    <t>６</t>
  </si>
  <si>
    <t>７</t>
  </si>
  <si>
    <t>８</t>
  </si>
  <si>
    <t>９</t>
  </si>
  <si>
    <t>令和</t>
  </si>
  <si>
    <t>平成</t>
  </si>
  <si>
    <t>２７</t>
  </si>
  <si>
    <t>２８</t>
  </si>
  <si>
    <t>２９</t>
  </si>
  <si>
    <t>３０</t>
  </si>
  <si>
    <t>元</t>
  </si>
  <si>
    <t>令和７年</t>
  </si>
  <si>
    <t>令和　７　年　１０　月</t>
  </si>
  <si>
    <t>　９  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</si>
</sst>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76" formatCode="0.0"/>
    <numFmt numFmtId="177" formatCode="#,##0.0;&quot;¥&quot;\!\-#,##0.0"/>
    <numFmt numFmtId="178" formatCode="0.000"/>
    <numFmt numFmtId="179" formatCode="0.0_ "/>
    <numFmt numFmtId="180" formatCode="0.0_);[Red]&quot;¥&quot;\!\(0.0&quot;¥&quot;\!\)"/>
    <numFmt numFmtId="181" formatCode="0.0_);[Red]\(0.0\)"/>
    <numFmt numFmtId="182" formatCode="0_ "/>
    <numFmt numFmtId="183" formatCode="0.0\ "/>
    <numFmt numFmtId="184" formatCode="0_);[Red]\(0\)"/>
    <numFmt numFmtId="185" formatCode="@&quot;基準&quot;"/>
  </numFmts>
  <fonts count="39" x14ac:knownFonts="1">
    <font>
      <sz val="11"/>
      <name val="ＭＳ 明朝"/>
      <family val="1"/>
      <charset val="128"/>
    </font>
    <font>
      <sz val="11"/>
      <name val="ＭＳ Ｐゴシック"/>
      <family val="3"/>
      <charset val="128"/>
    </font>
    <font>
      <sz val="12"/>
      <name val="ＭＳ 明朝"/>
      <family val="1"/>
      <charset val="128"/>
    </font>
    <font>
      <sz val="14"/>
      <name val="Terminal"/>
      <family val="3"/>
      <charset val="255"/>
    </font>
    <font>
      <sz val="7"/>
      <name val="Terminal"/>
      <family val="3"/>
      <charset val="255"/>
    </font>
    <font>
      <sz val="10"/>
      <name val="ＭＳ 明朝"/>
      <family val="1"/>
      <charset val="128"/>
    </font>
    <font>
      <sz val="11"/>
      <name val="ＭＳ 明朝"/>
      <family val="1"/>
      <charset val="128"/>
    </font>
    <font>
      <sz val="6"/>
      <name val="ＭＳ Ｐゴシック"/>
      <family val="3"/>
      <charset val="128"/>
    </font>
    <font>
      <sz val="10"/>
      <name val="ＭＳ ゴシック"/>
      <family val="3"/>
      <charset val="128"/>
    </font>
    <font>
      <b/>
      <sz val="11"/>
      <name val="ＭＳ 明朝"/>
      <family val="1"/>
      <charset val="128"/>
    </font>
    <font>
      <sz val="11"/>
      <color indexed="12"/>
      <name val="ＭＳ 明朝"/>
      <family val="1"/>
      <charset val="128"/>
    </font>
    <font>
      <sz val="12"/>
      <name val="ＭＳ ゴシック"/>
      <family val="3"/>
      <charset val="128"/>
    </font>
    <font>
      <sz val="11"/>
      <name val="ＭＳ ゴシック"/>
      <family val="3"/>
      <charset val="128"/>
    </font>
    <font>
      <b/>
      <i/>
      <sz val="11"/>
      <name val="ＭＳ ゴシック"/>
      <family val="3"/>
      <charset val="128"/>
    </font>
    <font>
      <b/>
      <sz val="11"/>
      <name val="ＭＳ ゴシック"/>
      <family val="3"/>
      <charset val="128"/>
    </font>
    <font>
      <sz val="16"/>
      <name val="ＭＳ ゴシック"/>
      <family val="3"/>
      <charset val="128"/>
    </font>
    <font>
      <sz val="14"/>
      <name val="ＭＳ ゴシック"/>
      <family val="3"/>
      <charset val="128"/>
    </font>
    <font>
      <sz val="13"/>
      <name val="ＭＳ 明朝"/>
      <family val="1"/>
      <charset val="128"/>
    </font>
    <font>
      <u/>
      <sz val="11"/>
      <name val="ＭＳ 明朝"/>
      <family val="1"/>
      <charset val="128"/>
    </font>
    <font>
      <sz val="12"/>
      <name val="ＭＳ Ｐゴシック"/>
      <family val="3"/>
      <charset val="128"/>
    </font>
    <font>
      <sz val="36"/>
      <color indexed="63"/>
      <name val="ＭＳ ゴシック"/>
      <family val="3"/>
      <charset val="128"/>
    </font>
    <font>
      <sz val="13.35"/>
      <name val="HGS創英角ﾎﾟｯﾌﾟ体"/>
      <family val="3"/>
      <charset val="128"/>
    </font>
    <font>
      <sz val="13.35"/>
      <name val="ＭＳ 明朝"/>
      <family val="1"/>
      <charset val="128"/>
    </font>
    <font>
      <sz val="9"/>
      <name val="HGP創英角ｺﾞｼｯｸUB"/>
      <family val="3"/>
      <charset val="128"/>
    </font>
    <font>
      <sz val="15"/>
      <name val="ＭＳ ゴシック"/>
      <family val="3"/>
      <charset val="128"/>
    </font>
    <font>
      <sz val="8"/>
      <name val="ＭＳ Ｐ明朝"/>
      <family val="1"/>
      <charset val="128"/>
    </font>
    <font>
      <sz val="11"/>
      <name val="ＭＳ Ｐ明朝"/>
      <family val="1"/>
      <charset val="128"/>
    </font>
    <font>
      <sz val="48"/>
      <name val="ＭＳ ゴシック"/>
      <family val="3"/>
      <charset val="128"/>
    </font>
    <font>
      <sz val="14"/>
      <color indexed="10"/>
      <name val="ＭＳ 明朝"/>
      <family val="1"/>
      <charset val="128"/>
    </font>
    <font>
      <sz val="16"/>
      <name val="ＭＳ 明朝"/>
      <family val="1"/>
      <charset val="128"/>
    </font>
    <font>
      <sz val="8"/>
      <color theme="1"/>
      <name val="ＭＳ Ｐ明朝"/>
      <family val="1"/>
      <charset val="128"/>
    </font>
    <font>
      <sz val="13"/>
      <name val="ＭＳ ゴシック"/>
      <family val="3"/>
      <charset val="128"/>
    </font>
    <font>
      <sz val="11"/>
      <color theme="1"/>
      <name val="ＭＳ 明朝"/>
      <family val="1"/>
      <charset val="128"/>
    </font>
    <font>
      <sz val="6"/>
      <name val="ＭＳ 明朝"/>
      <family val="1"/>
      <charset val="128"/>
    </font>
    <font>
      <sz val="11"/>
      <color rgb="FFFF0000"/>
      <name val="ＭＳ ゴシック"/>
      <family val="3"/>
      <charset val="128"/>
    </font>
    <font>
      <sz val="11"/>
      <color theme="5"/>
      <name val="ＭＳ 明朝"/>
      <family val="1"/>
      <charset val="128"/>
    </font>
    <font>
      <sz val="11"/>
      <color theme="5"/>
      <name val="ＭＳ ゴシック"/>
      <family val="3"/>
      <charset val="128"/>
    </font>
    <font>
      <sz val="9"/>
      <name val="ＭＳ ゴシック"/>
      <family val="3"/>
      <charset val="128"/>
    </font>
    <font>
      <sz val="11"/>
      <color indexed="63"/>
      <name val="ＭＳ ゴシック"/>
      <family val="3"/>
      <charset val="128"/>
    </font>
  </fonts>
  <fills count="2">
    <fill>
      <patternFill patternType="none"/>
    </fill>
    <fill>
      <patternFill patternType="gray125"/>
    </fill>
  </fills>
  <borders count="9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6">
    <xf numFmtId="0" fontId="0" fillId="0" borderId="0"/>
    <xf numFmtId="38" fontId="1" fillId="0" borderId="0" applyFont="0" applyFill="0" applyBorder="0" applyAlignment="0" applyProtection="0"/>
    <xf numFmtId="0" fontId="3" fillId="0" borderId="0"/>
    <xf numFmtId="0" fontId="1" fillId="0" borderId="0"/>
    <xf numFmtId="0" fontId="6" fillId="0" borderId="0"/>
    <xf numFmtId="38" fontId="1" fillId="0" borderId="0" applyFont="0" applyFill="0" applyBorder="0" applyAlignment="0" applyProtection="0"/>
  </cellStyleXfs>
  <cellXfs count="410">
    <xf numFmtId="0" fontId="0" fillId="0" borderId="0" xfId="0"/>
    <xf numFmtId="0" fontId="5" fillId="0" borderId="0" xfId="2" applyFont="1"/>
    <xf numFmtId="0" fontId="6" fillId="0" borderId="0" xfId="2" applyFont="1"/>
    <xf numFmtId="0" fontId="6" fillId="0" borderId="2" xfId="2" applyFont="1" applyBorder="1"/>
    <xf numFmtId="0" fontId="6" fillId="0" borderId="0" xfId="3" applyFont="1"/>
    <xf numFmtId="0" fontId="6" fillId="0" borderId="3" xfId="2" applyFont="1" applyBorder="1"/>
    <xf numFmtId="176" fontId="6" fillId="0" borderId="0" xfId="2" applyNumberFormat="1" applyFont="1"/>
    <xf numFmtId="178" fontId="10" fillId="0" borderId="2" xfId="2" applyNumberFormat="1" applyFont="1" applyBorder="1" applyProtection="1">
      <protection locked="0"/>
    </xf>
    <xf numFmtId="176" fontId="9" fillId="0" borderId="0" xfId="2" quotePrefix="1" applyNumberFormat="1" applyFont="1" applyAlignment="1">
      <alignment horizontal="left"/>
    </xf>
    <xf numFmtId="176" fontId="6" fillId="0" borderId="2" xfId="2" applyNumberFormat="1" applyFont="1" applyBorder="1"/>
    <xf numFmtId="0" fontId="6" fillId="0" borderId="2" xfId="2" quotePrefix="1" applyFont="1" applyBorder="1" applyAlignment="1">
      <alignment horizontal="right"/>
    </xf>
    <xf numFmtId="176" fontId="6" fillId="0" borderId="0" xfId="2" applyNumberFormat="1" applyFont="1" applyAlignment="1">
      <alignment horizontal="left"/>
    </xf>
    <xf numFmtId="176" fontId="6" fillId="0" borderId="0" xfId="2" applyNumberFormat="1" applyFont="1" applyAlignment="1">
      <alignment horizontal="center"/>
    </xf>
    <xf numFmtId="179" fontId="6" fillId="0" borderId="0" xfId="2" applyNumberFormat="1" applyFont="1"/>
    <xf numFmtId="179" fontId="6" fillId="0" borderId="0" xfId="2" applyNumberFormat="1" applyFont="1" applyAlignment="1">
      <alignment horizontal="right"/>
    </xf>
    <xf numFmtId="0" fontId="6" fillId="0" borderId="0" xfId="3" applyFont="1" applyAlignment="1">
      <alignment horizontal="right"/>
    </xf>
    <xf numFmtId="0" fontId="6" fillId="0" borderId="3" xfId="3" applyFont="1" applyBorder="1" applyAlignment="1">
      <alignment vertical="center"/>
    </xf>
    <xf numFmtId="0" fontId="6" fillId="0" borderId="0" xfId="3" applyFont="1" applyAlignment="1">
      <alignment vertical="center"/>
    </xf>
    <xf numFmtId="0" fontId="6" fillId="0" borderId="3" xfId="3" applyFont="1" applyBorder="1" applyAlignment="1">
      <alignment horizontal="righ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3" xfId="2" applyFont="1" applyBorder="1" applyAlignment="1">
      <alignment vertical="center"/>
    </xf>
    <xf numFmtId="0" fontId="6" fillId="0" borderId="5" xfId="2" applyFont="1" applyBorder="1" applyAlignment="1">
      <alignment vertical="center"/>
    </xf>
    <xf numFmtId="0" fontId="6" fillId="0" borderId="0" xfId="2" applyFont="1" applyAlignment="1">
      <alignment vertical="center"/>
    </xf>
    <xf numFmtId="0" fontId="6" fillId="0" borderId="5" xfId="2" applyFont="1" applyBorder="1" applyAlignment="1">
      <alignment horizontal="centerContinuous" vertical="center"/>
    </xf>
    <xf numFmtId="0" fontId="6" fillId="0" borderId="0" xfId="2" applyFont="1" applyAlignment="1">
      <alignment horizontal="centerContinuous" vertical="center"/>
    </xf>
    <xf numFmtId="0" fontId="6" fillId="0" borderId="6" xfId="2" applyFont="1" applyBorder="1" applyAlignment="1">
      <alignment horizontal="centerContinuous"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3" xfId="2" applyFont="1" applyBorder="1" applyAlignment="1">
      <alignment horizontal="left" vertical="center"/>
    </xf>
    <xf numFmtId="0" fontId="6" fillId="0" borderId="5" xfId="2" applyFont="1" applyBorder="1" applyAlignment="1">
      <alignment horizontal="center" vertical="center"/>
    </xf>
    <xf numFmtId="0" fontId="6" fillId="0" borderId="10" xfId="2" applyFont="1" applyBorder="1" applyAlignment="1">
      <alignment vertical="center"/>
    </xf>
    <xf numFmtId="0" fontId="6" fillId="0" borderId="7" xfId="2" applyFont="1" applyBorder="1" applyAlignment="1">
      <alignment horizontal="center" vertical="center"/>
    </xf>
    <xf numFmtId="37" fontId="6" fillId="0" borderId="5" xfId="2" applyNumberFormat="1" applyFont="1" applyBorder="1" applyAlignment="1">
      <alignment vertical="center"/>
    </xf>
    <xf numFmtId="37" fontId="6" fillId="0" borderId="11" xfId="2" applyNumberFormat="1" applyFont="1" applyBorder="1" applyAlignment="1">
      <alignment vertical="center"/>
    </xf>
    <xf numFmtId="0" fontId="6" fillId="0" borderId="12"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0" fontId="6" fillId="0" borderId="15" xfId="2" applyFont="1" applyBorder="1" applyAlignment="1">
      <alignment vertical="center"/>
    </xf>
    <xf numFmtId="177" fontId="6" fillId="0" borderId="3" xfId="2" applyNumberFormat="1" applyFont="1" applyBorder="1" applyAlignment="1">
      <alignment horizontal="left" vertical="center"/>
    </xf>
    <xf numFmtId="177" fontId="6" fillId="0" borderId="3" xfId="2" applyNumberFormat="1" applyFont="1" applyBorder="1" applyAlignment="1">
      <alignment vertical="center"/>
    </xf>
    <xf numFmtId="0" fontId="6" fillId="0" borderId="4" xfId="2" applyFont="1" applyBorder="1" applyAlignment="1">
      <alignment vertical="center"/>
    </xf>
    <xf numFmtId="176" fontId="6" fillId="0" borderId="5" xfId="2" applyNumberFormat="1" applyFont="1" applyBorder="1" applyAlignment="1">
      <alignment vertical="center"/>
    </xf>
    <xf numFmtId="0" fontId="6" fillId="0" borderId="16" xfId="2" applyFont="1" applyBorder="1" applyAlignment="1">
      <alignment vertical="center"/>
    </xf>
    <xf numFmtId="176" fontId="6" fillId="0" borderId="5" xfId="2" applyNumberFormat="1" applyFont="1" applyBorder="1" applyAlignment="1">
      <alignment horizontal="center" vertical="center"/>
    </xf>
    <xf numFmtId="0" fontId="6" fillId="0" borderId="16" xfId="2" applyFont="1" applyBorder="1" applyAlignment="1">
      <alignment horizontal="center" vertical="center"/>
    </xf>
    <xf numFmtId="0" fontId="6" fillId="0" borderId="5" xfId="2" quotePrefix="1" applyFont="1" applyBorder="1" applyAlignment="1">
      <alignment horizontal="center" vertical="center"/>
    </xf>
    <xf numFmtId="176" fontId="6" fillId="0" borderId="7" xfId="2" applyNumberFormat="1" applyFont="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right" vertical="center"/>
    </xf>
    <xf numFmtId="179" fontId="6" fillId="0" borderId="5" xfId="2" applyNumberFormat="1" applyFont="1" applyBorder="1" applyAlignment="1">
      <alignment vertical="center"/>
    </xf>
    <xf numFmtId="179" fontId="6" fillId="0" borderId="16" xfId="2" applyNumberFormat="1" applyFont="1" applyBorder="1" applyAlignment="1">
      <alignment vertical="center"/>
    </xf>
    <xf numFmtId="179" fontId="6" fillId="0" borderId="5" xfId="2" applyNumberFormat="1" applyFont="1" applyBorder="1" applyAlignment="1">
      <alignment horizontal="right" vertical="center"/>
    </xf>
    <xf numFmtId="179" fontId="6" fillId="0" borderId="16" xfId="2" applyNumberFormat="1" applyFont="1" applyBorder="1" applyAlignment="1">
      <alignment horizontal="right" vertical="center"/>
    </xf>
    <xf numFmtId="0" fontId="6" fillId="0" borderId="0" xfId="2" applyFont="1" applyAlignment="1">
      <alignment horizontal="left" vertical="center"/>
    </xf>
    <xf numFmtId="179" fontId="6" fillId="0" borderId="7" xfId="2" applyNumberFormat="1" applyFont="1" applyBorder="1" applyAlignment="1">
      <alignment vertical="center"/>
    </xf>
    <xf numFmtId="179" fontId="6" fillId="0" borderId="17" xfId="2" applyNumberFormat="1" applyFont="1" applyBorder="1" applyAlignment="1">
      <alignment vertical="center"/>
    </xf>
    <xf numFmtId="0" fontId="6" fillId="0" borderId="11" xfId="2" applyFont="1" applyBorder="1" applyAlignment="1">
      <alignment vertical="center"/>
    </xf>
    <xf numFmtId="0" fontId="6" fillId="0" borderId="2" xfId="2" applyFont="1" applyBorder="1" applyAlignment="1">
      <alignment vertical="center"/>
    </xf>
    <xf numFmtId="179" fontId="6" fillId="0" borderId="11" xfId="2" applyNumberFormat="1" applyFont="1" applyBorder="1" applyAlignment="1">
      <alignment vertical="center"/>
    </xf>
    <xf numFmtId="179" fontId="6" fillId="0" borderId="18" xfId="2" applyNumberFormat="1" applyFont="1" applyBorder="1" applyAlignment="1">
      <alignment vertical="center"/>
    </xf>
    <xf numFmtId="176" fontId="6" fillId="0" borderId="19" xfId="2" applyNumberFormat="1" applyFont="1" applyBorder="1" applyAlignment="1">
      <alignment vertical="center"/>
    </xf>
    <xf numFmtId="176" fontId="6" fillId="0" borderId="16" xfId="2" applyNumberFormat="1" applyFont="1" applyBorder="1" applyAlignment="1">
      <alignment horizontal="center" vertical="center"/>
    </xf>
    <xf numFmtId="176" fontId="6" fillId="0" borderId="17" xfId="2" applyNumberFormat="1" applyFont="1" applyBorder="1" applyAlignment="1">
      <alignment horizontal="center" vertical="center"/>
    </xf>
    <xf numFmtId="0" fontId="6" fillId="0" borderId="20" xfId="2" applyFont="1" applyBorder="1" applyAlignment="1">
      <alignment horizontal="center" vertical="center"/>
    </xf>
    <xf numFmtId="179" fontId="5" fillId="0" borderId="0" xfId="2" applyNumberFormat="1" applyFont="1"/>
    <xf numFmtId="0" fontId="5" fillId="0" borderId="0" xfId="2" applyFont="1" applyAlignment="1">
      <alignment horizontal="centerContinuous"/>
    </xf>
    <xf numFmtId="0" fontId="12" fillId="0" borderId="0" xfId="2" applyFont="1"/>
    <xf numFmtId="0" fontId="12" fillId="0" borderId="0" xfId="2" applyFont="1" applyAlignment="1">
      <alignment horizontal="distributed"/>
    </xf>
    <xf numFmtId="0" fontId="13" fillId="0" borderId="0" xfId="2" applyFont="1"/>
    <xf numFmtId="0" fontId="14" fillId="0" borderId="0" xfId="2" applyFont="1"/>
    <xf numFmtId="0" fontId="6" fillId="0" borderId="21" xfId="2" applyFont="1" applyBorder="1" applyAlignment="1">
      <alignment vertical="center"/>
    </xf>
    <xf numFmtId="0" fontId="6" fillId="0" borderId="22" xfId="2" applyFont="1" applyBorder="1" applyAlignment="1">
      <alignment horizontal="center" vertical="center"/>
    </xf>
    <xf numFmtId="179" fontId="6" fillId="0" borderId="22" xfId="2" applyNumberFormat="1" applyFont="1" applyBorder="1" applyAlignment="1">
      <alignment vertical="center"/>
    </xf>
    <xf numFmtId="179" fontId="6" fillId="0" borderId="22" xfId="2" applyNumberFormat="1" applyFont="1" applyBorder="1" applyAlignment="1">
      <alignment horizontal="right" vertical="center"/>
    </xf>
    <xf numFmtId="179" fontId="6" fillId="0" borderId="20" xfId="2" applyNumberFormat="1" applyFont="1" applyBorder="1" applyAlignment="1">
      <alignment vertical="center"/>
    </xf>
    <xf numFmtId="179" fontId="6" fillId="0" borderId="23" xfId="2" applyNumberFormat="1" applyFont="1" applyBorder="1" applyAlignment="1">
      <alignment vertical="center"/>
    </xf>
    <xf numFmtId="0" fontId="2" fillId="0" borderId="0" xfId="2" applyFont="1"/>
    <xf numFmtId="0" fontId="11" fillId="0" borderId="0" xfId="2" applyFont="1"/>
    <xf numFmtId="49" fontId="11" fillId="0" borderId="0" xfId="2" applyNumberFormat="1" applyFont="1" applyAlignment="1">
      <alignment horizontal="right"/>
    </xf>
    <xf numFmtId="0" fontId="12" fillId="0" borderId="0" xfId="2" applyFont="1" applyAlignment="1">
      <alignment horizontal="distributed" vertical="center"/>
    </xf>
    <xf numFmtId="0" fontId="12" fillId="0" borderId="0" xfId="2" quotePrefix="1" applyFont="1" applyAlignment="1">
      <alignment horizontal="right"/>
    </xf>
    <xf numFmtId="37" fontId="6" fillId="0" borderId="0" xfId="2" applyNumberFormat="1" applyFont="1" applyAlignment="1">
      <alignment vertical="center"/>
    </xf>
    <xf numFmtId="176" fontId="6" fillId="0" borderId="0" xfId="2" applyNumberFormat="1" applyFont="1" applyAlignment="1">
      <alignment vertical="center"/>
    </xf>
    <xf numFmtId="2" fontId="6" fillId="0" borderId="0" xfId="2" applyNumberFormat="1" applyFont="1" applyAlignment="1">
      <alignment vertical="center"/>
    </xf>
    <xf numFmtId="0" fontId="15" fillId="0" borderId="3" xfId="2" applyFont="1" applyBorder="1" applyAlignment="1">
      <alignment vertical="center"/>
    </xf>
    <xf numFmtId="0" fontId="15" fillId="0" borderId="0" xfId="3" applyFont="1"/>
    <xf numFmtId="0" fontId="17" fillId="0" borderId="0" xfId="2" applyFont="1" applyAlignment="1">
      <alignment horizontal="left"/>
    </xf>
    <xf numFmtId="176" fontId="17" fillId="0" borderId="0" xfId="2" applyNumberFormat="1" applyFont="1" applyAlignment="1">
      <alignment horizontal="left"/>
    </xf>
    <xf numFmtId="0" fontId="16" fillId="0" borderId="0" xfId="2" applyFont="1" applyAlignment="1">
      <alignment horizontal="center"/>
    </xf>
    <xf numFmtId="0" fontId="11" fillId="0" borderId="0" xfId="2" applyFont="1" applyAlignment="1">
      <alignment horizontal="center" vertical="center" wrapText="1"/>
    </xf>
    <xf numFmtId="0" fontId="0" fillId="0" borderId="0" xfId="0" applyAlignment="1">
      <alignment horizontal="right"/>
    </xf>
    <xf numFmtId="0" fontId="15" fillId="0" borderId="0" xfId="2" applyFont="1" applyAlignment="1">
      <alignment horizontal="distributed"/>
    </xf>
    <xf numFmtId="0" fontId="5" fillId="0" borderId="0" xfId="2" applyFont="1" applyAlignment="1">
      <alignment vertical="center"/>
    </xf>
    <xf numFmtId="183" fontId="6" fillId="0" borderId="25" xfId="2" applyNumberFormat="1" applyFont="1" applyBorder="1" applyAlignment="1">
      <alignment vertical="center"/>
    </xf>
    <xf numFmtId="0" fontId="12" fillId="0" borderId="0" xfId="2" applyFont="1" applyAlignment="1">
      <alignment vertical="center"/>
    </xf>
    <xf numFmtId="0" fontId="8" fillId="0" borderId="0" xfId="2" applyFont="1"/>
    <xf numFmtId="0" fontId="6" fillId="0" borderId="0" xfId="3" applyFont="1" applyAlignment="1">
      <alignment horizontal="left" vertical="center"/>
    </xf>
    <xf numFmtId="0" fontId="6" fillId="0" borderId="5" xfId="3" applyFont="1" applyBorder="1" applyAlignment="1">
      <alignment vertical="center"/>
    </xf>
    <xf numFmtId="0" fontId="6" fillId="0" borderId="26" xfId="3" applyFont="1" applyBorder="1" applyAlignment="1">
      <alignment horizontal="right" vertical="center"/>
    </xf>
    <xf numFmtId="179" fontId="6" fillId="0" borderId="26" xfId="3" applyNumberFormat="1" applyFont="1" applyBorder="1" applyAlignment="1">
      <alignment vertical="center"/>
    </xf>
    <xf numFmtId="0" fontId="6" fillId="0" borderId="27" xfId="3" applyFont="1" applyBorder="1" applyAlignment="1">
      <alignment horizontal="right" vertical="center"/>
    </xf>
    <xf numFmtId="179" fontId="6" fillId="0" borderId="27" xfId="3" applyNumberFormat="1" applyFont="1" applyBorder="1" applyAlignment="1">
      <alignment vertical="center"/>
    </xf>
    <xf numFmtId="0" fontId="6" fillId="0" borderId="28" xfId="3" applyFont="1" applyBorder="1" applyAlignment="1">
      <alignment vertical="center"/>
    </xf>
    <xf numFmtId="0" fontId="6" fillId="0" borderId="29" xfId="3" applyFont="1" applyBorder="1" applyAlignment="1">
      <alignment horizontal="right" vertical="center"/>
    </xf>
    <xf numFmtId="179" fontId="6" fillId="0" borderId="29" xfId="3" applyNumberFormat="1" applyFont="1" applyBorder="1" applyAlignment="1">
      <alignment vertical="center"/>
    </xf>
    <xf numFmtId="179" fontId="6" fillId="0" borderId="30" xfId="3" applyNumberFormat="1" applyFont="1" applyBorder="1" applyAlignment="1">
      <alignment vertical="center"/>
    </xf>
    <xf numFmtId="179" fontId="6" fillId="0" borderId="31" xfId="3" applyNumberFormat="1" applyFont="1" applyBorder="1" applyAlignment="1">
      <alignment vertical="center"/>
    </xf>
    <xf numFmtId="179" fontId="6" fillId="0" borderId="32" xfId="3" applyNumberFormat="1" applyFont="1" applyBorder="1" applyAlignment="1">
      <alignment vertical="center"/>
    </xf>
    <xf numFmtId="179" fontId="6" fillId="0" borderId="33" xfId="3" applyNumberFormat="1" applyFont="1" applyBorder="1" applyAlignment="1">
      <alignment vertical="center"/>
    </xf>
    <xf numFmtId="0" fontId="12" fillId="0" borderId="0" xfId="2" applyFont="1" applyAlignment="1">
      <alignment horizontal="left" vertical="center"/>
    </xf>
    <xf numFmtId="0" fontId="6" fillId="0" borderId="26" xfId="3" applyFont="1" applyBorder="1" applyAlignment="1">
      <alignment vertical="center"/>
    </xf>
    <xf numFmtId="0" fontId="6" fillId="0" borderId="27" xfId="3" applyFont="1" applyBorder="1" applyAlignment="1">
      <alignment vertical="center"/>
    </xf>
    <xf numFmtId="183" fontId="6" fillId="0" borderId="0" xfId="2" applyNumberFormat="1" applyFont="1" applyAlignment="1">
      <alignment vertical="center"/>
    </xf>
    <xf numFmtId="38" fontId="6" fillId="0" borderId="5" xfId="1" applyFont="1" applyBorder="1" applyAlignment="1" applyProtection="1">
      <alignment vertical="center"/>
    </xf>
    <xf numFmtId="38" fontId="6" fillId="0" borderId="11" xfId="1" applyFont="1" applyBorder="1" applyAlignment="1" applyProtection="1">
      <alignment vertical="center"/>
    </xf>
    <xf numFmtId="179" fontId="9" fillId="0" borderId="41" xfId="2" applyNumberFormat="1" applyFont="1" applyBorder="1" applyAlignment="1">
      <alignment vertical="center"/>
    </xf>
    <xf numFmtId="183" fontId="6" fillId="0" borderId="43" xfId="2" applyNumberFormat="1" applyFont="1" applyBorder="1" applyAlignment="1">
      <alignment vertical="center"/>
    </xf>
    <xf numFmtId="183" fontId="6" fillId="0" borderId="44" xfId="2" applyNumberFormat="1" applyFont="1" applyBorder="1" applyAlignment="1">
      <alignment vertical="center"/>
    </xf>
    <xf numFmtId="180" fontId="5" fillId="0" borderId="0" xfId="2" applyNumberFormat="1" applyFont="1"/>
    <xf numFmtId="0" fontId="5" fillId="0" borderId="0" xfId="2" applyFont="1" applyAlignment="1">
      <alignment horizontal="center"/>
    </xf>
    <xf numFmtId="182" fontId="6" fillId="0" borderId="0" xfId="3" applyNumberFormat="1" applyFont="1"/>
    <xf numFmtId="179" fontId="6" fillId="0" borderId="0" xfId="3" applyNumberFormat="1" applyFont="1"/>
    <xf numFmtId="38" fontId="6" fillId="0" borderId="46" xfId="1" applyFont="1" applyBorder="1" applyAlignment="1" applyProtection="1">
      <alignment vertical="center"/>
    </xf>
    <xf numFmtId="179" fontId="6" fillId="0" borderId="46" xfId="2" applyNumberFormat="1" applyFont="1" applyBorder="1" applyAlignment="1">
      <alignment vertical="center"/>
    </xf>
    <xf numFmtId="2" fontId="6" fillId="0" borderId="14" xfId="2" applyNumberFormat="1" applyFont="1" applyBorder="1" applyAlignment="1">
      <alignment vertical="center"/>
    </xf>
    <xf numFmtId="0" fontId="6" fillId="0" borderId="0" xfId="2" applyFont="1" applyAlignment="1">
      <alignment vertical="top" wrapText="1"/>
    </xf>
    <xf numFmtId="0" fontId="9" fillId="0" borderId="0" xfId="2" applyFont="1" applyAlignment="1">
      <alignment horizontal="left"/>
    </xf>
    <xf numFmtId="183" fontId="6" fillId="0" borderId="49" xfId="2" applyNumberFormat="1" applyFont="1" applyBorder="1" applyAlignment="1">
      <alignment vertical="center"/>
    </xf>
    <xf numFmtId="183" fontId="6" fillId="0" borderId="50" xfId="2" applyNumberFormat="1" applyFont="1" applyBorder="1" applyAlignment="1">
      <alignment vertical="center"/>
    </xf>
    <xf numFmtId="0" fontId="18" fillId="0" borderId="0" xfId="2" applyFont="1"/>
    <xf numFmtId="0" fontId="6" fillId="0" borderId="51" xfId="2" applyFont="1" applyBorder="1" applyAlignment="1">
      <alignment horizontal="centerContinuous" vertical="center"/>
    </xf>
    <xf numFmtId="0" fontId="6" fillId="0" borderId="52" xfId="2" applyFont="1" applyBorder="1" applyAlignment="1">
      <alignment horizontal="centerContinuous" vertical="center"/>
    </xf>
    <xf numFmtId="0" fontId="6" fillId="0" borderId="53" xfId="2" applyFont="1" applyBorder="1" applyAlignment="1">
      <alignment horizontal="centerContinuous" vertical="center"/>
    </xf>
    <xf numFmtId="0" fontId="6" fillId="0" borderId="54" xfId="2" applyFont="1" applyBorder="1" applyAlignment="1">
      <alignment horizontal="centerContinuous" vertical="center"/>
    </xf>
    <xf numFmtId="0" fontId="6" fillId="0" borderId="55" xfId="2" applyFont="1" applyBorder="1" applyAlignment="1">
      <alignment horizontal="centerContinuous" vertical="center"/>
    </xf>
    <xf numFmtId="0" fontId="6" fillId="0" borderId="56" xfId="2" applyFont="1" applyBorder="1" applyAlignment="1">
      <alignment horizontal="centerContinuous" vertical="center"/>
    </xf>
    <xf numFmtId="0" fontId="6" fillId="0" borderId="57" xfId="2" applyFont="1" applyBorder="1" applyAlignment="1">
      <alignment horizontal="centerContinuous" vertical="center"/>
    </xf>
    <xf numFmtId="0" fontId="6" fillId="0" borderId="58" xfId="2" applyFont="1" applyBorder="1" applyAlignment="1">
      <alignment horizontal="centerContinuous" vertical="center"/>
    </xf>
    <xf numFmtId="0" fontId="6" fillId="0" borderId="59" xfId="2" applyFont="1" applyBorder="1" applyAlignment="1">
      <alignment horizontal="centerContinuous" vertical="center"/>
    </xf>
    <xf numFmtId="0" fontId="6" fillId="0" borderId="60" xfId="2" applyFont="1" applyBorder="1" applyAlignment="1">
      <alignment horizontal="centerContinuous" vertical="center"/>
    </xf>
    <xf numFmtId="0" fontId="6" fillId="0" borderId="61" xfId="2" applyFont="1" applyBorder="1" applyAlignment="1">
      <alignment horizontal="centerContinuous" vertical="center"/>
    </xf>
    <xf numFmtId="0" fontId="6" fillId="0" borderId="62" xfId="2" applyFont="1" applyBorder="1" applyAlignment="1">
      <alignment horizontal="centerContinuous" vertical="center"/>
    </xf>
    <xf numFmtId="0" fontId="6" fillId="0" borderId="63" xfId="2" applyFont="1" applyBorder="1" applyAlignment="1">
      <alignment horizontal="centerContinuous" vertical="center"/>
    </xf>
    <xf numFmtId="176" fontId="5" fillId="0" borderId="0" xfId="2" applyNumberFormat="1" applyFont="1"/>
    <xf numFmtId="0" fontId="15" fillId="0" borderId="0" xfId="2" applyFont="1" applyAlignment="1">
      <alignment horizontal="center" vertical="center" wrapText="1"/>
    </xf>
    <xf numFmtId="49" fontId="11" fillId="0" borderId="0" xfId="2" applyNumberFormat="1" applyFont="1" applyAlignment="1">
      <alignment vertical="center"/>
    </xf>
    <xf numFmtId="0" fontId="12" fillId="0" borderId="0" xfId="2" applyFont="1" applyAlignment="1">
      <alignment wrapText="1"/>
    </xf>
    <xf numFmtId="0" fontId="11" fillId="0" borderId="0" xfId="2" applyFont="1" applyAlignment="1">
      <alignment vertical="center" wrapText="1"/>
    </xf>
    <xf numFmtId="0" fontId="20" fillId="0" borderId="0" xfId="2" applyFont="1" applyAlignment="1">
      <alignment vertical="center" wrapText="1"/>
    </xf>
    <xf numFmtId="0" fontId="22" fillId="0" borderId="0" xfId="2" applyFont="1" applyAlignment="1">
      <alignment vertical="top"/>
    </xf>
    <xf numFmtId="0" fontId="23" fillId="0" borderId="0" xfId="2" applyFont="1"/>
    <xf numFmtId="0" fontId="0" fillId="0" borderId="0" xfId="2" applyFont="1"/>
    <xf numFmtId="0" fontId="25" fillId="0" borderId="0" xfId="2" applyFont="1" applyAlignment="1">
      <alignment horizontal="left"/>
    </xf>
    <xf numFmtId="0" fontId="0" fillId="0" borderId="0" xfId="0" applyAlignment="1">
      <alignment vertical="top"/>
    </xf>
    <xf numFmtId="0" fontId="30" fillId="0" borderId="0" xfId="0" quotePrefix="1" applyFont="1" applyAlignment="1">
      <alignment vertical="top"/>
    </xf>
    <xf numFmtId="0" fontId="25" fillId="0" borderId="0" xfId="2" applyFont="1" applyAlignment="1">
      <alignment horizontal="left" vertical="top" textRotation="255"/>
    </xf>
    <xf numFmtId="0" fontId="26" fillId="0" borderId="0" xfId="0" applyFont="1" applyAlignment="1">
      <alignment vertical="top"/>
    </xf>
    <xf numFmtId="0" fontId="6" fillId="0" borderId="65" xfId="2" applyFont="1" applyBorder="1" applyAlignment="1">
      <alignment horizontal="left" vertical="center"/>
    </xf>
    <xf numFmtId="37" fontId="9" fillId="0" borderId="66" xfId="2" applyNumberFormat="1" applyFont="1" applyBorder="1" applyAlignment="1">
      <alignment vertical="center"/>
    </xf>
    <xf numFmtId="179" fontId="9" fillId="0" borderId="66" xfId="2" quotePrefix="1" applyNumberFormat="1" applyFont="1" applyBorder="1" applyAlignment="1">
      <alignment vertical="center"/>
    </xf>
    <xf numFmtId="0" fontId="0" fillId="0" borderId="0" xfId="2" applyFont="1" applyAlignment="1">
      <alignment horizontal="left" vertical="center"/>
    </xf>
    <xf numFmtId="0" fontId="12" fillId="0" borderId="0" xfId="3" applyFont="1" applyAlignment="1">
      <alignment horizontal="right" vertical="center"/>
    </xf>
    <xf numFmtId="0" fontId="12" fillId="0" borderId="2" xfId="2" applyFont="1" applyBorder="1" applyAlignment="1">
      <alignment horizontal="right"/>
    </xf>
    <xf numFmtId="0" fontId="12" fillId="0" borderId="3" xfId="2" applyFont="1" applyBorder="1" applyAlignment="1">
      <alignment vertical="center"/>
    </xf>
    <xf numFmtId="0" fontId="12" fillId="0" borderId="5" xfId="2" applyFont="1" applyBorder="1" applyAlignment="1">
      <alignment vertical="center"/>
    </xf>
    <xf numFmtId="0" fontId="12" fillId="0" borderId="0" xfId="3" applyFont="1"/>
    <xf numFmtId="0" fontId="12" fillId="0" borderId="3" xfId="3" applyFont="1" applyBorder="1" applyAlignment="1">
      <alignment horizontal="right" vertical="center"/>
    </xf>
    <xf numFmtId="0" fontId="12" fillId="0" borderId="0" xfId="3" applyFont="1" applyAlignment="1">
      <alignment horizontal="left" vertical="center"/>
    </xf>
    <xf numFmtId="179" fontId="12" fillId="0" borderId="28" xfId="3" applyNumberFormat="1" applyFont="1" applyBorder="1" applyAlignment="1">
      <alignment vertical="center"/>
    </xf>
    <xf numFmtId="179" fontId="12" fillId="0" borderId="29" xfId="3" applyNumberFormat="1" applyFont="1" applyBorder="1" applyAlignment="1">
      <alignment vertical="center"/>
    </xf>
    <xf numFmtId="179" fontId="12" fillId="0" borderId="26" xfId="3" applyNumberFormat="1" applyFont="1" applyBorder="1" applyAlignment="1">
      <alignment vertical="center"/>
    </xf>
    <xf numFmtId="179" fontId="12" fillId="0" borderId="27" xfId="3" applyNumberFormat="1" applyFont="1" applyBorder="1" applyAlignment="1">
      <alignment vertical="center"/>
    </xf>
    <xf numFmtId="176" fontId="12" fillId="0" borderId="2" xfId="2" applyNumberFormat="1" applyFont="1" applyBorder="1"/>
    <xf numFmtId="0" fontId="12" fillId="0" borderId="2" xfId="2" quotePrefix="1" applyFont="1" applyBorder="1" applyAlignment="1">
      <alignment horizontal="right"/>
    </xf>
    <xf numFmtId="179" fontId="12" fillId="0" borderId="5" xfId="2" applyNumberFormat="1" applyFont="1" applyBorder="1" applyAlignment="1">
      <alignment vertical="center"/>
    </xf>
    <xf numFmtId="179" fontId="12" fillId="0" borderId="16" xfId="2" applyNumberFormat="1" applyFont="1" applyBorder="1" applyAlignment="1">
      <alignment vertical="center"/>
    </xf>
    <xf numFmtId="179" fontId="12" fillId="0" borderId="0" xfId="2" applyNumberFormat="1" applyFont="1"/>
    <xf numFmtId="179" fontId="12" fillId="0" borderId="22" xfId="2" applyNumberFormat="1" applyFont="1" applyBorder="1" applyAlignment="1">
      <alignment vertical="center"/>
    </xf>
    <xf numFmtId="0" fontId="12" fillId="0" borderId="3" xfId="2" applyFont="1" applyBorder="1"/>
    <xf numFmtId="37" fontId="12" fillId="0" borderId="5" xfId="2" applyNumberFormat="1" applyFont="1" applyBorder="1" applyAlignment="1">
      <alignment vertical="center"/>
    </xf>
    <xf numFmtId="179" fontId="12" fillId="0" borderId="5" xfId="2" quotePrefix="1" applyNumberFormat="1" applyFont="1" applyBorder="1" applyAlignment="1">
      <alignment vertical="center"/>
    </xf>
    <xf numFmtId="38" fontId="12" fillId="0" borderId="5" xfId="1" applyFont="1" applyBorder="1" applyAlignment="1" applyProtection="1">
      <alignment vertical="center"/>
    </xf>
    <xf numFmtId="0" fontId="28" fillId="0" borderId="2" xfId="2" applyFont="1" applyBorder="1"/>
    <xf numFmtId="0" fontId="29" fillId="0" borderId="3" xfId="2" applyFont="1" applyBorder="1" applyAlignment="1">
      <alignment vertical="center"/>
    </xf>
    <xf numFmtId="0" fontId="6" fillId="0" borderId="4" xfId="2" applyFont="1" applyBorder="1" applyAlignment="1">
      <alignment horizontal="left" vertical="center"/>
    </xf>
    <xf numFmtId="0" fontId="0" fillId="0" borderId="3" xfId="2" applyFont="1" applyBorder="1" applyAlignment="1">
      <alignment horizontal="left" vertical="center"/>
    </xf>
    <xf numFmtId="0" fontId="0" fillId="0" borderId="14" xfId="2" applyFont="1" applyBorder="1" applyAlignment="1">
      <alignment vertical="center"/>
    </xf>
    <xf numFmtId="181" fontId="6" fillId="0" borderId="5" xfId="2" applyNumberFormat="1" applyFont="1" applyBorder="1" applyAlignment="1">
      <alignment vertical="center"/>
    </xf>
    <xf numFmtId="179" fontId="6" fillId="0" borderId="2" xfId="2" applyNumberFormat="1" applyFont="1" applyBorder="1"/>
    <xf numFmtId="179" fontId="6" fillId="0" borderId="5" xfId="2" applyNumberFormat="1" applyFont="1" applyBorder="1" applyAlignment="1">
      <alignment horizontal="center" vertical="center"/>
    </xf>
    <xf numFmtId="179" fontId="6" fillId="0" borderId="7" xfId="2" applyNumberFormat="1" applyFont="1" applyBorder="1" applyAlignment="1">
      <alignment horizontal="center" vertical="center"/>
    </xf>
    <xf numFmtId="49" fontId="0" fillId="0" borderId="0" xfId="3" applyNumberFormat="1" applyFont="1" applyAlignment="1">
      <alignment horizontal="right" vertical="center"/>
    </xf>
    <xf numFmtId="0" fontId="0" fillId="0" borderId="40" xfId="3" applyFont="1" applyBorder="1" applyAlignment="1">
      <alignment horizontal="center" vertical="center"/>
    </xf>
    <xf numFmtId="0" fontId="0" fillId="0" borderId="71" xfId="3" applyFont="1" applyBorder="1" applyAlignment="1">
      <alignment horizontal="center" vertical="center"/>
    </xf>
    <xf numFmtId="0" fontId="0" fillId="0" borderId="67" xfId="3" applyFont="1" applyBorder="1" applyAlignment="1">
      <alignment horizontal="center" vertical="center"/>
    </xf>
    <xf numFmtId="0" fontId="0" fillId="0" borderId="72" xfId="3" applyFont="1" applyBorder="1" applyAlignment="1">
      <alignment horizontal="center" vertical="center"/>
    </xf>
    <xf numFmtId="0" fontId="0" fillId="0" borderId="39" xfId="3" applyFont="1" applyBorder="1" applyAlignment="1">
      <alignment horizontal="center" vertical="center"/>
    </xf>
    <xf numFmtId="0" fontId="0" fillId="0" borderId="70" xfId="3" applyFont="1" applyBorder="1" applyAlignment="1">
      <alignment horizontal="center" vertical="center"/>
    </xf>
    <xf numFmtId="0" fontId="0" fillId="0" borderId="12" xfId="3" applyFont="1" applyBorder="1" applyAlignment="1">
      <alignment vertical="center"/>
    </xf>
    <xf numFmtId="0" fontId="0" fillId="0" borderId="14" xfId="3" applyFont="1" applyBorder="1" applyAlignment="1">
      <alignment vertical="center"/>
    </xf>
    <xf numFmtId="0" fontId="0" fillId="0" borderId="13" xfId="3" applyFont="1" applyBorder="1" applyAlignment="1">
      <alignment horizontal="centerContinuous" vertical="center"/>
    </xf>
    <xf numFmtId="0" fontId="0" fillId="0" borderId="14" xfId="3" applyFont="1" applyBorder="1" applyAlignment="1">
      <alignment horizontal="centerContinuous" vertical="center"/>
    </xf>
    <xf numFmtId="0" fontId="0" fillId="0" borderId="15" xfId="3" applyFont="1" applyBorder="1" applyAlignment="1">
      <alignment horizontal="centerContinuous" vertical="center"/>
    </xf>
    <xf numFmtId="0" fontId="0" fillId="0" borderId="0" xfId="3" applyFont="1"/>
    <xf numFmtId="0" fontId="0" fillId="0" borderId="3" xfId="3" applyFont="1" applyBorder="1" applyAlignment="1">
      <alignment vertical="center"/>
    </xf>
    <xf numFmtId="0" fontId="0" fillId="0" borderId="0" xfId="3" applyFont="1" applyAlignment="1">
      <alignment vertical="center"/>
    </xf>
    <xf numFmtId="0" fontId="0" fillId="0" borderId="10" xfId="3" applyFont="1" applyBorder="1" applyAlignment="1">
      <alignment vertical="center"/>
    </xf>
    <xf numFmtId="0" fontId="0" fillId="0" borderId="8" xfId="3" applyFont="1" applyBorder="1" applyAlignment="1">
      <alignment vertical="center"/>
    </xf>
    <xf numFmtId="0" fontId="0" fillId="0" borderId="65" xfId="3" applyFont="1" applyBorder="1" applyAlignment="1">
      <alignment vertical="center"/>
    </xf>
    <xf numFmtId="0" fontId="0" fillId="0" borderId="24" xfId="3" applyFont="1" applyBorder="1" applyAlignment="1">
      <alignment vertical="center"/>
    </xf>
    <xf numFmtId="0" fontId="0" fillId="0" borderId="41" xfId="3" applyFont="1" applyBorder="1" applyAlignment="1">
      <alignment vertical="center"/>
    </xf>
    <xf numFmtId="0" fontId="0" fillId="0" borderId="28" xfId="3" applyFont="1" applyBorder="1" applyAlignment="1">
      <alignment vertical="center"/>
    </xf>
    <xf numFmtId="0" fontId="0" fillId="0" borderId="29" xfId="3" applyFont="1" applyBorder="1" applyAlignment="1">
      <alignment horizontal="center" vertical="center"/>
    </xf>
    <xf numFmtId="0" fontId="0" fillId="0" borderId="26" xfId="3" applyFont="1" applyBorder="1" applyAlignment="1">
      <alignment horizontal="center" vertical="center"/>
    </xf>
    <xf numFmtId="0" fontId="0" fillId="0" borderId="27" xfId="3" applyFont="1" applyBorder="1" applyAlignment="1">
      <alignment horizontal="center" vertical="center"/>
    </xf>
    <xf numFmtId="0" fontId="0" fillId="0" borderId="69" xfId="3" applyFont="1" applyBorder="1" applyAlignment="1">
      <alignment vertical="center"/>
    </xf>
    <xf numFmtId="0" fontId="0" fillId="0" borderId="0" xfId="2" quotePrefix="1" applyFont="1" applyAlignment="1">
      <alignment horizontal="left" vertical="center"/>
    </xf>
    <xf numFmtId="49" fontId="0" fillId="0" borderId="0" xfId="2" applyNumberFormat="1" applyFont="1" applyAlignment="1">
      <alignment horizontal="right" vertical="center"/>
    </xf>
    <xf numFmtId="0" fontId="31" fillId="0" borderId="0" xfId="2" applyFont="1" applyAlignment="1">
      <alignment horizontal="centerContinuous"/>
    </xf>
    <xf numFmtId="0" fontId="31" fillId="0" borderId="0" xfId="2" quotePrefix="1" applyFont="1" applyAlignment="1">
      <alignment horizontal="left"/>
    </xf>
    <xf numFmtId="0" fontId="16" fillId="0" borderId="0" xfId="2" applyFont="1"/>
    <xf numFmtId="0" fontId="12" fillId="0" borderId="0" xfId="3" applyFont="1" applyAlignment="1">
      <alignment vertical="center"/>
    </xf>
    <xf numFmtId="179" fontId="32" fillId="0" borderId="5" xfId="2" applyNumberFormat="1" applyFont="1" applyBorder="1" applyAlignment="1">
      <alignment vertical="center"/>
    </xf>
    <xf numFmtId="179" fontId="12" fillId="0" borderId="28" xfId="2" applyNumberFormat="1" applyFont="1" applyBorder="1" applyAlignment="1">
      <alignment vertical="center"/>
    </xf>
    <xf numFmtId="0" fontId="6" fillId="0" borderId="7" xfId="4" applyBorder="1" applyAlignment="1">
      <alignment horizontal="center" vertical="center" wrapText="1"/>
    </xf>
    <xf numFmtId="0" fontId="6" fillId="0" borderId="0" xfId="4" applyAlignment="1">
      <alignment vertical="top" wrapText="1"/>
    </xf>
    <xf numFmtId="0" fontId="6" fillId="0" borderId="15" xfId="4" applyBorder="1" applyAlignment="1">
      <alignment horizontal="center" vertical="center" wrapText="1"/>
    </xf>
    <xf numFmtId="0" fontId="11" fillId="0" borderId="0" xfId="2" applyFont="1" applyAlignment="1">
      <alignment vertical="center"/>
    </xf>
    <xf numFmtId="179" fontId="6" fillId="0" borderId="20" xfId="2" applyNumberFormat="1" applyFont="1" applyBorder="1" applyAlignment="1">
      <alignment horizontal="center" vertical="center"/>
    </xf>
    <xf numFmtId="179" fontId="9" fillId="0" borderId="87" xfId="2" applyNumberFormat="1" applyFont="1" applyBorder="1" applyAlignment="1">
      <alignment vertical="center"/>
    </xf>
    <xf numFmtId="179" fontId="6" fillId="0" borderId="88" xfId="2" applyNumberFormat="1" applyFont="1" applyBorder="1" applyAlignment="1">
      <alignment vertical="center"/>
    </xf>
    <xf numFmtId="0" fontId="0" fillId="0" borderId="45" xfId="2" applyFont="1" applyBorder="1" applyAlignment="1">
      <alignment horizontal="left" vertical="center"/>
    </xf>
    <xf numFmtId="0" fontId="0" fillId="0" borderId="0" xfId="2" applyFont="1" applyAlignment="1">
      <alignment vertical="center"/>
    </xf>
    <xf numFmtId="179" fontId="6" fillId="0" borderId="5" xfId="2" quotePrefix="1" applyNumberFormat="1" applyFont="1" applyBorder="1" applyAlignment="1">
      <alignment vertical="center"/>
    </xf>
    <xf numFmtId="179" fontId="6" fillId="0" borderId="18" xfId="2" quotePrefix="1" applyNumberFormat="1" applyFont="1" applyBorder="1" applyAlignment="1">
      <alignment vertical="center"/>
    </xf>
    <xf numFmtId="179" fontId="6" fillId="0" borderId="89" xfId="2" applyNumberFormat="1" applyFont="1" applyBorder="1" applyAlignment="1">
      <alignment vertical="center"/>
    </xf>
    <xf numFmtId="0" fontId="0" fillId="0" borderId="3" xfId="2" applyFont="1" applyBorder="1" applyAlignment="1">
      <alignment horizontal="center" vertical="center"/>
    </xf>
    <xf numFmtId="0" fontId="6" fillId="0" borderId="48" xfId="3" applyFont="1" applyBorder="1" applyAlignment="1">
      <alignment horizontal="left" vertical="center"/>
    </xf>
    <xf numFmtId="0" fontId="6" fillId="0" borderId="0" xfId="2" applyFont="1" applyAlignment="1">
      <alignment horizontal="center" vertical="center"/>
    </xf>
    <xf numFmtId="0" fontId="0" fillId="0" borderId="0" xfId="2" applyFont="1" applyAlignment="1">
      <alignment vertical="center" wrapText="1"/>
    </xf>
    <xf numFmtId="0" fontId="6" fillId="0" borderId="0" xfId="4" applyAlignment="1">
      <alignment vertical="center" wrapText="1"/>
    </xf>
    <xf numFmtId="183" fontId="0" fillId="0" borderId="0" xfId="2" applyNumberFormat="1" applyFont="1" applyAlignment="1">
      <alignment horizontal="center" vertical="center"/>
    </xf>
    <xf numFmtId="0" fontId="6" fillId="0" borderId="0" xfId="4" applyAlignment="1">
      <alignment vertical="center"/>
    </xf>
    <xf numFmtId="0" fontId="0" fillId="0" borderId="5" xfId="2" applyFont="1" applyBorder="1" applyAlignment="1">
      <alignment horizontal="right" vertical="center"/>
    </xf>
    <xf numFmtId="0" fontId="0" fillId="0" borderId="0" xfId="0" applyAlignment="1">
      <alignment vertical="center"/>
    </xf>
    <xf numFmtId="0" fontId="6" fillId="0" borderId="0" xfId="2" quotePrefix="1" applyFont="1" applyAlignment="1">
      <alignment horizontal="right" vertical="center"/>
    </xf>
    <xf numFmtId="0" fontId="6" fillId="0" borderId="8" xfId="2" applyFont="1" applyBorder="1" applyAlignment="1">
      <alignment horizontal="right" vertical="center"/>
    </xf>
    <xf numFmtId="0" fontId="6" fillId="0" borderId="2" xfId="2" applyFont="1" applyBorder="1" applyAlignment="1">
      <alignment horizontal="right" vertical="center"/>
    </xf>
    <xf numFmtId="0" fontId="6" fillId="0" borderId="65" xfId="2" applyFont="1" applyBorder="1" applyAlignment="1">
      <alignment vertical="center"/>
    </xf>
    <xf numFmtId="0" fontId="0" fillId="0" borderId="24" xfId="2" quotePrefix="1" applyFont="1" applyBorder="1" applyAlignment="1">
      <alignment horizontal="left" vertical="center"/>
    </xf>
    <xf numFmtId="179" fontId="6" fillId="0" borderId="66" xfId="2" applyNumberFormat="1" applyFont="1" applyBorder="1" applyAlignment="1">
      <alignment horizontal="right" vertical="center"/>
    </xf>
    <xf numFmtId="179" fontId="6" fillId="0" borderId="42" xfId="2" applyNumberFormat="1" applyFont="1" applyBorder="1" applyAlignment="1">
      <alignment horizontal="right" vertical="center"/>
    </xf>
    <xf numFmtId="0" fontId="12" fillId="0" borderId="10" xfId="2" applyFont="1" applyBorder="1" applyAlignment="1">
      <alignment vertical="center"/>
    </xf>
    <xf numFmtId="0" fontId="12" fillId="0" borderId="7" xfId="2" applyFont="1" applyBorder="1" applyAlignment="1">
      <alignment vertical="center"/>
    </xf>
    <xf numFmtId="0" fontId="12" fillId="0" borderId="8" xfId="2" applyFont="1" applyBorder="1" applyAlignment="1">
      <alignment horizontal="right" vertical="center"/>
    </xf>
    <xf numFmtId="0" fontId="0" fillId="0" borderId="8" xfId="2" applyFont="1" applyBorder="1" applyAlignment="1">
      <alignment horizontal="right" vertical="center"/>
    </xf>
    <xf numFmtId="0" fontId="12" fillId="0" borderId="8" xfId="2" applyFont="1" applyBorder="1" applyAlignment="1">
      <alignment horizontal="left" vertical="center"/>
    </xf>
    <xf numFmtId="179" fontId="12" fillId="0" borderId="7" xfId="2" applyNumberFormat="1" applyFont="1" applyBorder="1" applyAlignment="1">
      <alignment vertical="center"/>
    </xf>
    <xf numFmtId="179" fontId="12" fillId="0" borderId="17" xfId="2" applyNumberFormat="1" applyFont="1" applyBorder="1" applyAlignment="1">
      <alignment vertical="center"/>
    </xf>
    <xf numFmtId="179" fontId="12" fillId="0" borderId="20" xfId="2" applyNumberFormat="1" applyFont="1" applyBorder="1" applyAlignment="1">
      <alignment vertical="center"/>
    </xf>
    <xf numFmtId="0" fontId="12" fillId="0" borderId="0" xfId="2" applyFont="1" applyAlignment="1">
      <alignment horizontal="right" vertical="center"/>
    </xf>
    <xf numFmtId="0" fontId="6" fillId="0" borderId="3" xfId="2" applyFont="1" applyBorder="1" applyAlignment="1">
      <alignment horizontal="center" vertical="center"/>
    </xf>
    <xf numFmtId="0" fontId="0" fillId="0" borderId="0" xfId="2" quotePrefix="1" applyFont="1" applyAlignment="1">
      <alignment horizontal="right" vertical="center"/>
    </xf>
    <xf numFmtId="0" fontId="0" fillId="0" borderId="3" xfId="3" applyFont="1" applyBorder="1" applyAlignment="1">
      <alignment horizontal="right" vertical="center"/>
    </xf>
    <xf numFmtId="179" fontId="6" fillId="0" borderId="5" xfId="3" applyNumberFormat="1" applyFont="1" applyBorder="1" applyAlignment="1">
      <alignment vertical="center"/>
    </xf>
    <xf numFmtId="0" fontId="35" fillId="0" borderId="16" xfId="3" applyFont="1" applyBorder="1"/>
    <xf numFmtId="179" fontId="35" fillId="0" borderId="0" xfId="2" applyNumberFormat="1" applyFont="1"/>
    <xf numFmtId="179" fontId="35" fillId="0" borderId="16" xfId="2" applyNumberFormat="1" applyFont="1" applyBorder="1" applyAlignment="1">
      <alignment vertical="center"/>
    </xf>
    <xf numFmtId="179" fontId="35" fillId="0" borderId="5" xfId="2" applyNumberFormat="1" applyFont="1" applyBorder="1" applyAlignment="1">
      <alignment vertical="center"/>
    </xf>
    <xf numFmtId="179" fontId="35" fillId="0" borderId="22" xfId="2" applyNumberFormat="1" applyFont="1" applyBorder="1" applyAlignment="1">
      <alignment vertical="center"/>
    </xf>
    <xf numFmtId="0" fontId="35" fillId="0" borderId="24" xfId="2" applyFont="1" applyBorder="1" applyAlignment="1">
      <alignment vertical="center"/>
    </xf>
    <xf numFmtId="0" fontId="35" fillId="0" borderId="0" xfId="2" applyFont="1" applyAlignment="1">
      <alignment vertical="center"/>
    </xf>
    <xf numFmtId="14" fontId="35" fillId="0" borderId="5" xfId="2" applyNumberFormat="1" applyFont="1" applyBorder="1" applyAlignment="1">
      <alignment horizontal="right" vertical="center"/>
    </xf>
    <xf numFmtId="14" fontId="35" fillId="0" borderId="5" xfId="2" applyNumberFormat="1" applyFont="1" applyBorder="1" applyAlignment="1">
      <alignment vertical="center"/>
    </xf>
    <xf numFmtId="14" fontId="36" fillId="0" borderId="5" xfId="2" applyNumberFormat="1" applyFont="1" applyBorder="1" applyAlignment="1">
      <alignment vertical="center"/>
    </xf>
    <xf numFmtId="179" fontId="0" fillId="0" borderId="27" xfId="3" applyNumberFormat="1" applyFont="1" applyBorder="1" applyAlignment="1">
      <alignment vertical="center"/>
    </xf>
    <xf numFmtId="0" fontId="6" fillId="0" borderId="6" xfId="3" applyFont="1" applyBorder="1"/>
    <xf numFmtId="185" fontId="16" fillId="0" borderId="0" xfId="2" applyNumberFormat="1" applyFont="1" applyAlignment="1">
      <alignment horizontal="left"/>
    </xf>
    <xf numFmtId="0" fontId="0" fillId="0" borderId="0" xfId="3" applyFont="1" applyAlignment="1">
      <alignment horizontal="right" vertical="center"/>
    </xf>
    <xf numFmtId="0" fontId="0" fillId="0" borderId="0" xfId="3" applyFont="1" applyAlignment="1">
      <alignment horizontal="center" vertical="center"/>
    </xf>
    <xf numFmtId="0" fontId="12" fillId="0" borderId="0" xfId="2" applyFont="1" applyAlignment="1">
      <alignment horizontal="right"/>
    </xf>
    <xf numFmtId="14" fontId="12" fillId="0" borderId="0" xfId="2" applyNumberFormat="1" applyFont="1"/>
    <xf numFmtId="14" fontId="12" fillId="0" borderId="0" xfId="2" applyNumberFormat="1" applyFont="1" applyAlignment="1">
      <alignment vertical="center"/>
    </xf>
    <xf numFmtId="14" fontId="38" fillId="0" borderId="0" xfId="2" applyNumberFormat="1" applyFont="1" applyAlignment="1">
      <alignment vertical="center" wrapText="1"/>
    </xf>
    <xf numFmtId="14" fontId="12" fillId="0" borderId="0" xfId="2" applyNumberFormat="1" applyFont="1" applyAlignment="1">
      <alignment vertical="center" wrapText="1"/>
    </xf>
    <xf numFmtId="0" fontId="6" fillId="0" borderId="0" xfId="2" applyFont="1" applyAlignment="1">
      <alignment horizontal="right" vertical="center"/>
    </xf>
    <xf numFmtId="0" fontId="6" fillId="0" borderId="24" xfId="2" applyFont="1" applyBorder="1" applyAlignment="1">
      <alignment horizontal="right" vertical="center"/>
    </xf>
    <xf numFmtId="0" fontId="0" fillId="0" borderId="0" xfId="2" applyFont="1" applyAlignment="1">
      <alignment horizontal="right" vertical="center"/>
    </xf>
    <xf numFmtId="0" fontId="23" fillId="0" borderId="0" xfId="2" applyFont="1" applyAlignment="1">
      <alignment horizontal="center"/>
    </xf>
    <xf numFmtId="0" fontId="24" fillId="0" borderId="0" xfId="2" applyFont="1" applyAlignment="1">
      <alignment horizontal="distributed" vertical="center"/>
    </xf>
    <xf numFmtId="0" fontId="22" fillId="0" borderId="0" xfId="2" applyFont="1" applyAlignment="1">
      <alignment horizontal="center" vertical="top"/>
    </xf>
    <xf numFmtId="0" fontId="11" fillId="0" borderId="0" xfId="2" applyFont="1" applyAlignment="1">
      <alignment vertical="distributed" wrapText="1"/>
    </xf>
    <xf numFmtId="0" fontId="0" fillId="0" borderId="0" xfId="0" applyAlignment="1">
      <alignment vertical="distributed" wrapText="1"/>
    </xf>
    <xf numFmtId="0" fontId="0" fillId="0" borderId="0" xfId="0" applyAlignment="1">
      <alignment horizontal="distributed" vertical="center" wrapText="1"/>
    </xf>
    <xf numFmtId="184" fontId="12" fillId="0" borderId="0" xfId="2" applyNumberFormat="1" applyFont="1" applyAlignment="1">
      <alignment horizontal="right"/>
    </xf>
    <xf numFmtId="0" fontId="16" fillId="0" borderId="0" xfId="2" applyFont="1" applyAlignment="1">
      <alignment horizontal="right"/>
    </xf>
    <xf numFmtId="0" fontId="9" fillId="0" borderId="0" xfId="2" applyFont="1"/>
    <xf numFmtId="0" fontId="12" fillId="0" borderId="0" xfId="3" applyFont="1" applyAlignment="1">
      <alignment horizontal="center" vertical="center"/>
    </xf>
    <xf numFmtId="0" fontId="6" fillId="0" borderId="14" xfId="4" applyBorder="1" applyAlignment="1">
      <alignment vertical="center" wrapText="1"/>
    </xf>
    <xf numFmtId="0" fontId="6" fillId="0" borderId="82" xfId="4" applyBorder="1" applyAlignment="1">
      <alignment vertical="center" wrapText="1"/>
    </xf>
    <xf numFmtId="0" fontId="6" fillId="0" borderId="13" xfId="2" quotePrefix="1" applyFont="1" applyBorder="1" applyAlignment="1">
      <alignment vertical="center"/>
    </xf>
    <xf numFmtId="181" fontId="6" fillId="0" borderId="5" xfId="3" applyNumberFormat="1" applyFont="1" applyBorder="1" applyAlignment="1">
      <alignment horizontal="centerContinuous" vertical="center"/>
    </xf>
    <xf numFmtId="181" fontId="6" fillId="0" borderId="85" xfId="3" applyNumberFormat="1" applyFont="1" applyBorder="1" applyAlignment="1">
      <alignment horizontal="centerContinuous" vertical="center"/>
    </xf>
    <xf numFmtId="179" fontId="6" fillId="0" borderId="5" xfId="3" applyNumberFormat="1" applyFont="1" applyBorder="1" applyAlignment="1">
      <alignment horizontal="centerContinuous" vertical="center"/>
    </xf>
    <xf numFmtId="179" fontId="6" fillId="0" borderId="85" xfId="3" applyNumberFormat="1" applyFont="1" applyBorder="1" applyAlignment="1">
      <alignment horizontal="centerContinuous" vertical="center"/>
    </xf>
    <xf numFmtId="0" fontId="37" fillId="0" borderId="0" xfId="2" applyFont="1" applyAlignment="1">
      <alignment horizontal="right" vertical="center"/>
    </xf>
    <xf numFmtId="181" fontId="12" fillId="0" borderId="5" xfId="3" applyNumberFormat="1" applyFont="1" applyBorder="1" applyAlignment="1">
      <alignment horizontal="centerContinuous" vertical="center"/>
    </xf>
    <xf numFmtId="181" fontId="12" fillId="0" borderId="85" xfId="3" applyNumberFormat="1" applyFont="1" applyBorder="1" applyAlignment="1">
      <alignment horizontal="centerContinuous" vertical="center"/>
    </xf>
    <xf numFmtId="179" fontId="12" fillId="0" borderId="5" xfId="3" applyNumberFormat="1" applyFont="1" applyBorder="1" applyAlignment="1">
      <alignment horizontal="centerContinuous" vertical="center"/>
    </xf>
    <xf numFmtId="179" fontId="12" fillId="0" borderId="85" xfId="3" applyNumberFormat="1" applyFont="1" applyBorder="1" applyAlignment="1">
      <alignment horizontal="centerContinuous" vertical="center"/>
    </xf>
    <xf numFmtId="0" fontId="34" fillId="0" borderId="0" xfId="2" applyFont="1"/>
    <xf numFmtId="0" fontId="12" fillId="0" borderId="92" xfId="2" applyFont="1" applyBorder="1" applyAlignment="1">
      <alignment horizontal="right" vertical="center" shrinkToFit="1"/>
    </xf>
    <xf numFmtId="0" fontId="12" fillId="0" borderId="35" xfId="2" applyFont="1" applyBorder="1" applyAlignment="1">
      <alignment horizontal="right" vertical="center" shrinkToFit="1"/>
    </xf>
    <xf numFmtId="0" fontId="12" fillId="0" borderId="36" xfId="2" applyFont="1" applyBorder="1" applyAlignment="1">
      <alignment horizontal="right" vertical="center" shrinkToFit="1"/>
    </xf>
    <xf numFmtId="0" fontId="24" fillId="0" borderId="0" xfId="2" applyFont="1" applyAlignment="1">
      <alignment horizontal="center" vertical="center"/>
    </xf>
    <xf numFmtId="0" fontId="23" fillId="0" borderId="0" xfId="2" applyFont="1" applyAlignment="1">
      <alignment horizontal="center"/>
    </xf>
    <xf numFmtId="0" fontId="12" fillId="0" borderId="42" xfId="2" applyFont="1" applyBorder="1" applyAlignment="1">
      <alignment horizontal="distributed" vertical="center"/>
    </xf>
    <xf numFmtId="0" fontId="12" fillId="0" borderId="17" xfId="2" applyFont="1" applyBorder="1" applyAlignment="1">
      <alignment horizontal="distributed" vertical="center"/>
    </xf>
    <xf numFmtId="0" fontId="12" fillId="0" borderId="90" xfId="2" applyFont="1" applyBorder="1" applyAlignment="1">
      <alignment horizontal="right" vertical="center" shrinkToFit="1"/>
    </xf>
    <xf numFmtId="0" fontId="12" fillId="0" borderId="24" xfId="2" applyFont="1" applyBorder="1" applyAlignment="1">
      <alignment horizontal="right" vertical="center" shrinkToFit="1"/>
    </xf>
    <xf numFmtId="0" fontId="12" fillId="0" borderId="93" xfId="2" applyFont="1" applyBorder="1" applyAlignment="1">
      <alignment horizontal="right" vertical="center" shrinkToFit="1"/>
    </xf>
    <xf numFmtId="0" fontId="12" fillId="0" borderId="8" xfId="2" applyFont="1" applyBorder="1" applyAlignment="1">
      <alignment horizontal="right" vertical="center" shrinkToFit="1"/>
    </xf>
    <xf numFmtId="49" fontId="12" fillId="0" borderId="66" xfId="2" applyNumberFormat="1" applyFont="1" applyBorder="1" applyAlignment="1">
      <alignment horizontal="right" vertical="center" shrinkToFit="1"/>
    </xf>
    <xf numFmtId="49" fontId="12" fillId="0" borderId="24" xfId="2" applyNumberFormat="1" applyFont="1" applyBorder="1" applyAlignment="1">
      <alignment horizontal="right" vertical="center" shrinkToFit="1"/>
    </xf>
    <xf numFmtId="49" fontId="12" fillId="0" borderId="68" xfId="2" applyNumberFormat="1" applyFont="1" applyBorder="1" applyAlignment="1">
      <alignment horizontal="right" vertical="center" shrinkToFit="1"/>
    </xf>
    <xf numFmtId="49" fontId="12" fillId="0" borderId="7" xfId="2" applyNumberFormat="1" applyFont="1" applyBorder="1" applyAlignment="1">
      <alignment horizontal="right" vertical="center" shrinkToFit="1"/>
    </xf>
    <xf numFmtId="49" fontId="12" fillId="0" borderId="8" xfId="2" applyNumberFormat="1" applyFont="1" applyBorder="1" applyAlignment="1">
      <alignment horizontal="right" vertical="center" shrinkToFit="1"/>
    </xf>
    <xf numFmtId="49" fontId="12" fillId="0" borderId="86" xfId="2" applyNumberFormat="1" applyFont="1" applyBorder="1" applyAlignment="1">
      <alignment horizontal="right" vertical="center" shrinkToFit="1"/>
    </xf>
    <xf numFmtId="0" fontId="12" fillId="0" borderId="37" xfId="2" applyFont="1" applyBorder="1" applyAlignment="1">
      <alignment horizontal="right" vertical="center" shrinkToFit="1"/>
    </xf>
    <xf numFmtId="0" fontId="12" fillId="0" borderId="64" xfId="2" applyFont="1" applyBorder="1" applyAlignment="1">
      <alignment horizontal="right" vertical="center" shrinkToFit="1"/>
    </xf>
    <xf numFmtId="0" fontId="16" fillId="0" borderId="0" xfId="2" applyFont="1" applyAlignment="1">
      <alignment horizontal="center"/>
    </xf>
    <xf numFmtId="0" fontId="16" fillId="0" borderId="0" xfId="0" applyFont="1" applyAlignment="1">
      <alignment horizontal="center"/>
    </xf>
    <xf numFmtId="0" fontId="27" fillId="0" borderId="0" xfId="2" applyFont="1" applyAlignment="1">
      <alignment horizontal="center" vertical="center" justifyLastLine="1"/>
    </xf>
    <xf numFmtId="0" fontId="22" fillId="0" borderId="0" xfId="2" applyFont="1" applyAlignment="1">
      <alignment horizontal="center" vertical="top"/>
    </xf>
    <xf numFmtId="0" fontId="12" fillId="0" borderId="1" xfId="2" applyFont="1" applyBorder="1" applyAlignment="1">
      <alignment horizontal="distributed" vertical="center"/>
    </xf>
    <xf numFmtId="0" fontId="37" fillId="0" borderId="0" xfId="2" applyFont="1" applyAlignment="1">
      <alignment horizontal="right" vertical="center"/>
    </xf>
    <xf numFmtId="0" fontId="12" fillId="0" borderId="34" xfId="2" applyFont="1" applyBorder="1" applyAlignment="1">
      <alignment horizontal="right" vertical="center" shrinkToFit="1"/>
    </xf>
    <xf numFmtId="0" fontId="12" fillId="0" borderId="38" xfId="2" applyFont="1" applyBorder="1" applyAlignment="1">
      <alignment horizontal="right" vertical="center" shrinkToFit="1"/>
    </xf>
    <xf numFmtId="49" fontId="12" fillId="0" borderId="34" xfId="2" applyNumberFormat="1" applyFont="1" applyBorder="1" applyAlignment="1">
      <alignment horizontal="right" vertical="center" shrinkToFit="1"/>
    </xf>
    <xf numFmtId="49" fontId="12" fillId="0" borderId="35" xfId="2" applyNumberFormat="1" applyFont="1" applyBorder="1" applyAlignment="1">
      <alignment horizontal="right" vertical="center" shrinkToFit="1"/>
    </xf>
    <xf numFmtId="49" fontId="12" fillId="0" borderId="38" xfId="2" applyNumberFormat="1" applyFont="1" applyBorder="1" applyAlignment="1">
      <alignment horizontal="right" vertical="center" shrinkToFit="1"/>
    </xf>
    <xf numFmtId="0" fontId="12" fillId="0" borderId="66" xfId="2" applyFont="1" applyBorder="1" applyAlignment="1">
      <alignment horizontal="right" vertical="center" shrinkToFit="1"/>
    </xf>
    <xf numFmtId="0" fontId="12" fillId="0" borderId="68" xfId="2" applyFont="1" applyBorder="1" applyAlignment="1">
      <alignment horizontal="right" vertical="center" shrinkToFit="1"/>
    </xf>
    <xf numFmtId="0" fontId="12" fillId="0" borderId="7" xfId="2" applyFont="1" applyBorder="1" applyAlignment="1">
      <alignment horizontal="right" vertical="center" shrinkToFit="1"/>
    </xf>
    <xf numFmtId="0" fontId="12" fillId="0" borderId="86" xfId="2" applyFont="1" applyBorder="1" applyAlignment="1">
      <alignment horizontal="right" vertical="center" shrinkToFit="1"/>
    </xf>
    <xf numFmtId="0" fontId="20" fillId="0" borderId="0" xfId="2" applyFont="1" applyAlignment="1">
      <alignment horizontal="center" vertical="center" wrapText="1"/>
    </xf>
    <xf numFmtId="0" fontId="12" fillId="0" borderId="47" xfId="2" applyFont="1" applyBorder="1" applyAlignment="1">
      <alignment horizontal="center" vertical="center"/>
    </xf>
    <xf numFmtId="0" fontId="15" fillId="0" borderId="0" xfId="2" applyFont="1" applyAlignment="1">
      <alignment horizontal="center" vertical="center" wrapText="1"/>
    </xf>
    <xf numFmtId="0" fontId="12" fillId="0" borderId="1" xfId="2" applyFont="1" applyBorder="1" applyAlignment="1">
      <alignment horizontal="center"/>
    </xf>
    <xf numFmtId="0" fontId="12" fillId="0" borderId="44" xfId="2" applyFont="1" applyBorder="1" applyAlignment="1">
      <alignment horizontal="center" vertical="center"/>
    </xf>
    <xf numFmtId="0" fontId="12" fillId="0" borderId="52" xfId="2" applyFont="1" applyBorder="1" applyAlignment="1">
      <alignment horizontal="center" vertical="center"/>
    </xf>
    <xf numFmtId="0" fontId="12" fillId="0" borderId="53" xfId="2" applyFont="1" applyBorder="1" applyAlignment="1">
      <alignment horizontal="center" vertical="center"/>
    </xf>
    <xf numFmtId="0" fontId="12" fillId="0" borderId="43"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91" xfId="2" applyFont="1" applyBorder="1" applyAlignment="1">
      <alignment horizontal="center" vertical="center" wrapText="1"/>
    </xf>
    <xf numFmtId="0" fontId="12" fillId="0" borderId="78" xfId="2" applyFont="1" applyBorder="1" applyAlignment="1">
      <alignment horizontal="center" vertical="center" wrapText="1"/>
    </xf>
    <xf numFmtId="0" fontId="12" fillId="0" borderId="60" xfId="2" applyFont="1" applyBorder="1" applyAlignment="1">
      <alignment horizontal="center" vertical="center" wrapText="1"/>
    </xf>
    <xf numFmtId="0" fontId="0" fillId="0" borderId="0" xfId="0" applyAlignment="1">
      <alignment horizontal="center"/>
    </xf>
    <xf numFmtId="0" fontId="5" fillId="0" borderId="0" xfId="4" applyFont="1" applyAlignment="1">
      <alignment horizontal="center"/>
    </xf>
    <xf numFmtId="0" fontId="0" fillId="0" borderId="78" xfId="2" applyFont="1" applyBorder="1" applyAlignment="1">
      <alignment vertical="center" wrapText="1"/>
    </xf>
    <xf numFmtId="0" fontId="0" fillId="0" borderId="59" xfId="2" applyFont="1" applyBorder="1" applyAlignment="1">
      <alignment vertical="center" wrapText="1"/>
    </xf>
    <xf numFmtId="0" fontId="0" fillId="0" borderId="60" xfId="2" applyFont="1" applyBorder="1" applyAlignment="1">
      <alignment vertical="center" wrapText="1"/>
    </xf>
    <xf numFmtId="0" fontId="0" fillId="0" borderId="79" xfId="2" applyFont="1" applyBorder="1" applyAlignment="1">
      <alignment vertical="center" wrapText="1"/>
    </xf>
    <xf numFmtId="0" fontId="0" fillId="0" borderId="80" xfId="2" applyFont="1" applyBorder="1" applyAlignment="1">
      <alignment vertical="center" wrapText="1"/>
    </xf>
    <xf numFmtId="0" fontId="0" fillId="0" borderId="62" xfId="2" applyFont="1" applyBorder="1" applyAlignment="1">
      <alignment vertical="center" wrapText="1"/>
    </xf>
    <xf numFmtId="0" fontId="0" fillId="0" borderId="63" xfId="2" applyFont="1" applyBorder="1" applyAlignment="1">
      <alignment vertical="center" wrapText="1"/>
    </xf>
    <xf numFmtId="0" fontId="0" fillId="0" borderId="81" xfId="2" applyFont="1" applyBorder="1" applyAlignment="1">
      <alignment vertical="center" wrapText="1"/>
    </xf>
    <xf numFmtId="0" fontId="0" fillId="0" borderId="76" xfId="2" applyFont="1" applyBorder="1" applyAlignment="1">
      <alignment vertical="center" wrapText="1"/>
    </xf>
    <xf numFmtId="0" fontId="0" fillId="0" borderId="55" xfId="2" applyFont="1" applyBorder="1" applyAlignment="1">
      <alignment vertical="center" wrapText="1"/>
    </xf>
    <xf numFmtId="0" fontId="0" fillId="0" borderId="56" xfId="2" applyFont="1" applyBorder="1" applyAlignment="1">
      <alignment vertical="center" wrapText="1"/>
    </xf>
    <xf numFmtId="0" fontId="0" fillId="0" borderId="77" xfId="2" applyFont="1" applyBorder="1" applyAlignment="1">
      <alignment vertical="center" wrapText="1"/>
    </xf>
    <xf numFmtId="0" fontId="6" fillId="0" borderId="55" xfId="4" applyBorder="1" applyAlignment="1">
      <alignment vertical="center" wrapText="1"/>
    </xf>
    <xf numFmtId="0" fontId="6" fillId="0" borderId="77" xfId="4" applyBorder="1" applyAlignment="1">
      <alignment vertical="center"/>
    </xf>
    <xf numFmtId="0" fontId="6" fillId="0" borderId="83" xfId="2" applyFont="1" applyBorder="1" applyAlignment="1">
      <alignment vertical="center" wrapText="1"/>
    </xf>
    <xf numFmtId="0" fontId="6" fillId="0" borderId="52" xfId="4" applyBorder="1" applyAlignment="1">
      <alignment vertical="center" wrapText="1"/>
    </xf>
    <xf numFmtId="0" fontId="6" fillId="0" borderId="53" xfId="4" applyBorder="1" applyAlignment="1">
      <alignment vertical="center" wrapText="1"/>
    </xf>
    <xf numFmtId="0" fontId="6" fillId="0" borderId="84" xfId="4" applyBorder="1" applyAlignment="1">
      <alignment vertical="center"/>
    </xf>
    <xf numFmtId="0" fontId="6" fillId="0" borderId="12" xfId="2" applyFont="1" applyBorder="1" applyAlignment="1">
      <alignment horizontal="center" vertical="center" wrapText="1"/>
    </xf>
    <xf numFmtId="0" fontId="6" fillId="0" borderId="14" xfId="4" applyBorder="1" applyAlignment="1">
      <alignment horizontal="center" vertical="center" wrapText="1"/>
    </xf>
    <xf numFmtId="0" fontId="6" fillId="0" borderId="82" xfId="4" applyBorder="1" applyAlignment="1">
      <alignment horizontal="center" vertical="center" wrapText="1"/>
    </xf>
    <xf numFmtId="0" fontId="6" fillId="0" borderId="10" xfId="4" applyBorder="1" applyAlignment="1">
      <alignment horizontal="center" vertical="center" wrapText="1"/>
    </xf>
    <xf numFmtId="0" fontId="6" fillId="0" borderId="8" xfId="4" applyBorder="1" applyAlignment="1">
      <alignment horizontal="center" vertical="center" wrapText="1"/>
    </xf>
    <xf numFmtId="0" fontId="6" fillId="0" borderId="64" xfId="4" applyBorder="1" applyAlignment="1">
      <alignment horizontal="center" vertical="center" wrapText="1"/>
    </xf>
    <xf numFmtId="0" fontId="6" fillId="0" borderId="78" xfId="4" applyBorder="1" applyAlignment="1">
      <alignment horizontal="center" vertical="center" wrapText="1"/>
    </xf>
    <xf numFmtId="0" fontId="6" fillId="0" borderId="59" xfId="4" applyBorder="1" applyAlignment="1">
      <alignment horizontal="center" vertical="center" wrapText="1"/>
    </xf>
    <xf numFmtId="0" fontId="6" fillId="0" borderId="60" xfId="4" applyBorder="1" applyAlignment="1">
      <alignment horizontal="center" vertical="center" wrapText="1"/>
    </xf>
    <xf numFmtId="0" fontId="6" fillId="0" borderId="79" xfId="4" applyBorder="1" applyAlignment="1">
      <alignment horizontal="center" vertical="center" wrapText="1"/>
    </xf>
    <xf numFmtId="0" fontId="5" fillId="0" borderId="0" xfId="0" applyFont="1" applyAlignment="1">
      <alignment horizontal="center"/>
    </xf>
    <xf numFmtId="0" fontId="8" fillId="0" borderId="0" xfId="2" applyFont="1" applyAlignment="1">
      <alignment horizontal="right" vertical="center"/>
    </xf>
    <xf numFmtId="0" fontId="6" fillId="0" borderId="0" xfId="3" applyFont="1" applyAlignment="1">
      <alignment horizontal="center"/>
    </xf>
    <xf numFmtId="0" fontId="19" fillId="0" borderId="0" xfId="3" applyFont="1" applyAlignment="1">
      <alignment horizontal="distributed" vertical="center" wrapText="1"/>
    </xf>
    <xf numFmtId="0" fontId="19" fillId="0" borderId="0" xfId="0" applyFont="1" applyAlignment="1">
      <alignment horizontal="distributed" vertical="center" wrapText="1"/>
    </xf>
    <xf numFmtId="0" fontId="0" fillId="0" borderId="75" xfId="3" applyFont="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66" xfId="3" applyFont="1" applyBorder="1" applyAlignment="1">
      <alignment horizontal="center" vertical="center" wrapText="1"/>
    </xf>
    <xf numFmtId="0" fontId="0" fillId="0" borderId="68" xfId="0" applyBorder="1" applyAlignment="1">
      <alignment horizontal="center" vertical="center" wrapText="1"/>
    </xf>
    <xf numFmtId="0" fontId="0" fillId="0" borderId="7" xfId="0" applyBorder="1" applyAlignment="1">
      <alignment horizontal="center" vertical="center" wrapText="1"/>
    </xf>
    <xf numFmtId="0" fontId="0" fillId="0" borderId="86" xfId="0" applyBorder="1" applyAlignment="1">
      <alignment horizontal="center" vertical="center" wrapText="1"/>
    </xf>
    <xf numFmtId="0" fontId="6" fillId="0" borderId="0" xfId="2" applyFont="1" applyAlignment="1">
      <alignment horizontal="center"/>
    </xf>
    <xf numFmtId="0" fontId="0" fillId="0" borderId="66" xfId="2" applyFont="1" applyBorder="1" applyAlignment="1">
      <alignment horizontal="center" vertical="center" wrapText="1"/>
    </xf>
    <xf numFmtId="0" fontId="0" fillId="0" borderId="5" xfId="0" applyBorder="1" applyAlignment="1">
      <alignment horizontal="center" vertical="center" wrapText="1"/>
    </xf>
    <xf numFmtId="0" fontId="0" fillId="0" borderId="87" xfId="2" applyFont="1" applyBorder="1" applyAlignment="1">
      <alignment horizontal="center" vertical="center" wrapText="1"/>
    </xf>
    <xf numFmtId="0" fontId="0" fillId="0" borderId="22" xfId="0" applyBorder="1" applyAlignment="1">
      <alignment horizontal="center" vertical="center" wrapText="1"/>
    </xf>
    <xf numFmtId="0" fontId="6" fillId="0" borderId="3" xfId="2" applyFont="1" applyBorder="1" applyAlignment="1">
      <alignment horizontal="left" vertical="center" wrapText="1"/>
    </xf>
    <xf numFmtId="0" fontId="6" fillId="0" borderId="3" xfId="0" applyFont="1" applyBorder="1" applyAlignment="1">
      <alignment horizontal="left" vertical="center" wrapText="1"/>
    </xf>
    <xf numFmtId="0" fontId="6" fillId="0" borderId="3" xfId="2" applyFont="1" applyBorder="1" applyAlignment="1">
      <alignment vertical="center" wrapText="1"/>
    </xf>
    <xf numFmtId="0" fontId="0" fillId="0" borderId="3" xfId="0" applyBorder="1" applyAlignment="1">
      <alignment vertical="center" wrapText="1"/>
    </xf>
  </cellXfs>
  <cellStyles count="6">
    <cellStyle name="桁区切り" xfId="1" builtinId="6"/>
    <cellStyle name="桁区切り 2" xfId="5" xr:uid="{00000000-0005-0000-0000-000001000000}"/>
    <cellStyle name="標準" xfId="0" builtinId="0"/>
    <cellStyle name="標準 2" xfId="4" xr:uid="{00000000-0005-0000-0000-000003000000}"/>
    <cellStyle name="標準_指数ﾏｽﾀH12" xfId="2" xr:uid="{00000000-0005-0000-0000-000004000000}"/>
    <cellStyle name="標準_平成１2年報" xfId="3" xr:uid="{00000000-0005-0000-0000-000005000000}"/>
  </cellStyles>
  <dxfs count="0"/>
  <tableStyles count="1" defaultTableStyle="TableStyleMedium9" defaultPivotStyle="PivotStyleLight16">
    <tableStyle name="Invisible" pivot="0" table="0" count="0" xr9:uid="{DF849ED8-5756-44B3-B8A5-D8F79466FE69}"/>
  </tableStyles>
  <colors>
    <mruColors>
      <color rgb="FFFFFFCC"/>
      <color rgb="FFFF00FF"/>
      <color rgb="FFFFCCFF"/>
      <color rgb="FFFF99FF"/>
      <color rgb="FF00FFFF"/>
      <color rgb="FF00FF00"/>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190501</xdr:colOff>
      <xdr:row>26</xdr:row>
      <xdr:rowOff>114300</xdr:rowOff>
    </xdr:from>
    <xdr:to>
      <xdr:col>10</xdr:col>
      <xdr:colOff>123825</xdr:colOff>
      <xdr:row>28</xdr:row>
      <xdr:rowOff>0</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1200151" y="6038850"/>
          <a:ext cx="1133474" cy="238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総</a:t>
          </a:r>
          <a:r>
            <a:rPr lang="ja-JP" altLang="en-US" sz="900" baseline="0"/>
            <a:t> </a:t>
          </a:r>
          <a:r>
            <a:rPr lang="ja-JP" altLang="en-US" sz="900"/>
            <a:t>合 指 数</a:t>
          </a:r>
          <a:endParaRPr lang="en-US" altLang="ja-JP" sz="900"/>
        </a:p>
      </xdr:txBody>
    </xdr:sp>
    <xdr:clientData/>
  </xdr:twoCellAnchor>
  <xdr:twoCellAnchor>
    <xdr:from>
      <xdr:col>4</xdr:col>
      <xdr:colOff>123825</xdr:colOff>
      <xdr:row>47</xdr:row>
      <xdr:rowOff>47625</xdr:rowOff>
    </xdr:from>
    <xdr:to>
      <xdr:col>9</xdr:col>
      <xdr:colOff>9525</xdr:colOff>
      <xdr:row>51</xdr:row>
      <xdr:rowOff>19050</xdr:rowOff>
    </xdr:to>
    <xdr:pic>
      <xdr:nvPicPr>
        <xdr:cNvPr id="10" name="Picture 1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5595"/>
        <a:stretch>
          <a:fillRect/>
        </a:stretch>
      </xdr:blipFill>
      <xdr:spPr bwMode="auto">
        <a:xfrm>
          <a:off x="1143000" y="9791700"/>
          <a:ext cx="885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23</xdr:row>
      <xdr:rowOff>19050</xdr:rowOff>
    </xdr:from>
    <xdr:to>
      <xdr:col>34</xdr:col>
      <xdr:colOff>50874</xdr:colOff>
      <xdr:row>44</xdr:row>
      <xdr:rowOff>164536</xdr:rowOff>
    </xdr:to>
    <xdr:pic>
      <xdr:nvPicPr>
        <xdr:cNvPr id="2" name="図 1">
          <a:extLst>
            <a:ext uri="{FF2B5EF4-FFF2-40B4-BE49-F238E27FC236}">
              <a16:creationId xmlns:a16="http://schemas.microsoft.com/office/drawing/2014/main" id="{D0166366-1501-9855-FB03-794EADA716C3}"/>
            </a:ext>
          </a:extLst>
        </xdr:cNvPr>
        <xdr:cNvPicPr>
          <a:picLocks noChangeAspect="1"/>
        </xdr:cNvPicPr>
      </xdr:nvPicPr>
      <xdr:blipFill>
        <a:blip xmlns:r="http://schemas.openxmlformats.org/officeDocument/2006/relationships" r:embed="rId2"/>
        <a:stretch>
          <a:fillRect/>
        </a:stretch>
      </xdr:blipFill>
      <xdr:spPr>
        <a:xfrm>
          <a:off x="552450" y="5429250"/>
          <a:ext cx="6718374" cy="3755461"/>
        </a:xfrm>
        <a:prstGeom prst="rect">
          <a:avLst/>
        </a:prstGeom>
      </xdr:spPr>
    </xdr:pic>
    <xdr:clientData/>
  </xdr:twoCellAnchor>
  <xdr:twoCellAnchor>
    <xdr:from>
      <xdr:col>32</xdr:col>
      <xdr:colOff>93052</xdr:colOff>
      <xdr:row>23</xdr:row>
      <xdr:rowOff>94518</xdr:rowOff>
    </xdr:from>
    <xdr:to>
      <xdr:col>32</xdr:col>
      <xdr:colOff>322385</xdr:colOff>
      <xdr:row>34</xdr:row>
      <xdr:rowOff>80596</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6643321" y="5487133"/>
          <a:ext cx="229333" cy="186909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592138</xdr:colOff>
      <xdr:row>34</xdr:row>
      <xdr:rowOff>49212</xdr:rowOff>
    </xdr:from>
    <xdr:to>
      <xdr:col>8</xdr:col>
      <xdr:colOff>115888</xdr:colOff>
      <xdr:row>35</xdr:row>
      <xdr:rowOff>88899</xdr:rowOff>
    </xdr:to>
    <xdr:sp macro="" textlink="">
      <xdr:nvSpPr>
        <xdr:cNvPr id="6" name="テキスト ボックス 1">
          <a:extLst>
            <a:ext uri="{FF2B5EF4-FFF2-40B4-BE49-F238E27FC236}">
              <a16:creationId xmlns:a16="http://schemas.microsoft.com/office/drawing/2014/main" id="{00000000-0008-0000-0300-000006000000}"/>
            </a:ext>
          </a:extLst>
        </xdr:cNvPr>
        <xdr:cNvSpPr txBox="1"/>
      </xdr:nvSpPr>
      <xdr:spPr>
        <a:xfrm>
          <a:off x="5370513" y="6256337"/>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622300</xdr:colOff>
      <xdr:row>53</xdr:row>
      <xdr:rowOff>155575</xdr:rowOff>
    </xdr:from>
    <xdr:to>
      <xdr:col>8</xdr:col>
      <xdr:colOff>146050</xdr:colOff>
      <xdr:row>55</xdr:row>
      <xdr:rowOff>1588</xdr:rowOff>
    </xdr:to>
    <xdr:sp macro="" textlink="">
      <xdr:nvSpPr>
        <xdr:cNvPr id="9" name="テキスト ボックス 1">
          <a:extLst>
            <a:ext uri="{FF2B5EF4-FFF2-40B4-BE49-F238E27FC236}">
              <a16:creationId xmlns:a16="http://schemas.microsoft.com/office/drawing/2014/main" id="{00000000-0008-0000-0300-000009000000}"/>
            </a:ext>
          </a:extLst>
        </xdr:cNvPr>
        <xdr:cNvSpPr txBox="1"/>
      </xdr:nvSpPr>
      <xdr:spPr>
        <a:xfrm>
          <a:off x="5400675" y="9648825"/>
          <a:ext cx="206375" cy="21113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592138</xdr:colOff>
      <xdr:row>15</xdr:row>
      <xdr:rowOff>65087</xdr:rowOff>
    </xdr:from>
    <xdr:to>
      <xdr:col>8</xdr:col>
      <xdr:colOff>115888</xdr:colOff>
      <xdr:row>16</xdr:row>
      <xdr:rowOff>104775</xdr:rowOff>
    </xdr:to>
    <xdr:sp macro="" textlink="">
      <xdr:nvSpPr>
        <xdr:cNvPr id="10" name="テキスト ボックス 1">
          <a:extLst>
            <a:ext uri="{FF2B5EF4-FFF2-40B4-BE49-F238E27FC236}">
              <a16:creationId xmlns:a16="http://schemas.microsoft.com/office/drawing/2014/main" id="{00000000-0008-0000-0300-00000A000000}"/>
            </a:ext>
          </a:extLst>
        </xdr:cNvPr>
        <xdr:cNvSpPr txBox="1"/>
      </xdr:nvSpPr>
      <xdr:spPr>
        <a:xfrm>
          <a:off x="5370513" y="2803525"/>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editAs="oneCell">
    <xdr:from>
      <xdr:col>0</xdr:col>
      <xdr:colOff>676275</xdr:colOff>
      <xdr:row>2</xdr:row>
      <xdr:rowOff>9525</xdr:rowOff>
    </xdr:from>
    <xdr:to>
      <xdr:col>8</xdr:col>
      <xdr:colOff>97580</xdr:colOff>
      <xdr:row>16</xdr:row>
      <xdr:rowOff>170541</xdr:rowOff>
    </xdr:to>
    <xdr:pic>
      <xdr:nvPicPr>
        <xdr:cNvPr id="2" name="図 1">
          <a:extLst>
            <a:ext uri="{FF2B5EF4-FFF2-40B4-BE49-F238E27FC236}">
              <a16:creationId xmlns:a16="http://schemas.microsoft.com/office/drawing/2014/main" id="{CBA3B327-039F-A99E-619D-219025DAC155}"/>
            </a:ext>
          </a:extLst>
        </xdr:cNvPr>
        <xdr:cNvPicPr>
          <a:picLocks noChangeAspect="1"/>
        </xdr:cNvPicPr>
      </xdr:nvPicPr>
      <xdr:blipFill>
        <a:blip xmlns:r="http://schemas.openxmlformats.org/officeDocument/2006/relationships" r:embed="rId1"/>
        <a:stretch>
          <a:fillRect/>
        </a:stretch>
      </xdr:blipFill>
      <xdr:spPr>
        <a:xfrm>
          <a:off x="676275" y="371475"/>
          <a:ext cx="4907705" cy="2694666"/>
        </a:xfrm>
        <a:prstGeom prst="rect">
          <a:avLst/>
        </a:prstGeom>
      </xdr:spPr>
    </xdr:pic>
    <xdr:clientData/>
  </xdr:twoCellAnchor>
  <xdr:twoCellAnchor editAs="oneCell">
    <xdr:from>
      <xdr:col>1</xdr:col>
      <xdr:colOff>28575</xdr:colOff>
      <xdr:row>19</xdr:row>
      <xdr:rowOff>19050</xdr:rowOff>
    </xdr:from>
    <xdr:to>
      <xdr:col>8</xdr:col>
      <xdr:colOff>129584</xdr:colOff>
      <xdr:row>35</xdr:row>
      <xdr:rowOff>171714</xdr:rowOff>
    </xdr:to>
    <xdr:pic>
      <xdr:nvPicPr>
        <xdr:cNvPr id="3" name="図 2">
          <a:extLst>
            <a:ext uri="{FF2B5EF4-FFF2-40B4-BE49-F238E27FC236}">
              <a16:creationId xmlns:a16="http://schemas.microsoft.com/office/drawing/2014/main" id="{51D69F9C-865A-42E4-814D-ABC102AF3DD1}"/>
            </a:ext>
          </a:extLst>
        </xdr:cNvPr>
        <xdr:cNvPicPr>
          <a:picLocks noChangeAspect="1"/>
        </xdr:cNvPicPr>
      </xdr:nvPicPr>
      <xdr:blipFill>
        <a:blip xmlns:r="http://schemas.openxmlformats.org/officeDocument/2006/relationships" r:embed="rId2"/>
        <a:stretch>
          <a:fillRect/>
        </a:stretch>
      </xdr:blipFill>
      <xdr:spPr>
        <a:xfrm>
          <a:off x="714375" y="3457575"/>
          <a:ext cx="4901609" cy="3048264"/>
        </a:xfrm>
        <a:prstGeom prst="rect">
          <a:avLst/>
        </a:prstGeom>
      </xdr:spPr>
    </xdr:pic>
    <xdr:clientData/>
  </xdr:twoCellAnchor>
  <xdr:twoCellAnchor editAs="oneCell">
    <xdr:from>
      <xdr:col>1</xdr:col>
      <xdr:colOff>38100</xdr:colOff>
      <xdr:row>39</xdr:row>
      <xdr:rowOff>0</xdr:rowOff>
    </xdr:from>
    <xdr:to>
      <xdr:col>8</xdr:col>
      <xdr:colOff>151302</xdr:colOff>
      <xdr:row>55</xdr:row>
      <xdr:rowOff>73409</xdr:rowOff>
    </xdr:to>
    <xdr:pic>
      <xdr:nvPicPr>
        <xdr:cNvPr id="4" name="図 3">
          <a:extLst>
            <a:ext uri="{FF2B5EF4-FFF2-40B4-BE49-F238E27FC236}">
              <a16:creationId xmlns:a16="http://schemas.microsoft.com/office/drawing/2014/main" id="{4B98F92E-DC42-731E-9D18-60B97C32578D}"/>
            </a:ext>
          </a:extLst>
        </xdr:cNvPr>
        <xdr:cNvPicPr>
          <a:picLocks noChangeAspect="1"/>
        </xdr:cNvPicPr>
      </xdr:nvPicPr>
      <xdr:blipFill>
        <a:blip xmlns:r="http://schemas.openxmlformats.org/officeDocument/2006/relationships" r:embed="rId3"/>
        <a:stretch>
          <a:fillRect/>
        </a:stretch>
      </xdr:blipFill>
      <xdr:spPr>
        <a:xfrm>
          <a:off x="723900" y="7058025"/>
          <a:ext cx="4913802" cy="2969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M58"/>
  <sheetViews>
    <sheetView tabSelected="1" view="pageBreakPreview" zoomScaleNormal="100" zoomScaleSheetLayoutView="100" workbookViewId="0">
      <selection activeCell="A2" sqref="A2"/>
    </sheetView>
  </sheetViews>
  <sheetFormatPr defaultRowHeight="13.5" x14ac:dyDescent="0.15"/>
  <cols>
    <col min="1" max="2" width="4" style="68" customWidth="1"/>
    <col min="3" max="32" width="2.625" style="68" customWidth="1"/>
    <col min="33" max="33" width="7.125" style="68" customWidth="1"/>
    <col min="34" max="34" width="0.875" style="68" customWidth="1"/>
    <col min="35" max="35" width="1.875" style="68" customWidth="1"/>
    <col min="36" max="36" width="11.625" style="68" hidden="1" customWidth="1"/>
    <col min="37" max="37" width="9.5" style="68" hidden="1" customWidth="1"/>
    <col min="38" max="38" width="4.5" style="282" hidden="1" customWidth="1"/>
    <col min="39" max="16384" width="9" style="68"/>
  </cols>
  <sheetData>
    <row r="1" spans="1:39" ht="5.0999999999999996" customHeight="1" x14ac:dyDescent="0.15">
      <c r="A1"/>
    </row>
    <row r="2" spans="1:39" ht="21.95" customHeight="1" x14ac:dyDescent="0.2">
      <c r="B2" s="93"/>
      <c r="C2" s="93"/>
      <c r="D2" s="93"/>
      <c r="E2" s="93"/>
      <c r="F2" s="93"/>
      <c r="G2" s="93"/>
      <c r="H2" s="93"/>
      <c r="I2" s="93"/>
      <c r="J2" s="93"/>
      <c r="K2" s="93"/>
      <c r="L2" s="93"/>
      <c r="M2" s="69"/>
      <c r="N2" s="69"/>
      <c r="O2" s="69"/>
      <c r="P2" s="69"/>
      <c r="Q2" s="69"/>
      <c r="R2" s="69"/>
      <c r="S2" s="69"/>
      <c r="W2" s="279" t="s">
        <v>166</v>
      </c>
      <c r="X2" s="279"/>
      <c r="Y2" s="279"/>
      <c r="Z2" s="279"/>
      <c r="AA2" s="90"/>
      <c r="AB2" s="90"/>
      <c r="AC2" s="90"/>
      <c r="AD2" s="90"/>
      <c r="AE2" s="90"/>
      <c r="AF2" s="90"/>
      <c r="AG2" s="90"/>
      <c r="AH2" s="90"/>
      <c r="AI2" s="90"/>
      <c r="AJ2" s="90"/>
      <c r="AK2" s="90"/>
      <c r="AL2" s="297"/>
    </row>
    <row r="3" spans="1:39" x14ac:dyDescent="0.15">
      <c r="B3" s="69"/>
      <c r="M3" s="69"/>
      <c r="N3" s="69"/>
      <c r="O3" s="69"/>
      <c r="P3" s="69"/>
      <c r="Q3" s="69"/>
      <c r="R3" s="69"/>
      <c r="S3" s="69"/>
    </row>
    <row r="5" spans="1:39" s="70" customFormat="1" ht="13.5" customHeight="1" x14ac:dyDescent="0.15">
      <c r="B5" s="347" t="s">
        <v>73</v>
      </c>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150"/>
      <c r="AI5" s="150"/>
      <c r="AJ5" s="285" t="e">
        <f>IF(AL5=2,AJ6-28,AJ6-30)</f>
        <v>#REF!</v>
      </c>
      <c r="AK5" s="285" t="e">
        <f>IF(TEXT(AJ5,"e")="1",TEXT(AJ5,"ggg元年"),TEXT(AJ5,"ggge年"))</f>
        <v>#REF!</v>
      </c>
      <c r="AL5" s="296" t="e">
        <f t="shared" ref="AL5:AL30" si="0">IF(AL6-1&gt;0,AL6-1,12)</f>
        <v>#REF!</v>
      </c>
      <c r="AM5" s="68"/>
    </row>
    <row r="6" spans="1:39" ht="13.5" customHeight="1" x14ac:dyDescent="0.15">
      <c r="A6" s="150"/>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150"/>
      <c r="AI6" s="150"/>
      <c r="AJ6" s="285" t="e">
        <f t="shared" ref="AJ6:AJ31" si="1">IF(AL6=2,AJ7-28,AJ7-30)</f>
        <v>#REF!</v>
      </c>
      <c r="AK6" s="285" t="e">
        <f t="shared" ref="AK6:AK31" si="2">IF(TEXT(AJ6,"e")="1",TEXT(AJ6,"ggg元年"),TEXT(AJ6,"ggge年"))</f>
        <v>#REF!</v>
      </c>
      <c r="AL6" s="296" t="e">
        <f t="shared" si="0"/>
        <v>#REF!</v>
      </c>
    </row>
    <row r="7" spans="1:39" ht="13.5" customHeight="1" x14ac:dyDescent="0.15">
      <c r="A7" s="150"/>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150"/>
      <c r="AI7" s="150"/>
      <c r="AJ7" s="285" t="e">
        <f t="shared" si="1"/>
        <v>#REF!</v>
      </c>
      <c r="AK7" s="285" t="e">
        <f t="shared" si="2"/>
        <v>#REF!</v>
      </c>
      <c r="AL7" s="296" t="e">
        <f t="shared" si="0"/>
        <v>#REF!</v>
      </c>
    </row>
    <row r="8" spans="1:39" ht="13.5" customHeight="1" x14ac:dyDescent="0.15">
      <c r="A8" s="150"/>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150"/>
      <c r="AI8" s="150"/>
      <c r="AJ8" s="285" t="e">
        <f t="shared" si="1"/>
        <v>#REF!</v>
      </c>
      <c r="AK8" s="285" t="e">
        <f t="shared" si="2"/>
        <v>#REF!</v>
      </c>
      <c r="AL8" s="296" t="e">
        <f t="shared" si="0"/>
        <v>#REF!</v>
      </c>
    </row>
    <row r="9" spans="1:39" ht="13.5" customHeight="1" x14ac:dyDescent="0.15">
      <c r="A9" s="150"/>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150"/>
      <c r="AI9" s="150"/>
      <c r="AJ9" s="285" t="e">
        <f t="shared" si="1"/>
        <v>#REF!</v>
      </c>
      <c r="AK9" s="285" t="e">
        <f t="shared" si="2"/>
        <v>#REF!</v>
      </c>
      <c r="AL9" s="296" t="e">
        <f t="shared" si="0"/>
        <v>#REF!</v>
      </c>
    </row>
    <row r="10" spans="1:39" ht="13.5" customHeight="1" x14ac:dyDescent="0.15">
      <c r="A10" s="150"/>
      <c r="B10" s="347"/>
      <c r="C10" s="347"/>
      <c r="D10" s="347"/>
      <c r="E10" s="347"/>
      <c r="F10" s="347"/>
      <c r="G10" s="347"/>
      <c r="H10" s="347"/>
      <c r="I10" s="347"/>
      <c r="J10" s="347"/>
      <c r="K10" s="347"/>
      <c r="L10" s="347"/>
      <c r="M10" s="347"/>
      <c r="N10" s="347"/>
      <c r="O10" s="347"/>
      <c r="P10" s="347"/>
      <c r="Q10" s="347"/>
      <c r="R10" s="347"/>
      <c r="S10" s="347"/>
      <c r="T10" s="347"/>
      <c r="U10" s="347"/>
      <c r="V10" s="347"/>
      <c r="W10" s="347"/>
      <c r="X10" s="347"/>
      <c r="Y10" s="347"/>
      <c r="Z10" s="347"/>
      <c r="AA10" s="347"/>
      <c r="AB10" s="347"/>
      <c r="AC10" s="347"/>
      <c r="AD10" s="347"/>
      <c r="AE10" s="347"/>
      <c r="AF10" s="347"/>
      <c r="AG10" s="347"/>
      <c r="AH10" s="150"/>
      <c r="AI10" s="150"/>
      <c r="AJ10" s="283" t="e">
        <f t="shared" si="1"/>
        <v>#REF!</v>
      </c>
      <c r="AK10" s="285" t="e">
        <f t="shared" si="2"/>
        <v>#REF!</v>
      </c>
      <c r="AL10" s="296" t="e">
        <f t="shared" si="0"/>
        <v>#REF!</v>
      </c>
    </row>
    <row r="11" spans="1:39" ht="18.75" customHeight="1" x14ac:dyDescent="0.15">
      <c r="A11" s="349" t="s">
        <v>172</v>
      </c>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146"/>
      <c r="AJ11" s="286" t="e">
        <f t="shared" si="1"/>
        <v>#REF!</v>
      </c>
      <c r="AK11" s="285" t="e">
        <f t="shared" si="2"/>
        <v>#REF!</v>
      </c>
      <c r="AL11" s="296" t="e">
        <f t="shared" si="0"/>
        <v>#REF!</v>
      </c>
    </row>
    <row r="12" spans="1:39" ht="18.75" customHeight="1" x14ac:dyDescent="0.15">
      <c r="A12" s="146"/>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286" t="e">
        <f t="shared" si="1"/>
        <v>#REF!</v>
      </c>
      <c r="AK12" s="285" t="e">
        <f t="shared" si="2"/>
        <v>#REF!</v>
      </c>
      <c r="AL12" s="296" t="e">
        <f t="shared" si="0"/>
        <v>#REF!</v>
      </c>
    </row>
    <row r="13" spans="1:39" s="96" customFormat="1" ht="30" customHeight="1" x14ac:dyDescent="0.15">
      <c r="C13" s="350"/>
      <c r="D13" s="350"/>
      <c r="E13" s="350"/>
      <c r="F13" s="350"/>
      <c r="G13" s="350"/>
      <c r="H13" s="350"/>
      <c r="I13" s="350"/>
      <c r="J13" s="350"/>
      <c r="K13" s="350"/>
      <c r="L13" s="350"/>
      <c r="M13" s="351" t="s">
        <v>74</v>
      </c>
      <c r="N13" s="352"/>
      <c r="O13" s="352"/>
      <c r="P13" s="352"/>
      <c r="Q13" s="352"/>
      <c r="R13" s="352"/>
      <c r="S13" s="352"/>
      <c r="T13" s="352"/>
      <c r="U13" s="352"/>
      <c r="V13" s="353"/>
      <c r="W13" s="348" t="s">
        <v>87</v>
      </c>
      <c r="X13" s="348"/>
      <c r="Y13" s="348"/>
      <c r="Z13" s="348"/>
      <c r="AA13" s="348"/>
      <c r="AB13" s="348"/>
      <c r="AC13" s="348"/>
      <c r="AD13" s="348"/>
      <c r="AE13" s="348"/>
      <c r="AF13" s="348"/>
      <c r="AJ13" s="284" t="e">
        <f t="shared" si="1"/>
        <v>#REF!</v>
      </c>
      <c r="AK13" s="285" t="e">
        <f t="shared" si="2"/>
        <v>#REF!</v>
      </c>
      <c r="AL13" s="296" t="e">
        <f t="shared" si="0"/>
        <v>#REF!</v>
      </c>
      <c r="AM13" s="68"/>
    </row>
    <row r="14" spans="1:39" s="148" customFormat="1" ht="30" customHeight="1" x14ac:dyDescent="0.15">
      <c r="C14" s="350"/>
      <c r="D14" s="350"/>
      <c r="E14" s="350"/>
      <c r="F14" s="350"/>
      <c r="G14" s="350"/>
      <c r="H14" s="350"/>
      <c r="I14" s="350"/>
      <c r="J14" s="350"/>
      <c r="K14" s="350"/>
      <c r="L14" s="350"/>
      <c r="M14" s="354" t="s">
        <v>83</v>
      </c>
      <c r="N14" s="355"/>
      <c r="O14" s="355"/>
      <c r="P14" s="356"/>
      <c r="Q14" s="357" t="s">
        <v>84</v>
      </c>
      <c r="R14" s="355"/>
      <c r="S14" s="355"/>
      <c r="T14" s="357" t="s">
        <v>161</v>
      </c>
      <c r="U14" s="355"/>
      <c r="V14" s="358"/>
      <c r="W14" s="354" t="s">
        <v>83</v>
      </c>
      <c r="X14" s="355"/>
      <c r="Y14" s="355"/>
      <c r="Z14" s="356"/>
      <c r="AA14" s="357" t="s">
        <v>84</v>
      </c>
      <c r="AB14" s="355"/>
      <c r="AC14" s="355"/>
      <c r="AD14" s="357" t="s">
        <v>162</v>
      </c>
      <c r="AE14" s="355"/>
      <c r="AF14" s="358"/>
      <c r="AG14" s="149"/>
      <c r="AH14" s="149"/>
      <c r="AI14" s="149"/>
      <c r="AJ14" s="286" t="e">
        <f t="shared" si="1"/>
        <v>#REF!</v>
      </c>
      <c r="AK14" s="285" t="e">
        <f t="shared" si="2"/>
        <v>#REF!</v>
      </c>
      <c r="AL14" s="296" t="e">
        <f t="shared" si="0"/>
        <v>#REF!</v>
      </c>
      <c r="AM14" s="68"/>
    </row>
    <row r="15" spans="1:39" ht="40.5" customHeight="1" x14ac:dyDescent="0.15">
      <c r="C15" s="336" t="s">
        <v>85</v>
      </c>
      <c r="D15" s="336"/>
      <c r="E15" s="336"/>
      <c r="F15" s="336"/>
      <c r="G15" s="336"/>
      <c r="H15" s="336"/>
      <c r="I15" s="336"/>
      <c r="J15" s="336"/>
      <c r="K15" s="336"/>
      <c r="L15" s="336"/>
      <c r="M15" s="338" t="s">
        <v>173</v>
      </c>
      <c r="N15" s="314"/>
      <c r="O15" s="314"/>
      <c r="P15" s="339"/>
      <c r="Q15" s="313" t="s">
        <v>174</v>
      </c>
      <c r="R15" s="314"/>
      <c r="S15" s="314"/>
      <c r="T15" s="313" t="s">
        <v>175</v>
      </c>
      <c r="U15" s="314"/>
      <c r="V15" s="315"/>
      <c r="W15" s="338" t="s">
        <v>176</v>
      </c>
      <c r="X15" s="314"/>
      <c r="Y15" s="314"/>
      <c r="Z15" s="339"/>
      <c r="AA15" s="313" t="s">
        <v>174</v>
      </c>
      <c r="AB15" s="314"/>
      <c r="AC15" s="314"/>
      <c r="AD15" s="313" t="s">
        <v>177</v>
      </c>
      <c r="AE15" s="314"/>
      <c r="AF15" s="315"/>
      <c r="AG15" s="229"/>
      <c r="AH15" s="147"/>
      <c r="AI15" s="147"/>
      <c r="AJ15" s="284" t="e">
        <f t="shared" si="1"/>
        <v>#REF!</v>
      </c>
      <c r="AK15" s="285" t="e">
        <f t="shared" si="2"/>
        <v>#REF!</v>
      </c>
      <c r="AL15" s="296" t="e">
        <f t="shared" si="0"/>
        <v>#REF!</v>
      </c>
    </row>
    <row r="16" spans="1:39" ht="40.5" customHeight="1" x14ac:dyDescent="0.15">
      <c r="C16" s="336" t="s">
        <v>58</v>
      </c>
      <c r="D16" s="336"/>
      <c r="E16" s="336"/>
      <c r="F16" s="336"/>
      <c r="G16" s="336"/>
      <c r="H16" s="336"/>
      <c r="I16" s="336"/>
      <c r="J16" s="336"/>
      <c r="K16" s="336"/>
      <c r="L16" s="336"/>
      <c r="M16" s="340" t="s">
        <v>178</v>
      </c>
      <c r="N16" s="341"/>
      <c r="O16" s="341"/>
      <c r="P16" s="342"/>
      <c r="Q16" s="313" t="s">
        <v>179</v>
      </c>
      <c r="R16" s="314"/>
      <c r="S16" s="314"/>
      <c r="T16" s="313" t="s">
        <v>180</v>
      </c>
      <c r="U16" s="314"/>
      <c r="V16" s="315"/>
      <c r="W16" s="338" t="s">
        <v>181</v>
      </c>
      <c r="X16" s="314"/>
      <c r="Y16" s="314"/>
      <c r="Z16" s="339"/>
      <c r="AA16" s="313" t="s">
        <v>179</v>
      </c>
      <c r="AB16" s="314"/>
      <c r="AC16" s="314"/>
      <c r="AD16" s="313" t="s">
        <v>177</v>
      </c>
      <c r="AE16" s="314"/>
      <c r="AF16" s="315"/>
      <c r="AG16" s="229"/>
      <c r="AH16" s="147"/>
      <c r="AI16" s="147"/>
      <c r="AJ16" s="284" t="e">
        <f t="shared" si="1"/>
        <v>#REF!</v>
      </c>
      <c r="AK16" s="285" t="e">
        <f t="shared" si="2"/>
        <v>#REF!</v>
      </c>
      <c r="AL16" s="296" t="e">
        <f t="shared" si="0"/>
        <v>#REF!</v>
      </c>
    </row>
    <row r="17" spans="2:39" ht="20.25" customHeight="1" x14ac:dyDescent="0.15">
      <c r="C17" s="318" t="s">
        <v>169</v>
      </c>
      <c r="D17" s="318"/>
      <c r="E17" s="318"/>
      <c r="F17" s="318"/>
      <c r="G17" s="318"/>
      <c r="H17" s="318"/>
      <c r="I17" s="318"/>
      <c r="J17" s="318"/>
      <c r="K17" s="318"/>
      <c r="L17" s="318"/>
      <c r="M17" s="324" t="s">
        <v>181</v>
      </c>
      <c r="N17" s="325"/>
      <c r="O17" s="325"/>
      <c r="P17" s="326"/>
      <c r="Q17" s="320" t="s">
        <v>182</v>
      </c>
      <c r="R17" s="321"/>
      <c r="S17" s="321"/>
      <c r="T17" s="320" t="s">
        <v>183</v>
      </c>
      <c r="U17" s="321"/>
      <c r="V17" s="330"/>
      <c r="W17" s="343" t="s">
        <v>184</v>
      </c>
      <c r="X17" s="321"/>
      <c r="Y17" s="321"/>
      <c r="Z17" s="344"/>
      <c r="AA17" s="320" t="s">
        <v>185</v>
      </c>
      <c r="AB17" s="321"/>
      <c r="AC17" s="321"/>
      <c r="AD17" s="320" t="s">
        <v>186</v>
      </c>
      <c r="AE17" s="321"/>
      <c r="AF17" s="330"/>
      <c r="AG17" s="229"/>
      <c r="AH17" s="147"/>
      <c r="AI17" s="147"/>
      <c r="AJ17" s="284" t="e">
        <f t="shared" si="1"/>
        <v>#REF!</v>
      </c>
      <c r="AK17" s="285" t="e">
        <f t="shared" si="2"/>
        <v>#REF!</v>
      </c>
      <c r="AL17" s="296" t="e">
        <f t="shared" si="0"/>
        <v>#REF!</v>
      </c>
    </row>
    <row r="18" spans="2:39" ht="20.25" customHeight="1" x14ac:dyDescent="0.15">
      <c r="C18" s="319" t="s">
        <v>86</v>
      </c>
      <c r="D18" s="319"/>
      <c r="E18" s="319"/>
      <c r="F18" s="319"/>
      <c r="G18" s="319"/>
      <c r="H18" s="319"/>
      <c r="I18" s="319"/>
      <c r="J18" s="319"/>
      <c r="K18" s="319"/>
      <c r="L18" s="319"/>
      <c r="M18" s="327"/>
      <c r="N18" s="328"/>
      <c r="O18" s="328"/>
      <c r="P18" s="329"/>
      <c r="Q18" s="322"/>
      <c r="R18" s="323"/>
      <c r="S18" s="323"/>
      <c r="T18" s="322"/>
      <c r="U18" s="323"/>
      <c r="V18" s="331"/>
      <c r="W18" s="345"/>
      <c r="X18" s="323"/>
      <c r="Y18" s="323"/>
      <c r="Z18" s="346"/>
      <c r="AA18" s="322"/>
      <c r="AB18" s="323"/>
      <c r="AC18" s="323"/>
      <c r="AD18" s="322"/>
      <c r="AE18" s="323"/>
      <c r="AF18" s="331"/>
      <c r="AG18" s="229"/>
      <c r="AH18" s="147"/>
      <c r="AI18" s="147"/>
      <c r="AJ18" s="284" t="e">
        <f t="shared" si="1"/>
        <v>#REF!</v>
      </c>
      <c r="AK18" s="285" t="e">
        <f t="shared" si="2"/>
        <v>#REF!</v>
      </c>
      <c r="AL18" s="296" t="e">
        <f t="shared" si="0"/>
        <v>#REF!</v>
      </c>
    </row>
    <row r="19" spans="2:39" x14ac:dyDescent="0.15">
      <c r="H19" s="71"/>
      <c r="I19" s="71"/>
      <c r="J19" s="71"/>
      <c r="K19" s="71"/>
      <c r="Q19" s="71"/>
      <c r="R19" s="71"/>
      <c r="S19" s="71"/>
      <c r="AJ19" s="283" t="e">
        <f t="shared" si="1"/>
        <v>#REF!</v>
      </c>
      <c r="AK19" s="285" t="e">
        <f t="shared" si="2"/>
        <v>#REF!</v>
      </c>
      <c r="AL19" s="296" t="e">
        <f t="shared" si="0"/>
        <v>#REF!</v>
      </c>
    </row>
    <row r="20" spans="2:39" ht="14.45" customHeight="1" x14ac:dyDescent="0.15">
      <c r="M20" s="149"/>
      <c r="N20" s="149"/>
      <c r="O20" s="149"/>
      <c r="P20" s="149"/>
      <c r="Q20" s="149"/>
      <c r="R20" s="295"/>
      <c r="S20" s="295"/>
      <c r="T20" s="92"/>
      <c r="U20" s="92"/>
      <c r="V20" s="92"/>
      <c r="W20" s="79"/>
      <c r="X20" s="79"/>
      <c r="Y20" s="79"/>
      <c r="Z20" s="79"/>
      <c r="AA20" s="80"/>
      <c r="AB20" s="80"/>
      <c r="AC20" s="80"/>
      <c r="AD20" s="80"/>
      <c r="AE20" s="80"/>
      <c r="AF20" s="79"/>
      <c r="AJ20" s="283" t="e">
        <f t="shared" si="1"/>
        <v>#REF!</v>
      </c>
      <c r="AK20" s="285" t="e">
        <f t="shared" si="2"/>
        <v>#REF!</v>
      </c>
      <c r="AL20" s="296" t="e">
        <f t="shared" si="0"/>
        <v>#REF!</v>
      </c>
      <c r="AM20" s="312"/>
    </row>
    <row r="21" spans="2:39" x14ac:dyDescent="0.15">
      <c r="Q21" s="81"/>
      <c r="R21" s="81"/>
      <c r="S21" s="81"/>
      <c r="T21"/>
      <c r="U21"/>
      <c r="V21"/>
      <c r="AA21" s="82"/>
      <c r="AB21" s="82"/>
      <c r="AC21" s="82"/>
      <c r="AD21" s="82"/>
      <c r="AE21" s="82"/>
      <c r="AJ21" s="283" t="e">
        <f t="shared" si="1"/>
        <v>#REF!</v>
      </c>
      <c r="AK21" s="285" t="e">
        <f t="shared" si="2"/>
        <v>#REF!</v>
      </c>
      <c r="AL21" s="296" t="e">
        <f t="shared" si="0"/>
        <v>#REF!</v>
      </c>
    </row>
    <row r="22" spans="2:39" ht="14.45" customHeight="1" x14ac:dyDescent="0.15">
      <c r="M22" s="293"/>
      <c r="N22" s="293"/>
      <c r="O22" s="293"/>
      <c r="P22" s="293"/>
      <c r="Q22" s="293"/>
      <c r="R22" s="294"/>
      <c r="S22" s="294"/>
      <c r="T22" s="92"/>
      <c r="U22" s="92"/>
      <c r="V22" s="92"/>
      <c r="W22" s="91"/>
      <c r="X22" s="91"/>
      <c r="Y22" s="91"/>
      <c r="Z22" s="91"/>
      <c r="AA22" s="80"/>
      <c r="AB22" s="80"/>
      <c r="AC22" s="80"/>
      <c r="AD22" s="80"/>
      <c r="AE22" s="80"/>
      <c r="AF22" s="79"/>
      <c r="AJ22" s="283" t="e">
        <f t="shared" si="1"/>
        <v>#REF!</v>
      </c>
      <c r="AK22" s="285" t="e">
        <f t="shared" si="2"/>
        <v>#REF!</v>
      </c>
      <c r="AL22" s="296" t="e">
        <f t="shared" si="0"/>
        <v>#REF!</v>
      </c>
    </row>
    <row r="23" spans="2:39" ht="17.25" x14ac:dyDescent="0.2">
      <c r="B23" s="332" t="s">
        <v>72</v>
      </c>
      <c r="C23" s="333"/>
      <c r="D23" s="333"/>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J23" s="283" t="e">
        <f t="shared" si="1"/>
        <v>#REF!</v>
      </c>
      <c r="AK23" s="285" t="e">
        <f t="shared" si="2"/>
        <v>#REF!</v>
      </c>
      <c r="AL23" s="296" t="e">
        <f t="shared" si="0"/>
        <v>#REF!</v>
      </c>
    </row>
    <row r="24" spans="2:39" x14ac:dyDescent="0.15">
      <c r="T24" s="337" t="s">
        <v>187</v>
      </c>
      <c r="U24" s="337"/>
      <c r="V24" s="337"/>
      <c r="W24" s="337"/>
      <c r="X24" s="337"/>
      <c r="Y24" s="337"/>
      <c r="Z24" s="337"/>
      <c r="AA24" s="337"/>
      <c r="AB24" s="337"/>
      <c r="AC24" s="337"/>
      <c r="AD24" s="337"/>
      <c r="AE24" s="337"/>
      <c r="AF24" s="337"/>
      <c r="AJ24" s="283" t="e">
        <f t="shared" si="1"/>
        <v>#REF!</v>
      </c>
      <c r="AK24" s="285" t="e">
        <f t="shared" si="2"/>
        <v>#REF!</v>
      </c>
      <c r="AL24" s="296" t="e">
        <f t="shared" si="0"/>
        <v>#REF!</v>
      </c>
    </row>
    <row r="25" spans="2:39" x14ac:dyDescent="0.15">
      <c r="AJ25" s="283" t="e">
        <f t="shared" si="1"/>
        <v>#REF!</v>
      </c>
      <c r="AK25" s="285" t="e">
        <f t="shared" si="2"/>
        <v>#REF!</v>
      </c>
      <c r="AL25" s="296" t="e">
        <f t="shared" si="0"/>
        <v>#REF!</v>
      </c>
    </row>
    <row r="26" spans="2:39" x14ac:dyDescent="0.15">
      <c r="B26" s="154"/>
      <c r="AJ26" s="283" t="e">
        <f t="shared" si="1"/>
        <v>#REF!</v>
      </c>
      <c r="AK26" s="285" t="e">
        <f t="shared" si="2"/>
        <v>#REF!</v>
      </c>
      <c r="AL26" s="296" t="e">
        <f t="shared" si="0"/>
        <v>#REF!</v>
      </c>
    </row>
    <row r="27" spans="2:39" ht="13.5" customHeight="1" x14ac:dyDescent="0.15">
      <c r="B27" s="154"/>
      <c r="AJ27" s="283" t="e">
        <f t="shared" si="1"/>
        <v>#REF!</v>
      </c>
      <c r="AK27" s="285" t="e">
        <f t="shared" si="2"/>
        <v>#REF!</v>
      </c>
      <c r="AL27" s="296" t="e">
        <f t="shared" si="0"/>
        <v>#REF!</v>
      </c>
    </row>
    <row r="28" spans="2:39" ht="14.25" x14ac:dyDescent="0.15">
      <c r="B28" s="154"/>
      <c r="L28" s="78"/>
      <c r="AJ28" s="283" t="e">
        <f t="shared" si="1"/>
        <v>#REF!</v>
      </c>
      <c r="AK28" s="285" t="e">
        <f t="shared" si="2"/>
        <v>#REF!</v>
      </c>
      <c r="AL28" s="296" t="e">
        <f t="shared" si="0"/>
        <v>#REF!</v>
      </c>
    </row>
    <row r="29" spans="2:39" ht="13.5" customHeight="1" x14ac:dyDescent="0.15">
      <c r="B29" s="154"/>
      <c r="AJ29" s="283" t="e">
        <f t="shared" si="1"/>
        <v>#REF!</v>
      </c>
      <c r="AK29" s="285" t="e">
        <f t="shared" si="2"/>
        <v>#REF!</v>
      </c>
      <c r="AL29" s="296" t="e">
        <f t="shared" si="0"/>
        <v>#REF!</v>
      </c>
    </row>
    <row r="30" spans="2:39" ht="13.5" customHeight="1" x14ac:dyDescent="0.15">
      <c r="AJ30" s="283" t="e">
        <f t="shared" si="1"/>
        <v>#REF!</v>
      </c>
      <c r="AK30" s="285" t="e">
        <f t="shared" si="2"/>
        <v>#REF!</v>
      </c>
      <c r="AL30" s="296" t="e">
        <f t="shared" si="0"/>
        <v>#REF!</v>
      </c>
    </row>
    <row r="31" spans="2:39" x14ac:dyDescent="0.15">
      <c r="AA31" s="69"/>
      <c r="AB31" s="69"/>
      <c r="AC31" s="69"/>
      <c r="AD31" s="69"/>
      <c r="AE31" s="69"/>
      <c r="AF31" s="69"/>
      <c r="AJ31" s="283" t="e">
        <f t="shared" si="1"/>
        <v>#REF!</v>
      </c>
      <c r="AK31" s="285" t="e">
        <f t="shared" si="2"/>
        <v>#REF!</v>
      </c>
      <c r="AL31" s="296" t="e">
        <f>IF(AL32-1&gt;0,AL32-1,12)</f>
        <v>#REF!</v>
      </c>
    </row>
    <row r="32" spans="2:39" x14ac:dyDescent="0.15">
      <c r="AJ32" s="283" t="e">
        <f>#REF!</f>
        <v>#REF!</v>
      </c>
      <c r="AK32" s="285" t="e">
        <f>IF(TEXT(AJ32,"e")="1",TEXT(AJ32,"ggg元年"),TEXT(AJ32,"ggge年"))</f>
        <v>#REF!</v>
      </c>
      <c r="AL32" s="296" t="e">
        <f>VALUE(TEXT(#REF!,"m"))</f>
        <v>#REF!</v>
      </c>
    </row>
    <row r="37" spans="6:33" ht="13.5" customHeight="1" x14ac:dyDescent="0.15">
      <c r="AG37" s="157"/>
    </row>
    <row r="38" spans="6:33" x14ac:dyDescent="0.15">
      <c r="AG38" s="158"/>
    </row>
    <row r="39" spans="6:33" x14ac:dyDescent="0.15">
      <c r="AG39" s="158"/>
    </row>
    <row r="40" spans="6:33" x14ac:dyDescent="0.15">
      <c r="AG40" s="158"/>
    </row>
    <row r="41" spans="6:33" x14ac:dyDescent="0.15">
      <c r="AG41" s="158"/>
    </row>
    <row r="42" spans="6:33" x14ac:dyDescent="0.15">
      <c r="AG42" s="156"/>
    </row>
    <row r="43" spans="6:33" x14ac:dyDescent="0.15">
      <c r="AG43" s="155"/>
    </row>
    <row r="45" spans="6:33" s="262" customFormat="1" ht="26.25" customHeight="1" x14ac:dyDescent="0.15">
      <c r="L45" s="307" t="s">
        <v>168</v>
      </c>
      <c r="X45" s="307" t="s">
        <v>167</v>
      </c>
    </row>
    <row r="47" spans="6:33" ht="16.5" x14ac:dyDescent="0.15">
      <c r="F47" s="335" t="s">
        <v>82</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292"/>
      <c r="AE47" s="292"/>
      <c r="AF47" s="151"/>
    </row>
    <row r="48" spans="6:33" ht="13.5" customHeight="1" x14ac:dyDescent="0.15">
      <c r="I48" s="334" t="s">
        <v>90</v>
      </c>
      <c r="J48" s="334"/>
      <c r="K48" s="334"/>
      <c r="L48" s="334"/>
      <c r="M48" s="334"/>
      <c r="N48" s="334"/>
      <c r="O48" s="334"/>
      <c r="P48" s="334"/>
      <c r="Q48" s="334"/>
      <c r="R48" s="334"/>
      <c r="S48" s="334"/>
      <c r="T48" s="316" t="s">
        <v>140</v>
      </c>
      <c r="U48" s="316"/>
      <c r="V48" s="316"/>
      <c r="W48" s="316"/>
      <c r="X48" s="316"/>
      <c r="Y48" s="316"/>
      <c r="Z48" s="316"/>
      <c r="AA48" s="316"/>
      <c r="AB48" s="316"/>
      <c r="AC48" s="316"/>
      <c r="AD48" s="291"/>
      <c r="AE48" s="291"/>
    </row>
    <row r="49" spans="2:35" ht="13.5" customHeight="1" x14ac:dyDescent="0.15">
      <c r="I49" s="334"/>
      <c r="J49" s="334"/>
      <c r="K49" s="334"/>
      <c r="L49" s="334"/>
      <c r="M49" s="334"/>
      <c r="N49" s="334"/>
      <c r="O49" s="334"/>
      <c r="P49" s="334"/>
      <c r="Q49" s="334"/>
      <c r="R49" s="334"/>
      <c r="S49" s="334"/>
      <c r="T49" s="316"/>
      <c r="U49" s="316"/>
      <c r="V49" s="316"/>
      <c r="W49" s="316"/>
      <c r="X49" s="316"/>
      <c r="Y49" s="316"/>
      <c r="Z49" s="316"/>
      <c r="AA49" s="316"/>
      <c r="AB49" s="316"/>
      <c r="AC49" s="316"/>
      <c r="AD49" s="291"/>
      <c r="AE49" s="291"/>
    </row>
    <row r="50" spans="2:35" ht="13.5" customHeight="1" x14ac:dyDescent="0.15">
      <c r="I50" s="334"/>
      <c r="J50" s="334"/>
      <c r="K50" s="334"/>
      <c r="L50" s="334"/>
      <c r="M50" s="334"/>
      <c r="N50" s="334"/>
      <c r="O50" s="334"/>
      <c r="P50" s="334"/>
      <c r="Q50" s="334"/>
      <c r="R50" s="334"/>
      <c r="S50" s="334"/>
      <c r="T50" s="316" t="s">
        <v>89</v>
      </c>
      <c r="U50" s="316"/>
      <c r="V50" s="316"/>
      <c r="W50" s="316"/>
      <c r="X50" s="316"/>
      <c r="Y50" s="316"/>
      <c r="Z50" s="316"/>
      <c r="AA50" s="316"/>
      <c r="AB50" s="316"/>
      <c r="AC50" s="316"/>
      <c r="AD50" s="291"/>
      <c r="AE50" s="291"/>
    </row>
    <row r="51" spans="2:35" ht="13.5" customHeight="1" x14ac:dyDescent="0.15">
      <c r="F51" s="152"/>
      <c r="G51" s="152"/>
      <c r="H51" s="152"/>
      <c r="I51" s="334"/>
      <c r="J51" s="334"/>
      <c r="K51" s="334"/>
      <c r="L51" s="334"/>
      <c r="M51" s="334"/>
      <c r="N51" s="334"/>
      <c r="O51" s="334"/>
      <c r="P51" s="334"/>
      <c r="Q51" s="334"/>
      <c r="R51" s="334"/>
      <c r="S51" s="334"/>
      <c r="T51" s="316"/>
      <c r="U51" s="316"/>
      <c r="V51" s="316"/>
      <c r="W51" s="316"/>
      <c r="X51" s="316"/>
      <c r="Y51" s="316"/>
      <c r="Z51" s="316"/>
      <c r="AA51" s="316"/>
      <c r="AB51" s="316"/>
      <c r="AC51" s="316"/>
      <c r="AD51" s="291"/>
      <c r="AE51" s="291"/>
      <c r="AH51" s="152"/>
      <c r="AI51" s="152"/>
    </row>
    <row r="52" spans="2:35" x14ac:dyDescent="0.15">
      <c r="B52" s="317"/>
      <c r="C52" s="317"/>
      <c r="D52" s="290"/>
      <c r="E52" s="290"/>
      <c r="AF52" s="317"/>
      <c r="AG52" s="317"/>
    </row>
    <row r="54" spans="2:35" x14ac:dyDescent="0.15">
      <c r="B54" s="68" t="s">
        <v>153</v>
      </c>
    </row>
    <row r="58" spans="2:35" x14ac:dyDescent="0.15">
      <c r="B58" s="4"/>
    </row>
  </sheetData>
  <mergeCells count="41">
    <mergeCell ref="M16:P16"/>
    <mergeCell ref="W17:Z18"/>
    <mergeCell ref="W16:Z16"/>
    <mergeCell ref="W15:Z15"/>
    <mergeCell ref="B5:AG10"/>
    <mergeCell ref="W13:AF13"/>
    <mergeCell ref="A11:AH11"/>
    <mergeCell ref="C13:L14"/>
    <mergeCell ref="M13:V13"/>
    <mergeCell ref="W14:Z14"/>
    <mergeCell ref="T14:V14"/>
    <mergeCell ref="Q14:S14"/>
    <mergeCell ref="M14:P14"/>
    <mergeCell ref="AD14:AF14"/>
    <mergeCell ref="AA14:AC14"/>
    <mergeCell ref="B52:C52"/>
    <mergeCell ref="B23:AG23"/>
    <mergeCell ref="I48:S51"/>
    <mergeCell ref="F47:AC47"/>
    <mergeCell ref="C15:L15"/>
    <mergeCell ref="C16:L16"/>
    <mergeCell ref="T24:AF24"/>
    <mergeCell ref="AD17:AF18"/>
    <mergeCell ref="AD16:AF16"/>
    <mergeCell ref="AD15:AF15"/>
    <mergeCell ref="AA17:AC18"/>
    <mergeCell ref="AA16:AC16"/>
    <mergeCell ref="AA15:AC15"/>
    <mergeCell ref="Q16:S16"/>
    <mergeCell ref="Q15:S15"/>
    <mergeCell ref="M15:P15"/>
    <mergeCell ref="C17:L17"/>
    <mergeCell ref="C18:L18"/>
    <mergeCell ref="Q17:S18"/>
    <mergeCell ref="M17:P18"/>
    <mergeCell ref="T17:V18"/>
    <mergeCell ref="T16:V16"/>
    <mergeCell ref="T15:V15"/>
    <mergeCell ref="T50:AC51"/>
    <mergeCell ref="T48:AC49"/>
    <mergeCell ref="AF52:AG52"/>
  </mergeCells>
  <phoneticPr fontId="4"/>
  <printOptions horizontalCentered="1"/>
  <pageMargins left="0.78740157480314965" right="0.78740157480314965" top="0.98425196850393704" bottom="0.78740157480314965"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3:I59"/>
  <sheetViews>
    <sheetView view="pageBreakPreview" zoomScaleNormal="100" zoomScaleSheetLayoutView="100" workbookViewId="0">
      <selection sqref="A1:XFD1048576"/>
    </sheetView>
  </sheetViews>
  <sheetFormatPr defaultRowHeight="13.5" x14ac:dyDescent="0.15"/>
  <sheetData>
    <row r="13" ht="14.25" customHeight="1" x14ac:dyDescent="0.15"/>
    <row r="14" ht="14.25" customHeight="1" x14ac:dyDescent="0.15"/>
    <row r="15" ht="14.25" customHeight="1" x14ac:dyDescent="0.15"/>
    <row r="16" ht="14.25" customHeight="1" x14ac:dyDescent="0.15"/>
    <row r="17" ht="14.25" customHeight="1" x14ac:dyDescent="0.15"/>
    <row r="18" ht="14.25" customHeight="1" x14ac:dyDescent="0.15"/>
    <row r="19" ht="14.25" customHeight="1" x14ac:dyDescent="0.15"/>
    <row r="59" spans="1:9" x14ac:dyDescent="0.15">
      <c r="A59" s="359" t="s">
        <v>154</v>
      </c>
      <c r="B59" s="359"/>
      <c r="C59" s="359"/>
      <c r="D59" s="359"/>
      <c r="E59" s="359"/>
      <c r="F59" s="359"/>
      <c r="G59" s="359"/>
      <c r="H59" s="359"/>
      <c r="I59" s="359"/>
    </row>
  </sheetData>
  <mergeCells count="1">
    <mergeCell ref="A59:I59"/>
  </mergeCells>
  <phoneticPr fontId="3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43"/>
  <sheetViews>
    <sheetView view="pageBreakPreview" zoomScaleNormal="100" zoomScaleSheetLayoutView="100" workbookViewId="0">
      <selection activeCell="Q22" sqref="Q22"/>
    </sheetView>
  </sheetViews>
  <sheetFormatPr defaultRowHeight="13.5" x14ac:dyDescent="0.15"/>
  <cols>
    <col min="1" max="1" width="1.125" style="2" customWidth="1"/>
    <col min="2" max="2" width="6.625" style="2" customWidth="1"/>
    <col min="3" max="3" width="5.875" style="2" customWidth="1"/>
    <col min="4" max="4" width="7.375" style="2" customWidth="1"/>
    <col min="5" max="5" width="7.5" style="2" bestFit="1" customWidth="1"/>
    <col min="6" max="9" width="7.375" style="2" customWidth="1"/>
    <col min="10" max="10" width="7.5" style="2" bestFit="1" customWidth="1"/>
    <col min="11" max="13" width="7.375" style="2" customWidth="1"/>
    <col min="14" max="14" width="6.875" style="2" customWidth="1"/>
    <col min="15" max="15" width="0.75" style="2" customWidth="1"/>
    <col min="16" max="16" width="9" style="2"/>
    <col min="17" max="17" width="27.25" style="2" bestFit="1" customWidth="1"/>
    <col min="18" max="16384" width="9" style="2"/>
  </cols>
  <sheetData>
    <row r="1" spans="1:15" s="1" customFormat="1" x14ac:dyDescent="0.15">
      <c r="A1"/>
      <c r="M1" s="66"/>
    </row>
    <row r="2" spans="1:15" s="1" customFormat="1" ht="19.899999999999999" customHeight="1" x14ac:dyDescent="0.15">
      <c r="B2" s="229" t="s">
        <v>188</v>
      </c>
      <c r="C2" s="94"/>
      <c r="D2" s="94"/>
      <c r="E2" s="94"/>
      <c r="F2" s="94"/>
      <c r="G2" s="94"/>
      <c r="H2" s="67"/>
      <c r="I2" s="67"/>
      <c r="M2" s="66"/>
    </row>
    <row r="3" spans="1:15" s="1" customFormat="1" ht="15" customHeight="1" x14ac:dyDescent="0.15">
      <c r="C3" s="96"/>
      <c r="D3" s="23"/>
      <c r="E3" s="23"/>
      <c r="F3" s="23"/>
      <c r="G3" s="23"/>
      <c r="H3" s="23"/>
      <c r="I3" s="23"/>
      <c r="M3" s="66"/>
    </row>
    <row r="4" spans="1:15" s="1" customFormat="1" ht="15" customHeight="1" x14ac:dyDescent="0.15">
      <c r="B4" s="96" t="s">
        <v>189</v>
      </c>
      <c r="D4" s="23"/>
      <c r="E4" s="23"/>
      <c r="F4" s="23"/>
      <c r="G4" s="23"/>
      <c r="H4" s="23"/>
      <c r="I4" s="23"/>
      <c r="M4" s="66"/>
    </row>
    <row r="5" spans="1:15" s="1" customFormat="1" ht="15" customHeight="1" x14ac:dyDescent="0.15">
      <c r="B5" s="234" t="s">
        <v>190</v>
      </c>
      <c r="D5" s="23"/>
      <c r="E5" s="23"/>
      <c r="F5" s="23"/>
      <c r="G5" s="23"/>
      <c r="H5" s="23"/>
      <c r="I5" s="23"/>
    </row>
    <row r="6" spans="1:15" s="1" customFormat="1" ht="15" customHeight="1" x14ac:dyDescent="0.15">
      <c r="B6" s="96"/>
      <c r="C6" s="23"/>
      <c r="D6" s="23"/>
      <c r="E6" s="23"/>
      <c r="F6" s="23"/>
      <c r="G6" s="23"/>
      <c r="H6" s="23"/>
      <c r="I6" s="23"/>
    </row>
    <row r="7" spans="1:15" s="1" customFormat="1" ht="15" customHeight="1" x14ac:dyDescent="0.15">
      <c r="B7" s="96" t="s">
        <v>191</v>
      </c>
      <c r="C7" s="23"/>
      <c r="D7" s="23"/>
      <c r="E7" s="23"/>
      <c r="F7" s="23"/>
      <c r="G7" s="23"/>
      <c r="H7" s="23"/>
      <c r="I7" s="23"/>
    </row>
    <row r="8" spans="1:15" s="1" customFormat="1" ht="15" customHeight="1" x14ac:dyDescent="0.15">
      <c r="B8" s="234" t="s">
        <v>192</v>
      </c>
      <c r="C8" s="97"/>
      <c r="D8" s="23"/>
      <c r="E8" s="23"/>
      <c r="F8" s="23"/>
      <c r="G8" s="23"/>
      <c r="H8" s="23"/>
      <c r="I8" s="23"/>
    </row>
    <row r="9" spans="1:15" s="1" customFormat="1" ht="3.75" customHeight="1" x14ac:dyDescent="0.15">
      <c r="B9" s="23"/>
      <c r="C9" s="97"/>
      <c r="D9" s="23"/>
      <c r="E9" s="23"/>
      <c r="F9" s="23"/>
      <c r="G9" s="23"/>
      <c r="H9" s="23"/>
      <c r="I9" s="23"/>
    </row>
    <row r="10" spans="1:15" s="1" customFormat="1" ht="3.75" customHeight="1" x14ac:dyDescent="0.15">
      <c r="B10" s="23"/>
      <c r="C10" s="97"/>
      <c r="D10" s="23"/>
      <c r="E10" s="23"/>
      <c r="F10" s="23"/>
      <c r="G10" s="23"/>
      <c r="H10" s="23"/>
      <c r="I10" s="23"/>
    </row>
    <row r="11" spans="1:15" s="1" customFormat="1" ht="19.5" customHeight="1" x14ac:dyDescent="0.15">
      <c r="B11" s="23"/>
      <c r="C11" s="97"/>
      <c r="D11" s="23"/>
      <c r="E11" s="23"/>
      <c r="F11" s="23"/>
      <c r="G11" s="23"/>
      <c r="H11" s="23"/>
      <c r="I11" s="23"/>
    </row>
    <row r="12" spans="1:15" ht="21" customHeight="1" thickBot="1" x14ac:dyDescent="0.2">
      <c r="A12" s="131"/>
      <c r="B12" s="111" t="s">
        <v>143</v>
      </c>
      <c r="D12" s="128"/>
      <c r="F12" s="128"/>
    </row>
    <row r="13" spans="1:15" ht="20.100000000000001" customHeight="1" x14ac:dyDescent="0.15">
      <c r="B13" s="379" t="s">
        <v>70</v>
      </c>
      <c r="C13" s="380"/>
      <c r="D13" s="381"/>
      <c r="E13" s="302" t="s">
        <v>145</v>
      </c>
      <c r="F13" s="300"/>
      <c r="G13" s="300"/>
      <c r="H13" s="300"/>
      <c r="I13" s="301"/>
      <c r="J13" s="302" t="s">
        <v>148</v>
      </c>
      <c r="K13" s="300"/>
      <c r="L13" s="300"/>
      <c r="M13" s="300"/>
      <c r="N13" s="300"/>
      <c r="O13" s="228"/>
    </row>
    <row r="14" spans="1:15" ht="29.45" customHeight="1" x14ac:dyDescent="0.15">
      <c r="B14" s="382"/>
      <c r="C14" s="383"/>
      <c r="D14" s="384"/>
      <c r="E14" s="226"/>
      <c r="F14" s="385" t="s">
        <v>146</v>
      </c>
      <c r="G14" s="386"/>
      <c r="H14" s="386"/>
      <c r="I14" s="387"/>
      <c r="J14" s="226"/>
      <c r="K14" s="385" t="s">
        <v>147</v>
      </c>
      <c r="L14" s="386"/>
      <c r="M14" s="386"/>
      <c r="N14" s="386"/>
      <c r="O14" s="388"/>
    </row>
    <row r="15" spans="1:15" ht="33.75" customHeight="1" x14ac:dyDescent="0.15">
      <c r="B15" s="132" t="s">
        <v>12</v>
      </c>
      <c r="C15" s="133"/>
      <c r="D15" s="134"/>
      <c r="E15" s="119">
        <v>0.7</v>
      </c>
      <c r="F15" s="375"/>
      <c r="G15" s="376"/>
      <c r="H15" s="376"/>
      <c r="I15" s="377"/>
      <c r="J15" s="119">
        <v>2.6</v>
      </c>
      <c r="K15" s="375"/>
      <c r="L15" s="376"/>
      <c r="M15" s="376"/>
      <c r="N15" s="376"/>
      <c r="O15" s="378"/>
    </row>
    <row r="16" spans="1:15" ht="33.75" customHeight="1" x14ac:dyDescent="0.15">
      <c r="B16" s="135" t="s">
        <v>3</v>
      </c>
      <c r="C16" s="136"/>
      <c r="D16" s="137"/>
      <c r="E16" s="95">
        <v>0.9</v>
      </c>
      <c r="F16" s="369" t="s">
        <v>155</v>
      </c>
      <c r="G16" s="370"/>
      <c r="H16" s="370"/>
      <c r="I16" s="371"/>
      <c r="J16" s="95">
        <v>6.4</v>
      </c>
      <c r="K16" s="369" t="s">
        <v>193</v>
      </c>
      <c r="L16" s="373"/>
      <c r="M16" s="373"/>
      <c r="N16" s="373"/>
      <c r="O16" s="374"/>
    </row>
    <row r="17" spans="2:15" ht="33.75" customHeight="1" x14ac:dyDescent="0.15">
      <c r="B17" s="135" t="s">
        <v>4</v>
      </c>
      <c r="C17" s="136"/>
      <c r="D17" s="138"/>
      <c r="E17" s="129">
        <v>-0.1</v>
      </c>
      <c r="F17" s="369" t="s">
        <v>155</v>
      </c>
      <c r="G17" s="370"/>
      <c r="H17" s="370"/>
      <c r="I17" s="371"/>
      <c r="J17" s="129">
        <v>-0.1</v>
      </c>
      <c r="K17" s="369" t="s">
        <v>155</v>
      </c>
      <c r="L17" s="370"/>
      <c r="M17" s="370"/>
      <c r="N17" s="370"/>
      <c r="O17" s="372"/>
    </row>
    <row r="18" spans="2:15" ht="33.75" customHeight="1" x14ac:dyDescent="0.15">
      <c r="B18" s="135" t="s">
        <v>5</v>
      </c>
      <c r="C18" s="136"/>
      <c r="D18" s="137"/>
      <c r="E18" s="95">
        <v>1</v>
      </c>
      <c r="F18" s="369" t="s">
        <v>155</v>
      </c>
      <c r="G18" s="370"/>
      <c r="H18" s="370"/>
      <c r="I18" s="371"/>
      <c r="J18" s="95">
        <v>3.5</v>
      </c>
      <c r="K18" s="369" t="s">
        <v>194</v>
      </c>
      <c r="L18" s="370"/>
      <c r="M18" s="370"/>
      <c r="N18" s="370"/>
      <c r="O18" s="372"/>
    </row>
    <row r="19" spans="2:15" ht="33.950000000000003" customHeight="1" x14ac:dyDescent="0.15">
      <c r="B19" s="135" t="s">
        <v>69</v>
      </c>
      <c r="C19" s="136"/>
      <c r="D19" s="137"/>
      <c r="E19" s="95">
        <v>1.6</v>
      </c>
      <c r="F19" s="369" t="s">
        <v>155</v>
      </c>
      <c r="G19" s="370"/>
      <c r="H19" s="370"/>
      <c r="I19" s="371"/>
      <c r="J19" s="95">
        <v>2</v>
      </c>
      <c r="K19" s="369" t="s">
        <v>195</v>
      </c>
      <c r="L19" s="370"/>
      <c r="M19" s="370"/>
      <c r="N19" s="370"/>
      <c r="O19" s="372"/>
    </row>
    <row r="20" spans="2:15" ht="33.950000000000003" customHeight="1" x14ac:dyDescent="0.15">
      <c r="B20" s="135" t="s">
        <v>6</v>
      </c>
      <c r="C20" s="136"/>
      <c r="D20" s="137"/>
      <c r="E20" s="95">
        <v>-0.8</v>
      </c>
      <c r="F20" s="369" t="s">
        <v>155</v>
      </c>
      <c r="G20" s="370"/>
      <c r="H20" s="370"/>
      <c r="I20" s="371"/>
      <c r="J20" s="95">
        <v>-0.2</v>
      </c>
      <c r="K20" s="369" t="s">
        <v>155</v>
      </c>
      <c r="L20" s="370"/>
      <c r="M20" s="370"/>
      <c r="N20" s="370"/>
      <c r="O20" s="372"/>
    </row>
    <row r="21" spans="2:15" ht="33.950000000000003" customHeight="1" x14ac:dyDescent="0.15">
      <c r="B21" s="135" t="s">
        <v>7</v>
      </c>
      <c r="C21" s="136"/>
      <c r="D21" s="137"/>
      <c r="E21" s="95">
        <v>0.5</v>
      </c>
      <c r="F21" s="369" t="s">
        <v>155</v>
      </c>
      <c r="G21" s="370"/>
      <c r="H21" s="370"/>
      <c r="I21" s="371"/>
      <c r="J21" s="95">
        <v>0.8</v>
      </c>
      <c r="K21" s="369" t="s">
        <v>155</v>
      </c>
      <c r="L21" s="370"/>
      <c r="M21" s="370"/>
      <c r="N21" s="370"/>
      <c r="O21" s="372"/>
    </row>
    <row r="22" spans="2:15" ht="33.950000000000003" customHeight="1" x14ac:dyDescent="0.15">
      <c r="B22" s="135" t="s">
        <v>8</v>
      </c>
      <c r="C22" s="136"/>
      <c r="D22" s="137"/>
      <c r="E22" s="95">
        <v>1.1000000000000001</v>
      </c>
      <c r="F22" s="369" t="s">
        <v>155</v>
      </c>
      <c r="G22" s="370"/>
      <c r="H22" s="370"/>
      <c r="I22" s="371"/>
      <c r="J22" s="95">
        <v>3.3</v>
      </c>
      <c r="K22" s="369" t="s">
        <v>196</v>
      </c>
      <c r="L22" s="370"/>
      <c r="M22" s="370"/>
      <c r="N22" s="370"/>
      <c r="O22" s="372"/>
    </row>
    <row r="23" spans="2:15" ht="33.950000000000003" customHeight="1" x14ac:dyDescent="0.15">
      <c r="B23" s="135" t="s">
        <v>9</v>
      </c>
      <c r="C23" s="136"/>
      <c r="D23" s="137"/>
      <c r="E23" s="95">
        <v>0</v>
      </c>
      <c r="F23" s="369" t="s">
        <v>155</v>
      </c>
      <c r="G23" s="370"/>
      <c r="H23" s="370"/>
      <c r="I23" s="371"/>
      <c r="J23" s="95">
        <v>-15.2</v>
      </c>
      <c r="K23" s="369" t="s">
        <v>197</v>
      </c>
      <c r="L23" s="370"/>
      <c r="M23" s="370"/>
      <c r="N23" s="370"/>
      <c r="O23" s="372"/>
    </row>
    <row r="24" spans="2:15" ht="33.950000000000003" customHeight="1" x14ac:dyDescent="0.15">
      <c r="B24" s="135" t="s">
        <v>10</v>
      </c>
      <c r="C24" s="136"/>
      <c r="D24" s="137"/>
      <c r="E24" s="95">
        <v>0.7</v>
      </c>
      <c r="F24" s="369" t="s">
        <v>155</v>
      </c>
      <c r="G24" s="370"/>
      <c r="H24" s="370"/>
      <c r="I24" s="371"/>
      <c r="J24" s="95">
        <v>2.4</v>
      </c>
      <c r="K24" s="369" t="s">
        <v>198</v>
      </c>
      <c r="L24" s="370"/>
      <c r="M24" s="370"/>
      <c r="N24" s="370"/>
      <c r="O24" s="372"/>
    </row>
    <row r="25" spans="2:15" ht="33.950000000000003" customHeight="1" x14ac:dyDescent="0.15">
      <c r="B25" s="139" t="s">
        <v>11</v>
      </c>
      <c r="C25" s="140"/>
      <c r="D25" s="141"/>
      <c r="E25" s="118">
        <v>0.4</v>
      </c>
      <c r="F25" s="361" t="s">
        <v>155</v>
      </c>
      <c r="G25" s="362"/>
      <c r="H25" s="362"/>
      <c r="I25" s="363"/>
      <c r="J25" s="118">
        <v>0.3</v>
      </c>
      <c r="K25" s="361" t="s">
        <v>155</v>
      </c>
      <c r="L25" s="362"/>
      <c r="M25" s="362"/>
      <c r="N25" s="362"/>
      <c r="O25" s="364"/>
    </row>
    <row r="26" spans="2:15" ht="33.950000000000003" customHeight="1" thickBot="1" x14ac:dyDescent="0.2">
      <c r="B26" s="142" t="s">
        <v>144</v>
      </c>
      <c r="C26" s="143"/>
      <c r="D26" s="144"/>
      <c r="E26" s="130">
        <v>2.7</v>
      </c>
      <c r="F26" s="365" t="s">
        <v>199</v>
      </c>
      <c r="G26" s="366"/>
      <c r="H26" s="366"/>
      <c r="I26" s="367"/>
      <c r="J26" s="130">
        <v>0.7</v>
      </c>
      <c r="K26" s="365"/>
      <c r="L26" s="366"/>
      <c r="M26" s="366"/>
      <c r="N26" s="366"/>
      <c r="O26" s="368"/>
    </row>
    <row r="27" spans="2:15" ht="33.950000000000003" customHeight="1" x14ac:dyDescent="0.15">
      <c r="B27" s="25"/>
      <c r="C27" s="25"/>
      <c r="D27" s="25"/>
      <c r="E27" s="114"/>
      <c r="F27" s="241"/>
      <c r="G27" s="241"/>
      <c r="H27" s="241"/>
      <c r="I27" s="241"/>
      <c r="J27" s="114"/>
      <c r="K27" s="241"/>
      <c r="L27" s="241"/>
      <c r="M27" s="241"/>
      <c r="N27" s="241"/>
      <c r="O27" s="241"/>
    </row>
    <row r="28" spans="2:15" ht="33.950000000000003" customHeight="1" x14ac:dyDescent="0.15">
      <c r="B28" s="25"/>
      <c r="C28" s="25"/>
      <c r="D28" s="25"/>
      <c r="E28" s="114"/>
      <c r="F28" s="241"/>
      <c r="G28" s="241"/>
      <c r="H28" s="241"/>
      <c r="I28" s="241"/>
      <c r="J28" s="114"/>
      <c r="K28" s="241"/>
      <c r="L28" s="241"/>
      <c r="M28" s="241"/>
      <c r="N28" s="241"/>
      <c r="O28" s="241"/>
    </row>
    <row r="29" spans="2:15" ht="33.950000000000003" customHeight="1" x14ac:dyDescent="0.15">
      <c r="B29" s="25"/>
      <c r="C29" s="25"/>
      <c r="D29" s="25"/>
      <c r="E29" s="114"/>
      <c r="F29" s="241"/>
      <c r="G29" s="241"/>
      <c r="H29" s="241"/>
      <c r="I29" s="241"/>
      <c r="J29" s="114"/>
      <c r="K29" s="241"/>
      <c r="L29" s="241"/>
      <c r="M29" s="241"/>
      <c r="N29" s="241"/>
      <c r="O29" s="241"/>
    </row>
    <row r="30" spans="2:15" ht="33.950000000000003" customHeight="1" x14ac:dyDescent="0.15">
      <c r="B30" s="25"/>
      <c r="C30" s="25"/>
      <c r="D30" s="25"/>
      <c r="E30" s="114"/>
      <c r="F30" s="241"/>
      <c r="G30" s="241"/>
      <c r="H30" s="241"/>
      <c r="I30" s="241"/>
      <c r="J30" s="114"/>
      <c r="K30" s="241"/>
      <c r="L30" s="241"/>
      <c r="M30" s="241"/>
      <c r="N30" s="241"/>
      <c r="O30" s="241"/>
    </row>
    <row r="31" spans="2:15" ht="33.950000000000003" customHeight="1" x14ac:dyDescent="0.15">
      <c r="B31" s="25"/>
      <c r="C31" s="25"/>
      <c r="D31" s="25"/>
      <c r="E31" s="114"/>
      <c r="F31" s="241"/>
      <c r="G31" s="241"/>
      <c r="H31" s="241"/>
      <c r="I31" s="241"/>
      <c r="J31" s="114"/>
      <c r="K31" s="241"/>
      <c r="L31" s="241"/>
      <c r="M31" s="241"/>
      <c r="N31" s="241"/>
      <c r="O31" s="241"/>
    </row>
    <row r="32" spans="2:15" ht="33.950000000000003" customHeight="1" x14ac:dyDescent="0.15">
      <c r="B32" s="25"/>
      <c r="C32" s="25"/>
      <c r="D32" s="25"/>
      <c r="E32" s="114"/>
      <c r="F32" s="241"/>
      <c r="G32" s="241"/>
      <c r="H32" s="241"/>
      <c r="I32" s="241"/>
      <c r="J32" s="114"/>
      <c r="K32" s="241"/>
      <c r="L32" s="241"/>
      <c r="M32" s="241"/>
      <c r="N32" s="241"/>
      <c r="O32" s="241"/>
    </row>
    <row r="33" spans="1:15" ht="33.950000000000003" customHeight="1" x14ac:dyDescent="0.15">
      <c r="B33" s="25"/>
      <c r="C33" s="25"/>
      <c r="D33" s="25"/>
      <c r="E33" s="114"/>
      <c r="F33" s="241"/>
      <c r="G33" s="241"/>
      <c r="H33" s="241"/>
      <c r="I33" s="241"/>
      <c r="J33" s="114"/>
      <c r="K33" s="241"/>
      <c r="L33" s="241"/>
      <c r="M33" s="241"/>
      <c r="N33" s="241"/>
      <c r="O33" s="241"/>
    </row>
    <row r="34" spans="1:15" ht="19.899999999999999" customHeight="1" x14ac:dyDescent="0.15">
      <c r="B34" s="25"/>
      <c r="C34" s="25"/>
      <c r="D34" s="25"/>
      <c r="E34" s="114"/>
      <c r="F34" s="127"/>
      <c r="G34" s="227"/>
      <c r="H34" s="227"/>
      <c r="I34" s="227"/>
      <c r="J34" s="114"/>
      <c r="K34" s="127"/>
      <c r="L34" s="227"/>
      <c r="M34" s="227"/>
      <c r="N34" s="227"/>
      <c r="O34" s="23"/>
    </row>
    <row r="35" spans="1:15" ht="19.899999999999999" customHeight="1" x14ac:dyDescent="0.15">
      <c r="B35" s="25"/>
      <c r="C35" s="25"/>
      <c r="D35" s="25"/>
      <c r="E35" s="114"/>
      <c r="F35" s="127"/>
      <c r="G35" s="227"/>
      <c r="H35" s="227"/>
      <c r="I35" s="227"/>
      <c r="J35" s="114"/>
      <c r="K35" s="127"/>
      <c r="L35" s="227"/>
      <c r="M35" s="227"/>
      <c r="N35" s="227"/>
      <c r="O35" s="23"/>
    </row>
    <row r="36" spans="1:15" ht="16.5" customHeight="1" x14ac:dyDescent="0.15">
      <c r="B36" s="240"/>
      <c r="C36" s="240"/>
      <c r="D36" s="240"/>
      <c r="E36" s="114"/>
      <c r="F36" s="241"/>
      <c r="G36" s="242"/>
      <c r="H36" s="242"/>
      <c r="I36" s="242"/>
      <c r="J36" s="243"/>
      <c r="K36" s="241"/>
      <c r="L36" s="242"/>
      <c r="M36" s="242"/>
      <c r="N36" s="242"/>
      <c r="O36" s="244"/>
    </row>
    <row r="37" spans="1:15" ht="13.5" customHeight="1" x14ac:dyDescent="0.15">
      <c r="B37" s="360">
        <v>2</v>
      </c>
      <c r="C37" s="360"/>
      <c r="D37" s="360"/>
      <c r="E37" s="360"/>
      <c r="F37" s="360"/>
      <c r="G37" s="360"/>
      <c r="H37" s="360"/>
      <c r="I37" s="360"/>
      <c r="J37" s="360"/>
      <c r="K37" s="360"/>
      <c r="L37" s="360"/>
      <c r="M37" s="360"/>
      <c r="N37" s="360"/>
      <c r="O37" s="360"/>
    </row>
    <row r="38" spans="1:15" x14ac:dyDescent="0.15">
      <c r="A38" s="1"/>
      <c r="B38" s="1"/>
      <c r="C38" s="1"/>
      <c r="D38" s="1"/>
      <c r="E38" s="1"/>
      <c r="F38" s="1"/>
      <c r="G38" s="1"/>
      <c r="H38" s="1"/>
      <c r="I38" s="1"/>
      <c r="J38" s="1"/>
      <c r="K38" s="1"/>
      <c r="L38" s="1"/>
    </row>
    <row r="39" spans="1:15" x14ac:dyDescent="0.15">
      <c r="A39" s="1"/>
      <c r="B39" s="1"/>
      <c r="C39" s="1"/>
      <c r="D39" s="1"/>
      <c r="E39" s="1"/>
      <c r="F39" s="1"/>
      <c r="G39" s="1"/>
      <c r="H39" s="1"/>
      <c r="I39" s="1"/>
      <c r="J39" s="1"/>
      <c r="K39" s="1"/>
      <c r="L39" s="1"/>
      <c r="M39" s="1"/>
      <c r="N39" s="1"/>
      <c r="O39" s="1"/>
    </row>
    <row r="40" spans="1:15" x14ac:dyDescent="0.15">
      <c r="A40" s="1"/>
      <c r="B40" s="1"/>
      <c r="C40" s="1"/>
      <c r="D40" s="1"/>
      <c r="E40" s="1"/>
      <c r="F40" s="1"/>
      <c r="G40" s="1"/>
      <c r="H40" s="1"/>
      <c r="I40" s="1"/>
      <c r="J40" s="1"/>
      <c r="K40" s="1"/>
      <c r="L40" s="1"/>
      <c r="M40" s="1"/>
      <c r="N40" s="66"/>
      <c r="O40" s="1"/>
    </row>
    <row r="41" spans="1:15" x14ac:dyDescent="0.15">
      <c r="A41" s="1"/>
      <c r="B41" s="1"/>
      <c r="C41" s="1"/>
      <c r="D41" s="1"/>
      <c r="E41" s="1"/>
      <c r="F41" s="1"/>
      <c r="G41" s="1"/>
      <c r="H41" s="1"/>
      <c r="I41" s="1"/>
      <c r="J41" s="1"/>
      <c r="K41" s="1"/>
      <c r="L41" s="1"/>
      <c r="M41" s="1"/>
      <c r="N41" s="66"/>
      <c r="O41" s="1"/>
    </row>
    <row r="42" spans="1:15" x14ac:dyDescent="0.15">
      <c r="A42" s="1"/>
      <c r="B42" s="1"/>
      <c r="C42" s="1"/>
      <c r="D42" s="1"/>
      <c r="E42" s="1"/>
      <c r="F42" s="1"/>
      <c r="G42" s="1"/>
      <c r="H42" s="1"/>
      <c r="I42" s="1"/>
      <c r="J42" s="1"/>
      <c r="K42" s="1"/>
      <c r="L42" s="1"/>
      <c r="M42" s="1"/>
      <c r="N42" s="66"/>
      <c r="O42" s="1"/>
    </row>
    <row r="43" spans="1:15" x14ac:dyDescent="0.15">
      <c r="A43" s="1"/>
      <c r="B43" s="1"/>
      <c r="C43" s="1"/>
      <c r="D43" s="1"/>
      <c r="E43" s="1"/>
      <c r="F43" s="1"/>
      <c r="G43" s="1"/>
      <c r="H43" s="1"/>
      <c r="I43" s="1"/>
      <c r="J43" s="1"/>
      <c r="K43" s="1"/>
      <c r="L43" s="1"/>
      <c r="M43" s="1"/>
      <c r="N43" s="66"/>
      <c r="O43" s="1"/>
    </row>
  </sheetData>
  <mergeCells count="28">
    <mergeCell ref="F15:I15"/>
    <mergeCell ref="K15:O15"/>
    <mergeCell ref="B13:D14"/>
    <mergeCell ref="F14:I14"/>
    <mergeCell ref="K14:O14"/>
    <mergeCell ref="F16:I16"/>
    <mergeCell ref="K16:O16"/>
    <mergeCell ref="F17:I17"/>
    <mergeCell ref="K17:O17"/>
    <mergeCell ref="F18:I18"/>
    <mergeCell ref="K18:O18"/>
    <mergeCell ref="F19:I19"/>
    <mergeCell ref="K19:O19"/>
    <mergeCell ref="F20:I20"/>
    <mergeCell ref="K20:O20"/>
    <mergeCell ref="F21:I21"/>
    <mergeCell ref="K21:O21"/>
    <mergeCell ref="F22:I22"/>
    <mergeCell ref="K22:O22"/>
    <mergeCell ref="F23:I23"/>
    <mergeCell ref="K23:O23"/>
    <mergeCell ref="F24:I24"/>
    <mergeCell ref="K24:O24"/>
    <mergeCell ref="B37:O37"/>
    <mergeCell ref="F25:I25"/>
    <mergeCell ref="K25:O25"/>
    <mergeCell ref="F26:I26"/>
    <mergeCell ref="K26:O26"/>
  </mergeCells>
  <phoneticPr fontId="33"/>
  <printOptions horizontalCentered="1"/>
  <pageMargins left="0.78740157480314965" right="0.78740157480314965" top="0.98425196850393704" bottom="0.39370078740157483" header="0.51181102362204722" footer="0.51181102362204722"/>
  <pageSetup paperSize="9" scale="87" firstPageNumber="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7"/>
  <sheetViews>
    <sheetView view="pageBreakPreview" topLeftCell="A27" zoomScaleNormal="120" zoomScaleSheetLayoutView="100" workbookViewId="0">
      <selection activeCell="L19" sqref="L19"/>
    </sheetView>
  </sheetViews>
  <sheetFormatPr defaultRowHeight="14.25" customHeight="1" x14ac:dyDescent="0.15"/>
  <cols>
    <col min="10" max="10" width="17" customWidth="1"/>
  </cols>
  <sheetData>
    <row r="1" spans="1:14" ht="14.25" customHeight="1" x14ac:dyDescent="0.15">
      <c r="A1" s="111" t="s">
        <v>200</v>
      </c>
    </row>
    <row r="3" spans="1:14" ht="14.25" customHeight="1" x14ac:dyDescent="0.15">
      <c r="F3" s="390" t="s">
        <v>201</v>
      </c>
      <c r="G3" s="390"/>
      <c r="H3" s="390"/>
    </row>
    <row r="4" spans="1:14" ht="14.25" customHeight="1" x14ac:dyDescent="0.15">
      <c r="B4" s="2"/>
      <c r="C4" s="2"/>
      <c r="D4" s="2"/>
      <c r="E4" s="2"/>
      <c r="F4" s="390"/>
      <c r="G4" s="390"/>
      <c r="H4" s="390"/>
      <c r="I4" s="2"/>
      <c r="J4" s="2"/>
      <c r="K4" s="2"/>
      <c r="L4" s="2"/>
      <c r="M4" s="2"/>
      <c r="N4" s="2"/>
    </row>
    <row r="5" spans="1:14" ht="14.25" customHeight="1" x14ac:dyDescent="0.15">
      <c r="A5" s="2"/>
      <c r="B5" s="2"/>
      <c r="C5" s="1"/>
      <c r="D5" s="1"/>
      <c r="E5" s="1"/>
      <c r="F5" s="1"/>
      <c r="G5" s="1"/>
      <c r="H5" s="1"/>
      <c r="I5" s="1"/>
      <c r="J5" s="1"/>
      <c r="K5" s="2"/>
      <c r="L5" s="2"/>
      <c r="M5" s="2"/>
      <c r="N5" s="2"/>
    </row>
    <row r="6" spans="1:14" ht="14.25" customHeight="1" x14ac:dyDescent="0.15">
      <c r="A6" s="111"/>
      <c r="B6" s="1"/>
      <c r="C6" s="1"/>
      <c r="D6" s="1"/>
      <c r="E6" s="1"/>
      <c r="F6" s="1"/>
      <c r="G6" s="1"/>
      <c r="H6" s="1"/>
      <c r="I6" s="1"/>
      <c r="J6" s="1"/>
      <c r="K6" s="66"/>
      <c r="L6" s="1"/>
      <c r="M6" s="1"/>
      <c r="N6" s="2"/>
    </row>
    <row r="7" spans="1:14" ht="14.25" customHeight="1" x14ac:dyDescent="0.15">
      <c r="A7" s="1"/>
      <c r="B7" s="1"/>
      <c r="C7" s="1"/>
      <c r="D7" s="1"/>
      <c r="E7" s="1"/>
      <c r="F7" s="1"/>
      <c r="G7" s="1"/>
      <c r="H7" s="1"/>
      <c r="I7" s="1"/>
      <c r="J7" s="121"/>
      <c r="K7" s="121"/>
      <c r="L7" s="121"/>
      <c r="M7" s="121"/>
      <c r="N7" s="2"/>
    </row>
    <row r="8" spans="1:14" ht="14.25" customHeight="1" x14ac:dyDescent="0.15">
      <c r="A8" s="1"/>
      <c r="B8" s="1"/>
      <c r="C8" s="1"/>
      <c r="D8" s="1"/>
      <c r="E8" s="1"/>
      <c r="F8" s="1"/>
      <c r="G8" s="1"/>
      <c r="H8" s="1"/>
      <c r="I8" s="1"/>
      <c r="J8" s="121"/>
      <c r="K8" s="120"/>
      <c r="L8" s="1"/>
      <c r="M8" s="1"/>
    </row>
    <row r="9" spans="1:14" ht="14.25" customHeight="1" x14ac:dyDescent="0.15">
      <c r="A9" s="1"/>
      <c r="B9" s="1"/>
      <c r="C9" s="1"/>
      <c r="D9" s="1"/>
      <c r="E9" s="1"/>
      <c r="F9" s="1"/>
      <c r="G9" s="1"/>
      <c r="H9" s="1"/>
      <c r="I9" s="1"/>
      <c r="J9" s="121"/>
      <c r="K9" s="120"/>
      <c r="L9" s="1"/>
      <c r="M9" s="1"/>
    </row>
    <row r="10" spans="1:14" ht="14.25" customHeight="1" x14ac:dyDescent="0.15">
      <c r="A10" s="1"/>
      <c r="B10" s="1"/>
      <c r="C10" s="1"/>
      <c r="D10" s="1"/>
      <c r="E10" s="1"/>
      <c r="F10" s="1"/>
      <c r="G10" s="1"/>
      <c r="H10" s="1"/>
      <c r="I10" s="1"/>
      <c r="J10" s="121"/>
      <c r="K10" s="120"/>
      <c r="L10" s="1"/>
      <c r="M10" s="1"/>
    </row>
    <row r="11" spans="1:14" ht="14.25" customHeight="1" x14ac:dyDescent="0.15">
      <c r="A11" s="1"/>
      <c r="B11" s="1"/>
      <c r="C11" s="1"/>
      <c r="D11" s="1"/>
      <c r="E11" s="1"/>
      <c r="F11" s="1"/>
      <c r="G11" s="1"/>
      <c r="H11" s="1"/>
      <c r="I11" s="1"/>
      <c r="J11" s="121"/>
      <c r="K11" s="120"/>
      <c r="L11" s="1"/>
      <c r="M11" s="1"/>
    </row>
    <row r="12" spans="1:14" ht="14.25" customHeight="1" x14ac:dyDescent="0.15">
      <c r="A12" s="1"/>
      <c r="B12" s="1"/>
      <c r="C12" s="1"/>
      <c r="D12" s="1"/>
      <c r="E12" s="1"/>
      <c r="F12" s="1"/>
      <c r="G12" s="1"/>
      <c r="H12" s="1"/>
      <c r="I12" s="1"/>
      <c r="J12" s="312"/>
      <c r="K12" s="120"/>
      <c r="L12" s="1"/>
      <c r="M12" s="1"/>
    </row>
    <row r="13" spans="1:14" ht="14.25" customHeight="1" x14ac:dyDescent="0.15">
      <c r="A13" s="1"/>
      <c r="B13" s="1"/>
      <c r="C13" s="1"/>
      <c r="D13" s="1"/>
      <c r="E13" s="1"/>
      <c r="F13" s="1"/>
      <c r="G13" s="1"/>
      <c r="H13" s="1"/>
      <c r="I13" s="1"/>
      <c r="J13" s="121"/>
      <c r="K13" s="120"/>
      <c r="L13" s="1"/>
      <c r="M13" s="1"/>
    </row>
    <row r="14" spans="1:14" ht="14.25" customHeight="1" x14ac:dyDescent="0.15">
      <c r="A14" s="1"/>
      <c r="B14" s="1"/>
      <c r="C14" s="1"/>
      <c r="D14" s="1"/>
      <c r="E14" s="1"/>
      <c r="F14" s="1"/>
      <c r="G14" s="1"/>
      <c r="H14" s="1"/>
      <c r="I14" s="1"/>
      <c r="J14" s="120"/>
      <c r="K14" s="1"/>
      <c r="L14" s="1"/>
    </row>
    <row r="15" spans="1:14" ht="14.25" customHeight="1" x14ac:dyDescent="0.15">
      <c r="A15" s="1"/>
      <c r="B15" s="1"/>
      <c r="C15" s="1"/>
      <c r="D15" s="1"/>
      <c r="E15" s="1"/>
      <c r="F15" s="1"/>
      <c r="G15" s="1"/>
      <c r="H15" s="1"/>
      <c r="I15" s="1"/>
      <c r="J15" s="121"/>
      <c r="K15" s="120"/>
      <c r="L15" s="1"/>
      <c r="M15" s="145"/>
    </row>
    <row r="16" spans="1:14" ht="14.25" customHeight="1" x14ac:dyDescent="0.15">
      <c r="A16" s="1"/>
      <c r="B16" s="1"/>
      <c r="C16" s="1"/>
      <c r="D16" s="1"/>
      <c r="E16" s="1"/>
      <c r="F16" s="1"/>
      <c r="G16" s="1"/>
      <c r="H16" s="1"/>
      <c r="I16" s="1"/>
      <c r="J16" s="121"/>
      <c r="K16" s="120"/>
      <c r="L16" s="1"/>
      <c r="M16" s="1"/>
    </row>
    <row r="17" spans="1:14" ht="14.25" customHeight="1" x14ac:dyDescent="0.15">
      <c r="A17" s="1"/>
      <c r="B17" s="1"/>
      <c r="C17" s="1"/>
      <c r="D17" s="1"/>
      <c r="E17" s="1"/>
      <c r="F17" s="1"/>
      <c r="G17" s="1"/>
      <c r="H17" s="1"/>
      <c r="I17" s="1"/>
      <c r="J17" s="121"/>
      <c r="K17" s="120"/>
      <c r="L17" s="1"/>
      <c r="M17" s="1"/>
    </row>
    <row r="18" spans="1:14" ht="14.25" customHeight="1" x14ac:dyDescent="0.15">
      <c r="A18" s="1"/>
      <c r="B18" s="1"/>
      <c r="C18" s="1"/>
      <c r="D18" s="1"/>
      <c r="E18" s="1"/>
      <c r="F18" s="1"/>
      <c r="G18" s="1"/>
      <c r="H18" s="1"/>
      <c r="I18" s="1"/>
      <c r="J18" s="121"/>
      <c r="K18" s="120"/>
      <c r="L18" s="1"/>
      <c r="M18" s="1"/>
    </row>
    <row r="19" spans="1:14" ht="14.25" customHeight="1" x14ac:dyDescent="0.15">
      <c r="A19" s="68" t="s">
        <v>88</v>
      </c>
      <c r="B19" s="1"/>
      <c r="C19" s="1"/>
      <c r="D19" s="1"/>
      <c r="E19" s="1"/>
      <c r="F19" s="1"/>
      <c r="G19" s="1"/>
      <c r="H19" s="1"/>
      <c r="I19" s="1"/>
    </row>
    <row r="20" spans="1:14" ht="14.25" customHeight="1" x14ac:dyDescent="0.15">
      <c r="A20" s="1"/>
      <c r="B20" s="1"/>
      <c r="C20" s="1"/>
      <c r="D20" s="1"/>
      <c r="E20" s="1"/>
      <c r="F20" s="390" t="s">
        <v>201</v>
      </c>
      <c r="G20" s="390"/>
      <c r="H20" s="390"/>
      <c r="I20" s="1"/>
    </row>
    <row r="21" spans="1:14" ht="14.25" customHeight="1" x14ac:dyDescent="0.15">
      <c r="A21" s="1"/>
      <c r="B21" s="1"/>
      <c r="C21" s="1"/>
      <c r="D21" s="1"/>
      <c r="E21" s="1"/>
      <c r="F21" s="390"/>
      <c r="G21" s="390"/>
      <c r="H21" s="390"/>
      <c r="I21" s="1"/>
    </row>
    <row r="22" spans="1:14" ht="14.25" customHeight="1" x14ac:dyDescent="0.15">
      <c r="A22" s="1"/>
      <c r="B22" s="1"/>
      <c r="C22" s="1"/>
      <c r="D22" s="1"/>
      <c r="E22" s="1"/>
      <c r="F22" s="1"/>
      <c r="G22" s="1"/>
      <c r="H22" s="1"/>
      <c r="I22" s="1"/>
    </row>
    <row r="23" spans="1:14" ht="14.25" customHeight="1" x14ac:dyDescent="0.15">
      <c r="A23" s="1"/>
      <c r="B23" s="1"/>
      <c r="C23" s="1"/>
      <c r="D23" s="1"/>
      <c r="E23" s="1"/>
      <c r="F23" s="1"/>
      <c r="G23" s="1"/>
      <c r="H23" s="1"/>
      <c r="I23" s="1"/>
    </row>
    <row r="24" spans="1:14" ht="14.25" customHeight="1" x14ac:dyDescent="0.15">
      <c r="A24" s="1"/>
      <c r="B24" s="1"/>
      <c r="C24" s="1"/>
      <c r="D24" s="1"/>
      <c r="E24" s="1"/>
      <c r="F24" s="1"/>
      <c r="G24" s="1"/>
      <c r="H24" s="1"/>
      <c r="I24" s="1"/>
    </row>
    <row r="25" spans="1:14" ht="14.25" customHeight="1" x14ac:dyDescent="0.15">
      <c r="A25" s="1"/>
      <c r="B25" s="1"/>
      <c r="C25" s="1"/>
      <c r="D25" s="1"/>
      <c r="E25" s="1"/>
      <c r="F25" s="1"/>
      <c r="G25" s="1"/>
      <c r="H25" s="1"/>
      <c r="I25" s="1"/>
    </row>
    <row r="26" spans="1:14" ht="14.25" customHeight="1" x14ac:dyDescent="0.15">
      <c r="A26" s="1"/>
      <c r="B26" s="1"/>
      <c r="C26" s="1"/>
      <c r="D26" s="1"/>
      <c r="E26" s="1"/>
      <c r="F26" s="1"/>
      <c r="G26" s="1"/>
      <c r="H26" s="1"/>
      <c r="I26" s="1"/>
    </row>
    <row r="27" spans="1:14" ht="14.25" customHeight="1" x14ac:dyDescent="0.15">
      <c r="A27" s="1"/>
      <c r="B27" s="1"/>
      <c r="C27" s="1"/>
      <c r="D27" s="1"/>
      <c r="E27" s="1"/>
      <c r="F27" s="1"/>
      <c r="G27" s="1"/>
      <c r="H27" s="1"/>
      <c r="I27" s="1"/>
    </row>
    <row r="28" spans="1:14" ht="14.25" customHeight="1" x14ac:dyDescent="0.15">
      <c r="A28" s="1"/>
      <c r="B28" s="1"/>
      <c r="C28" s="1"/>
      <c r="D28" s="1"/>
      <c r="E28" s="1"/>
      <c r="F28" s="1"/>
      <c r="G28" s="1"/>
      <c r="H28" s="1"/>
      <c r="I28" s="1"/>
    </row>
    <row r="29" spans="1:14" ht="14.25" customHeight="1" x14ac:dyDescent="0.15">
      <c r="A29" s="1"/>
      <c r="B29" s="1"/>
      <c r="C29" s="1"/>
      <c r="D29" s="1"/>
      <c r="E29" s="1"/>
      <c r="F29" s="1"/>
      <c r="G29" s="1"/>
      <c r="H29" s="1"/>
      <c r="I29" s="1"/>
    </row>
    <row r="30" spans="1:14" ht="14.25" customHeight="1" x14ac:dyDescent="0.15">
      <c r="A30" s="1"/>
      <c r="B30" s="1"/>
      <c r="C30" s="1"/>
      <c r="D30" s="1"/>
      <c r="E30" s="1"/>
      <c r="F30" s="1"/>
      <c r="G30" s="1"/>
      <c r="H30" s="1"/>
      <c r="I30" s="1"/>
    </row>
    <row r="31" spans="1:14" ht="14.25" customHeight="1" x14ac:dyDescent="0.15">
      <c r="A31" s="1"/>
      <c r="B31" s="1"/>
      <c r="C31" s="1"/>
      <c r="D31" s="1"/>
      <c r="E31" s="1"/>
      <c r="F31" s="1"/>
      <c r="G31" s="1"/>
      <c r="H31" s="1"/>
      <c r="I31" s="1"/>
      <c r="J31" s="312"/>
    </row>
    <row r="32" spans="1:14" ht="14.25" customHeight="1" x14ac:dyDescent="0.15">
      <c r="A32" s="1"/>
      <c r="B32" s="2"/>
      <c r="C32" s="1"/>
      <c r="D32" s="1"/>
      <c r="E32" s="1"/>
      <c r="F32" s="1"/>
      <c r="G32" s="1"/>
      <c r="H32" s="1"/>
      <c r="I32" s="1"/>
      <c r="N32" s="2"/>
    </row>
    <row r="33" spans="1:14" ht="14.25" customHeight="1" x14ac:dyDescent="0.15">
      <c r="A33" s="1"/>
      <c r="B33" s="1"/>
      <c r="C33" s="1"/>
      <c r="D33" s="1"/>
      <c r="E33" s="1"/>
      <c r="F33" s="1"/>
      <c r="G33" s="1"/>
      <c r="H33" s="1"/>
      <c r="I33" s="1"/>
      <c r="N33" s="2"/>
    </row>
    <row r="34" spans="1:14" ht="14.25" customHeight="1" x14ac:dyDescent="0.15">
      <c r="A34" s="1"/>
      <c r="B34" s="1"/>
      <c r="C34" s="1"/>
      <c r="D34" s="1"/>
      <c r="E34" s="1"/>
      <c r="F34" s="1"/>
      <c r="G34" s="1"/>
      <c r="H34" s="1"/>
      <c r="I34" s="1"/>
      <c r="N34" s="2"/>
    </row>
    <row r="35" spans="1:14" ht="14.25" customHeight="1" x14ac:dyDescent="0.15">
      <c r="A35" s="1"/>
      <c r="B35" s="1"/>
      <c r="C35" s="1"/>
      <c r="D35" s="1"/>
      <c r="E35" s="1"/>
      <c r="F35" s="1"/>
      <c r="G35" s="1"/>
      <c r="H35" s="1"/>
      <c r="I35" s="1"/>
    </row>
    <row r="36" spans="1:14" ht="14.25" customHeight="1" x14ac:dyDescent="0.15">
      <c r="A36" s="1"/>
      <c r="B36" s="1"/>
      <c r="C36" s="1"/>
      <c r="D36" s="1"/>
      <c r="E36" s="1"/>
      <c r="F36" s="1"/>
      <c r="G36" s="1"/>
      <c r="H36" s="1"/>
      <c r="I36" s="1"/>
    </row>
    <row r="37" spans="1:14" ht="14.25" customHeight="1" x14ac:dyDescent="0.15">
      <c r="A37" s="1"/>
      <c r="B37" s="1"/>
      <c r="C37" s="1"/>
      <c r="D37" s="1"/>
      <c r="E37" s="1"/>
      <c r="F37" s="1"/>
      <c r="G37" s="1"/>
      <c r="H37" s="1"/>
      <c r="I37" s="1"/>
    </row>
    <row r="38" spans="1:14" ht="14.25" customHeight="1" x14ac:dyDescent="0.15">
      <c r="A38" s="68" t="s">
        <v>170</v>
      </c>
      <c r="B38" s="1"/>
      <c r="C38" s="1"/>
      <c r="D38" s="1"/>
      <c r="E38" s="1"/>
      <c r="F38" s="1"/>
      <c r="G38" s="1"/>
      <c r="H38" s="1"/>
      <c r="I38" s="1"/>
    </row>
    <row r="39" spans="1:14" ht="14.25" customHeight="1" x14ac:dyDescent="0.15">
      <c r="A39" s="68"/>
      <c r="B39" s="1"/>
      <c r="C39" s="1"/>
      <c r="D39" s="1"/>
      <c r="E39" s="1"/>
      <c r="F39" s="1"/>
      <c r="G39" s="1"/>
      <c r="H39" s="1"/>
      <c r="I39" s="1"/>
    </row>
    <row r="40" spans="1:14" ht="14.25" customHeight="1" x14ac:dyDescent="0.15">
      <c r="A40" s="1"/>
      <c r="B40" s="1"/>
      <c r="C40" s="1"/>
      <c r="D40" s="1"/>
      <c r="E40" s="1"/>
      <c r="F40" s="390" t="s">
        <v>201</v>
      </c>
      <c r="G40" s="390"/>
      <c r="H40" s="390"/>
      <c r="I40" s="1"/>
    </row>
    <row r="41" spans="1:14" ht="14.25" customHeight="1" x14ac:dyDescent="0.15">
      <c r="A41" s="1"/>
      <c r="B41" s="1"/>
      <c r="C41" s="1"/>
      <c r="D41" s="1"/>
      <c r="E41" s="1"/>
      <c r="F41" s="390"/>
      <c r="G41" s="390"/>
      <c r="H41" s="390"/>
      <c r="I41" s="1"/>
    </row>
    <row r="42" spans="1:14" ht="14.25" customHeight="1" x14ac:dyDescent="0.15">
      <c r="A42" s="1"/>
      <c r="B42" s="1"/>
      <c r="C42" s="1"/>
      <c r="D42" s="1"/>
      <c r="E42" s="1"/>
      <c r="F42" s="1"/>
      <c r="G42" s="1"/>
      <c r="H42" s="1"/>
      <c r="I42" s="1"/>
    </row>
    <row r="43" spans="1:14" ht="14.25" customHeight="1" x14ac:dyDescent="0.15">
      <c r="A43" s="1"/>
      <c r="B43" s="1"/>
      <c r="C43" s="1"/>
      <c r="D43" s="1"/>
      <c r="E43" s="1"/>
      <c r="F43" s="1"/>
      <c r="G43" s="1"/>
      <c r="H43" s="1"/>
      <c r="I43" s="1"/>
      <c r="J43" s="1"/>
    </row>
    <row r="44" spans="1:14" ht="14.25" customHeight="1" x14ac:dyDescent="0.15">
      <c r="A44" s="1"/>
      <c r="B44" s="1"/>
      <c r="C44" s="1"/>
      <c r="D44" s="1"/>
      <c r="E44" s="1"/>
      <c r="F44" s="1"/>
      <c r="G44" s="1"/>
      <c r="H44" s="1"/>
      <c r="I44" s="1"/>
    </row>
    <row r="45" spans="1:14" ht="14.25" customHeight="1" x14ac:dyDescent="0.15">
      <c r="A45" s="1"/>
      <c r="B45" s="1"/>
      <c r="C45" s="1"/>
      <c r="D45" s="1"/>
      <c r="E45" s="1"/>
      <c r="F45" s="1"/>
      <c r="G45" s="1"/>
      <c r="H45" s="1"/>
      <c r="I45" s="1"/>
    </row>
    <row r="46" spans="1:14" ht="14.25" customHeight="1" x14ac:dyDescent="0.15">
      <c r="A46" s="1"/>
      <c r="B46" s="1"/>
      <c r="C46" s="1"/>
      <c r="D46" s="1"/>
      <c r="E46" s="1"/>
      <c r="F46" s="1"/>
      <c r="G46" s="1"/>
      <c r="H46" s="1"/>
      <c r="I46" s="1"/>
    </row>
    <row r="47" spans="1:14" ht="14.25" customHeight="1" x14ac:dyDescent="0.15">
      <c r="A47" s="1"/>
      <c r="B47" s="1"/>
      <c r="C47" s="1"/>
      <c r="D47" s="1"/>
      <c r="E47" s="1"/>
      <c r="F47" s="1"/>
      <c r="G47" s="1"/>
      <c r="H47" s="1"/>
      <c r="I47" s="1"/>
      <c r="J47" s="312"/>
    </row>
    <row r="48" spans="1:14" ht="14.25" customHeight="1" x14ac:dyDescent="0.15">
      <c r="A48" s="1"/>
      <c r="B48" s="1"/>
      <c r="C48" s="1"/>
      <c r="D48" s="1"/>
      <c r="E48" s="1"/>
      <c r="F48" s="1"/>
      <c r="G48" s="1"/>
      <c r="H48" s="1"/>
      <c r="I48" s="1"/>
    </row>
    <row r="50" spans="1:14" ht="14.25" customHeight="1" x14ac:dyDescent="0.15">
      <c r="A50" s="111"/>
      <c r="B50" s="2"/>
      <c r="C50" s="1"/>
      <c r="D50" s="1"/>
      <c r="E50" s="1"/>
      <c r="F50" s="1"/>
      <c r="G50" s="1"/>
      <c r="H50" s="1"/>
      <c r="I50" s="1"/>
      <c r="J50" s="1"/>
      <c r="K50" s="2"/>
      <c r="L50" s="2"/>
      <c r="M50" s="2"/>
      <c r="N50" s="2"/>
    </row>
    <row r="51" spans="1:14" ht="14.25" customHeight="1" x14ac:dyDescent="0.15">
      <c r="A51" s="1"/>
      <c r="B51" s="1"/>
      <c r="C51" s="1"/>
      <c r="D51" s="1"/>
      <c r="E51" s="1"/>
      <c r="F51" s="1"/>
      <c r="G51" s="1"/>
      <c r="H51" s="1"/>
      <c r="I51" s="1"/>
      <c r="J51" s="1"/>
      <c r="K51" s="2"/>
      <c r="L51" s="2"/>
      <c r="M51" s="2"/>
      <c r="N51" s="2"/>
    </row>
    <row r="52" spans="1:14" ht="14.25" customHeight="1" x14ac:dyDescent="0.15">
      <c r="A52" s="1"/>
      <c r="B52" s="1"/>
      <c r="C52" s="1"/>
      <c r="D52" s="1"/>
      <c r="E52" s="1"/>
      <c r="F52" s="1"/>
      <c r="G52" s="1"/>
      <c r="H52" s="1"/>
      <c r="I52" s="1"/>
      <c r="J52" s="1"/>
      <c r="K52" s="2"/>
      <c r="L52" s="2"/>
      <c r="M52" s="2"/>
      <c r="N52" s="2"/>
    </row>
    <row r="53" spans="1:14" ht="14.25" customHeight="1" x14ac:dyDescent="0.15">
      <c r="A53" s="1"/>
      <c r="B53" s="1"/>
      <c r="C53" s="1"/>
      <c r="D53" s="1"/>
      <c r="E53" s="1"/>
      <c r="F53" s="1"/>
      <c r="G53" s="1"/>
      <c r="H53" s="1"/>
      <c r="I53" s="1"/>
    </row>
    <row r="54" spans="1:14" ht="14.25" customHeight="1" x14ac:dyDescent="0.15">
      <c r="A54" s="1"/>
      <c r="B54" s="1"/>
      <c r="C54" s="1"/>
      <c r="D54" s="1"/>
      <c r="E54" s="1"/>
      <c r="F54" s="1"/>
      <c r="G54" s="1"/>
      <c r="H54" s="1"/>
      <c r="I54" s="1"/>
    </row>
    <row r="55" spans="1:14" ht="14.25" customHeight="1" x14ac:dyDescent="0.15">
      <c r="A55" s="1"/>
      <c r="B55" s="1"/>
      <c r="C55" s="1"/>
      <c r="D55" s="1"/>
      <c r="E55" s="1"/>
      <c r="F55" s="1"/>
      <c r="G55" s="1"/>
      <c r="H55" s="1"/>
      <c r="I55" s="1"/>
    </row>
    <row r="57" spans="1:14" ht="14.25" customHeight="1" x14ac:dyDescent="0.15">
      <c r="A57" s="389">
        <v>3</v>
      </c>
      <c r="B57" s="389"/>
      <c r="C57" s="389"/>
      <c r="D57" s="389"/>
      <c r="E57" s="389"/>
      <c r="F57" s="389"/>
      <c r="G57" s="389"/>
      <c r="H57" s="389"/>
      <c r="I57" s="389"/>
    </row>
  </sheetData>
  <mergeCells count="4">
    <mergeCell ref="A57:I57"/>
    <mergeCell ref="F40:H41"/>
    <mergeCell ref="F20:H21"/>
    <mergeCell ref="F3:H4"/>
  </mergeCells>
  <phoneticPr fontId="7"/>
  <printOptions horizontalCentered="1"/>
  <pageMargins left="0.78740157480314965" right="0.78740157480314965" top="0.98425196850393704" bottom="0.39370078740157483" header="0.51181102362204722" footer="0.51181102362204722"/>
  <pageSetup paperSize="9"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W40"/>
  <sheetViews>
    <sheetView view="pageBreakPreview" zoomScaleNormal="100" zoomScaleSheetLayoutView="100" workbookViewId="0">
      <pane ySplit="6" topLeftCell="A7" activePane="bottomLeft" state="frozen"/>
      <selection activeCell="AG13" sqref="AG13"/>
      <selection pane="bottomLeft"/>
    </sheetView>
  </sheetViews>
  <sheetFormatPr defaultRowHeight="12.75" customHeight="1" x14ac:dyDescent="0.15"/>
  <cols>
    <col min="1" max="1" width="7.125" style="4" customWidth="1"/>
    <col min="2" max="2" width="4.375" style="4" customWidth="1"/>
    <col min="3" max="3" width="3.625" style="4" customWidth="1"/>
    <col min="4" max="12" width="8.625" style="4" customWidth="1"/>
    <col min="13" max="13" width="4.5" style="4" customWidth="1"/>
    <col min="14" max="14" width="3.875" style="4" customWidth="1"/>
    <col min="15" max="16384" width="9" style="4"/>
  </cols>
  <sheetData>
    <row r="1" spans="1:22" ht="18" customHeight="1" x14ac:dyDescent="0.15">
      <c r="D1" s="392" t="s">
        <v>75</v>
      </c>
      <c r="E1" s="393"/>
      <c r="F1" s="393"/>
      <c r="G1" s="393"/>
      <c r="H1" s="393"/>
      <c r="I1" s="393"/>
      <c r="J1" s="393"/>
    </row>
    <row r="3" spans="1:22" ht="17.45" customHeight="1" thickBot="1" x14ac:dyDescent="0.25">
      <c r="A3" s="87"/>
      <c r="K3" s="167"/>
      <c r="L3" s="163" t="s">
        <v>202</v>
      </c>
    </row>
    <row r="4" spans="1:22" s="205" customFormat="1" ht="20.100000000000001" customHeight="1" x14ac:dyDescent="0.15">
      <c r="A4" s="200"/>
      <c r="B4" s="201"/>
      <c r="C4" s="201"/>
      <c r="D4" s="394" t="s">
        <v>74</v>
      </c>
      <c r="E4" s="395"/>
      <c r="F4" s="395"/>
      <c r="G4" s="395"/>
      <c r="H4" s="395"/>
      <c r="I4" s="396"/>
      <c r="J4" s="202" t="s">
        <v>59</v>
      </c>
      <c r="K4" s="203"/>
      <c r="L4" s="204"/>
    </row>
    <row r="5" spans="1:22" s="205" customFormat="1" ht="20.100000000000001" customHeight="1" x14ac:dyDescent="0.15">
      <c r="A5" s="206" t="s">
        <v>60</v>
      </c>
      <c r="B5" s="207"/>
      <c r="C5" s="207"/>
      <c r="D5" s="397" t="s">
        <v>76</v>
      </c>
      <c r="E5" s="398"/>
      <c r="F5" s="194" t="s">
        <v>134</v>
      </c>
      <c r="G5" s="397" t="s">
        <v>77</v>
      </c>
      <c r="H5" s="398"/>
      <c r="I5" s="194" t="s">
        <v>134</v>
      </c>
      <c r="J5" s="397" t="s">
        <v>76</v>
      </c>
      <c r="K5" s="398"/>
      <c r="L5" s="196" t="s">
        <v>134</v>
      </c>
    </row>
    <row r="6" spans="1:22" s="205" customFormat="1" ht="20.100000000000001" customHeight="1" x14ac:dyDescent="0.15">
      <c r="A6" s="208"/>
      <c r="B6" s="209"/>
      <c r="C6" s="209"/>
      <c r="D6" s="399"/>
      <c r="E6" s="400"/>
      <c r="F6" s="195" t="s">
        <v>66</v>
      </c>
      <c r="G6" s="399"/>
      <c r="H6" s="400"/>
      <c r="I6" s="195" t="s">
        <v>66</v>
      </c>
      <c r="J6" s="399"/>
      <c r="K6" s="400"/>
      <c r="L6" s="197" t="s">
        <v>66</v>
      </c>
    </row>
    <row r="7" spans="1:22" ht="15" customHeight="1" x14ac:dyDescent="0.15">
      <c r="A7" s="16"/>
      <c r="B7" s="17"/>
      <c r="C7" s="17"/>
      <c r="D7" s="99"/>
      <c r="E7" s="17"/>
      <c r="F7" s="100"/>
      <c r="G7" s="99"/>
      <c r="H7" s="17"/>
      <c r="I7" s="100"/>
      <c r="J7" s="99"/>
      <c r="K7" s="17"/>
      <c r="L7" s="102"/>
    </row>
    <row r="8" spans="1:22" ht="26.1" customHeight="1" x14ac:dyDescent="0.15">
      <c r="A8" s="18" t="s">
        <v>221</v>
      </c>
      <c r="B8" s="281" t="s">
        <v>222</v>
      </c>
      <c r="C8" s="17" t="s">
        <v>19</v>
      </c>
      <c r="D8" s="303">
        <v>97.3</v>
      </c>
      <c r="E8" s="304"/>
      <c r="F8" s="101">
        <v>0.7</v>
      </c>
      <c r="G8" s="303">
        <v>97.7</v>
      </c>
      <c r="H8" s="304"/>
      <c r="I8" s="101">
        <v>0.5</v>
      </c>
      <c r="J8" s="303">
        <v>98.2</v>
      </c>
      <c r="K8" s="304"/>
      <c r="L8" s="277">
        <v>0.8</v>
      </c>
      <c r="N8" s="17"/>
      <c r="P8" s="122"/>
      <c r="Q8" s="123"/>
      <c r="R8" s="122"/>
      <c r="S8" s="122"/>
      <c r="T8" s="122"/>
      <c r="U8" s="122"/>
      <c r="V8" s="122"/>
    </row>
    <row r="9" spans="1:22" ht="26.1" customHeight="1" x14ac:dyDescent="0.15">
      <c r="A9" s="18" t="s">
        <v>155</v>
      </c>
      <c r="B9" s="281" t="s">
        <v>223</v>
      </c>
      <c r="C9" s="17"/>
      <c r="D9" s="303">
        <v>97.3</v>
      </c>
      <c r="E9" s="304"/>
      <c r="F9" s="101">
        <v>0</v>
      </c>
      <c r="G9" s="303">
        <v>97.6</v>
      </c>
      <c r="H9" s="304"/>
      <c r="I9" s="101">
        <v>-0.2</v>
      </c>
      <c r="J9" s="303">
        <v>98.1</v>
      </c>
      <c r="K9" s="304"/>
      <c r="L9" s="103">
        <v>-0.1</v>
      </c>
      <c r="Q9" s="123"/>
    </row>
    <row r="10" spans="1:22" ht="26.1" customHeight="1" x14ac:dyDescent="0.15">
      <c r="A10" s="18" t="s">
        <v>155</v>
      </c>
      <c r="B10" s="281" t="s">
        <v>224</v>
      </c>
      <c r="C10" s="17"/>
      <c r="D10" s="303">
        <v>97.8</v>
      </c>
      <c r="E10" s="304"/>
      <c r="F10" s="101">
        <v>0.5</v>
      </c>
      <c r="G10" s="303">
        <v>98.2</v>
      </c>
      <c r="H10" s="304"/>
      <c r="I10" s="101">
        <v>0.6</v>
      </c>
      <c r="J10" s="303">
        <v>98.6</v>
      </c>
      <c r="K10" s="304"/>
      <c r="L10" s="103">
        <v>0.5</v>
      </c>
      <c r="Q10" s="123"/>
    </row>
    <row r="11" spans="1:22" ht="26.1" customHeight="1" x14ac:dyDescent="0.15">
      <c r="A11" s="18" t="s">
        <v>155</v>
      </c>
      <c r="B11" s="281" t="s">
        <v>225</v>
      </c>
      <c r="C11" s="17"/>
      <c r="D11" s="303">
        <v>98.9</v>
      </c>
      <c r="E11" s="304"/>
      <c r="F11" s="101">
        <v>1.1000000000000001</v>
      </c>
      <c r="G11" s="303">
        <v>99.1</v>
      </c>
      <c r="H11" s="304"/>
      <c r="I11" s="101">
        <v>1</v>
      </c>
      <c r="J11" s="303">
        <v>99.5</v>
      </c>
      <c r="K11" s="304"/>
      <c r="L11" s="103">
        <v>1</v>
      </c>
      <c r="Q11" s="123"/>
    </row>
    <row r="12" spans="1:22" ht="26.1" customHeight="1" x14ac:dyDescent="0.15">
      <c r="A12" s="18" t="s">
        <v>220</v>
      </c>
      <c r="B12" s="281" t="s">
        <v>226</v>
      </c>
      <c r="C12" s="17"/>
      <c r="D12" s="303">
        <v>99.8</v>
      </c>
      <c r="E12" s="304"/>
      <c r="F12" s="101">
        <v>0.9</v>
      </c>
      <c r="G12" s="303">
        <v>100.1</v>
      </c>
      <c r="H12" s="304"/>
      <c r="I12" s="101">
        <v>0.9</v>
      </c>
      <c r="J12" s="303">
        <v>100</v>
      </c>
      <c r="K12" s="304"/>
      <c r="L12" s="103">
        <v>0.5</v>
      </c>
      <c r="Q12" s="123"/>
    </row>
    <row r="13" spans="1:22" ht="26.1" customHeight="1" x14ac:dyDescent="0.15">
      <c r="A13" s="18" t="s">
        <v>155</v>
      </c>
      <c r="B13" s="281" t="s">
        <v>212</v>
      </c>
      <c r="C13" s="17"/>
      <c r="D13" s="303">
        <v>100</v>
      </c>
      <c r="E13" s="304"/>
      <c r="F13" s="101">
        <v>0.2</v>
      </c>
      <c r="G13" s="303">
        <v>100</v>
      </c>
      <c r="H13" s="304"/>
      <c r="I13" s="101">
        <v>-0.1</v>
      </c>
      <c r="J13" s="303">
        <v>100</v>
      </c>
      <c r="K13" s="304"/>
      <c r="L13" s="103">
        <v>0</v>
      </c>
      <c r="Q13" s="123"/>
    </row>
    <row r="14" spans="1:22" ht="26.1" customHeight="1" x14ac:dyDescent="0.15">
      <c r="A14" s="18" t="s">
        <v>155</v>
      </c>
      <c r="B14" s="281" t="s">
        <v>213</v>
      </c>
      <c r="C14" s="17"/>
      <c r="D14" s="303">
        <v>100.2</v>
      </c>
      <c r="E14" s="304"/>
      <c r="F14" s="101">
        <v>0.2</v>
      </c>
      <c r="G14" s="303">
        <v>100.1</v>
      </c>
      <c r="H14" s="304"/>
      <c r="I14" s="101">
        <v>0.1</v>
      </c>
      <c r="J14" s="303">
        <v>99.8</v>
      </c>
      <c r="K14" s="304"/>
      <c r="L14" s="103">
        <v>-0.2</v>
      </c>
      <c r="Q14" s="123"/>
    </row>
    <row r="15" spans="1:22" ht="25.5" customHeight="1" x14ac:dyDescent="0.15">
      <c r="A15" s="18" t="s">
        <v>155</v>
      </c>
      <c r="B15" s="281" t="s">
        <v>214</v>
      </c>
      <c r="C15" s="17"/>
      <c r="D15" s="303">
        <v>102.9</v>
      </c>
      <c r="E15" s="304"/>
      <c r="F15" s="101">
        <v>2.7</v>
      </c>
      <c r="G15" s="303">
        <v>102.7</v>
      </c>
      <c r="H15" s="304"/>
      <c r="I15" s="101">
        <v>2.6</v>
      </c>
      <c r="J15" s="303">
        <v>102.3</v>
      </c>
      <c r="K15" s="304"/>
      <c r="L15" s="103">
        <v>2.5</v>
      </c>
      <c r="Q15" s="123"/>
    </row>
    <row r="16" spans="1:22" ht="25.5" customHeight="1" x14ac:dyDescent="0.15">
      <c r="A16" s="18" t="s">
        <v>155</v>
      </c>
      <c r="B16" s="281" t="s">
        <v>215</v>
      </c>
      <c r="C16" s="17"/>
      <c r="D16" s="303">
        <v>106.2</v>
      </c>
      <c r="E16" s="304"/>
      <c r="F16" s="101">
        <v>3.2</v>
      </c>
      <c r="G16" s="305">
        <v>105.9</v>
      </c>
      <c r="H16" s="306"/>
      <c r="I16" s="101">
        <v>3.1</v>
      </c>
      <c r="J16" s="305">
        <v>105.6</v>
      </c>
      <c r="K16" s="306"/>
      <c r="L16" s="103">
        <v>3.2</v>
      </c>
      <c r="Q16" s="123"/>
    </row>
    <row r="17" spans="1:23" ht="25.5" customHeight="1" x14ac:dyDescent="0.15">
      <c r="A17" s="18" t="s">
        <v>155</v>
      </c>
      <c r="B17" s="299" t="s">
        <v>216</v>
      </c>
      <c r="C17" s="223"/>
      <c r="D17" s="308">
        <v>109.1</v>
      </c>
      <c r="E17" s="309"/>
      <c r="F17" s="172">
        <v>2.8</v>
      </c>
      <c r="G17" s="310">
        <v>108.6</v>
      </c>
      <c r="H17" s="311"/>
      <c r="I17" s="172">
        <v>2.5</v>
      </c>
      <c r="J17" s="310">
        <v>108.5</v>
      </c>
      <c r="K17" s="311"/>
      <c r="L17" s="173">
        <v>2.7</v>
      </c>
      <c r="Q17" s="123"/>
    </row>
    <row r="18" spans="1:23" ht="25.5" customHeight="1" x14ac:dyDescent="0.15">
      <c r="A18" s="16" t="s">
        <v>155</v>
      </c>
      <c r="B18" s="17"/>
      <c r="C18" s="17"/>
      <c r="D18" s="99"/>
      <c r="E18" s="17"/>
      <c r="F18" s="112"/>
      <c r="G18" s="99"/>
      <c r="H18" s="17"/>
      <c r="I18" s="112"/>
      <c r="J18" s="99"/>
      <c r="K18" s="17"/>
      <c r="L18" s="113"/>
    </row>
    <row r="19" spans="1:23" s="205" customFormat="1" ht="20.100000000000001" customHeight="1" x14ac:dyDescent="0.15">
      <c r="A19" s="210"/>
      <c r="B19" s="211"/>
      <c r="C19" s="211"/>
      <c r="D19" s="212"/>
      <c r="E19" s="198" t="s">
        <v>136</v>
      </c>
      <c r="F19" s="194" t="s">
        <v>135</v>
      </c>
      <c r="G19" s="212"/>
      <c r="H19" s="198" t="s">
        <v>136</v>
      </c>
      <c r="I19" s="194" t="s">
        <v>135</v>
      </c>
      <c r="J19" s="212"/>
      <c r="K19" s="198" t="s">
        <v>136</v>
      </c>
      <c r="L19" s="196" t="s">
        <v>135</v>
      </c>
    </row>
    <row r="20" spans="1:23" s="205" customFormat="1" ht="20.100000000000001" customHeight="1" x14ac:dyDescent="0.15">
      <c r="A20" s="206" t="s">
        <v>20</v>
      </c>
      <c r="B20" s="207"/>
      <c r="C20" s="207"/>
      <c r="D20" s="213" t="s">
        <v>21</v>
      </c>
      <c r="E20" s="214"/>
      <c r="F20" s="215" t="s">
        <v>22</v>
      </c>
      <c r="G20" s="213" t="s">
        <v>21</v>
      </c>
      <c r="H20" s="214"/>
      <c r="I20" s="215" t="s">
        <v>22</v>
      </c>
      <c r="J20" s="213" t="s">
        <v>21</v>
      </c>
      <c r="K20" s="214"/>
      <c r="L20" s="216" t="s">
        <v>22</v>
      </c>
    </row>
    <row r="21" spans="1:23" s="205" customFormat="1" ht="20.100000000000001" customHeight="1" x14ac:dyDescent="0.15">
      <c r="A21" s="208"/>
      <c r="B21" s="209"/>
      <c r="C21" s="209"/>
      <c r="D21" s="217"/>
      <c r="E21" s="199" t="s">
        <v>137</v>
      </c>
      <c r="F21" s="195" t="s">
        <v>61</v>
      </c>
      <c r="G21" s="217"/>
      <c r="H21" s="199" t="s">
        <v>137</v>
      </c>
      <c r="I21" s="195" t="s">
        <v>61</v>
      </c>
      <c r="J21" s="217"/>
      <c r="K21" s="199" t="s">
        <v>137</v>
      </c>
      <c r="L21" s="197" t="s">
        <v>61</v>
      </c>
    </row>
    <row r="22" spans="1:23" ht="15" customHeight="1" x14ac:dyDescent="0.15">
      <c r="A22" s="16"/>
      <c r="B22" s="17"/>
      <c r="C22" s="17"/>
      <c r="D22" s="104"/>
      <c r="E22" s="105"/>
      <c r="F22" s="100"/>
      <c r="G22" s="104"/>
      <c r="H22" s="105"/>
      <c r="I22" s="100"/>
      <c r="J22" s="104"/>
      <c r="K22" s="105"/>
      <c r="L22" s="102"/>
    </row>
    <row r="23" spans="1:23" ht="26.1" customHeight="1" x14ac:dyDescent="0.15">
      <c r="A23" s="265" t="s">
        <v>206</v>
      </c>
      <c r="B23" s="280" t="s">
        <v>207</v>
      </c>
      <c r="C23" s="98" t="s">
        <v>23</v>
      </c>
      <c r="D23" s="266">
        <v>110.3</v>
      </c>
      <c r="E23" s="106">
        <v>0.7</v>
      </c>
      <c r="F23" s="101">
        <v>2.7</v>
      </c>
      <c r="G23" s="266">
        <v>109.6</v>
      </c>
      <c r="H23" s="106">
        <v>0.6</v>
      </c>
      <c r="I23" s="101">
        <v>2.4</v>
      </c>
      <c r="J23" s="266">
        <v>109.5</v>
      </c>
      <c r="K23" s="106">
        <v>0.6</v>
      </c>
      <c r="L23" s="103">
        <v>2.2999999999999998</v>
      </c>
      <c r="M23" s="15"/>
      <c r="O23" s="246"/>
      <c r="P23" s="246"/>
    </row>
    <row r="24" spans="1:23" ht="26.1" customHeight="1" x14ac:dyDescent="0.15">
      <c r="A24" s="18" t="s">
        <v>155</v>
      </c>
      <c r="B24" s="193" t="s">
        <v>208</v>
      </c>
      <c r="C24" s="239" t="s">
        <v>23</v>
      </c>
      <c r="D24" s="266">
        <v>110.7</v>
      </c>
      <c r="E24" s="106">
        <v>0.3</v>
      </c>
      <c r="F24" s="101">
        <v>2.9</v>
      </c>
      <c r="G24" s="266">
        <v>109.8</v>
      </c>
      <c r="H24" s="106">
        <v>0.3</v>
      </c>
      <c r="I24" s="101">
        <v>2.7</v>
      </c>
      <c r="J24" s="266">
        <v>110</v>
      </c>
      <c r="K24" s="106">
        <v>0.4</v>
      </c>
      <c r="L24" s="103">
        <v>2.9</v>
      </c>
      <c r="M24" s="15"/>
      <c r="O24" s="246"/>
      <c r="P24" s="246"/>
      <c r="Q24" s="205"/>
      <c r="R24" s="205"/>
      <c r="S24" s="205"/>
      <c r="T24" s="205"/>
      <c r="U24" s="205"/>
      <c r="V24" s="205"/>
      <c r="W24" s="205"/>
    </row>
    <row r="25" spans="1:23" ht="26.1" customHeight="1" x14ac:dyDescent="0.15">
      <c r="A25" s="18" t="s">
        <v>155</v>
      </c>
      <c r="B25" s="193" t="s">
        <v>209</v>
      </c>
      <c r="C25" s="98" t="s">
        <v>23</v>
      </c>
      <c r="D25" s="266">
        <v>111.2</v>
      </c>
      <c r="E25" s="106">
        <v>0.5</v>
      </c>
      <c r="F25" s="101">
        <v>3.6</v>
      </c>
      <c r="G25" s="266">
        <v>110.3</v>
      </c>
      <c r="H25" s="106">
        <v>0.4</v>
      </c>
      <c r="I25" s="101">
        <v>3.1</v>
      </c>
      <c r="J25" s="266">
        <v>110.7</v>
      </c>
      <c r="K25" s="106">
        <v>0.6</v>
      </c>
      <c r="L25" s="103">
        <v>3.6</v>
      </c>
      <c r="M25" s="15"/>
      <c r="O25" s="246"/>
      <c r="P25" s="246"/>
      <c r="Q25" s="205"/>
      <c r="R25" s="205"/>
      <c r="S25" s="205"/>
      <c r="T25" s="205"/>
      <c r="U25" s="205"/>
      <c r="V25" s="205"/>
      <c r="W25" s="205"/>
    </row>
    <row r="26" spans="1:23" ht="26.1" customHeight="1" x14ac:dyDescent="0.15">
      <c r="A26" s="18" t="s">
        <v>210</v>
      </c>
      <c r="B26" s="193" t="s">
        <v>211</v>
      </c>
      <c r="C26" s="98" t="s">
        <v>23</v>
      </c>
      <c r="D26" s="266">
        <v>112.1</v>
      </c>
      <c r="E26" s="106">
        <v>0.8</v>
      </c>
      <c r="F26" s="101">
        <v>4.2</v>
      </c>
      <c r="G26" s="266">
        <v>110.8</v>
      </c>
      <c r="H26" s="106">
        <v>0.5</v>
      </c>
      <c r="I26" s="101">
        <v>3.5</v>
      </c>
      <c r="J26" s="266">
        <v>111.2</v>
      </c>
      <c r="K26" s="106">
        <v>0.5</v>
      </c>
      <c r="L26" s="103">
        <v>4</v>
      </c>
      <c r="M26" s="15"/>
      <c r="O26" s="205"/>
      <c r="P26" s="205"/>
      <c r="Q26" s="205"/>
      <c r="R26" s="205"/>
      <c r="S26" s="205"/>
      <c r="T26" s="205"/>
      <c r="U26" s="205"/>
      <c r="V26" s="205"/>
      <c r="W26" s="205"/>
    </row>
    <row r="27" spans="1:23" ht="26.1" customHeight="1" x14ac:dyDescent="0.15">
      <c r="A27" s="18" t="s">
        <v>155</v>
      </c>
      <c r="B27" s="193" t="s">
        <v>212</v>
      </c>
      <c r="C27" s="98" t="s">
        <v>23</v>
      </c>
      <c r="D27" s="266">
        <v>111.5</v>
      </c>
      <c r="E27" s="106">
        <v>-0.6</v>
      </c>
      <c r="F27" s="101">
        <v>3.7</v>
      </c>
      <c r="G27" s="266">
        <v>110.5</v>
      </c>
      <c r="H27" s="106">
        <v>-0.3</v>
      </c>
      <c r="I27" s="101">
        <v>3.2</v>
      </c>
      <c r="J27" s="266">
        <v>110.8</v>
      </c>
      <c r="K27" s="106">
        <v>-0.4</v>
      </c>
      <c r="L27" s="103">
        <v>3.7</v>
      </c>
      <c r="M27" s="15"/>
    </row>
    <row r="28" spans="1:23" ht="26.1" customHeight="1" x14ac:dyDescent="0.15">
      <c r="A28" s="18" t="s">
        <v>155</v>
      </c>
      <c r="B28" s="193" t="s">
        <v>213</v>
      </c>
      <c r="C28" s="98" t="s">
        <v>23</v>
      </c>
      <c r="D28" s="266">
        <v>112</v>
      </c>
      <c r="E28" s="106">
        <v>0.5</v>
      </c>
      <c r="F28" s="101">
        <v>4.0999999999999996</v>
      </c>
      <c r="G28" s="266">
        <v>111.2</v>
      </c>
      <c r="H28" s="106">
        <v>0.6</v>
      </c>
      <c r="I28" s="101">
        <v>3.9</v>
      </c>
      <c r="J28" s="266">
        <v>111.1</v>
      </c>
      <c r="K28" s="106">
        <v>0.3</v>
      </c>
      <c r="L28" s="103">
        <v>3.6</v>
      </c>
      <c r="M28" s="15"/>
    </row>
    <row r="29" spans="1:23" ht="26.1" customHeight="1" x14ac:dyDescent="0.15">
      <c r="A29" s="18" t="s">
        <v>155</v>
      </c>
      <c r="B29" s="193" t="s">
        <v>214</v>
      </c>
      <c r="C29" s="98" t="s">
        <v>23</v>
      </c>
      <c r="D29" s="266">
        <v>112</v>
      </c>
      <c r="E29" s="106">
        <v>0</v>
      </c>
      <c r="F29" s="101">
        <v>3.5</v>
      </c>
      <c r="G29" s="266">
        <v>111.5</v>
      </c>
      <c r="H29" s="106">
        <v>0.3</v>
      </c>
      <c r="I29" s="101">
        <v>3.6</v>
      </c>
      <c r="J29" s="266">
        <v>111.5</v>
      </c>
      <c r="K29" s="106">
        <v>0.4</v>
      </c>
      <c r="L29" s="103">
        <v>3.6</v>
      </c>
      <c r="M29" s="15"/>
    </row>
    <row r="30" spans="1:23" ht="26.1" customHeight="1" x14ac:dyDescent="0.15">
      <c r="A30" s="18" t="s">
        <v>155</v>
      </c>
      <c r="B30" s="193" t="s">
        <v>215</v>
      </c>
      <c r="C30" s="98" t="s">
        <v>23</v>
      </c>
      <c r="D30" s="266">
        <v>112.5</v>
      </c>
      <c r="E30" s="106">
        <v>0.5</v>
      </c>
      <c r="F30" s="101">
        <v>3.3</v>
      </c>
      <c r="G30" s="266">
        <v>112.2</v>
      </c>
      <c r="H30" s="106">
        <v>0.6</v>
      </c>
      <c r="I30" s="101">
        <v>3.5</v>
      </c>
      <c r="J30" s="266">
        <v>111.8</v>
      </c>
      <c r="K30" s="106">
        <v>0.3</v>
      </c>
      <c r="L30" s="103">
        <v>3.5</v>
      </c>
      <c r="M30" s="15"/>
    </row>
    <row r="31" spans="1:23" ht="26.1" customHeight="1" x14ac:dyDescent="0.15">
      <c r="A31" s="265" t="s">
        <v>155</v>
      </c>
      <c r="B31" s="193" t="s">
        <v>216</v>
      </c>
      <c r="C31" s="98" t="s">
        <v>23</v>
      </c>
      <c r="D31" s="266">
        <v>112.1</v>
      </c>
      <c r="E31" s="106">
        <v>-0.3</v>
      </c>
      <c r="F31" s="101">
        <v>2.8</v>
      </c>
      <c r="G31" s="266">
        <v>111.8</v>
      </c>
      <c r="H31" s="106">
        <v>-0.3</v>
      </c>
      <c r="I31" s="101">
        <v>2.8</v>
      </c>
      <c r="J31" s="266">
        <v>111.7</v>
      </c>
      <c r="K31" s="106">
        <v>-0.1</v>
      </c>
      <c r="L31" s="103">
        <v>3.3</v>
      </c>
      <c r="M31" s="15"/>
    </row>
    <row r="32" spans="1:23" ht="26.1" customHeight="1" x14ac:dyDescent="0.15">
      <c r="A32" s="265" t="s">
        <v>155</v>
      </c>
      <c r="B32" s="193" t="s">
        <v>217</v>
      </c>
      <c r="C32" s="98" t="s">
        <v>23</v>
      </c>
      <c r="D32" s="266">
        <v>112.4</v>
      </c>
      <c r="E32" s="106">
        <v>0.3</v>
      </c>
      <c r="F32" s="101">
        <v>2.9</v>
      </c>
      <c r="G32" s="266">
        <v>112.2</v>
      </c>
      <c r="H32" s="106">
        <v>0.4</v>
      </c>
      <c r="I32" s="101">
        <v>2.9</v>
      </c>
      <c r="J32" s="266">
        <v>111.9</v>
      </c>
      <c r="K32" s="106">
        <v>0.2</v>
      </c>
      <c r="L32" s="103">
        <v>3.1</v>
      </c>
      <c r="M32" s="15"/>
      <c r="R32" s="312"/>
    </row>
    <row r="33" spans="1:13" ht="26.1" customHeight="1" x14ac:dyDescent="0.15">
      <c r="A33" s="265" t="s">
        <v>155</v>
      </c>
      <c r="B33" s="193" t="s">
        <v>218</v>
      </c>
      <c r="C33" s="98" t="s">
        <v>23</v>
      </c>
      <c r="D33" s="266">
        <v>112.5</v>
      </c>
      <c r="E33" s="106">
        <v>0.1</v>
      </c>
      <c r="F33" s="101">
        <v>2.6</v>
      </c>
      <c r="G33" s="266">
        <v>112.2</v>
      </c>
      <c r="H33" s="106">
        <v>0</v>
      </c>
      <c r="I33" s="101">
        <v>2.5</v>
      </c>
      <c r="J33" s="266">
        <v>112.1</v>
      </c>
      <c r="K33" s="106">
        <v>0.2</v>
      </c>
      <c r="L33" s="103">
        <v>2.7</v>
      </c>
      <c r="M33" s="15"/>
    </row>
    <row r="34" spans="1:13" ht="26.1" customHeight="1" x14ac:dyDescent="0.15">
      <c r="A34" s="18" t="s">
        <v>155</v>
      </c>
      <c r="B34" s="280" t="s">
        <v>219</v>
      </c>
      <c r="C34" s="98" t="s">
        <v>23</v>
      </c>
      <c r="D34" s="266">
        <v>112.5</v>
      </c>
      <c r="E34" s="106">
        <v>-0.1</v>
      </c>
      <c r="F34" s="101">
        <v>2.6</v>
      </c>
      <c r="G34" s="266">
        <v>111.9</v>
      </c>
      <c r="H34" s="106">
        <v>-0.3</v>
      </c>
      <c r="I34" s="101">
        <v>2.8</v>
      </c>
      <c r="J34" s="266">
        <v>112</v>
      </c>
      <c r="K34" s="106">
        <v>-0.1</v>
      </c>
      <c r="L34" s="103">
        <v>2.9</v>
      </c>
    </row>
    <row r="35" spans="1:13" ht="25.5" customHeight="1" x14ac:dyDescent="0.15">
      <c r="A35" s="168" t="s">
        <v>155</v>
      </c>
      <c r="B35" s="163" t="s">
        <v>207</v>
      </c>
      <c r="C35" s="169" t="s">
        <v>23</v>
      </c>
      <c r="D35" s="170">
        <v>113.2</v>
      </c>
      <c r="E35" s="171">
        <v>0.7</v>
      </c>
      <c r="F35" s="172">
        <v>2.6</v>
      </c>
      <c r="G35" s="170">
        <v>112.5</v>
      </c>
      <c r="H35" s="171">
        <v>0.6</v>
      </c>
      <c r="I35" s="172">
        <v>2.7</v>
      </c>
      <c r="J35" s="170">
        <v>112.8</v>
      </c>
      <c r="K35" s="171">
        <v>0.7</v>
      </c>
      <c r="L35" s="173">
        <v>3</v>
      </c>
    </row>
    <row r="36" spans="1:13" ht="12.75" customHeight="1" thickBot="1" x14ac:dyDescent="0.2">
      <c r="A36" s="19"/>
      <c r="B36" s="20"/>
      <c r="C36" s="20"/>
      <c r="D36" s="107"/>
      <c r="E36" s="108"/>
      <c r="F36" s="109"/>
      <c r="G36" s="107"/>
      <c r="H36" s="108"/>
      <c r="I36" s="109"/>
      <c r="J36" s="107"/>
      <c r="K36" s="108"/>
      <c r="L36" s="110"/>
    </row>
    <row r="40" spans="1:13" ht="12.75" customHeight="1" x14ac:dyDescent="0.15">
      <c r="A40" s="391">
        <v>4</v>
      </c>
      <c r="B40" s="391"/>
      <c r="C40" s="391"/>
      <c r="D40" s="391"/>
      <c r="E40" s="391"/>
      <c r="F40" s="391"/>
      <c r="G40" s="391"/>
      <c r="H40" s="391"/>
      <c r="I40" s="391"/>
      <c r="J40" s="391"/>
      <c r="K40" s="391"/>
      <c r="L40" s="391"/>
    </row>
  </sheetData>
  <mergeCells count="6">
    <mergeCell ref="A40:L40"/>
    <mergeCell ref="D1:J1"/>
    <mergeCell ref="D4:I4"/>
    <mergeCell ref="D5:E6"/>
    <mergeCell ref="G5:H6"/>
    <mergeCell ref="J5:K6"/>
  </mergeCells>
  <phoneticPr fontId="4"/>
  <printOptions horizontalCentered="1"/>
  <pageMargins left="0.78740157480314965" right="0.78740157480314965" top="0.98425196850393704" bottom="0.39370078740157483" header="0.51181102362204722" footer="0.51181102362204722"/>
  <pageSetup paperSize="9" scale="90" firstPageNumber="6"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M61"/>
  <sheetViews>
    <sheetView zoomScale="90" zoomScaleNormal="90" zoomScaleSheetLayoutView="75" workbookViewId="0">
      <pane xSplit="6" ySplit="6" topLeftCell="G7" activePane="bottomRight" state="frozen"/>
      <selection activeCell="B5" sqref="B5:AG10"/>
      <selection pane="topRight" activeCell="B5" sqref="B5:AG10"/>
      <selection pane="bottomLeft" activeCell="B5" sqref="B5:AG10"/>
      <selection pane="bottomRight"/>
    </sheetView>
  </sheetViews>
  <sheetFormatPr defaultRowHeight="12.75" customHeight="1" x14ac:dyDescent="0.15"/>
  <cols>
    <col min="1" max="1" width="5.75" style="4" customWidth="1"/>
    <col min="2" max="2" width="6.625" style="4" customWidth="1"/>
    <col min="3" max="3" width="8.75" style="4" customWidth="1"/>
    <col min="4" max="4" width="5.75" style="4" customWidth="1"/>
    <col min="5" max="5" width="5.625" style="4" customWidth="1"/>
    <col min="6" max="6" width="4.625" style="4" customWidth="1"/>
    <col min="7" max="8" width="11.125" style="4" customWidth="1"/>
    <col min="9" max="9" width="11.125" style="123" customWidth="1"/>
    <col min="10" max="11" width="11.125" style="4" customWidth="1"/>
    <col min="12" max="12" width="2.625" style="4" customWidth="1"/>
    <col min="13" max="20" width="11.125" style="4" customWidth="1"/>
    <col min="21" max="21" width="1.5" style="4" customWidth="1"/>
    <col min="22" max="22" width="13.625" style="4" customWidth="1"/>
    <col min="23" max="23" width="5.875" style="4" customWidth="1"/>
    <col min="24" max="24" width="7.5" style="4" customWidth="1"/>
    <col min="25" max="16384" width="9" style="4"/>
  </cols>
  <sheetData>
    <row r="1" spans="2:39" ht="16.5" customHeight="1" x14ac:dyDescent="0.15">
      <c r="B1" s="2"/>
      <c r="C1" s="2"/>
      <c r="D1" s="2"/>
      <c r="E1" s="2"/>
      <c r="F1" s="2"/>
      <c r="G1" s="2"/>
      <c r="J1" s="88" t="s">
        <v>78</v>
      </c>
      <c r="K1" s="2"/>
      <c r="L1" s="8"/>
      <c r="M1" s="89" t="s">
        <v>68</v>
      </c>
      <c r="N1" s="2"/>
      <c r="O1" s="2"/>
      <c r="P1" s="6"/>
      <c r="Q1" s="2"/>
      <c r="R1" s="2"/>
      <c r="S1" s="6"/>
      <c r="T1" s="2"/>
      <c r="U1" s="2"/>
    </row>
    <row r="2" spans="2:39" ht="15" customHeight="1" thickBot="1" x14ac:dyDescent="0.2">
      <c r="B2" s="3"/>
      <c r="C2" s="3"/>
      <c r="D2" s="3"/>
      <c r="E2" s="3"/>
      <c r="F2" s="3"/>
      <c r="G2" s="3"/>
      <c r="H2" s="3"/>
      <c r="I2" s="190"/>
      <c r="J2" s="3"/>
      <c r="K2" s="3"/>
      <c r="L2" s="6"/>
      <c r="M2" s="9"/>
      <c r="N2" s="3"/>
      <c r="O2" s="3"/>
      <c r="P2" s="9"/>
      <c r="Q2" s="3"/>
      <c r="R2" s="10"/>
      <c r="S2" s="174"/>
      <c r="T2" s="175" t="s">
        <v>202</v>
      </c>
      <c r="U2" s="2"/>
    </row>
    <row r="3" spans="2:39" ht="6.95" customHeight="1" x14ac:dyDescent="0.15">
      <c r="B3" s="86"/>
      <c r="C3" s="23"/>
      <c r="D3" s="23"/>
      <c r="E3" s="23"/>
      <c r="F3" s="23"/>
      <c r="G3" s="22"/>
      <c r="H3" s="28"/>
      <c r="I3" s="51"/>
      <c r="J3" s="28"/>
      <c r="K3" s="44"/>
      <c r="L3" s="6"/>
      <c r="M3" s="62"/>
      <c r="N3" s="22"/>
      <c r="O3" s="22"/>
      <c r="P3" s="43"/>
      <c r="Q3" s="22"/>
      <c r="R3" s="22"/>
      <c r="S3" s="43"/>
      <c r="T3" s="72"/>
      <c r="U3" s="5"/>
    </row>
    <row r="4" spans="2:39" ht="15" customHeight="1" x14ac:dyDescent="0.15">
      <c r="B4" s="21"/>
      <c r="C4" s="23"/>
      <c r="D4" s="23"/>
      <c r="E4" s="23"/>
      <c r="F4" s="23"/>
      <c r="G4" s="31"/>
      <c r="H4" s="31" t="s">
        <v>24</v>
      </c>
      <c r="I4" s="191"/>
      <c r="J4" s="31"/>
      <c r="K4" s="46"/>
      <c r="L4" s="11"/>
      <c r="M4" s="63" t="s">
        <v>165</v>
      </c>
      <c r="N4" s="31" t="s">
        <v>25</v>
      </c>
      <c r="O4" s="31" t="s">
        <v>26</v>
      </c>
      <c r="P4" s="45"/>
      <c r="Q4" s="31" t="s">
        <v>164</v>
      </c>
      <c r="R4" s="31"/>
      <c r="S4" s="45"/>
      <c r="T4" s="73"/>
      <c r="U4" s="5"/>
    </row>
    <row r="5" spans="2:39" ht="15" customHeight="1" x14ac:dyDescent="0.15">
      <c r="B5" s="21"/>
      <c r="C5" s="23"/>
      <c r="D5" s="23"/>
      <c r="E5" s="23"/>
      <c r="F5" s="23"/>
      <c r="G5" s="47" t="s">
        <v>27</v>
      </c>
      <c r="H5" s="31" t="s">
        <v>28</v>
      </c>
      <c r="I5" s="191" t="s">
        <v>29</v>
      </c>
      <c r="J5" s="31" t="s">
        <v>14</v>
      </c>
      <c r="K5" s="46" t="s">
        <v>30</v>
      </c>
      <c r="L5" s="12"/>
      <c r="M5" s="63" t="s">
        <v>18</v>
      </c>
      <c r="N5" s="31" t="s">
        <v>18</v>
      </c>
      <c r="O5" s="31" t="s">
        <v>31</v>
      </c>
      <c r="P5" s="45" t="s">
        <v>32</v>
      </c>
      <c r="Q5" s="31" t="s">
        <v>163</v>
      </c>
      <c r="R5" s="31" t="s">
        <v>33</v>
      </c>
      <c r="S5" s="45" t="s">
        <v>34</v>
      </c>
      <c r="T5" s="73" t="s">
        <v>35</v>
      </c>
      <c r="U5" s="5"/>
    </row>
    <row r="6" spans="2:39" ht="15" customHeight="1" x14ac:dyDescent="0.15">
      <c r="B6" s="32"/>
      <c r="C6" s="28"/>
      <c r="D6" s="28"/>
      <c r="E6" s="28"/>
      <c r="F6" s="28"/>
      <c r="G6" s="33"/>
      <c r="H6" s="33" t="s">
        <v>36</v>
      </c>
      <c r="I6" s="192"/>
      <c r="J6" s="33"/>
      <c r="K6" s="49"/>
      <c r="L6" s="11"/>
      <c r="M6" s="64" t="s">
        <v>37</v>
      </c>
      <c r="N6" s="33" t="s">
        <v>38</v>
      </c>
      <c r="O6" s="33" t="s">
        <v>39</v>
      </c>
      <c r="P6" s="48"/>
      <c r="Q6" s="33" t="s">
        <v>62</v>
      </c>
      <c r="R6" s="33"/>
      <c r="S6" s="48"/>
      <c r="T6" s="65"/>
      <c r="U6" s="5"/>
      <c r="AL6" s="167"/>
      <c r="AM6" s="167"/>
    </row>
    <row r="7" spans="2:39" ht="15.75" customHeight="1" x14ac:dyDescent="0.15">
      <c r="B7" s="250"/>
      <c r="C7" s="245" t="s">
        <v>160</v>
      </c>
      <c r="D7" s="251"/>
      <c r="E7" s="288" t="s">
        <v>203</v>
      </c>
      <c r="F7" s="272"/>
      <c r="G7" s="252">
        <v>102.9</v>
      </c>
      <c r="H7" s="252">
        <v>103.3</v>
      </c>
      <c r="I7" s="252">
        <v>105.4</v>
      </c>
      <c r="J7" s="252">
        <v>107.1</v>
      </c>
      <c r="K7" s="253">
        <v>102.4</v>
      </c>
      <c r="L7" s="14"/>
      <c r="M7" s="253">
        <v>115.2</v>
      </c>
      <c r="N7" s="53">
        <v>110.6</v>
      </c>
      <c r="O7" s="53">
        <v>102</v>
      </c>
      <c r="P7" s="53">
        <v>101</v>
      </c>
      <c r="Q7" s="53">
        <v>95.7</v>
      </c>
      <c r="R7" s="53">
        <v>99.9</v>
      </c>
      <c r="S7" s="53">
        <v>102.2</v>
      </c>
      <c r="T7" s="75">
        <v>101.8</v>
      </c>
      <c r="U7" s="5"/>
    </row>
    <row r="8" spans="2:39" ht="15.75" customHeight="1" x14ac:dyDescent="0.15">
      <c r="B8" s="21"/>
      <c r="C8" s="245"/>
      <c r="D8" s="218"/>
      <c r="E8" s="287" t="s">
        <v>204</v>
      </c>
      <c r="F8" s="273"/>
      <c r="G8" s="53">
        <v>106.2</v>
      </c>
      <c r="H8" s="54">
        <v>107</v>
      </c>
      <c r="I8" s="54">
        <v>113.6</v>
      </c>
      <c r="J8" s="54">
        <v>113.8</v>
      </c>
      <c r="K8" s="54">
        <v>103.9</v>
      </c>
      <c r="L8" s="14"/>
      <c r="M8" s="54">
        <v>108</v>
      </c>
      <c r="N8" s="53">
        <v>122</v>
      </c>
      <c r="O8" s="53">
        <v>106.1</v>
      </c>
      <c r="P8" s="53">
        <v>102.8</v>
      </c>
      <c r="Q8" s="53">
        <v>97.5</v>
      </c>
      <c r="R8" s="53">
        <v>100.3</v>
      </c>
      <c r="S8" s="53">
        <v>106.3</v>
      </c>
      <c r="T8" s="75">
        <v>102.7</v>
      </c>
      <c r="U8" s="5"/>
    </row>
    <row r="9" spans="2:39" ht="15.75" customHeight="1" x14ac:dyDescent="0.15">
      <c r="B9" s="21"/>
      <c r="C9" s="245"/>
      <c r="D9" s="218"/>
      <c r="E9" s="287" t="s">
        <v>205</v>
      </c>
      <c r="F9" s="273"/>
      <c r="G9" s="53">
        <v>109.1</v>
      </c>
      <c r="H9" s="53">
        <v>110.3</v>
      </c>
      <c r="I9" s="53">
        <v>119.3</v>
      </c>
      <c r="J9" s="53">
        <v>123.8</v>
      </c>
      <c r="K9" s="54">
        <v>104.5</v>
      </c>
      <c r="L9" s="14"/>
      <c r="M9" s="54">
        <v>109</v>
      </c>
      <c r="N9" s="53">
        <v>124.8</v>
      </c>
      <c r="O9" s="53">
        <v>107.7</v>
      </c>
      <c r="P9" s="53">
        <v>105.1</v>
      </c>
      <c r="Q9" s="53">
        <v>100.2</v>
      </c>
      <c r="R9" s="53">
        <v>100.1</v>
      </c>
      <c r="S9" s="53">
        <v>110.9</v>
      </c>
      <c r="T9" s="75">
        <v>104.1</v>
      </c>
      <c r="U9" s="5"/>
    </row>
    <row r="10" spans="2:39" ht="15.75" customHeight="1" x14ac:dyDescent="0.15">
      <c r="B10" s="21"/>
      <c r="C10" s="22"/>
      <c r="D10" s="23"/>
      <c r="E10" s="23"/>
      <c r="F10" s="23"/>
      <c r="G10" s="267"/>
      <c r="H10" s="267"/>
      <c r="I10" s="267"/>
      <c r="J10" s="267"/>
      <c r="K10" s="267"/>
      <c r="L10" s="268"/>
      <c r="M10" s="269"/>
      <c r="N10" s="270"/>
      <c r="O10" s="270"/>
      <c r="P10" s="270"/>
      <c r="Q10" s="270"/>
      <c r="R10" s="270"/>
      <c r="S10" s="270"/>
      <c r="T10" s="271"/>
      <c r="U10" s="5"/>
    </row>
    <row r="11" spans="2:39" ht="15" customHeight="1" x14ac:dyDescent="0.15">
      <c r="B11" s="21"/>
      <c r="C11" s="274"/>
      <c r="D11" s="264" t="s">
        <v>206</v>
      </c>
      <c r="E11" s="219" t="s">
        <v>207</v>
      </c>
      <c r="F11" s="55" t="s">
        <v>23</v>
      </c>
      <c r="G11" s="189">
        <v>110.3</v>
      </c>
      <c r="H11" s="51">
        <v>111.7</v>
      </c>
      <c r="I11" s="51">
        <v>122.1</v>
      </c>
      <c r="J11" s="51">
        <v>131.30000000000001</v>
      </c>
      <c r="K11" s="52">
        <v>104.7</v>
      </c>
      <c r="L11" s="13"/>
      <c r="M11" s="189">
        <v>107.1</v>
      </c>
      <c r="N11" s="51">
        <v>129.19999999999999</v>
      </c>
      <c r="O11" s="51">
        <v>110.7</v>
      </c>
      <c r="P11" s="51">
        <v>106.1</v>
      </c>
      <c r="Q11" s="52">
        <v>100.7</v>
      </c>
      <c r="R11" s="52">
        <v>100.2</v>
      </c>
      <c r="S11" s="52">
        <v>112.2</v>
      </c>
      <c r="T11" s="52">
        <v>104.9</v>
      </c>
      <c r="U11" s="5"/>
    </row>
    <row r="12" spans="2:39" ht="15.75" customHeight="1" x14ac:dyDescent="0.15">
      <c r="B12" s="238" t="s">
        <v>157</v>
      </c>
      <c r="C12" s="275"/>
      <c r="D12" s="247" t="s">
        <v>155</v>
      </c>
      <c r="E12" s="219" t="s">
        <v>208</v>
      </c>
      <c r="F12" s="55" t="s">
        <v>23</v>
      </c>
      <c r="G12" s="189">
        <v>110.7</v>
      </c>
      <c r="H12" s="51">
        <v>112.1</v>
      </c>
      <c r="I12" s="51">
        <v>123</v>
      </c>
      <c r="J12" s="51">
        <v>133</v>
      </c>
      <c r="K12" s="52">
        <v>104.7</v>
      </c>
      <c r="L12" s="13"/>
      <c r="M12" s="189">
        <v>110.1</v>
      </c>
      <c r="N12" s="51">
        <v>127.6</v>
      </c>
      <c r="O12" s="51">
        <v>110.3</v>
      </c>
      <c r="P12" s="51">
        <v>106</v>
      </c>
      <c r="Q12" s="52">
        <v>100.4</v>
      </c>
      <c r="R12" s="52">
        <v>100.2</v>
      </c>
      <c r="S12" s="52">
        <v>112.4</v>
      </c>
      <c r="T12" s="52">
        <v>104.9</v>
      </c>
      <c r="U12" s="5"/>
    </row>
    <row r="13" spans="2:39" ht="15.75" customHeight="1" x14ac:dyDescent="0.15">
      <c r="B13" s="21"/>
      <c r="C13" s="275"/>
      <c r="D13" s="247" t="s">
        <v>155</v>
      </c>
      <c r="E13" s="219" t="s">
        <v>209</v>
      </c>
      <c r="F13" s="55" t="s">
        <v>23</v>
      </c>
      <c r="G13" s="189">
        <v>111.2</v>
      </c>
      <c r="H13" s="51">
        <v>112.7</v>
      </c>
      <c r="I13" s="51">
        <v>123.5</v>
      </c>
      <c r="J13" s="51">
        <v>135.19999999999999</v>
      </c>
      <c r="K13" s="52">
        <v>104.7</v>
      </c>
      <c r="L13" s="13"/>
      <c r="M13" s="189">
        <v>114.8</v>
      </c>
      <c r="N13" s="51">
        <v>126</v>
      </c>
      <c r="O13" s="51">
        <v>111</v>
      </c>
      <c r="P13" s="51">
        <v>105.9</v>
      </c>
      <c r="Q13" s="52">
        <v>101.4</v>
      </c>
      <c r="R13" s="52">
        <v>100.2</v>
      </c>
      <c r="S13" s="52">
        <v>112</v>
      </c>
      <c r="T13" s="52">
        <v>104.7</v>
      </c>
      <c r="U13" s="5"/>
      <c r="V13" s="312"/>
    </row>
    <row r="14" spans="2:39" ht="15.75" customHeight="1" x14ac:dyDescent="0.15">
      <c r="B14" s="21"/>
      <c r="C14" s="275"/>
      <c r="D14" s="247" t="s">
        <v>210</v>
      </c>
      <c r="E14" s="219" t="s">
        <v>211</v>
      </c>
      <c r="F14" s="55" t="s">
        <v>23</v>
      </c>
      <c r="G14" s="189">
        <v>112.1</v>
      </c>
      <c r="H14" s="51">
        <v>113.8</v>
      </c>
      <c r="I14" s="51">
        <v>126.4</v>
      </c>
      <c r="J14" s="51">
        <v>147.19999999999999</v>
      </c>
      <c r="K14" s="52">
        <v>104.5</v>
      </c>
      <c r="L14" s="13"/>
      <c r="M14" s="189">
        <v>114.7</v>
      </c>
      <c r="N14" s="51">
        <v>126.8</v>
      </c>
      <c r="O14" s="51">
        <v>109.1</v>
      </c>
      <c r="P14" s="51">
        <v>106</v>
      </c>
      <c r="Q14" s="52">
        <v>102.9</v>
      </c>
      <c r="R14" s="52">
        <v>100.2</v>
      </c>
      <c r="S14" s="52">
        <v>111.8</v>
      </c>
      <c r="T14" s="52">
        <v>104.6</v>
      </c>
      <c r="U14" s="5"/>
    </row>
    <row r="15" spans="2:39" ht="15.75" customHeight="1" x14ac:dyDescent="0.15">
      <c r="B15" s="21"/>
      <c r="C15" s="275"/>
      <c r="D15" s="247" t="s">
        <v>155</v>
      </c>
      <c r="E15" s="219" t="s">
        <v>212</v>
      </c>
      <c r="F15" s="55" t="s">
        <v>23</v>
      </c>
      <c r="G15" s="189">
        <v>111.5</v>
      </c>
      <c r="H15" s="51">
        <v>113</v>
      </c>
      <c r="I15" s="51">
        <v>125.2</v>
      </c>
      <c r="J15" s="51">
        <v>137.6</v>
      </c>
      <c r="K15" s="52">
        <v>104.5</v>
      </c>
      <c r="L15" s="13"/>
      <c r="M15" s="189">
        <v>107.9</v>
      </c>
      <c r="N15" s="51">
        <v>126.4</v>
      </c>
      <c r="O15" s="51">
        <v>108.9</v>
      </c>
      <c r="P15" s="51">
        <v>105.7</v>
      </c>
      <c r="Q15" s="52">
        <v>103.3</v>
      </c>
      <c r="R15" s="52">
        <v>100.2</v>
      </c>
      <c r="S15" s="52">
        <v>112.2</v>
      </c>
      <c r="T15" s="52">
        <v>104.9</v>
      </c>
      <c r="U15" s="5"/>
    </row>
    <row r="16" spans="2:39" ht="15.75" customHeight="1" x14ac:dyDescent="0.15">
      <c r="B16" s="21"/>
      <c r="C16" s="275"/>
      <c r="D16" s="264" t="s">
        <v>155</v>
      </c>
      <c r="E16" s="219" t="s">
        <v>213</v>
      </c>
      <c r="F16" s="55" t="s">
        <v>23</v>
      </c>
      <c r="G16" s="189">
        <v>112</v>
      </c>
      <c r="H16" s="51">
        <v>113.6</v>
      </c>
      <c r="I16" s="51">
        <v>126</v>
      </c>
      <c r="J16" s="51">
        <v>133.4</v>
      </c>
      <c r="K16" s="52">
        <v>104.6</v>
      </c>
      <c r="L16" s="13"/>
      <c r="M16" s="189">
        <v>109.8</v>
      </c>
      <c r="N16" s="51">
        <v>127.6</v>
      </c>
      <c r="O16" s="51">
        <v>110.1</v>
      </c>
      <c r="P16" s="51">
        <v>105.8</v>
      </c>
      <c r="Q16" s="52">
        <v>103.2</v>
      </c>
      <c r="R16" s="52">
        <v>100.2</v>
      </c>
      <c r="S16" s="52">
        <v>113.4</v>
      </c>
      <c r="T16" s="52">
        <v>104.8</v>
      </c>
      <c r="U16" s="5"/>
    </row>
    <row r="17" spans="1:21" ht="15.75" customHeight="1" x14ac:dyDescent="0.15">
      <c r="B17" s="21"/>
      <c r="C17" s="275"/>
      <c r="D17" s="15" t="s">
        <v>155</v>
      </c>
      <c r="E17" s="219" t="s">
        <v>214</v>
      </c>
      <c r="F17" s="55" t="s">
        <v>23</v>
      </c>
      <c r="G17" s="51">
        <v>112</v>
      </c>
      <c r="H17" s="51">
        <v>113.6</v>
      </c>
      <c r="I17" s="51">
        <v>125.3</v>
      </c>
      <c r="J17" s="51">
        <v>125.4</v>
      </c>
      <c r="K17" s="52">
        <v>104.2</v>
      </c>
      <c r="L17" s="13"/>
      <c r="M17" s="51">
        <v>112.8</v>
      </c>
      <c r="N17" s="51">
        <v>132.4</v>
      </c>
      <c r="O17" s="51">
        <v>112.2</v>
      </c>
      <c r="P17" s="51">
        <v>106</v>
      </c>
      <c r="Q17" s="52">
        <v>103.3</v>
      </c>
      <c r="R17" s="52">
        <v>84.6</v>
      </c>
      <c r="S17" s="52">
        <v>115.1</v>
      </c>
      <c r="T17" s="52">
        <v>104.4</v>
      </c>
      <c r="U17" s="5"/>
    </row>
    <row r="18" spans="1:21" ht="15.75" customHeight="1" x14ac:dyDescent="0.15">
      <c r="B18" s="21"/>
      <c r="C18" s="275"/>
      <c r="D18" s="247" t="s">
        <v>155</v>
      </c>
      <c r="E18" s="219" t="s">
        <v>215</v>
      </c>
      <c r="F18" s="55" t="s">
        <v>23</v>
      </c>
      <c r="G18" s="51">
        <v>112.5</v>
      </c>
      <c r="H18" s="51">
        <v>114.2</v>
      </c>
      <c r="I18" s="51">
        <v>125.8</v>
      </c>
      <c r="J18" s="51">
        <v>121.1</v>
      </c>
      <c r="K18" s="52">
        <v>104.8</v>
      </c>
      <c r="L18" s="13"/>
      <c r="M18" s="51">
        <v>118.7</v>
      </c>
      <c r="N18" s="51">
        <v>132</v>
      </c>
      <c r="O18" s="51">
        <v>112.2</v>
      </c>
      <c r="P18" s="51">
        <v>107</v>
      </c>
      <c r="Q18" s="52">
        <v>102.5</v>
      </c>
      <c r="R18" s="52">
        <v>85</v>
      </c>
      <c r="S18" s="52">
        <v>114.4</v>
      </c>
      <c r="T18" s="52">
        <v>105.3</v>
      </c>
      <c r="U18" s="5"/>
    </row>
    <row r="19" spans="1:21" ht="15.75" customHeight="1" x14ac:dyDescent="0.15">
      <c r="B19" s="263" t="s">
        <v>40</v>
      </c>
      <c r="C19" s="275"/>
      <c r="D19" s="264" t="s">
        <v>155</v>
      </c>
      <c r="E19" s="219" t="s">
        <v>216</v>
      </c>
      <c r="F19" s="55" t="s">
        <v>23</v>
      </c>
      <c r="G19" s="51">
        <v>112.1</v>
      </c>
      <c r="H19" s="51">
        <v>113.7</v>
      </c>
      <c r="I19" s="51">
        <v>125.9</v>
      </c>
      <c r="J19" s="51">
        <v>120.4</v>
      </c>
      <c r="K19" s="52">
        <v>104.7</v>
      </c>
      <c r="L19" s="13"/>
      <c r="M19" s="51">
        <v>117.8</v>
      </c>
      <c r="N19" s="51">
        <v>130.5</v>
      </c>
      <c r="O19" s="51">
        <v>112.2</v>
      </c>
      <c r="P19" s="51">
        <v>106.5</v>
      </c>
      <c r="Q19" s="52">
        <v>101.7</v>
      </c>
      <c r="R19" s="52">
        <v>85</v>
      </c>
      <c r="S19" s="52">
        <v>113.6</v>
      </c>
      <c r="T19" s="52">
        <v>104.7</v>
      </c>
      <c r="U19" s="5"/>
    </row>
    <row r="20" spans="1:21" ht="15.75" customHeight="1" x14ac:dyDescent="0.15">
      <c r="B20" s="21"/>
      <c r="C20" s="275"/>
      <c r="D20" s="264" t="s">
        <v>155</v>
      </c>
      <c r="E20" s="219" t="s">
        <v>217</v>
      </c>
      <c r="F20" s="55" t="s">
        <v>23</v>
      </c>
      <c r="G20" s="51">
        <v>112.4</v>
      </c>
      <c r="H20" s="51">
        <v>114.1</v>
      </c>
      <c r="I20" s="51">
        <v>126.8</v>
      </c>
      <c r="J20" s="51">
        <v>116.8</v>
      </c>
      <c r="K20" s="52">
        <v>104.8</v>
      </c>
      <c r="L20" s="13"/>
      <c r="M20" s="51">
        <v>116.8</v>
      </c>
      <c r="N20" s="51">
        <v>128.5</v>
      </c>
      <c r="O20" s="51">
        <v>111.6</v>
      </c>
      <c r="P20" s="51">
        <v>106.3</v>
      </c>
      <c r="Q20" s="52">
        <v>102.5</v>
      </c>
      <c r="R20" s="52">
        <v>85</v>
      </c>
      <c r="S20" s="52">
        <v>114.4</v>
      </c>
      <c r="T20" s="52">
        <v>104.6</v>
      </c>
      <c r="U20" s="5"/>
    </row>
    <row r="21" spans="1:21" ht="15.75" customHeight="1" x14ac:dyDescent="0.15">
      <c r="B21" s="21"/>
      <c r="C21" s="275"/>
      <c r="D21" s="264" t="s">
        <v>155</v>
      </c>
      <c r="E21" s="219" t="s">
        <v>218</v>
      </c>
      <c r="F21" s="55" t="s">
        <v>23</v>
      </c>
      <c r="G21" s="51">
        <v>112.5</v>
      </c>
      <c r="H21" s="51">
        <v>114.2</v>
      </c>
      <c r="I21" s="51">
        <v>127.7</v>
      </c>
      <c r="J21" s="51">
        <v>122.2</v>
      </c>
      <c r="K21" s="52">
        <v>104.8</v>
      </c>
      <c r="L21" s="13"/>
      <c r="M21" s="51">
        <v>111.8</v>
      </c>
      <c r="N21" s="51">
        <v>129.4</v>
      </c>
      <c r="O21" s="51">
        <v>111.4</v>
      </c>
      <c r="P21" s="51">
        <v>106.4</v>
      </c>
      <c r="Q21" s="52">
        <v>103</v>
      </c>
      <c r="R21" s="52">
        <v>83.8</v>
      </c>
      <c r="S21" s="52">
        <v>116.1</v>
      </c>
      <c r="T21" s="52">
        <v>104.9</v>
      </c>
      <c r="U21" s="5"/>
    </row>
    <row r="22" spans="1:21" ht="15.75" customHeight="1" x14ac:dyDescent="0.15">
      <c r="B22" s="21"/>
      <c r="C22" s="275"/>
      <c r="D22" s="264" t="s">
        <v>155</v>
      </c>
      <c r="E22" s="219" t="s">
        <v>219</v>
      </c>
      <c r="F22" s="55" t="s">
        <v>23</v>
      </c>
      <c r="G22" s="51">
        <v>112.5</v>
      </c>
      <c r="H22" s="51">
        <v>114.2</v>
      </c>
      <c r="I22" s="51">
        <v>128.69999999999999</v>
      </c>
      <c r="J22" s="51">
        <v>128.69999999999999</v>
      </c>
      <c r="K22" s="52">
        <v>104.8</v>
      </c>
      <c r="L22" s="13"/>
      <c r="M22" s="51">
        <v>109.8</v>
      </c>
      <c r="N22" s="51">
        <v>129.6</v>
      </c>
      <c r="O22" s="51">
        <v>111.3</v>
      </c>
      <c r="P22" s="51">
        <v>106.4</v>
      </c>
      <c r="Q22" s="52">
        <v>102.9</v>
      </c>
      <c r="R22" s="52">
        <v>85</v>
      </c>
      <c r="S22" s="52">
        <v>114</v>
      </c>
      <c r="T22" s="52">
        <v>104.8</v>
      </c>
      <c r="U22" s="5"/>
    </row>
    <row r="23" spans="1:21" s="167" customFormat="1" ht="15.75" customHeight="1" x14ac:dyDescent="0.15">
      <c r="B23" s="165"/>
      <c r="C23" s="276"/>
      <c r="D23" s="264" t="s">
        <v>155</v>
      </c>
      <c r="E23" s="262" t="s">
        <v>207</v>
      </c>
      <c r="F23" s="111" t="s">
        <v>23</v>
      </c>
      <c r="G23" s="176">
        <v>113.2</v>
      </c>
      <c r="H23" s="176">
        <v>115</v>
      </c>
      <c r="I23" s="176">
        <v>129.9</v>
      </c>
      <c r="J23" s="176">
        <v>132.19999999999999</v>
      </c>
      <c r="K23" s="177">
        <v>104.6</v>
      </c>
      <c r="L23" s="178"/>
      <c r="M23" s="177">
        <v>110.8</v>
      </c>
      <c r="N23" s="177">
        <v>131.69999999999999</v>
      </c>
      <c r="O23" s="176">
        <v>110.4</v>
      </c>
      <c r="P23" s="176">
        <v>106.9</v>
      </c>
      <c r="Q23" s="176">
        <v>104</v>
      </c>
      <c r="R23" s="176">
        <v>85</v>
      </c>
      <c r="S23" s="176">
        <v>114.8</v>
      </c>
      <c r="T23" s="179">
        <v>105.3</v>
      </c>
      <c r="U23" s="180"/>
    </row>
    <row r="24" spans="1:21" s="167" customFormat="1" ht="15.75" customHeight="1" x14ac:dyDescent="0.15">
      <c r="B24" s="254"/>
      <c r="C24" s="255"/>
      <c r="D24" s="256"/>
      <c r="E24" s="257"/>
      <c r="F24" s="258"/>
      <c r="G24" s="259"/>
      <c r="H24" s="259"/>
      <c r="I24" s="259"/>
      <c r="J24" s="259"/>
      <c r="K24" s="260"/>
      <c r="L24" s="178"/>
      <c r="M24" s="260"/>
      <c r="N24" s="259"/>
      <c r="O24" s="259"/>
      <c r="P24" s="259"/>
      <c r="Q24" s="259"/>
      <c r="R24" s="259"/>
      <c r="S24" s="259"/>
      <c r="T24" s="261"/>
      <c r="U24" s="180"/>
    </row>
    <row r="25" spans="1:21" ht="15" customHeight="1" x14ac:dyDescent="0.15">
      <c r="B25" s="21"/>
      <c r="C25" s="274"/>
      <c r="D25" s="264" t="s">
        <v>206</v>
      </c>
      <c r="E25" s="219" t="s">
        <v>207</v>
      </c>
      <c r="F25" s="55" t="s">
        <v>23</v>
      </c>
      <c r="G25" s="51">
        <v>0.7</v>
      </c>
      <c r="H25" s="51">
        <v>0.9</v>
      </c>
      <c r="I25" s="51">
        <v>1.3</v>
      </c>
      <c r="J25" s="51">
        <v>2</v>
      </c>
      <c r="K25" s="52">
        <v>-0.2</v>
      </c>
      <c r="L25" s="13"/>
      <c r="M25" s="51">
        <v>0.3</v>
      </c>
      <c r="N25" s="51">
        <v>2.5</v>
      </c>
      <c r="O25" s="51">
        <v>0.8</v>
      </c>
      <c r="P25" s="51">
        <v>0.7</v>
      </c>
      <c r="Q25" s="52">
        <v>0.4</v>
      </c>
      <c r="R25" s="52">
        <v>0</v>
      </c>
      <c r="S25" s="52">
        <v>0.7</v>
      </c>
      <c r="T25" s="52">
        <v>0.7</v>
      </c>
      <c r="U25" s="5"/>
    </row>
    <row r="26" spans="1:21" ht="15.75" customHeight="1" x14ac:dyDescent="0.15">
      <c r="B26" s="21"/>
      <c r="C26" s="275"/>
      <c r="D26" s="247" t="s">
        <v>155</v>
      </c>
      <c r="E26" s="219" t="s">
        <v>208</v>
      </c>
      <c r="F26" s="55" t="s">
        <v>23</v>
      </c>
      <c r="G26" s="51">
        <v>0.3</v>
      </c>
      <c r="H26" s="51">
        <v>0.3</v>
      </c>
      <c r="I26" s="51">
        <v>0.8</v>
      </c>
      <c r="J26" s="51">
        <v>1.3</v>
      </c>
      <c r="K26" s="52">
        <v>0</v>
      </c>
      <c r="L26" s="13"/>
      <c r="M26" s="51">
        <v>2.8</v>
      </c>
      <c r="N26" s="51">
        <v>-1.2</v>
      </c>
      <c r="O26" s="51">
        <v>-0.3</v>
      </c>
      <c r="P26" s="51">
        <v>0</v>
      </c>
      <c r="Q26" s="52">
        <v>-0.3</v>
      </c>
      <c r="R26" s="52">
        <v>0</v>
      </c>
      <c r="S26" s="52">
        <v>0.2</v>
      </c>
      <c r="T26" s="52">
        <v>-0.1</v>
      </c>
      <c r="U26" s="5"/>
    </row>
    <row r="27" spans="1:21" ht="15.75" customHeight="1" x14ac:dyDescent="0.15">
      <c r="B27" s="263"/>
      <c r="C27" s="275"/>
      <c r="D27" s="247" t="s">
        <v>155</v>
      </c>
      <c r="E27" s="219" t="s">
        <v>209</v>
      </c>
      <c r="F27" s="55" t="s">
        <v>23</v>
      </c>
      <c r="G27" s="51">
        <v>0.5</v>
      </c>
      <c r="H27" s="51">
        <v>0.6</v>
      </c>
      <c r="I27" s="51">
        <v>0.4</v>
      </c>
      <c r="J27" s="51">
        <v>1.7</v>
      </c>
      <c r="K27" s="52">
        <v>0</v>
      </c>
      <c r="L27" s="13"/>
      <c r="M27" s="51">
        <v>4.3</v>
      </c>
      <c r="N27" s="51">
        <v>-1.2</v>
      </c>
      <c r="O27" s="51">
        <v>0.6</v>
      </c>
      <c r="P27" s="51">
        <v>-0.1</v>
      </c>
      <c r="Q27" s="52">
        <v>1</v>
      </c>
      <c r="R27" s="52">
        <v>0</v>
      </c>
      <c r="S27" s="52">
        <v>-0.3</v>
      </c>
      <c r="T27" s="52">
        <v>-0.1</v>
      </c>
      <c r="U27" s="5"/>
    </row>
    <row r="28" spans="1:21" ht="15.75" customHeight="1" x14ac:dyDescent="0.15">
      <c r="A28" s="278"/>
      <c r="B28" s="263"/>
      <c r="C28" s="275"/>
      <c r="D28" s="247" t="s">
        <v>210</v>
      </c>
      <c r="E28" s="219" t="s">
        <v>211</v>
      </c>
      <c r="F28" s="55" t="s">
        <v>23</v>
      </c>
      <c r="G28" s="51">
        <v>0.8</v>
      </c>
      <c r="H28" s="51">
        <v>0.9</v>
      </c>
      <c r="I28" s="51">
        <v>2.4</v>
      </c>
      <c r="J28" s="51">
        <v>8.9</v>
      </c>
      <c r="K28" s="52">
        <v>-0.2</v>
      </c>
      <c r="L28" s="13"/>
      <c r="M28" s="51">
        <v>-0.1</v>
      </c>
      <c r="N28" s="51">
        <v>0.6</v>
      </c>
      <c r="O28" s="51">
        <v>-1.7</v>
      </c>
      <c r="P28" s="51">
        <v>0.1</v>
      </c>
      <c r="Q28" s="52">
        <v>1.5</v>
      </c>
      <c r="R28" s="52">
        <v>0</v>
      </c>
      <c r="S28" s="52">
        <v>-0.2</v>
      </c>
      <c r="T28" s="52">
        <v>-0.1</v>
      </c>
      <c r="U28" s="5"/>
    </row>
    <row r="29" spans="1:21" ht="15.75" customHeight="1" x14ac:dyDescent="0.15">
      <c r="B29" s="263" t="s">
        <v>41</v>
      </c>
      <c r="C29" s="275"/>
      <c r="D29" s="15" t="s">
        <v>155</v>
      </c>
      <c r="E29" s="219" t="s">
        <v>212</v>
      </c>
      <c r="F29" s="55" t="s">
        <v>23</v>
      </c>
      <c r="G29" s="51">
        <v>-0.6</v>
      </c>
      <c r="H29" s="51">
        <v>-0.7</v>
      </c>
      <c r="I29" s="51">
        <v>-1</v>
      </c>
      <c r="J29" s="51">
        <v>-6.6</v>
      </c>
      <c r="K29" s="52">
        <v>0.1</v>
      </c>
      <c r="L29" s="13"/>
      <c r="M29" s="51">
        <v>-5.9</v>
      </c>
      <c r="N29" s="51">
        <v>-0.3</v>
      </c>
      <c r="O29" s="51">
        <v>-0.2</v>
      </c>
      <c r="P29" s="51">
        <v>-0.3</v>
      </c>
      <c r="Q29" s="52">
        <v>0.4</v>
      </c>
      <c r="R29" s="52">
        <v>0</v>
      </c>
      <c r="S29" s="52">
        <v>0.3</v>
      </c>
      <c r="T29" s="52">
        <v>0.3</v>
      </c>
      <c r="U29" s="5"/>
    </row>
    <row r="30" spans="1:21" ht="15.75" customHeight="1" x14ac:dyDescent="0.15">
      <c r="B30" s="263"/>
      <c r="C30" s="275"/>
      <c r="D30" s="264" t="s">
        <v>155</v>
      </c>
      <c r="E30" s="219" t="s">
        <v>213</v>
      </c>
      <c r="F30" s="55" t="s">
        <v>23</v>
      </c>
      <c r="G30" s="51">
        <v>0.5</v>
      </c>
      <c r="H30" s="51">
        <v>0.5</v>
      </c>
      <c r="I30" s="51">
        <v>0.6</v>
      </c>
      <c r="J30" s="51">
        <v>-3.1</v>
      </c>
      <c r="K30" s="52">
        <v>0</v>
      </c>
      <c r="L30" s="13"/>
      <c r="M30" s="51">
        <v>1.8</v>
      </c>
      <c r="N30" s="51">
        <v>1</v>
      </c>
      <c r="O30" s="51">
        <v>1.2</v>
      </c>
      <c r="P30" s="51">
        <v>0</v>
      </c>
      <c r="Q30" s="52">
        <v>-0.1</v>
      </c>
      <c r="R30" s="52">
        <v>0</v>
      </c>
      <c r="S30" s="52">
        <v>1</v>
      </c>
      <c r="T30" s="52">
        <v>-0.1</v>
      </c>
      <c r="U30" s="5"/>
    </row>
    <row r="31" spans="1:21" ht="15.75" customHeight="1" x14ac:dyDescent="0.15">
      <c r="B31" s="263" t="s">
        <v>23</v>
      </c>
      <c r="C31" s="275"/>
      <c r="D31" s="247" t="s">
        <v>155</v>
      </c>
      <c r="E31" s="219" t="s">
        <v>214</v>
      </c>
      <c r="F31" s="55" t="s">
        <v>23</v>
      </c>
      <c r="G31" s="51">
        <v>0</v>
      </c>
      <c r="H31" s="51">
        <v>0</v>
      </c>
      <c r="I31" s="51">
        <v>-0.5</v>
      </c>
      <c r="J31" s="51">
        <v>-6</v>
      </c>
      <c r="K31" s="52">
        <v>-0.3</v>
      </c>
      <c r="L31" s="13"/>
      <c r="M31" s="51">
        <v>2.7</v>
      </c>
      <c r="N31" s="51">
        <v>3.8</v>
      </c>
      <c r="O31" s="51">
        <v>1.9</v>
      </c>
      <c r="P31" s="51">
        <v>0.2</v>
      </c>
      <c r="Q31" s="52">
        <v>0</v>
      </c>
      <c r="R31" s="52">
        <v>-15.6</v>
      </c>
      <c r="S31" s="52">
        <v>1.6</v>
      </c>
      <c r="T31" s="52">
        <v>-0.4</v>
      </c>
      <c r="U31" s="5"/>
    </row>
    <row r="32" spans="1:21" ht="15.75" customHeight="1" x14ac:dyDescent="0.15">
      <c r="B32" s="263"/>
      <c r="C32" s="275"/>
      <c r="D32" s="247" t="s">
        <v>155</v>
      </c>
      <c r="E32" s="219" t="s">
        <v>215</v>
      </c>
      <c r="F32" s="55" t="s">
        <v>23</v>
      </c>
      <c r="G32" s="51">
        <v>0.5</v>
      </c>
      <c r="H32" s="51">
        <v>0.5</v>
      </c>
      <c r="I32" s="51">
        <v>0.4</v>
      </c>
      <c r="J32" s="51">
        <v>-3.4</v>
      </c>
      <c r="K32" s="52">
        <v>0.5</v>
      </c>
      <c r="L32" s="13"/>
      <c r="M32" s="51">
        <v>5.2</v>
      </c>
      <c r="N32" s="51">
        <v>-0.3</v>
      </c>
      <c r="O32" s="51">
        <v>0</v>
      </c>
      <c r="P32" s="51">
        <v>0.9</v>
      </c>
      <c r="Q32" s="52">
        <v>-0.8</v>
      </c>
      <c r="R32" s="52">
        <v>0.5</v>
      </c>
      <c r="S32" s="52">
        <v>-0.6</v>
      </c>
      <c r="T32" s="52">
        <v>0.9</v>
      </c>
      <c r="U32" s="5"/>
    </row>
    <row r="33" spans="2:21" ht="15.75" customHeight="1" x14ac:dyDescent="0.15">
      <c r="B33" s="263" t="s">
        <v>63</v>
      </c>
      <c r="C33" s="275"/>
      <c r="D33" s="264" t="s">
        <v>155</v>
      </c>
      <c r="E33" s="219" t="s">
        <v>216</v>
      </c>
      <c r="F33" s="55" t="s">
        <v>23</v>
      </c>
      <c r="G33" s="51">
        <v>-0.3</v>
      </c>
      <c r="H33" s="51">
        <v>-0.4</v>
      </c>
      <c r="I33" s="51">
        <v>0.1</v>
      </c>
      <c r="J33" s="51">
        <v>-0.5</v>
      </c>
      <c r="K33" s="52">
        <v>-0.1</v>
      </c>
      <c r="L33" s="13"/>
      <c r="M33" s="51">
        <v>-0.7</v>
      </c>
      <c r="N33" s="51">
        <v>-1.1000000000000001</v>
      </c>
      <c r="O33" s="51">
        <v>0</v>
      </c>
      <c r="P33" s="51">
        <v>-0.5</v>
      </c>
      <c r="Q33" s="52">
        <v>-0.7</v>
      </c>
      <c r="R33" s="52">
        <v>0</v>
      </c>
      <c r="S33" s="52">
        <v>-0.7</v>
      </c>
      <c r="T33" s="52">
        <v>-0.6</v>
      </c>
      <c r="U33" s="5"/>
    </row>
    <row r="34" spans="2:21" ht="15.75" customHeight="1" x14ac:dyDescent="0.15">
      <c r="B34" s="263"/>
      <c r="C34" s="275"/>
      <c r="D34" s="264" t="s">
        <v>155</v>
      </c>
      <c r="E34" s="219" t="s">
        <v>217</v>
      </c>
      <c r="F34" s="55" t="s">
        <v>23</v>
      </c>
      <c r="G34" s="51">
        <v>0.3</v>
      </c>
      <c r="H34" s="51">
        <v>0.3</v>
      </c>
      <c r="I34" s="51">
        <v>0.7</v>
      </c>
      <c r="J34" s="51">
        <v>-3</v>
      </c>
      <c r="K34" s="52">
        <v>0</v>
      </c>
      <c r="L34" s="13"/>
      <c r="M34" s="51">
        <v>-0.8</v>
      </c>
      <c r="N34" s="51">
        <v>-1.5</v>
      </c>
      <c r="O34" s="51">
        <v>-0.5</v>
      </c>
      <c r="P34" s="51">
        <v>-0.2</v>
      </c>
      <c r="Q34" s="52">
        <v>0.8</v>
      </c>
      <c r="R34" s="52">
        <v>0</v>
      </c>
      <c r="S34" s="52">
        <v>0.6</v>
      </c>
      <c r="T34" s="52">
        <v>-0.1</v>
      </c>
      <c r="U34" s="5"/>
    </row>
    <row r="35" spans="2:21" ht="15.75" customHeight="1" x14ac:dyDescent="0.15">
      <c r="B35" s="263" t="s">
        <v>42</v>
      </c>
      <c r="C35" s="275"/>
      <c r="D35" s="264" t="s">
        <v>155</v>
      </c>
      <c r="E35" s="219" t="s">
        <v>218</v>
      </c>
      <c r="F35" s="55" t="s">
        <v>23</v>
      </c>
      <c r="G35" s="51">
        <v>0.1</v>
      </c>
      <c r="H35" s="51">
        <v>0.1</v>
      </c>
      <c r="I35" s="51">
        <v>0.7</v>
      </c>
      <c r="J35" s="51">
        <v>4.7</v>
      </c>
      <c r="K35" s="52">
        <v>0</v>
      </c>
      <c r="L35" s="13"/>
      <c r="M35" s="51">
        <v>-4.3</v>
      </c>
      <c r="N35" s="51">
        <v>0.7</v>
      </c>
      <c r="O35" s="51">
        <v>-0.2</v>
      </c>
      <c r="P35" s="51">
        <v>0.1</v>
      </c>
      <c r="Q35" s="52">
        <v>0.4</v>
      </c>
      <c r="R35" s="52">
        <v>-1.3</v>
      </c>
      <c r="S35" s="52">
        <v>1.5</v>
      </c>
      <c r="T35" s="52">
        <v>0.2</v>
      </c>
      <c r="U35" s="5"/>
    </row>
    <row r="36" spans="2:21" ht="15.75" customHeight="1" x14ac:dyDescent="0.15">
      <c r="B36" s="263"/>
      <c r="C36" s="275"/>
      <c r="D36" s="264" t="s">
        <v>155</v>
      </c>
      <c r="E36" s="219" t="s">
        <v>219</v>
      </c>
      <c r="F36" s="55" t="s">
        <v>23</v>
      </c>
      <c r="G36" s="51">
        <v>-0.1</v>
      </c>
      <c r="H36" s="51">
        <v>-0.1</v>
      </c>
      <c r="I36" s="51">
        <v>0.8</v>
      </c>
      <c r="J36" s="51">
        <v>5.3</v>
      </c>
      <c r="K36" s="52">
        <v>0</v>
      </c>
      <c r="L36" s="13"/>
      <c r="M36" s="51">
        <v>-1.8</v>
      </c>
      <c r="N36" s="51">
        <v>0.1</v>
      </c>
      <c r="O36" s="51">
        <v>0</v>
      </c>
      <c r="P36" s="51">
        <v>0</v>
      </c>
      <c r="Q36" s="52">
        <v>-0.1</v>
      </c>
      <c r="R36" s="52">
        <v>1.3</v>
      </c>
      <c r="S36" s="52">
        <v>-1.8</v>
      </c>
      <c r="T36" s="52">
        <v>-0.1</v>
      </c>
      <c r="U36" s="5"/>
    </row>
    <row r="37" spans="2:21" s="167" customFormat="1" ht="15.75" customHeight="1" x14ac:dyDescent="0.15">
      <c r="B37" s="165"/>
      <c r="C37" s="166"/>
      <c r="D37" s="264" t="s">
        <v>155</v>
      </c>
      <c r="E37" s="262" t="s">
        <v>207</v>
      </c>
      <c r="F37" s="111" t="s">
        <v>23</v>
      </c>
      <c r="G37" s="176">
        <v>0.7</v>
      </c>
      <c r="H37" s="176">
        <v>0.7</v>
      </c>
      <c r="I37" s="176">
        <v>0.9</v>
      </c>
      <c r="J37" s="176">
        <v>2.7</v>
      </c>
      <c r="K37" s="177">
        <v>-0.1</v>
      </c>
      <c r="L37" s="178"/>
      <c r="M37" s="177">
        <v>1</v>
      </c>
      <c r="N37" s="177">
        <v>1.6</v>
      </c>
      <c r="O37" s="176">
        <v>-0.8</v>
      </c>
      <c r="P37" s="176">
        <v>0.5</v>
      </c>
      <c r="Q37" s="176">
        <v>1.1000000000000001</v>
      </c>
      <c r="R37" s="176">
        <v>0</v>
      </c>
      <c r="S37" s="176">
        <v>0.7</v>
      </c>
      <c r="T37" s="179">
        <v>0.4</v>
      </c>
      <c r="U37" s="180"/>
    </row>
    <row r="38" spans="2:21" ht="15.75" customHeight="1" x14ac:dyDescent="0.15">
      <c r="B38" s="32"/>
      <c r="C38" s="27"/>
      <c r="D38" s="28"/>
      <c r="E38" s="248"/>
      <c r="F38" s="28"/>
      <c r="G38" s="56"/>
      <c r="H38" s="56"/>
      <c r="I38" s="56"/>
      <c r="J38" s="56"/>
      <c r="K38" s="57"/>
      <c r="L38" s="13"/>
      <c r="M38" s="57"/>
      <c r="N38" s="56"/>
      <c r="O38" s="56"/>
      <c r="P38" s="56"/>
      <c r="Q38" s="56"/>
      <c r="R38" s="56"/>
      <c r="S38" s="56"/>
      <c r="T38" s="76"/>
      <c r="U38" s="5"/>
    </row>
    <row r="39" spans="2:21" ht="15.75" customHeight="1" x14ac:dyDescent="0.15">
      <c r="B39" s="21"/>
      <c r="C39" s="50" t="s">
        <v>220</v>
      </c>
      <c r="D39" s="218"/>
      <c r="E39" s="289" t="s">
        <v>203</v>
      </c>
      <c r="F39" s="272"/>
      <c r="G39" s="252">
        <v>2.7</v>
      </c>
      <c r="H39" s="252">
        <v>3.1</v>
      </c>
      <c r="I39" s="252">
        <v>4.7</v>
      </c>
      <c r="J39" s="252">
        <v>5.9</v>
      </c>
      <c r="K39" s="253">
        <v>1.4</v>
      </c>
      <c r="L39" s="14"/>
      <c r="M39" s="253">
        <v>14</v>
      </c>
      <c r="N39" s="53">
        <v>5.8</v>
      </c>
      <c r="O39" s="53">
        <v>2.1</v>
      </c>
      <c r="P39" s="53">
        <v>-0.1</v>
      </c>
      <c r="Q39" s="53">
        <v>-1.1000000000000001</v>
      </c>
      <c r="R39" s="53">
        <v>0.4</v>
      </c>
      <c r="S39" s="53">
        <v>1.2</v>
      </c>
      <c r="T39" s="75">
        <v>1.2</v>
      </c>
      <c r="U39" s="5"/>
    </row>
    <row r="40" spans="2:21" ht="15.75" customHeight="1" x14ac:dyDescent="0.15">
      <c r="B40" s="21"/>
      <c r="C40" s="50" t="s">
        <v>155</v>
      </c>
      <c r="D40" s="218"/>
      <c r="E40" s="289" t="s">
        <v>204</v>
      </c>
      <c r="F40" s="273"/>
      <c r="G40" s="53">
        <v>3.2</v>
      </c>
      <c r="H40" s="54">
        <v>3.6</v>
      </c>
      <c r="I40" s="54">
        <v>7.8</v>
      </c>
      <c r="J40" s="54">
        <v>6.2</v>
      </c>
      <c r="K40" s="54">
        <v>1.4</v>
      </c>
      <c r="L40" s="14"/>
      <c r="M40" s="54">
        <v>-6.3</v>
      </c>
      <c r="N40" s="53">
        <v>10.3</v>
      </c>
      <c r="O40" s="53">
        <v>4.0999999999999996</v>
      </c>
      <c r="P40" s="53">
        <v>1.8</v>
      </c>
      <c r="Q40" s="53">
        <v>1.9</v>
      </c>
      <c r="R40" s="53">
        <v>0.4</v>
      </c>
      <c r="S40" s="53">
        <v>4</v>
      </c>
      <c r="T40" s="75">
        <v>0.9</v>
      </c>
      <c r="U40" s="5"/>
    </row>
    <row r="41" spans="2:21" ht="15.75" customHeight="1" x14ac:dyDescent="0.15">
      <c r="B41" s="263"/>
      <c r="C41" s="50" t="s">
        <v>155</v>
      </c>
      <c r="D41" s="218"/>
      <c r="E41" s="289" t="s">
        <v>205</v>
      </c>
      <c r="F41" s="273"/>
      <c r="G41" s="53">
        <v>2.8</v>
      </c>
      <c r="H41" s="53">
        <v>3.1</v>
      </c>
      <c r="I41" s="53">
        <v>5</v>
      </c>
      <c r="J41" s="53">
        <v>8.8000000000000007</v>
      </c>
      <c r="K41" s="54">
        <v>0.6</v>
      </c>
      <c r="L41" s="14"/>
      <c r="M41" s="54">
        <v>1</v>
      </c>
      <c r="N41" s="53">
        <v>2.4</v>
      </c>
      <c r="O41" s="53">
        <v>1.5</v>
      </c>
      <c r="P41" s="53">
        <v>2.2000000000000002</v>
      </c>
      <c r="Q41" s="53">
        <v>2.8</v>
      </c>
      <c r="R41" s="53">
        <v>-0.2</v>
      </c>
      <c r="S41" s="53">
        <v>4.4000000000000004</v>
      </c>
      <c r="T41" s="75">
        <v>1.4</v>
      </c>
      <c r="U41" s="5"/>
    </row>
    <row r="42" spans="2:21" ht="10.5" customHeight="1" x14ac:dyDescent="0.15">
      <c r="B42" s="238"/>
      <c r="C42" s="22" t="s">
        <v>155</v>
      </c>
      <c r="D42" s="23" t="s">
        <v>155</v>
      </c>
      <c r="E42" s="289"/>
      <c r="F42" s="23"/>
      <c r="G42" s="51"/>
      <c r="H42" s="51"/>
      <c r="I42" s="51"/>
      <c r="J42" s="51"/>
      <c r="K42" s="52"/>
      <c r="L42" s="13"/>
      <c r="M42" s="52"/>
      <c r="N42" s="51"/>
      <c r="O42" s="51"/>
      <c r="P42" s="51"/>
      <c r="Q42" s="51"/>
      <c r="R42" s="51"/>
      <c r="S42" s="51"/>
      <c r="T42" s="74"/>
      <c r="U42" s="5"/>
    </row>
    <row r="43" spans="2:21" ht="15" customHeight="1" x14ac:dyDescent="0.15">
      <c r="B43" s="238" t="s">
        <v>158</v>
      </c>
      <c r="C43" s="274"/>
      <c r="D43" s="264" t="s">
        <v>206</v>
      </c>
      <c r="E43" s="289" t="s">
        <v>207</v>
      </c>
      <c r="F43" s="55" t="s">
        <v>23</v>
      </c>
      <c r="G43" s="51">
        <v>2.7</v>
      </c>
      <c r="H43" s="51">
        <v>3</v>
      </c>
      <c r="I43" s="51">
        <v>4.5999999999999996</v>
      </c>
      <c r="J43" s="51">
        <v>8.3000000000000007</v>
      </c>
      <c r="K43" s="52">
        <v>0.9</v>
      </c>
      <c r="L43" s="13"/>
      <c r="M43" s="51">
        <v>1.4</v>
      </c>
      <c r="N43" s="51">
        <v>3.3</v>
      </c>
      <c r="O43" s="51">
        <v>3.6</v>
      </c>
      <c r="P43" s="51">
        <v>2.2000000000000002</v>
      </c>
      <c r="Q43" s="52">
        <v>1.8</v>
      </c>
      <c r="R43" s="52">
        <v>-0.5</v>
      </c>
      <c r="S43" s="52">
        <v>3.8</v>
      </c>
      <c r="T43" s="52">
        <v>1.7</v>
      </c>
      <c r="U43" s="5"/>
    </row>
    <row r="44" spans="2:21" ht="15.75" customHeight="1" x14ac:dyDescent="0.15">
      <c r="B44" s="263"/>
      <c r="C44" s="275"/>
      <c r="D44" s="247" t="s">
        <v>155</v>
      </c>
      <c r="E44" s="219" t="s">
        <v>208</v>
      </c>
      <c r="F44" s="55" t="s">
        <v>23</v>
      </c>
      <c r="G44" s="51">
        <v>2.9</v>
      </c>
      <c r="H44" s="51">
        <v>3.3</v>
      </c>
      <c r="I44" s="51">
        <v>4.4000000000000004</v>
      </c>
      <c r="J44" s="51">
        <v>7.9</v>
      </c>
      <c r="K44" s="52">
        <v>0.9</v>
      </c>
      <c r="L44" s="13"/>
      <c r="M44" s="51">
        <v>5.3</v>
      </c>
      <c r="N44" s="51">
        <v>2.2000000000000002</v>
      </c>
      <c r="O44" s="51">
        <v>2.8</v>
      </c>
      <c r="P44" s="51">
        <v>1.8</v>
      </c>
      <c r="Q44" s="52">
        <v>2.4</v>
      </c>
      <c r="R44" s="52">
        <v>-0.5</v>
      </c>
      <c r="S44" s="52">
        <v>4.2</v>
      </c>
      <c r="T44" s="52">
        <v>1.3</v>
      </c>
      <c r="U44" s="5"/>
    </row>
    <row r="45" spans="2:21" ht="15.75" customHeight="1" x14ac:dyDescent="0.15">
      <c r="B45" s="263" t="s">
        <v>19</v>
      </c>
      <c r="C45" s="275"/>
      <c r="D45" s="247" t="s">
        <v>155</v>
      </c>
      <c r="E45" s="219" t="s">
        <v>209</v>
      </c>
      <c r="F45" s="55" t="s">
        <v>23</v>
      </c>
      <c r="G45" s="51">
        <v>3.6</v>
      </c>
      <c r="H45" s="51">
        <v>4</v>
      </c>
      <c r="I45" s="51">
        <v>6</v>
      </c>
      <c r="J45" s="51">
        <v>17</v>
      </c>
      <c r="K45" s="52">
        <v>0.9</v>
      </c>
      <c r="L45" s="13"/>
      <c r="M45" s="51">
        <v>10.5</v>
      </c>
      <c r="N45" s="51">
        <v>2</v>
      </c>
      <c r="O45" s="51">
        <v>4</v>
      </c>
      <c r="P45" s="51">
        <v>1.6</v>
      </c>
      <c r="Q45" s="52">
        <v>2.2000000000000002</v>
      </c>
      <c r="R45" s="52">
        <v>-0.5</v>
      </c>
      <c r="S45" s="52">
        <v>3.4</v>
      </c>
      <c r="T45" s="52">
        <v>1.1000000000000001</v>
      </c>
      <c r="U45" s="5"/>
    </row>
    <row r="46" spans="2:21" ht="15.75" customHeight="1" x14ac:dyDescent="0.15">
      <c r="B46" s="263"/>
      <c r="C46" s="275"/>
      <c r="D46" s="247" t="s">
        <v>210</v>
      </c>
      <c r="E46" s="219" t="s">
        <v>211</v>
      </c>
      <c r="F46" s="55" t="s">
        <v>23</v>
      </c>
      <c r="G46" s="51">
        <v>4.2</v>
      </c>
      <c r="H46" s="51">
        <v>4.8</v>
      </c>
      <c r="I46" s="51">
        <v>7.5</v>
      </c>
      <c r="J46" s="51">
        <v>20.8</v>
      </c>
      <c r="K46" s="52">
        <v>0.6</v>
      </c>
      <c r="L46" s="13"/>
      <c r="M46" s="51">
        <v>10.4</v>
      </c>
      <c r="N46" s="51">
        <v>3.4</v>
      </c>
      <c r="O46" s="51">
        <v>4.8</v>
      </c>
      <c r="P46" s="51">
        <v>1.3</v>
      </c>
      <c r="Q46" s="52">
        <v>3.5</v>
      </c>
      <c r="R46" s="52">
        <v>-0.6</v>
      </c>
      <c r="S46" s="52">
        <v>3.1</v>
      </c>
      <c r="T46" s="52">
        <v>1</v>
      </c>
      <c r="U46" s="5"/>
    </row>
    <row r="47" spans="2:21" ht="15.75" customHeight="1" x14ac:dyDescent="0.15">
      <c r="B47" s="263" t="s">
        <v>43</v>
      </c>
      <c r="C47" s="275"/>
      <c r="D47" s="15" t="s">
        <v>155</v>
      </c>
      <c r="E47" s="219" t="s">
        <v>212</v>
      </c>
      <c r="F47" s="55" t="s">
        <v>23</v>
      </c>
      <c r="G47" s="51">
        <v>3.7</v>
      </c>
      <c r="H47" s="51">
        <v>4.2</v>
      </c>
      <c r="I47" s="51">
        <v>7.1</v>
      </c>
      <c r="J47" s="51">
        <v>17.2</v>
      </c>
      <c r="K47" s="52">
        <v>0.6</v>
      </c>
      <c r="L47" s="13"/>
      <c r="M47" s="51">
        <v>2.7</v>
      </c>
      <c r="N47" s="51">
        <v>4.4000000000000004</v>
      </c>
      <c r="O47" s="51">
        <v>4.7</v>
      </c>
      <c r="P47" s="51">
        <v>1.1000000000000001</v>
      </c>
      <c r="Q47" s="52">
        <v>4</v>
      </c>
      <c r="R47" s="52">
        <v>-0.6</v>
      </c>
      <c r="S47" s="52">
        <v>2.7</v>
      </c>
      <c r="T47" s="52">
        <v>1.5</v>
      </c>
      <c r="U47" s="5"/>
    </row>
    <row r="48" spans="2:21" ht="15.75" customHeight="1" x14ac:dyDescent="0.15">
      <c r="B48" s="263"/>
      <c r="C48" s="275"/>
      <c r="D48" s="264" t="s">
        <v>155</v>
      </c>
      <c r="E48" s="219" t="s">
        <v>213</v>
      </c>
      <c r="F48" s="55" t="s">
        <v>23</v>
      </c>
      <c r="G48" s="51">
        <v>4.0999999999999996</v>
      </c>
      <c r="H48" s="51">
        <v>4.7</v>
      </c>
      <c r="I48" s="51">
        <v>7.5</v>
      </c>
      <c r="J48" s="51">
        <v>10.5</v>
      </c>
      <c r="K48" s="52">
        <v>0.6</v>
      </c>
      <c r="L48" s="13"/>
      <c r="M48" s="51">
        <v>4.4000000000000004</v>
      </c>
      <c r="N48" s="51">
        <v>7</v>
      </c>
      <c r="O48" s="51">
        <v>3.8</v>
      </c>
      <c r="P48" s="51">
        <v>1.4</v>
      </c>
      <c r="Q48" s="52">
        <v>4.2</v>
      </c>
      <c r="R48" s="52">
        <v>1.2</v>
      </c>
      <c r="S48" s="52">
        <v>3.3</v>
      </c>
      <c r="T48" s="52">
        <v>1.4</v>
      </c>
      <c r="U48" s="5"/>
    </row>
    <row r="49" spans="1:21" ht="15.75" customHeight="1" x14ac:dyDescent="0.15">
      <c r="B49" s="263" t="s">
        <v>23</v>
      </c>
      <c r="C49" s="275"/>
      <c r="D49" s="15" t="s">
        <v>155</v>
      </c>
      <c r="E49" s="219" t="s">
        <v>214</v>
      </c>
      <c r="F49" s="55" t="s">
        <v>23</v>
      </c>
      <c r="G49" s="51">
        <v>3.5</v>
      </c>
      <c r="H49" s="51">
        <v>3.9</v>
      </c>
      <c r="I49" s="51">
        <v>6.2</v>
      </c>
      <c r="J49" s="51">
        <v>1.4</v>
      </c>
      <c r="K49" s="52">
        <v>-0.1</v>
      </c>
      <c r="L49" s="13"/>
      <c r="M49" s="51">
        <v>7.7</v>
      </c>
      <c r="N49" s="51">
        <v>8</v>
      </c>
      <c r="O49" s="51">
        <v>3.7</v>
      </c>
      <c r="P49" s="51">
        <v>1.9</v>
      </c>
      <c r="Q49" s="52">
        <v>3.6</v>
      </c>
      <c r="R49" s="52">
        <v>-15.7</v>
      </c>
      <c r="S49" s="52">
        <v>4.0999999999999996</v>
      </c>
      <c r="T49" s="52">
        <v>0.3</v>
      </c>
      <c r="U49" s="5"/>
    </row>
    <row r="50" spans="1:21" ht="15.75" customHeight="1" x14ac:dyDescent="0.15">
      <c r="B50" s="263"/>
      <c r="C50" s="275"/>
      <c r="D50" s="247" t="s">
        <v>155</v>
      </c>
      <c r="E50" s="219" t="s">
        <v>215</v>
      </c>
      <c r="F50" s="55" t="s">
        <v>23</v>
      </c>
      <c r="G50" s="51">
        <v>3.3</v>
      </c>
      <c r="H50" s="51">
        <v>3.7</v>
      </c>
      <c r="I50" s="51">
        <v>6.3</v>
      </c>
      <c r="J50" s="51">
        <v>-2.5</v>
      </c>
      <c r="K50" s="52">
        <v>0.4</v>
      </c>
      <c r="L50" s="13"/>
      <c r="M50" s="51">
        <v>9.3000000000000007</v>
      </c>
      <c r="N50" s="51">
        <v>2.6</v>
      </c>
      <c r="O50" s="51">
        <v>4.2</v>
      </c>
      <c r="P50" s="51">
        <v>2.2000000000000002</v>
      </c>
      <c r="Q50" s="52">
        <v>2.2000000000000002</v>
      </c>
      <c r="R50" s="52">
        <v>-15.2</v>
      </c>
      <c r="S50" s="52">
        <v>3.3</v>
      </c>
      <c r="T50" s="52">
        <v>1.2</v>
      </c>
      <c r="U50" s="5"/>
    </row>
    <row r="51" spans="1:21" ht="15.75" customHeight="1" x14ac:dyDescent="0.15">
      <c r="B51" s="263" t="s">
        <v>63</v>
      </c>
      <c r="C51" s="275"/>
      <c r="D51" s="264" t="s">
        <v>155</v>
      </c>
      <c r="E51" s="219" t="s">
        <v>216</v>
      </c>
      <c r="F51" s="55" t="s">
        <v>23</v>
      </c>
      <c r="G51" s="51">
        <v>2.8</v>
      </c>
      <c r="H51" s="51">
        <v>3.2</v>
      </c>
      <c r="I51" s="51">
        <v>6.6</v>
      </c>
      <c r="J51" s="51">
        <v>2.2999999999999998</v>
      </c>
      <c r="K51" s="52">
        <v>-0.2</v>
      </c>
      <c r="L51" s="13"/>
      <c r="M51" s="51">
        <v>5.4</v>
      </c>
      <c r="N51" s="51">
        <v>4.8</v>
      </c>
      <c r="O51" s="51">
        <v>3.6</v>
      </c>
      <c r="P51" s="51">
        <v>1.2</v>
      </c>
      <c r="Q51" s="52">
        <v>1.3</v>
      </c>
      <c r="R51" s="52">
        <v>-15.2</v>
      </c>
      <c r="S51" s="52">
        <v>3.2</v>
      </c>
      <c r="T51" s="52">
        <v>0.7</v>
      </c>
      <c r="U51" s="5"/>
    </row>
    <row r="52" spans="1:21" ht="15.75" customHeight="1" x14ac:dyDescent="0.15">
      <c r="B52" s="21"/>
      <c r="C52" s="275"/>
      <c r="D52" s="264" t="s">
        <v>155</v>
      </c>
      <c r="E52" s="219" t="s">
        <v>217</v>
      </c>
      <c r="F52" s="55" t="s">
        <v>23</v>
      </c>
      <c r="G52" s="51">
        <v>2.9</v>
      </c>
      <c r="H52" s="51">
        <v>3.4</v>
      </c>
      <c r="I52" s="51">
        <v>7.8</v>
      </c>
      <c r="J52" s="51">
        <v>2.4</v>
      </c>
      <c r="K52" s="52">
        <v>0.4</v>
      </c>
      <c r="L52" s="13"/>
      <c r="M52" s="51">
        <v>1.3</v>
      </c>
      <c r="N52" s="51">
        <v>3.8</v>
      </c>
      <c r="O52" s="51">
        <v>4.8</v>
      </c>
      <c r="P52" s="51">
        <v>0.9</v>
      </c>
      <c r="Q52" s="52">
        <v>1.8</v>
      </c>
      <c r="R52" s="52">
        <v>-15.2</v>
      </c>
      <c r="S52" s="52">
        <v>2.9</v>
      </c>
      <c r="T52" s="52">
        <v>0.5</v>
      </c>
      <c r="U52" s="5"/>
    </row>
    <row r="53" spans="1:21" ht="15.75" customHeight="1" x14ac:dyDescent="0.15">
      <c r="B53" s="263" t="s">
        <v>42</v>
      </c>
      <c r="C53" s="275"/>
      <c r="D53" s="264" t="s">
        <v>155</v>
      </c>
      <c r="E53" s="219" t="s">
        <v>218</v>
      </c>
      <c r="F53" s="55" t="s">
        <v>23</v>
      </c>
      <c r="G53" s="51">
        <v>2.6</v>
      </c>
      <c r="H53" s="51">
        <v>3</v>
      </c>
      <c r="I53" s="51">
        <v>7.8</v>
      </c>
      <c r="J53" s="51">
        <v>3.6</v>
      </c>
      <c r="K53" s="52">
        <v>0</v>
      </c>
      <c r="L53" s="13"/>
      <c r="M53" s="51">
        <v>-2.9</v>
      </c>
      <c r="N53" s="51">
        <v>2.1</v>
      </c>
      <c r="O53" s="51">
        <v>5</v>
      </c>
      <c r="P53" s="51">
        <v>1.1000000000000001</v>
      </c>
      <c r="Q53" s="52">
        <v>2.2000000000000002</v>
      </c>
      <c r="R53" s="52">
        <v>-15.4</v>
      </c>
      <c r="S53" s="52">
        <v>2.7</v>
      </c>
      <c r="T53" s="52">
        <v>0.7</v>
      </c>
      <c r="U53" s="5"/>
    </row>
    <row r="54" spans="1:21" ht="15.75" customHeight="1" x14ac:dyDescent="0.15">
      <c r="B54" s="263"/>
      <c r="C54" s="275"/>
      <c r="D54" s="264" t="s">
        <v>155</v>
      </c>
      <c r="E54" s="219" t="s">
        <v>219</v>
      </c>
      <c r="F54" s="55" t="s">
        <v>23</v>
      </c>
      <c r="G54" s="51">
        <v>2.6</v>
      </c>
      <c r="H54" s="51">
        <v>3.1</v>
      </c>
      <c r="I54" s="51">
        <v>6.8</v>
      </c>
      <c r="J54" s="51">
        <v>0</v>
      </c>
      <c r="K54" s="52">
        <v>-0.1</v>
      </c>
      <c r="L54" s="13"/>
      <c r="M54" s="51">
        <v>2.8</v>
      </c>
      <c r="N54" s="51">
        <v>2.8</v>
      </c>
      <c r="O54" s="51">
        <v>1.4</v>
      </c>
      <c r="P54" s="51">
        <v>1</v>
      </c>
      <c r="Q54" s="52">
        <v>2.6</v>
      </c>
      <c r="R54" s="52">
        <v>-15.2</v>
      </c>
      <c r="S54" s="52">
        <v>2.2999999999999998</v>
      </c>
      <c r="T54" s="52">
        <v>0.5</v>
      </c>
      <c r="U54" s="5"/>
    </row>
    <row r="55" spans="1:21" s="167" customFormat="1" ht="15.75" customHeight="1" x14ac:dyDescent="0.15">
      <c r="B55" s="165"/>
      <c r="C55" s="166"/>
      <c r="D55" s="264" t="s">
        <v>155</v>
      </c>
      <c r="E55" s="262" t="s">
        <v>207</v>
      </c>
      <c r="F55" s="111" t="s">
        <v>23</v>
      </c>
      <c r="G55" s="176">
        <v>2.6</v>
      </c>
      <c r="H55" s="176">
        <v>2.9</v>
      </c>
      <c r="I55" s="176">
        <v>6.4</v>
      </c>
      <c r="J55" s="176">
        <v>0.7</v>
      </c>
      <c r="K55" s="177">
        <v>-0.1</v>
      </c>
      <c r="L55" s="178"/>
      <c r="M55" s="177">
        <v>3.5</v>
      </c>
      <c r="N55" s="177">
        <v>2</v>
      </c>
      <c r="O55" s="176">
        <v>-0.2</v>
      </c>
      <c r="P55" s="176">
        <v>0.8</v>
      </c>
      <c r="Q55" s="176">
        <v>3.3</v>
      </c>
      <c r="R55" s="176">
        <v>-15.2</v>
      </c>
      <c r="S55" s="176">
        <v>2.4</v>
      </c>
      <c r="T55" s="179">
        <v>0.3</v>
      </c>
      <c r="U55" s="180"/>
    </row>
    <row r="56" spans="1:21" ht="15.75" customHeight="1" thickBot="1" x14ac:dyDescent="0.2">
      <c r="B56" s="42"/>
      <c r="C56" s="58"/>
      <c r="D56" s="59"/>
      <c r="E56" s="249"/>
      <c r="F56" s="59"/>
      <c r="G56" s="60"/>
      <c r="H56" s="60"/>
      <c r="I56" s="60"/>
      <c r="J56" s="60"/>
      <c r="K56" s="61"/>
      <c r="L56" s="13"/>
      <c r="M56" s="61"/>
      <c r="N56" s="60"/>
      <c r="O56" s="60"/>
      <c r="P56" s="60"/>
      <c r="Q56" s="60"/>
      <c r="R56" s="60"/>
      <c r="S56" s="60"/>
      <c r="T56" s="77"/>
      <c r="U56" s="5"/>
    </row>
    <row r="57" spans="1:21" ht="12.75" customHeight="1" x14ac:dyDescent="0.15">
      <c r="B57" s="2"/>
      <c r="C57" s="2"/>
      <c r="D57" s="2"/>
      <c r="E57" s="2"/>
      <c r="F57" s="2"/>
      <c r="G57" s="2"/>
      <c r="H57" s="2"/>
      <c r="I57" s="13"/>
      <c r="J57" s="2"/>
      <c r="K57" s="2"/>
      <c r="L57" s="6"/>
      <c r="M57" s="6"/>
      <c r="N57" s="2"/>
      <c r="O57" s="2"/>
      <c r="P57" s="6"/>
      <c r="Q57" s="2"/>
      <c r="R57" s="2"/>
      <c r="S57" s="6"/>
      <c r="T57" s="2"/>
      <c r="U57" s="2"/>
    </row>
    <row r="58" spans="1:21" ht="12.75" customHeight="1" x14ac:dyDescent="0.15">
      <c r="B58" s="2"/>
      <c r="C58" s="2"/>
      <c r="D58" s="2"/>
      <c r="E58" s="2"/>
      <c r="F58" s="2"/>
      <c r="G58" s="2"/>
      <c r="H58" s="2"/>
      <c r="I58" s="13"/>
      <c r="J58" s="2"/>
      <c r="K58" s="2"/>
      <c r="L58" s="6"/>
      <c r="M58" s="6"/>
      <c r="N58" s="2"/>
      <c r="O58" s="2"/>
      <c r="P58" s="6"/>
      <c r="Q58" s="2"/>
      <c r="R58" s="2"/>
      <c r="S58" s="6"/>
      <c r="T58" s="2"/>
      <c r="U58" s="2"/>
    </row>
    <row r="59" spans="1:21" ht="12.75" customHeight="1" x14ac:dyDescent="0.15">
      <c r="A59" s="391">
        <v>5</v>
      </c>
      <c r="B59" s="391"/>
      <c r="C59" s="391"/>
      <c r="D59" s="391"/>
      <c r="E59" s="391"/>
      <c r="F59" s="391"/>
      <c r="G59" s="391"/>
      <c r="H59" s="391"/>
      <c r="I59" s="391"/>
      <c r="J59" s="391"/>
      <c r="K59" s="391"/>
      <c r="L59" s="391">
        <v>6</v>
      </c>
      <c r="M59" s="391"/>
      <c r="N59" s="391"/>
      <c r="O59" s="391"/>
      <c r="P59" s="391"/>
      <c r="Q59" s="391"/>
      <c r="R59" s="391"/>
      <c r="S59" s="391"/>
      <c r="T59" s="391"/>
      <c r="U59" s="391"/>
    </row>
    <row r="60" spans="1:21" ht="12.75" customHeight="1" x14ac:dyDescent="0.15">
      <c r="I60" s="4"/>
    </row>
    <row r="61" spans="1:21" ht="12.75" customHeight="1" x14ac:dyDescent="0.15">
      <c r="I61" s="4"/>
    </row>
  </sheetData>
  <mergeCells count="2">
    <mergeCell ref="A59:K59"/>
    <mergeCell ref="L59:U59"/>
  </mergeCells>
  <phoneticPr fontId="33"/>
  <printOptions horizontalCentered="1"/>
  <pageMargins left="0.78740157480314965" right="0.78740157480314965" top="0.98425196850393704" bottom="0.39370078740157483" header="0.51181102362204722" footer="0.51181102362204722"/>
  <pageSetup paperSize="9" scale="90" firstPageNumber="6" fitToWidth="2" orientation="portrait" useFirstPageNumber="1" r:id="rId1"/>
  <headerFooter alignWithMargins="0"/>
  <colBreaks count="1" manualBreakCount="1">
    <brk id="11"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N57"/>
  <sheetViews>
    <sheetView view="pageBreakPreview" zoomScale="75" zoomScaleNormal="75" zoomScaleSheetLayoutView="75" workbookViewId="0">
      <pane ySplit="8" topLeftCell="A9" activePane="bottomLeft" state="frozen"/>
      <selection activeCell="B5" sqref="B5:AG10"/>
      <selection pane="bottomLeft" sqref="A1:XFD1048576"/>
    </sheetView>
  </sheetViews>
  <sheetFormatPr defaultRowHeight="13.5" customHeight="1" x14ac:dyDescent="0.15"/>
  <cols>
    <col min="1" max="1" width="3.625" style="4" customWidth="1"/>
    <col min="2" max="2" width="30.625" style="4" customWidth="1"/>
    <col min="3" max="3" width="9.875" style="4" bestFit="1" customWidth="1"/>
    <col min="4" max="7" width="13.125" style="4" customWidth="1"/>
    <col min="8" max="8" width="2.875" style="4" customWidth="1"/>
    <col min="9" max="9" width="30.625" style="4" customWidth="1"/>
    <col min="10" max="10" width="9.875" style="4" customWidth="1"/>
    <col min="11" max="14" width="13.125" style="4" customWidth="1"/>
    <col min="15" max="15" width="2.875" style="4" customWidth="1"/>
    <col min="16" max="16384" width="9" style="4"/>
  </cols>
  <sheetData>
    <row r="1" spans="1:14" s="167" customFormat="1" ht="18" customHeight="1" x14ac:dyDescent="0.2">
      <c r="A1"/>
      <c r="B1" s="222"/>
      <c r="C1" s="68"/>
      <c r="D1" s="68"/>
      <c r="E1" s="68"/>
      <c r="F1" s="68"/>
      <c r="G1" s="220" t="s">
        <v>81</v>
      </c>
      <c r="H1" s="68"/>
      <c r="I1" s="221" t="s">
        <v>71</v>
      </c>
      <c r="J1" s="68"/>
      <c r="K1" s="68"/>
      <c r="L1" s="68"/>
      <c r="M1" s="68"/>
      <c r="N1" s="68"/>
    </row>
    <row r="2" spans="1:14" ht="15.6" customHeight="1" thickBot="1" x14ac:dyDescent="0.25">
      <c r="B2" s="184"/>
      <c r="C2" s="3"/>
      <c r="D2" s="3"/>
      <c r="E2" s="3"/>
      <c r="F2" s="3"/>
      <c r="G2" s="7"/>
      <c r="H2" s="2"/>
      <c r="I2" s="3"/>
      <c r="J2" s="3"/>
      <c r="K2" s="3"/>
      <c r="L2" s="3"/>
      <c r="M2" s="3"/>
      <c r="N2" s="164" t="s">
        <v>202</v>
      </c>
    </row>
    <row r="3" spans="1:14" ht="12" customHeight="1" x14ac:dyDescent="0.15">
      <c r="B3" s="185"/>
      <c r="C3" s="22"/>
      <c r="D3" s="22"/>
      <c r="E3" s="22"/>
      <c r="F3" s="23"/>
      <c r="G3" s="39"/>
      <c r="H3" s="2"/>
      <c r="I3" s="36"/>
      <c r="J3" s="37"/>
      <c r="K3" s="37"/>
      <c r="L3" s="37"/>
      <c r="M3" s="38"/>
      <c r="N3" s="39"/>
    </row>
    <row r="4" spans="1:14" ht="15.95" customHeight="1" x14ac:dyDescent="0.15">
      <c r="B4" s="21"/>
      <c r="C4" s="22"/>
      <c r="D4" s="31" t="s">
        <v>227</v>
      </c>
      <c r="E4" s="24" t="s">
        <v>228</v>
      </c>
      <c r="F4" s="25"/>
      <c r="G4" s="26"/>
      <c r="H4" s="2"/>
      <c r="I4" s="21"/>
      <c r="J4" s="22"/>
      <c r="K4" s="31" t="s">
        <v>227</v>
      </c>
      <c r="L4" s="24" t="s">
        <v>228</v>
      </c>
      <c r="M4" s="25"/>
      <c r="N4" s="26"/>
    </row>
    <row r="5" spans="1:14" ht="14.45" customHeight="1" x14ac:dyDescent="0.15">
      <c r="B5" s="21"/>
      <c r="C5" s="22"/>
      <c r="D5" s="22"/>
      <c r="E5" s="27"/>
      <c r="F5" s="28"/>
      <c r="G5" s="29"/>
      <c r="H5" s="2"/>
      <c r="I5" s="21"/>
      <c r="J5" s="22"/>
      <c r="K5" s="31"/>
      <c r="L5" s="27"/>
      <c r="M5" s="28"/>
      <c r="N5" s="29"/>
    </row>
    <row r="6" spans="1:14" ht="15.95" customHeight="1" x14ac:dyDescent="0.15">
      <c r="B6" s="30" t="s">
        <v>44</v>
      </c>
      <c r="C6" s="31" t="s">
        <v>45</v>
      </c>
      <c r="D6" s="22"/>
      <c r="E6" s="22"/>
      <c r="F6" s="402" t="s">
        <v>139</v>
      </c>
      <c r="G6" s="404" t="s">
        <v>138</v>
      </c>
      <c r="H6" s="2"/>
      <c r="I6" s="30" t="s">
        <v>44</v>
      </c>
      <c r="J6" s="31" t="s">
        <v>45</v>
      </c>
      <c r="K6" s="31"/>
      <c r="L6" s="22"/>
      <c r="M6" s="402" t="s">
        <v>139</v>
      </c>
      <c r="N6" s="404" t="s">
        <v>138</v>
      </c>
    </row>
    <row r="7" spans="1:14" ht="15.95" customHeight="1" x14ac:dyDescent="0.15">
      <c r="B7" s="21"/>
      <c r="C7" s="22"/>
      <c r="D7" s="31" t="s">
        <v>229</v>
      </c>
      <c r="E7" s="31" t="s">
        <v>67</v>
      </c>
      <c r="F7" s="403"/>
      <c r="G7" s="405"/>
      <c r="H7" s="2"/>
      <c r="I7" s="21"/>
      <c r="J7" s="22"/>
      <c r="K7" s="31" t="s">
        <v>229</v>
      </c>
      <c r="L7" s="31" t="s">
        <v>67</v>
      </c>
      <c r="M7" s="403"/>
      <c r="N7" s="405"/>
    </row>
    <row r="8" spans="1:14" ht="15.95" customHeight="1" x14ac:dyDescent="0.15">
      <c r="B8" s="32"/>
      <c r="C8" s="27"/>
      <c r="D8" s="27"/>
      <c r="E8" s="27"/>
      <c r="F8" s="33" t="s">
        <v>66</v>
      </c>
      <c r="G8" s="230" t="s">
        <v>66</v>
      </c>
      <c r="H8" s="2"/>
      <c r="I8" s="32"/>
      <c r="J8" s="27"/>
      <c r="K8" s="27"/>
      <c r="L8" s="27"/>
      <c r="M8" s="33" t="s">
        <v>66</v>
      </c>
      <c r="N8" s="65" t="s">
        <v>66</v>
      </c>
    </row>
    <row r="9" spans="1:14" ht="15.95" customHeight="1" x14ac:dyDescent="0.15">
      <c r="B9" s="159"/>
      <c r="C9" s="160"/>
      <c r="D9" s="161"/>
      <c r="E9" s="161"/>
      <c r="F9" s="117"/>
      <c r="G9" s="231"/>
      <c r="H9" s="298"/>
      <c r="I9" s="187" t="s">
        <v>156</v>
      </c>
      <c r="J9" s="115">
        <v>36</v>
      </c>
      <c r="K9" s="51">
        <v>106.3</v>
      </c>
      <c r="L9" s="51">
        <v>102.2</v>
      </c>
      <c r="M9" s="51">
        <v>-3.9</v>
      </c>
      <c r="N9" s="74">
        <v>1</v>
      </c>
    </row>
    <row r="10" spans="1:14" ht="15.95" customHeight="1" x14ac:dyDescent="0.15">
      <c r="B10" s="30" t="s">
        <v>13</v>
      </c>
      <c r="C10" s="181">
        <v>10000</v>
      </c>
      <c r="D10" s="182">
        <v>112.5</v>
      </c>
      <c r="E10" s="182">
        <v>113.2</v>
      </c>
      <c r="F10" s="225">
        <v>0.7</v>
      </c>
      <c r="G10" s="179">
        <v>2.6</v>
      </c>
      <c r="H10" s="298"/>
      <c r="I10" s="30" t="s">
        <v>0</v>
      </c>
      <c r="J10" s="115">
        <v>16</v>
      </c>
      <c r="K10" s="51">
        <v>127.4</v>
      </c>
      <c r="L10" s="51">
        <v>119.2</v>
      </c>
      <c r="M10" s="51">
        <v>-6.4</v>
      </c>
      <c r="N10" s="74">
        <v>-2.2999999999999998</v>
      </c>
    </row>
    <row r="11" spans="1:14" ht="15.95" customHeight="1" x14ac:dyDescent="0.15">
      <c r="B11" s="21"/>
      <c r="C11" s="34"/>
      <c r="D11" s="51"/>
      <c r="E11" s="51"/>
      <c r="F11" s="51"/>
      <c r="G11" s="74"/>
      <c r="H11" s="298"/>
      <c r="I11" s="30"/>
      <c r="J11" s="115"/>
      <c r="K11" s="51"/>
      <c r="L11" s="51"/>
      <c r="M11" s="51"/>
      <c r="N11" s="74"/>
    </row>
    <row r="12" spans="1:14" ht="15.95" customHeight="1" x14ac:dyDescent="0.15">
      <c r="B12" s="30" t="s">
        <v>46</v>
      </c>
      <c r="C12" s="181">
        <v>2538</v>
      </c>
      <c r="D12" s="182">
        <v>128.69999999999999</v>
      </c>
      <c r="E12" s="176">
        <v>129.9</v>
      </c>
      <c r="F12" s="176">
        <v>0.9</v>
      </c>
      <c r="G12" s="179">
        <v>6.4</v>
      </c>
      <c r="H12" s="298"/>
      <c r="I12" s="30" t="s">
        <v>47</v>
      </c>
      <c r="J12" s="183">
        <v>475</v>
      </c>
      <c r="K12" s="176">
        <v>106.4</v>
      </c>
      <c r="L12" s="176">
        <v>106.9</v>
      </c>
      <c r="M12" s="176">
        <v>0.5</v>
      </c>
      <c r="N12" s="179">
        <v>0.8</v>
      </c>
    </row>
    <row r="13" spans="1:14" ht="15.95" customHeight="1" x14ac:dyDescent="0.15">
      <c r="B13" s="30" t="s">
        <v>95</v>
      </c>
      <c r="C13" s="34">
        <v>196</v>
      </c>
      <c r="D13" s="235">
        <v>147.80000000000001</v>
      </c>
      <c r="E13" s="51">
        <v>151.80000000000001</v>
      </c>
      <c r="F13" s="51">
        <v>2.7</v>
      </c>
      <c r="G13" s="74">
        <v>20.9</v>
      </c>
      <c r="H13" s="298"/>
      <c r="I13" s="30" t="s">
        <v>64</v>
      </c>
      <c r="J13" s="115">
        <v>119</v>
      </c>
      <c r="K13" s="51">
        <v>109.4</v>
      </c>
      <c r="L13" s="51">
        <v>110.4</v>
      </c>
      <c r="M13" s="51">
        <v>0.9</v>
      </c>
      <c r="N13" s="74">
        <v>2.9</v>
      </c>
    </row>
    <row r="14" spans="1:14" ht="15.95" customHeight="1" x14ac:dyDescent="0.15">
      <c r="B14" s="30" t="s">
        <v>96</v>
      </c>
      <c r="C14" s="34">
        <v>189</v>
      </c>
      <c r="D14" s="235">
        <v>135.4</v>
      </c>
      <c r="E14" s="51">
        <v>132.5</v>
      </c>
      <c r="F14" s="51">
        <v>-2.2000000000000002</v>
      </c>
      <c r="G14" s="74">
        <v>1.5</v>
      </c>
      <c r="H14" s="298"/>
      <c r="I14" s="187" t="s">
        <v>142</v>
      </c>
      <c r="J14" s="115">
        <v>98</v>
      </c>
      <c r="K14" s="51">
        <v>122.3</v>
      </c>
      <c r="L14" s="51">
        <v>123.3</v>
      </c>
      <c r="M14" s="51">
        <v>0.8</v>
      </c>
      <c r="N14" s="74">
        <v>0.1</v>
      </c>
    </row>
    <row r="15" spans="1:14" ht="15.75" customHeight="1" x14ac:dyDescent="0.15">
      <c r="B15" s="30" t="s">
        <v>97</v>
      </c>
      <c r="C15" s="34">
        <v>112</v>
      </c>
      <c r="D15" s="235">
        <v>139.30000000000001</v>
      </c>
      <c r="E15" s="51">
        <v>134.69999999999999</v>
      </c>
      <c r="F15" s="51">
        <v>-3.3</v>
      </c>
      <c r="G15" s="74">
        <v>-1.9</v>
      </c>
      <c r="H15" s="2"/>
      <c r="I15" s="30" t="s">
        <v>1</v>
      </c>
      <c r="J15" s="115">
        <v>258</v>
      </c>
      <c r="K15" s="51">
        <v>98.9</v>
      </c>
      <c r="L15" s="51">
        <v>99</v>
      </c>
      <c r="M15" s="51">
        <v>0.1</v>
      </c>
      <c r="N15" s="74">
        <v>0</v>
      </c>
    </row>
    <row r="16" spans="1:14" ht="15.75" customHeight="1" x14ac:dyDescent="0.15">
      <c r="B16" s="187" t="s">
        <v>98</v>
      </c>
      <c r="C16" s="34">
        <v>282</v>
      </c>
      <c r="D16" s="235">
        <v>117.3</v>
      </c>
      <c r="E16" s="51">
        <v>115.3</v>
      </c>
      <c r="F16" s="51">
        <v>-1.7</v>
      </c>
      <c r="G16" s="74">
        <v>-0.4</v>
      </c>
      <c r="H16" s="2"/>
      <c r="I16" s="30"/>
      <c r="J16" s="115"/>
      <c r="K16" s="51"/>
      <c r="L16" s="51"/>
      <c r="M16" s="51"/>
      <c r="N16" s="74"/>
    </row>
    <row r="17" spans="1:14" ht="15.75" customHeight="1" x14ac:dyDescent="0.15">
      <c r="B17" s="30" t="s">
        <v>99</v>
      </c>
      <c r="C17" s="34">
        <v>124</v>
      </c>
      <c r="D17" s="235">
        <v>134.19999999999999</v>
      </c>
      <c r="E17" s="51">
        <v>135.30000000000001</v>
      </c>
      <c r="F17" s="51">
        <v>0.8</v>
      </c>
      <c r="G17" s="74">
        <v>6.9</v>
      </c>
      <c r="H17" s="2"/>
      <c r="I17" s="21" t="s">
        <v>2</v>
      </c>
      <c r="J17" s="183">
        <v>1901</v>
      </c>
      <c r="K17" s="176">
        <v>102.9</v>
      </c>
      <c r="L17" s="176">
        <v>104</v>
      </c>
      <c r="M17" s="176">
        <v>1.1000000000000001</v>
      </c>
      <c r="N17" s="179">
        <v>3.3</v>
      </c>
    </row>
    <row r="18" spans="1:14" ht="15.75" customHeight="1" x14ac:dyDescent="0.15">
      <c r="B18" s="30" t="s">
        <v>92</v>
      </c>
      <c r="C18" s="34">
        <v>240</v>
      </c>
      <c r="D18" s="235">
        <v>132.6</v>
      </c>
      <c r="E18" s="51">
        <v>134.9</v>
      </c>
      <c r="F18" s="51">
        <v>1.7</v>
      </c>
      <c r="G18" s="74">
        <v>3</v>
      </c>
      <c r="H18" s="2"/>
      <c r="I18" s="30" t="s">
        <v>100</v>
      </c>
      <c r="J18" s="115">
        <v>110</v>
      </c>
      <c r="K18" s="51">
        <v>101.9</v>
      </c>
      <c r="L18" s="51">
        <v>102.5</v>
      </c>
      <c r="M18" s="51">
        <v>0.5</v>
      </c>
      <c r="N18" s="74">
        <v>0.6</v>
      </c>
    </row>
    <row r="19" spans="1:14" ht="15.95" customHeight="1" x14ac:dyDescent="0.15">
      <c r="B19" s="30" t="s">
        <v>101</v>
      </c>
      <c r="C19" s="34">
        <v>157</v>
      </c>
      <c r="D19" s="235">
        <v>129.30000000000001</v>
      </c>
      <c r="E19" s="51">
        <v>132</v>
      </c>
      <c r="F19" s="51">
        <v>2.1</v>
      </c>
      <c r="G19" s="74">
        <v>-0.6</v>
      </c>
      <c r="I19" s="30" t="s">
        <v>102</v>
      </c>
      <c r="J19" s="115">
        <v>1346</v>
      </c>
      <c r="K19" s="51">
        <v>112</v>
      </c>
      <c r="L19" s="51">
        <v>113.2</v>
      </c>
      <c r="M19" s="51">
        <v>1.1000000000000001</v>
      </c>
      <c r="N19" s="74">
        <v>2.5</v>
      </c>
    </row>
    <row r="20" spans="1:14" ht="15.95" customHeight="1" x14ac:dyDescent="0.15">
      <c r="B20" s="30" t="s">
        <v>103</v>
      </c>
      <c r="C20" s="34">
        <v>92</v>
      </c>
      <c r="D20" s="235">
        <v>112.5</v>
      </c>
      <c r="E20" s="51">
        <v>127.1</v>
      </c>
      <c r="F20" s="51">
        <v>13</v>
      </c>
      <c r="G20" s="74">
        <v>7.1</v>
      </c>
      <c r="I20" s="30" t="s">
        <v>104</v>
      </c>
      <c r="J20" s="115">
        <v>446</v>
      </c>
      <c r="K20" s="51">
        <v>75.7</v>
      </c>
      <c r="L20" s="51">
        <v>76.7</v>
      </c>
      <c r="M20" s="51">
        <v>1.3</v>
      </c>
      <c r="N20" s="74">
        <v>7.8</v>
      </c>
    </row>
    <row r="21" spans="1:14" ht="15.95" customHeight="1" x14ac:dyDescent="0.15">
      <c r="B21" s="30" t="s">
        <v>105</v>
      </c>
      <c r="C21" s="34">
        <v>86</v>
      </c>
      <c r="D21" s="235">
        <v>113.5</v>
      </c>
      <c r="E21" s="51">
        <v>129.30000000000001</v>
      </c>
      <c r="F21" s="51">
        <v>13.9</v>
      </c>
      <c r="G21" s="74">
        <v>7</v>
      </c>
      <c r="I21" s="30"/>
      <c r="J21" s="115"/>
      <c r="K21" s="51"/>
      <c r="L21" s="51"/>
      <c r="M21" s="51"/>
      <c r="N21" s="74"/>
    </row>
    <row r="22" spans="1:14" ht="15.95" customHeight="1" x14ac:dyDescent="0.15">
      <c r="B22" s="30" t="s">
        <v>106</v>
      </c>
      <c r="C22" s="34">
        <v>122</v>
      </c>
      <c r="D22" s="235">
        <v>132</v>
      </c>
      <c r="E22" s="51">
        <v>133.30000000000001</v>
      </c>
      <c r="F22" s="51">
        <v>1</v>
      </c>
      <c r="G22" s="74">
        <v>7.9</v>
      </c>
      <c r="I22" s="21" t="s">
        <v>48</v>
      </c>
      <c r="J22" s="183">
        <v>249</v>
      </c>
      <c r="K22" s="176">
        <v>85</v>
      </c>
      <c r="L22" s="176">
        <v>85</v>
      </c>
      <c r="M22" s="176">
        <v>0</v>
      </c>
      <c r="N22" s="179">
        <v>-15.2</v>
      </c>
    </row>
    <row r="23" spans="1:14" ht="15.95" customHeight="1" x14ac:dyDescent="0.15">
      <c r="B23" s="30" t="s">
        <v>107</v>
      </c>
      <c r="C23" s="34">
        <v>251</v>
      </c>
      <c r="D23" s="235">
        <v>139.4</v>
      </c>
      <c r="E23" s="51">
        <v>140.6</v>
      </c>
      <c r="F23" s="51">
        <v>0.8</v>
      </c>
      <c r="G23" s="74">
        <v>9.9</v>
      </c>
      <c r="I23" s="30" t="s">
        <v>108</v>
      </c>
      <c r="J23" s="115">
        <v>149</v>
      </c>
      <c r="K23" s="51">
        <v>74.7</v>
      </c>
      <c r="L23" s="51">
        <v>74.7</v>
      </c>
      <c r="M23" s="51">
        <v>0</v>
      </c>
      <c r="N23" s="74">
        <v>-25.8</v>
      </c>
    </row>
    <row r="24" spans="1:14" ht="15.95" customHeight="1" x14ac:dyDescent="0.15">
      <c r="B24" s="30" t="s">
        <v>109</v>
      </c>
      <c r="C24" s="34">
        <v>338</v>
      </c>
      <c r="D24" s="235">
        <v>129</v>
      </c>
      <c r="E24" s="51">
        <v>129.5</v>
      </c>
      <c r="F24" s="51">
        <v>0.4</v>
      </c>
      <c r="G24" s="74">
        <v>8.3000000000000007</v>
      </c>
      <c r="I24" s="30" t="s">
        <v>93</v>
      </c>
      <c r="J24" s="115">
        <v>11</v>
      </c>
      <c r="K24" s="51">
        <v>110.5</v>
      </c>
      <c r="L24" s="51">
        <v>110.5</v>
      </c>
      <c r="M24" s="51">
        <v>0</v>
      </c>
      <c r="N24" s="74">
        <v>1.6</v>
      </c>
    </row>
    <row r="25" spans="1:14" ht="15.95" customHeight="1" x14ac:dyDescent="0.15">
      <c r="B25" s="30" t="s">
        <v>110</v>
      </c>
      <c r="C25" s="34">
        <v>162</v>
      </c>
      <c r="D25" s="235">
        <v>130</v>
      </c>
      <c r="E25" s="51">
        <v>133.4</v>
      </c>
      <c r="F25" s="51">
        <v>2.6</v>
      </c>
      <c r="G25" s="74">
        <v>6</v>
      </c>
      <c r="I25" s="30" t="s">
        <v>111</v>
      </c>
      <c r="J25" s="115">
        <v>88</v>
      </c>
      <c r="K25" s="51">
        <v>99.1</v>
      </c>
      <c r="L25" s="51">
        <v>99.1</v>
      </c>
      <c r="M25" s="51">
        <v>0</v>
      </c>
      <c r="N25" s="74">
        <v>0.8</v>
      </c>
    </row>
    <row r="26" spans="1:14" ht="15.95" customHeight="1" x14ac:dyDescent="0.15">
      <c r="B26" s="30" t="s">
        <v>112</v>
      </c>
      <c r="C26" s="34">
        <v>120</v>
      </c>
      <c r="D26" s="235">
        <v>115.3</v>
      </c>
      <c r="E26" s="51">
        <v>116.8</v>
      </c>
      <c r="F26" s="51">
        <v>1.3</v>
      </c>
      <c r="G26" s="74">
        <v>5</v>
      </c>
      <c r="I26" s="30"/>
      <c r="J26" s="115"/>
      <c r="K26" s="51"/>
      <c r="L26" s="51"/>
      <c r="M26" s="51"/>
      <c r="N26" s="74"/>
    </row>
    <row r="27" spans="1:14" ht="15.95" customHeight="1" x14ac:dyDescent="0.15">
      <c r="B27" s="30" t="s">
        <v>113</v>
      </c>
      <c r="C27" s="34">
        <v>420</v>
      </c>
      <c r="D27" s="235">
        <v>119.9</v>
      </c>
      <c r="E27" s="51">
        <v>119.9</v>
      </c>
      <c r="F27" s="51">
        <v>0</v>
      </c>
      <c r="G27" s="74">
        <v>4.3</v>
      </c>
      <c r="I27" s="21" t="s">
        <v>50</v>
      </c>
      <c r="J27" s="183">
        <v>916</v>
      </c>
      <c r="K27" s="176">
        <v>114</v>
      </c>
      <c r="L27" s="176">
        <v>114.8</v>
      </c>
      <c r="M27" s="176">
        <v>0.7</v>
      </c>
      <c r="N27" s="179">
        <v>2.4</v>
      </c>
    </row>
    <row r="28" spans="1:14" ht="15.95" customHeight="1" x14ac:dyDescent="0.15">
      <c r="A28" s="278"/>
      <c r="B28" s="21"/>
      <c r="C28" s="34"/>
      <c r="D28" s="51"/>
      <c r="E28" s="51"/>
      <c r="F28" s="51"/>
      <c r="G28" s="74"/>
      <c r="I28" s="30" t="s">
        <v>114</v>
      </c>
      <c r="J28" s="115">
        <v>89</v>
      </c>
      <c r="K28" s="51">
        <v>105.1</v>
      </c>
      <c r="L28" s="51">
        <v>105.2</v>
      </c>
      <c r="M28" s="51">
        <v>0.1</v>
      </c>
      <c r="N28" s="74">
        <v>-2.4</v>
      </c>
    </row>
    <row r="29" spans="1:14" ht="15.95" customHeight="1" x14ac:dyDescent="0.15">
      <c r="B29" s="30" t="s">
        <v>49</v>
      </c>
      <c r="C29" s="181">
        <v>1748</v>
      </c>
      <c r="D29" s="182">
        <v>104.8</v>
      </c>
      <c r="E29" s="176">
        <v>104.6</v>
      </c>
      <c r="F29" s="176">
        <v>-0.1</v>
      </c>
      <c r="G29" s="179">
        <v>-0.1</v>
      </c>
      <c r="I29" s="30" t="s">
        <v>115</v>
      </c>
      <c r="J29" s="115">
        <v>228</v>
      </c>
      <c r="K29" s="51">
        <v>116.1</v>
      </c>
      <c r="L29" s="51">
        <v>115.6</v>
      </c>
      <c r="M29" s="51">
        <v>-0.4</v>
      </c>
      <c r="N29" s="74">
        <v>3.1</v>
      </c>
    </row>
    <row r="30" spans="1:14" ht="15.95" customHeight="1" x14ac:dyDescent="0.15">
      <c r="B30" s="30" t="s">
        <v>116</v>
      </c>
      <c r="C30" s="34">
        <v>1387</v>
      </c>
      <c r="D30" s="235">
        <v>99.7</v>
      </c>
      <c r="E30" s="51">
        <v>99.6</v>
      </c>
      <c r="F30" s="51">
        <v>-0.1</v>
      </c>
      <c r="G30" s="74">
        <v>-0.2</v>
      </c>
      <c r="I30" s="40" t="s">
        <v>117</v>
      </c>
      <c r="J30" s="115">
        <v>101</v>
      </c>
      <c r="K30" s="51">
        <v>117.3</v>
      </c>
      <c r="L30" s="51">
        <v>117.4</v>
      </c>
      <c r="M30" s="51">
        <v>0.1</v>
      </c>
      <c r="N30" s="74">
        <v>3.2</v>
      </c>
    </row>
    <row r="31" spans="1:14" ht="15.95" customHeight="1" x14ac:dyDescent="0.15">
      <c r="B31" s="30" t="s">
        <v>118</v>
      </c>
      <c r="C31" s="34">
        <v>361</v>
      </c>
      <c r="D31" s="235">
        <v>124.5</v>
      </c>
      <c r="E31" s="51">
        <v>124.1</v>
      </c>
      <c r="F31" s="51">
        <v>-0.3</v>
      </c>
      <c r="G31" s="74">
        <v>0.3</v>
      </c>
      <c r="I31" s="40" t="s">
        <v>119</v>
      </c>
      <c r="J31" s="115">
        <v>498</v>
      </c>
      <c r="K31" s="51">
        <v>114</v>
      </c>
      <c r="L31" s="51">
        <v>115.7</v>
      </c>
      <c r="M31" s="51">
        <v>1.5</v>
      </c>
      <c r="N31" s="74">
        <v>2.7</v>
      </c>
    </row>
    <row r="32" spans="1:14" ht="15.95" customHeight="1" x14ac:dyDescent="0.15">
      <c r="B32" s="21"/>
      <c r="C32" s="34"/>
      <c r="D32" s="51"/>
      <c r="E32" s="51"/>
      <c r="F32" s="51"/>
      <c r="G32" s="74"/>
      <c r="I32" s="40"/>
      <c r="J32" s="115"/>
      <c r="K32" s="51"/>
      <c r="L32" s="51"/>
      <c r="M32" s="51"/>
      <c r="N32" s="74"/>
    </row>
    <row r="33" spans="2:14" ht="15.95" customHeight="1" x14ac:dyDescent="0.15">
      <c r="B33" s="30" t="s">
        <v>51</v>
      </c>
      <c r="C33" s="181">
        <v>702</v>
      </c>
      <c r="D33" s="182">
        <v>109.8</v>
      </c>
      <c r="E33" s="176">
        <v>110.8</v>
      </c>
      <c r="F33" s="176">
        <v>1</v>
      </c>
      <c r="G33" s="179">
        <v>3.5</v>
      </c>
      <c r="I33" s="41" t="s">
        <v>52</v>
      </c>
      <c r="J33" s="183">
        <v>715</v>
      </c>
      <c r="K33" s="176">
        <v>104.8</v>
      </c>
      <c r="L33" s="176">
        <v>105.3</v>
      </c>
      <c r="M33" s="176">
        <v>0.4</v>
      </c>
      <c r="N33" s="179">
        <v>0.3</v>
      </c>
    </row>
    <row r="34" spans="2:14" ht="15.95" customHeight="1" x14ac:dyDescent="0.15">
      <c r="B34" s="30" t="s">
        <v>120</v>
      </c>
      <c r="C34" s="34">
        <v>380</v>
      </c>
      <c r="D34" s="235">
        <v>107.1</v>
      </c>
      <c r="E34" s="51">
        <v>108</v>
      </c>
      <c r="F34" s="51">
        <v>0.8</v>
      </c>
      <c r="G34" s="74">
        <v>1</v>
      </c>
      <c r="I34" s="187" t="s">
        <v>159</v>
      </c>
      <c r="J34" s="115">
        <v>113</v>
      </c>
      <c r="K34" s="51">
        <v>103.6</v>
      </c>
      <c r="L34" s="51">
        <v>103.6</v>
      </c>
      <c r="M34" s="51">
        <v>0</v>
      </c>
      <c r="N34" s="74">
        <v>1.7</v>
      </c>
    </row>
    <row r="35" spans="2:14" ht="15.95" customHeight="1" x14ac:dyDescent="0.15">
      <c r="B35" s="30" t="s">
        <v>121</v>
      </c>
      <c r="C35" s="34">
        <v>122</v>
      </c>
      <c r="D35" s="235">
        <v>108</v>
      </c>
      <c r="E35" s="51">
        <v>111.8</v>
      </c>
      <c r="F35" s="51">
        <v>3.5</v>
      </c>
      <c r="G35" s="74">
        <v>0.2</v>
      </c>
      <c r="I35" s="30" t="s">
        <v>122</v>
      </c>
      <c r="J35" s="115">
        <v>189</v>
      </c>
      <c r="K35" s="51">
        <v>102.5</v>
      </c>
      <c r="L35" s="51">
        <v>102.7</v>
      </c>
      <c r="M35" s="51">
        <v>0.1</v>
      </c>
      <c r="N35" s="74">
        <v>-0.2</v>
      </c>
    </row>
    <row r="36" spans="2:14" ht="15.95" customHeight="1" x14ac:dyDescent="0.15">
      <c r="B36" s="30" t="s">
        <v>123</v>
      </c>
      <c r="C36" s="34">
        <v>26</v>
      </c>
      <c r="D36" s="235">
        <v>141.69999999999999</v>
      </c>
      <c r="E36" s="51">
        <v>140.19999999999999</v>
      </c>
      <c r="F36" s="51">
        <v>-1.1000000000000001</v>
      </c>
      <c r="G36" s="74">
        <v>3.4</v>
      </c>
      <c r="I36" s="187" t="s">
        <v>141</v>
      </c>
      <c r="J36" s="115">
        <v>57</v>
      </c>
      <c r="K36" s="51">
        <v>116.6</v>
      </c>
      <c r="L36" s="51">
        <v>119.7</v>
      </c>
      <c r="M36" s="51">
        <v>2.7</v>
      </c>
      <c r="N36" s="74">
        <v>-0.9</v>
      </c>
    </row>
    <row r="37" spans="2:14" ht="15.95" customHeight="1" x14ac:dyDescent="0.15">
      <c r="B37" s="30" t="s">
        <v>124</v>
      </c>
      <c r="C37" s="34">
        <v>174</v>
      </c>
      <c r="D37" s="235">
        <v>112.1</v>
      </c>
      <c r="E37" s="51">
        <v>112.1</v>
      </c>
      <c r="F37" s="51">
        <v>0</v>
      </c>
      <c r="G37" s="74">
        <v>12.1</v>
      </c>
      <c r="I37" s="30" t="s">
        <v>125</v>
      </c>
      <c r="J37" s="115">
        <v>42</v>
      </c>
      <c r="K37" s="51">
        <v>115.1</v>
      </c>
      <c r="L37" s="51">
        <v>115.1</v>
      </c>
      <c r="M37" s="51">
        <v>0</v>
      </c>
      <c r="N37" s="74">
        <v>0.6</v>
      </c>
    </row>
    <row r="38" spans="2:14" ht="15.95" customHeight="1" x14ac:dyDescent="0.15">
      <c r="B38" s="30"/>
      <c r="C38" s="34"/>
      <c r="D38" s="51"/>
      <c r="E38" s="51"/>
      <c r="F38" s="51"/>
      <c r="G38" s="74"/>
      <c r="I38" s="30" t="s">
        <v>94</v>
      </c>
      <c r="J38" s="115">
        <v>314</v>
      </c>
      <c r="K38" s="51">
        <v>103.1</v>
      </c>
      <c r="L38" s="51">
        <v>103.5</v>
      </c>
      <c r="M38" s="51">
        <v>0.3</v>
      </c>
      <c r="N38" s="74">
        <v>0.3</v>
      </c>
    </row>
    <row r="39" spans="2:14" ht="15.95" customHeight="1" x14ac:dyDescent="0.15">
      <c r="B39" s="30" t="s">
        <v>53</v>
      </c>
      <c r="C39" s="181">
        <v>383</v>
      </c>
      <c r="D39" s="182">
        <v>129.6</v>
      </c>
      <c r="E39" s="176">
        <v>131.69999999999999</v>
      </c>
      <c r="F39" s="176">
        <v>1.6</v>
      </c>
      <c r="G39" s="179">
        <v>2</v>
      </c>
      <c r="I39" s="30"/>
      <c r="J39" s="115"/>
      <c r="K39" s="115"/>
      <c r="L39" s="51"/>
      <c r="M39" s="51"/>
      <c r="N39" s="74"/>
    </row>
    <row r="40" spans="2:14" ht="15.95" customHeight="1" x14ac:dyDescent="0.15">
      <c r="B40" s="30" t="s">
        <v>126</v>
      </c>
      <c r="C40" s="34">
        <v>121</v>
      </c>
      <c r="D40" s="235">
        <v>126.9</v>
      </c>
      <c r="E40" s="51">
        <v>137.69999999999999</v>
      </c>
      <c r="F40" s="51">
        <v>8.5</v>
      </c>
      <c r="G40" s="74">
        <v>0.7</v>
      </c>
      <c r="I40" s="233" t="s">
        <v>149</v>
      </c>
      <c r="J40" s="124">
        <v>354</v>
      </c>
      <c r="K40" s="237">
        <v>128.69999999999999</v>
      </c>
      <c r="L40" s="125">
        <v>132.19999999999999</v>
      </c>
      <c r="M40" s="125">
        <v>2.7</v>
      </c>
      <c r="N40" s="232">
        <v>0.7</v>
      </c>
    </row>
    <row r="41" spans="2:14" ht="15.95" customHeight="1" x14ac:dyDescent="0.15">
      <c r="B41" s="30" t="s">
        <v>127</v>
      </c>
      <c r="C41" s="34">
        <v>20</v>
      </c>
      <c r="D41" s="235">
        <v>151.1</v>
      </c>
      <c r="E41" s="51">
        <v>144</v>
      </c>
      <c r="F41" s="51">
        <v>-4.7</v>
      </c>
      <c r="G41" s="74">
        <v>8.6999999999999993</v>
      </c>
      <c r="I41" s="30"/>
      <c r="J41" s="115"/>
      <c r="K41" s="51"/>
      <c r="L41" s="51"/>
      <c r="M41" s="51"/>
      <c r="N41" s="74"/>
    </row>
    <row r="42" spans="2:14" ht="15.95" customHeight="1" x14ac:dyDescent="0.15">
      <c r="B42" s="30" t="s">
        <v>128</v>
      </c>
      <c r="C42" s="34">
        <v>22</v>
      </c>
      <c r="D42" s="235">
        <v>129</v>
      </c>
      <c r="E42" s="51">
        <v>129</v>
      </c>
      <c r="F42" s="51">
        <v>0</v>
      </c>
      <c r="G42" s="74">
        <v>3.7</v>
      </c>
      <c r="I42" s="21" t="s">
        <v>15</v>
      </c>
      <c r="J42" s="115">
        <v>9646</v>
      </c>
      <c r="K42" s="51">
        <v>111.9</v>
      </c>
      <c r="L42" s="51">
        <v>112.5</v>
      </c>
      <c r="M42" s="51">
        <v>0.6</v>
      </c>
      <c r="N42" s="74">
        <v>2.7</v>
      </c>
    </row>
    <row r="43" spans="2:14" ht="15.95" customHeight="1" x14ac:dyDescent="0.15">
      <c r="B43" s="30" t="s">
        <v>129</v>
      </c>
      <c r="C43" s="34">
        <v>77</v>
      </c>
      <c r="D43" s="235">
        <v>134.19999999999999</v>
      </c>
      <c r="E43" s="51">
        <v>129.6</v>
      </c>
      <c r="F43" s="51">
        <v>-3.4</v>
      </c>
      <c r="G43" s="74">
        <v>-3</v>
      </c>
      <c r="I43" s="30"/>
      <c r="J43" s="115"/>
      <c r="K43" s="51"/>
      <c r="L43" s="51"/>
      <c r="M43" s="51"/>
      <c r="N43" s="74"/>
    </row>
    <row r="44" spans="2:14" ht="15.95" customHeight="1" x14ac:dyDescent="0.15">
      <c r="B44" s="30" t="s">
        <v>130</v>
      </c>
      <c r="C44" s="34">
        <v>109</v>
      </c>
      <c r="D44" s="235">
        <v>129.69999999999999</v>
      </c>
      <c r="E44" s="51">
        <v>129.69999999999999</v>
      </c>
      <c r="F44" s="51">
        <v>0</v>
      </c>
      <c r="G44" s="74">
        <v>6.3</v>
      </c>
      <c r="I44" s="21" t="s">
        <v>16</v>
      </c>
      <c r="J44" s="115">
        <v>8856</v>
      </c>
      <c r="K44" s="51">
        <v>114.2</v>
      </c>
      <c r="L44" s="51">
        <v>115</v>
      </c>
      <c r="M44" s="51">
        <v>0.7</v>
      </c>
      <c r="N44" s="74">
        <v>2.9</v>
      </c>
    </row>
    <row r="45" spans="2:14" ht="15.95" customHeight="1" x14ac:dyDescent="0.15">
      <c r="B45" s="30" t="s">
        <v>131</v>
      </c>
      <c r="C45" s="34">
        <v>33</v>
      </c>
      <c r="D45" s="235">
        <v>115.3</v>
      </c>
      <c r="E45" s="51">
        <v>115.3</v>
      </c>
      <c r="F45" s="51">
        <v>0</v>
      </c>
      <c r="G45" s="74">
        <v>0</v>
      </c>
      <c r="I45" s="30"/>
      <c r="J45" s="115"/>
      <c r="K45" s="51"/>
      <c r="L45" s="51"/>
      <c r="M45" s="51"/>
      <c r="N45" s="74"/>
    </row>
    <row r="46" spans="2:14" ht="15.95" customHeight="1" x14ac:dyDescent="0.15">
      <c r="B46" s="30"/>
      <c r="C46" s="34"/>
      <c r="D46" s="51"/>
      <c r="E46" s="51"/>
      <c r="F46" s="51"/>
      <c r="G46" s="74"/>
      <c r="I46" s="408" t="s">
        <v>79</v>
      </c>
      <c r="J46" s="115">
        <v>8501</v>
      </c>
      <c r="K46" s="51">
        <v>113.6</v>
      </c>
      <c r="L46" s="51">
        <v>114.3</v>
      </c>
      <c r="M46" s="51">
        <v>0.7</v>
      </c>
      <c r="N46" s="74">
        <v>3.1</v>
      </c>
    </row>
    <row r="47" spans="2:14" ht="15.95" customHeight="1" x14ac:dyDescent="0.15">
      <c r="B47" s="30" t="s">
        <v>54</v>
      </c>
      <c r="C47" s="181">
        <v>373</v>
      </c>
      <c r="D47" s="182">
        <v>111.3</v>
      </c>
      <c r="E47" s="176">
        <v>110.4</v>
      </c>
      <c r="F47" s="176">
        <v>-0.8</v>
      </c>
      <c r="G47" s="179">
        <v>-0.2</v>
      </c>
      <c r="I47" s="409"/>
      <c r="J47" s="115"/>
      <c r="K47" s="51"/>
      <c r="L47" s="51"/>
      <c r="M47" s="51"/>
      <c r="N47" s="74"/>
    </row>
    <row r="48" spans="2:14" ht="15.95" customHeight="1" x14ac:dyDescent="0.15">
      <c r="B48" s="30" t="s">
        <v>132</v>
      </c>
      <c r="C48" s="34">
        <v>155</v>
      </c>
      <c r="D48" s="235">
        <v>107.2</v>
      </c>
      <c r="E48" s="51">
        <v>106.9</v>
      </c>
      <c r="F48" s="51">
        <v>-0.3</v>
      </c>
      <c r="G48" s="74">
        <v>-0.9</v>
      </c>
      <c r="I48" s="187" t="s">
        <v>151</v>
      </c>
      <c r="J48" s="115">
        <v>802</v>
      </c>
      <c r="K48" s="51">
        <v>116.9</v>
      </c>
      <c r="L48" s="51">
        <v>117.6</v>
      </c>
      <c r="M48" s="51">
        <v>0.6</v>
      </c>
      <c r="N48" s="74">
        <v>0.2</v>
      </c>
    </row>
    <row r="49" spans="2:14" ht="15.95" customHeight="1" x14ac:dyDescent="0.15">
      <c r="B49" s="30" t="s">
        <v>55</v>
      </c>
      <c r="C49" s="34">
        <v>13</v>
      </c>
      <c r="D49" s="235">
        <v>112</v>
      </c>
      <c r="E49" s="51">
        <v>112</v>
      </c>
      <c r="F49" s="51">
        <v>0</v>
      </c>
      <c r="G49" s="74">
        <v>5</v>
      </c>
      <c r="I49" s="30"/>
      <c r="J49" s="115"/>
      <c r="K49" s="51"/>
      <c r="L49" s="51"/>
      <c r="M49" s="51"/>
      <c r="N49" s="74"/>
    </row>
    <row r="50" spans="2:14" ht="15.95" customHeight="1" x14ac:dyDescent="0.15">
      <c r="B50" s="30" t="s">
        <v>56</v>
      </c>
      <c r="C50" s="34">
        <v>141</v>
      </c>
      <c r="D50" s="235">
        <v>106.7</v>
      </c>
      <c r="E50" s="51">
        <v>106.4</v>
      </c>
      <c r="F50" s="51">
        <v>-0.3</v>
      </c>
      <c r="G50" s="74">
        <v>-1.5</v>
      </c>
      <c r="I50" s="406" t="s">
        <v>171</v>
      </c>
      <c r="J50" s="115">
        <v>8844</v>
      </c>
      <c r="K50" s="51">
        <v>111.4</v>
      </c>
      <c r="L50" s="51">
        <v>112.1</v>
      </c>
      <c r="M50" s="51">
        <v>0.6</v>
      </c>
      <c r="N50" s="74">
        <v>2.9</v>
      </c>
    </row>
    <row r="51" spans="2:14" ht="15.95" customHeight="1" x14ac:dyDescent="0.15">
      <c r="B51" s="30" t="s">
        <v>65</v>
      </c>
      <c r="C51" s="34">
        <v>116</v>
      </c>
      <c r="D51" s="235">
        <v>116.3</v>
      </c>
      <c r="E51" s="51">
        <v>115.9</v>
      </c>
      <c r="F51" s="51">
        <v>-0.3</v>
      </c>
      <c r="G51" s="74">
        <v>-1.9</v>
      </c>
      <c r="I51" s="407"/>
      <c r="J51" s="115"/>
      <c r="K51" s="51"/>
      <c r="L51" s="51"/>
      <c r="M51" s="51"/>
      <c r="N51" s="74"/>
    </row>
    <row r="52" spans="2:14" ht="15.95" customHeight="1" x14ac:dyDescent="0.15">
      <c r="B52" s="30" t="s">
        <v>133</v>
      </c>
      <c r="C52" s="34">
        <v>83</v>
      </c>
      <c r="D52" s="235">
        <v>117.9</v>
      </c>
      <c r="E52" s="51">
        <v>116.7</v>
      </c>
      <c r="F52" s="51">
        <v>-1.1000000000000001</v>
      </c>
      <c r="G52" s="74">
        <v>-3.4</v>
      </c>
      <c r="I52" s="30" t="s">
        <v>17</v>
      </c>
      <c r="J52" s="115">
        <v>940</v>
      </c>
      <c r="K52" s="51">
        <v>112.8</v>
      </c>
      <c r="L52" s="224">
        <v>113.6</v>
      </c>
      <c r="M52" s="51">
        <v>0.7</v>
      </c>
      <c r="N52" s="74">
        <v>2.1</v>
      </c>
    </row>
    <row r="53" spans="2:14" ht="15.95" customHeight="1" x14ac:dyDescent="0.15">
      <c r="B53" s="30" t="s">
        <v>57</v>
      </c>
      <c r="C53" s="34">
        <v>33</v>
      </c>
      <c r="D53" s="235">
        <v>112.1</v>
      </c>
      <c r="E53" s="51">
        <v>114.1</v>
      </c>
      <c r="F53" s="51">
        <v>1.8</v>
      </c>
      <c r="G53" s="74">
        <v>1.9</v>
      </c>
      <c r="I53" s="30"/>
      <c r="J53" s="115"/>
      <c r="K53" s="51"/>
      <c r="L53" s="51"/>
      <c r="M53" s="51"/>
      <c r="N53" s="74"/>
    </row>
    <row r="54" spans="2:14" ht="15.95" customHeight="1" thickBot="1" x14ac:dyDescent="0.2">
      <c r="B54" s="186" t="s">
        <v>91</v>
      </c>
      <c r="C54" s="35">
        <v>51</v>
      </c>
      <c r="D54" s="236">
        <v>111.1</v>
      </c>
      <c r="E54" s="60">
        <v>111.7</v>
      </c>
      <c r="F54" s="60">
        <v>0.6</v>
      </c>
      <c r="G54" s="77">
        <v>6.5</v>
      </c>
      <c r="I54" s="42" t="s">
        <v>80</v>
      </c>
      <c r="J54" s="116">
        <v>522</v>
      </c>
      <c r="K54" s="61">
        <v>76.5</v>
      </c>
      <c r="L54" s="60">
        <v>76.900000000000006</v>
      </c>
      <c r="M54" s="60">
        <v>0.5</v>
      </c>
      <c r="N54" s="77">
        <v>5.9</v>
      </c>
    </row>
    <row r="55" spans="2:14" ht="15.95" customHeight="1" x14ac:dyDescent="0.15">
      <c r="B55" s="162"/>
      <c r="C55" s="83"/>
      <c r="D55" s="84"/>
      <c r="E55" s="84"/>
      <c r="F55" s="84"/>
      <c r="G55" s="85"/>
      <c r="I55" s="188" t="s">
        <v>150</v>
      </c>
      <c r="J55" s="38"/>
      <c r="K55" s="38"/>
      <c r="L55" s="38"/>
      <c r="M55" s="38"/>
      <c r="N55" s="126"/>
    </row>
    <row r="56" spans="2:14" ht="13.5" customHeight="1" x14ac:dyDescent="0.15">
      <c r="B56" s="2"/>
      <c r="C56" s="2"/>
      <c r="D56" s="2"/>
      <c r="E56" s="2"/>
      <c r="F56" s="2"/>
      <c r="G56" s="2"/>
      <c r="I56" s="153" t="s">
        <v>152</v>
      </c>
      <c r="J56" s="2"/>
      <c r="K56" s="2"/>
      <c r="L56" s="2"/>
      <c r="M56" s="2"/>
      <c r="N56" s="2"/>
    </row>
    <row r="57" spans="2:14" ht="13.5" customHeight="1" x14ac:dyDescent="0.15">
      <c r="B57" s="401">
        <v>7</v>
      </c>
      <c r="C57" s="401"/>
      <c r="D57" s="401"/>
      <c r="E57" s="401"/>
      <c r="F57" s="401"/>
      <c r="G57" s="401"/>
      <c r="I57" s="401">
        <v>8</v>
      </c>
      <c r="J57" s="401"/>
      <c r="K57" s="401"/>
      <c r="L57" s="401"/>
      <c r="M57" s="401"/>
      <c r="N57" s="401"/>
    </row>
  </sheetData>
  <mergeCells count="8">
    <mergeCell ref="B57:G57"/>
    <mergeCell ref="I57:N57"/>
    <mergeCell ref="F6:F7"/>
    <mergeCell ref="G6:G7"/>
    <mergeCell ref="M6:M7"/>
    <mergeCell ref="N6:N7"/>
    <mergeCell ref="I50:I51"/>
    <mergeCell ref="I46:I47"/>
  </mergeCells>
  <phoneticPr fontId="4"/>
  <printOptions horizontalCentered="1"/>
  <pageMargins left="0.78740157480314965" right="0.59055118110236227" top="0.98425196850393704" bottom="0.39370078740157483" header="0.51181102362204722" footer="0.51181102362204722"/>
  <pageSetup paperSize="9" scale="91" firstPageNumber="8" orientation="portrait" useFirstPageNumber="1" r:id="rId1"/>
  <headerFooter alignWithMargins="0"/>
  <colBreaks count="1" manualBreakCount="1">
    <brk id="8" max="56"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p1</vt:lpstr>
      <vt:lpstr>p2</vt:lpstr>
      <vt:lpstr>p3</vt:lpstr>
      <vt:lpstr>p4</vt:lpstr>
      <vt:lpstr>p5～6</vt:lpstr>
      <vt:lpstr>p7～8</vt:lpstr>
      <vt:lpstr>'p2'!Print_Area</vt:lpstr>
      <vt:lpstr>'p3'!Print_Area</vt:lpstr>
      <vt:lpstr>'p4'!Print_Area</vt:lpstr>
      <vt:lpstr>'p5～6'!Print_Area</vt:lpstr>
      <vt:lpstr>'p7～8'!Print_Area</vt:lpstr>
      <vt:lpstr>表紙!Print_Area</vt:lpstr>
    </vt:vector>
  </TitlesOfParts>
  <Company>山口県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有馬　美優</cp:lastModifiedBy>
  <cp:lastPrinted>2025-11-21T02:40:52Z</cp:lastPrinted>
  <dcterms:created xsi:type="dcterms:W3CDTF">2002-04-26T03:14:56Z</dcterms:created>
  <dcterms:modified xsi:type="dcterms:W3CDTF">2025-11-25T00:08:56Z</dcterms:modified>
</cp:coreProperties>
</file>