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7.53.35\share\＠＠＠030施設福祉推進班\302 障害者(児)施設入退所状況（利用契約状況）\1-1入所状況報告書（毎月集計　HPにアップ）\令和8年度\10月\"/>
    </mc:Choice>
  </mc:AlternateContent>
  <xr:revisionPtr revIDLastSave="0" documentId="13_ncr:1_{DC75A986-C30A-40E4-924B-5830D079C4D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グループホーム" sheetId="26" r:id="rId1"/>
  </sheets>
  <externalReferences>
    <externalReference r:id="rId2"/>
    <externalReference r:id="rId3"/>
  </externalReferences>
  <definedNames>
    <definedName name="_xlnm._FilterDatabase" localSheetId="0" hidden="1">グループホーム!$B$5:$K$446</definedName>
    <definedName name="☆" localSheetId="0">[1]関係社会福祉施設一覧表!#REF!</definedName>
    <definedName name="☆">[2]関係社会福祉施設一覧表!#REF!</definedName>
    <definedName name="a" localSheetId="0">[1]関係社会福祉施設一覧表!#REF!</definedName>
    <definedName name="a">[2]関係社会福祉施設一覧表!#REF!</definedName>
    <definedName name="ｄ" localSheetId="0">[1]関係社会福祉施設一覧表!#REF!</definedName>
    <definedName name="ｄ">[2]関係社会福祉施設一覧表!#REF!</definedName>
    <definedName name="o">[2]関係社会福祉施設一覧表!#REF!</definedName>
    <definedName name="p">[2]関係社会福祉施設一覧表!#REF!</definedName>
    <definedName name="_xlnm.Print_Area" localSheetId="0">グループホーム!$A$1:$K$449</definedName>
    <definedName name="_xlnm.Print_Titles" localSheetId="0">グループホーム!$1:$6</definedName>
    <definedName name="ｑ" localSheetId="0">[1]関係社会福祉施設一覧表!#REF!</definedName>
    <definedName name="ｑ">[2]関係社会福祉施設一覧表!#REF!</definedName>
    <definedName name="ｓ" localSheetId="0">[1]関係社会福祉施設一覧表!#REF!</definedName>
    <definedName name="ｓ">[2]関係社会福祉施設一覧表!#REF!</definedName>
    <definedName name="あ" localSheetId="0">[1]関係社会福祉施設一覧表!#REF!</definedName>
    <definedName name="あ">[2]関係社会福祉施設一覧表!#REF!</definedName>
    <definedName name="ああああ" localSheetId="0">[1]関係社会福祉施設一覧表!#REF!</definedName>
    <definedName name="ああああ">[2]関係社会福祉施設一覧表!#REF!</definedName>
    <definedName name="グループ8月" localSheetId="0">[1]関係社会福祉施設一覧表!#REF!</definedName>
    <definedName name="グループ8月">[2]関係社会福祉施設一覧表!#REF!</definedName>
    <definedName name="グループホーム" localSheetId="0">[1]関係社会福祉施設一覧表!#REF!</definedName>
    <definedName name="グループホーム">[2]関係社会福祉施設一覧表!#REF!</definedName>
    <definedName name="グループホーム・ケアホーム10月" localSheetId="0">[1]関係社会福祉施設一覧表!#REF!</definedName>
    <definedName name="グループホーム・ケアホーム10月">[2]関係社会福祉施設一覧表!#REF!</definedName>
    <definedName name="グループホーム・ケアホーム１２月" localSheetId="0">[1]関係社会福祉施設一覧表!#REF!</definedName>
    <definedName name="グループホーム・ケアホーム１２月">[2]関係社会福祉施設一覧表!#REF!</definedName>
    <definedName name="グループホーム・ケアホーム12月２" localSheetId="0">[1]関係社会福祉施設一覧表!#REF!</definedName>
    <definedName name="グループホーム・ケアホーム12月２">[2]関係社会福祉施設一覧表!#REF!</definedName>
    <definedName name="グループホーム・ケアホーム１月" localSheetId="0">[1]関係社会福祉施設一覧表!#REF!</definedName>
    <definedName name="グループホーム・ケアホーム１月">[2]関係社会福祉施設一覧表!#REF!</definedName>
    <definedName name="グループホーム・ケアホームH27.3" localSheetId="0">[1]関係社会福祉施設一覧表!#REF!</definedName>
    <definedName name="グループホーム・ケアホームH27.3">[2]関係社会福祉施設一覧表!#REF!</definedName>
    <definedName name="グループホーム・ホームH27.4月" localSheetId="0">[1]関係社会福祉施設一覧表!#REF!</definedName>
    <definedName name="グループホーム・ホームH27.4月">[2]関係社会福祉施設一覧表!#REF!</definedName>
    <definedName name="ぐるほ" localSheetId="0">[2]関係社会福祉施設一覧表!#REF!</definedName>
    <definedName name="ぐるほ">[2]関係社会福祉施設一覧表!#REF!</definedName>
    <definedName name="つｎ" localSheetId="0">[1]関係社会福祉施設一覧表!#REF!</definedName>
    <definedName name="つｎ">[2]関係社会福祉施設一覧表!#REF!</definedName>
    <definedName name="印刷1" localSheetId="0">グループホーム!#REF!</definedName>
    <definedName name="印刷2" localSheetId="0">グループホーム!#REF!</definedName>
    <definedName name="印刷2">[2]関係社会福祉施設一覧表!#REF!</definedName>
    <definedName name="印刷3" localSheetId="0">グループホーム!#REF!</definedName>
    <definedName name="印刷3">[2]関係社会福祉施設一覧表!#REF!</definedName>
    <definedName name="印刷4" localSheetId="0">グループホーム!$C$3:$J$278</definedName>
    <definedName name="印刷4">[2]関係社会福祉施設一覧表!#REF!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5" i="26" l="1"/>
  <c r="H444" i="26" s="1"/>
  <c r="J444" i="26"/>
  <c r="I444" i="26"/>
  <c r="G444" i="26"/>
  <c r="H237" i="26" l="1"/>
  <c r="J235" i="26"/>
  <c r="I235" i="26"/>
  <c r="G235" i="26"/>
  <c r="G92" i="26" l="1"/>
  <c r="J92" i="26"/>
  <c r="I92" i="26"/>
  <c r="H95" i="26"/>
  <c r="H443" i="26"/>
  <c r="H442" i="26"/>
  <c r="J441" i="26"/>
  <c r="I441" i="26"/>
  <c r="G441" i="26"/>
  <c r="H441" i="26" l="1"/>
  <c r="H84" i="26" l="1"/>
  <c r="H85" i="26"/>
  <c r="H86" i="26"/>
  <c r="H87" i="26"/>
  <c r="H440" i="26" l="1"/>
  <c r="H439" i="26"/>
  <c r="J438" i="26"/>
  <c r="I438" i="26"/>
  <c r="G438" i="26"/>
  <c r="H438" i="26" l="1"/>
  <c r="G81" i="26"/>
  <c r="J81" i="26"/>
  <c r="I81" i="26"/>
  <c r="G186" i="26" l="1"/>
  <c r="J186" i="26"/>
  <c r="I186" i="26"/>
  <c r="H190" i="26"/>
  <c r="H437" i="26" l="1"/>
  <c r="H436" i="26" s="1"/>
  <c r="J436" i="26"/>
  <c r="I436" i="26"/>
  <c r="G436" i="26"/>
  <c r="H435" i="26" l="1"/>
  <c r="H434" i="26" s="1"/>
  <c r="J434" i="26"/>
  <c r="I434" i="26"/>
  <c r="G434" i="26"/>
  <c r="G355" i="26"/>
  <c r="G352" i="26"/>
  <c r="G412" i="26"/>
  <c r="G414" i="26"/>
  <c r="G416" i="26"/>
  <c r="G419" i="26"/>
  <c r="G424" i="26"/>
  <c r="G427" i="26"/>
  <c r="G430" i="26"/>
  <c r="G432" i="26"/>
  <c r="J355" i="26"/>
  <c r="I355" i="26"/>
  <c r="H181" i="26" l="1"/>
  <c r="G396" i="26" l="1"/>
  <c r="J396" i="26"/>
  <c r="I396" i="26"/>
  <c r="H396" i="26"/>
  <c r="G346" i="26" l="1"/>
  <c r="H192" i="26" l="1"/>
  <c r="H191" i="26" s="1"/>
  <c r="H189" i="26"/>
  <c r="G191" i="26"/>
  <c r="J191" i="26"/>
  <c r="I191" i="26"/>
  <c r="G63" i="26" l="1"/>
  <c r="H67" i="26"/>
  <c r="H66" i="26"/>
  <c r="I212" i="26" l="1"/>
  <c r="I215" i="26"/>
  <c r="H304" i="26"/>
  <c r="G298" i="26"/>
  <c r="J298" i="26"/>
  <c r="I298" i="26"/>
  <c r="H305" i="26"/>
  <c r="H303" i="26"/>
  <c r="H17" i="26"/>
  <c r="J407" i="26"/>
  <c r="J242" i="26"/>
  <c r="G182" i="26"/>
  <c r="H433" i="26" l="1"/>
  <c r="J432" i="26" l="1"/>
  <c r="I432" i="26"/>
  <c r="H432" i="26"/>
  <c r="H429" i="26" l="1"/>
  <c r="H428" i="26"/>
  <c r="J427" i="26"/>
  <c r="I427" i="26"/>
  <c r="H427" i="26" l="1"/>
  <c r="H170" i="26"/>
  <c r="H426" i="26" l="1"/>
  <c r="H425" i="26"/>
  <c r="J424" i="26"/>
  <c r="I424" i="26"/>
  <c r="H424" i="26" l="1"/>
  <c r="I416" i="26"/>
  <c r="J416" i="26"/>
  <c r="H417" i="26"/>
  <c r="H423" i="26" l="1"/>
  <c r="H422" i="26"/>
  <c r="H421" i="26"/>
  <c r="H420" i="26"/>
  <c r="J419" i="26"/>
  <c r="I419" i="26"/>
  <c r="H419" i="26" l="1"/>
  <c r="H102" i="26"/>
  <c r="H101" i="26"/>
  <c r="H100" i="26"/>
  <c r="H121" i="26" l="1"/>
  <c r="H120" i="26"/>
  <c r="G288" i="26" l="1"/>
  <c r="H187" i="26" l="1"/>
  <c r="I174" i="26" l="1"/>
  <c r="J174" i="26"/>
  <c r="G174" i="26"/>
  <c r="H175" i="26"/>
  <c r="H26" i="26" l="1"/>
  <c r="I430" i="26" l="1"/>
  <c r="J430" i="26"/>
  <c r="H356" i="26" l="1"/>
  <c r="J138" i="26"/>
  <c r="I409" i="26" l="1"/>
  <c r="J409" i="26"/>
  <c r="H410" i="26"/>
  <c r="H431" i="26" l="1"/>
  <c r="H418" i="26"/>
  <c r="H416" i="26" s="1"/>
  <c r="H430" i="26" l="1"/>
  <c r="I96" i="26"/>
  <c r="J96" i="26"/>
  <c r="G96" i="26"/>
  <c r="H411" i="26" l="1"/>
  <c r="H409" i="26" s="1"/>
  <c r="H69" i="26" l="1"/>
  <c r="H93" i="26" l="1"/>
  <c r="H176" i="26" l="1"/>
  <c r="H174" i="26" s="1"/>
  <c r="H97" i="26" l="1"/>
  <c r="H98" i="26"/>
  <c r="H99" i="26"/>
  <c r="H103" i="26"/>
  <c r="H96" i="26" l="1"/>
  <c r="I147" i="26"/>
  <c r="J147" i="26"/>
  <c r="G147" i="26"/>
  <c r="H150" i="26"/>
  <c r="G320" i="26" l="1"/>
  <c r="G306" i="26"/>
  <c r="I182" i="26" l="1"/>
  <c r="H395" i="26" l="1"/>
  <c r="H394" i="26" s="1"/>
  <c r="J394" i="26"/>
  <c r="I394" i="26"/>
  <c r="G394" i="26"/>
  <c r="H256" i="26"/>
  <c r="H255" i="26" s="1"/>
  <c r="J255" i="26"/>
  <c r="I255" i="26"/>
  <c r="G255" i="26"/>
  <c r="H188" i="26"/>
  <c r="H186" i="26" s="1"/>
  <c r="J182" i="26"/>
  <c r="H183" i="26"/>
  <c r="H185" i="26"/>
  <c r="H184" i="26"/>
  <c r="I167" i="26"/>
  <c r="J167" i="26"/>
  <c r="G167" i="26"/>
  <c r="G162" i="26"/>
  <c r="J162" i="26"/>
  <c r="I162" i="26"/>
  <c r="H164" i="26"/>
  <c r="H182" i="26" l="1"/>
  <c r="H405" i="26"/>
  <c r="J240" i="26" l="1"/>
  <c r="I240" i="26"/>
  <c r="G240" i="26"/>
  <c r="J238" i="26"/>
  <c r="I238" i="26"/>
  <c r="G238" i="26"/>
  <c r="J212" i="26"/>
  <c r="G201" i="26"/>
  <c r="I201" i="26"/>
  <c r="G197" i="26"/>
  <c r="J165" i="26"/>
  <c r="I165" i="26"/>
  <c r="G165" i="26"/>
  <c r="J106" i="26"/>
  <c r="I106" i="26"/>
  <c r="G106" i="26"/>
  <c r="J104" i="26"/>
  <c r="I104" i="26"/>
  <c r="G104" i="26"/>
  <c r="J70" i="26"/>
  <c r="I70" i="26"/>
  <c r="J58" i="26"/>
  <c r="I58" i="26"/>
  <c r="G58" i="26"/>
  <c r="J56" i="26"/>
  <c r="I56" i="26"/>
  <c r="G56" i="26"/>
  <c r="J51" i="26"/>
  <c r="I51" i="26"/>
  <c r="G51" i="26"/>
  <c r="J25" i="26"/>
  <c r="I25" i="26"/>
  <c r="J23" i="26"/>
  <c r="I23" i="26"/>
  <c r="G23" i="26"/>
  <c r="J12" i="26"/>
  <c r="I12" i="26"/>
  <c r="J7" i="26"/>
  <c r="I7" i="26"/>
  <c r="J414" i="26"/>
  <c r="I414" i="26"/>
  <c r="J412" i="26"/>
  <c r="I412" i="26"/>
  <c r="I407" i="26"/>
  <c r="G407" i="26"/>
  <c r="J403" i="26"/>
  <c r="I403" i="26"/>
  <c r="J401" i="26"/>
  <c r="I401" i="26"/>
  <c r="G401" i="26"/>
  <c r="J398" i="26"/>
  <c r="I398" i="26"/>
  <c r="J392" i="26"/>
  <c r="I392" i="26"/>
  <c r="G392" i="26"/>
  <c r="G398" i="26"/>
  <c r="J390" i="26"/>
  <c r="I390" i="26"/>
  <c r="G390" i="26"/>
  <c r="J388" i="26"/>
  <c r="I388" i="26"/>
  <c r="G388" i="26"/>
  <c r="J385" i="26"/>
  <c r="I385" i="26"/>
  <c r="J374" i="26"/>
  <c r="I374" i="26"/>
  <c r="G374" i="26"/>
  <c r="J364" i="26"/>
  <c r="I364" i="26"/>
  <c r="G364" i="26"/>
  <c r="J358" i="26" l="1"/>
  <c r="I358" i="26"/>
  <c r="G358" i="26"/>
  <c r="J341" i="26"/>
  <c r="I341" i="26"/>
  <c r="G341" i="26"/>
  <c r="G343" i="26"/>
  <c r="J339" i="26"/>
  <c r="I339" i="26"/>
  <c r="G339" i="26"/>
  <c r="J322" i="26"/>
  <c r="I322" i="26"/>
  <c r="G322" i="26"/>
  <c r="I320" i="26"/>
  <c r="J320" i="26"/>
  <c r="J318" i="26"/>
  <c r="I318" i="26"/>
  <c r="G253" i="26"/>
  <c r="G251" i="26"/>
  <c r="G249" i="26"/>
  <c r="J382" i="26"/>
  <c r="I382" i="26"/>
  <c r="J376" i="26"/>
  <c r="I376" i="26"/>
  <c r="J371" i="26"/>
  <c r="I371" i="26"/>
  <c r="J366" i="26"/>
  <c r="I366" i="26"/>
  <c r="J360" i="26"/>
  <c r="J352" i="26"/>
  <c r="I352" i="26"/>
  <c r="J349" i="26"/>
  <c r="I349" i="26"/>
  <c r="I360" i="26"/>
  <c r="J203" i="26"/>
  <c r="J201" i="26"/>
  <c r="J151" i="26" l="1"/>
  <c r="I151" i="26"/>
  <c r="G151" i="26"/>
  <c r="H260" i="26"/>
  <c r="J263" i="26"/>
  <c r="I263" i="26"/>
  <c r="G263" i="26"/>
  <c r="H264" i="26"/>
  <c r="J269" i="26"/>
  <c r="I269" i="26"/>
  <c r="G269" i="26"/>
  <c r="H161" i="26"/>
  <c r="H160" i="26"/>
  <c r="H115" i="26" l="1"/>
  <c r="H134" i="26" l="1"/>
  <c r="H133" i="26"/>
  <c r="H68" i="26" l="1"/>
  <c r="G318" i="26" l="1"/>
  <c r="H254" i="26"/>
  <c r="H253" i="26" s="1"/>
  <c r="J253" i="26"/>
  <c r="I253" i="26"/>
  <c r="H358" i="26"/>
  <c r="J288" i="26" l="1"/>
  <c r="I288" i="26"/>
  <c r="H11" i="26"/>
  <c r="J346" i="26" l="1"/>
  <c r="I346" i="26"/>
  <c r="H408" i="26" l="1"/>
  <c r="H407" i="26" s="1"/>
  <c r="H252" i="26"/>
  <c r="H251" i="26" s="1"/>
  <c r="H258" i="26"/>
  <c r="H302" i="26"/>
  <c r="H214" i="26"/>
  <c r="G212" i="26"/>
  <c r="J251" i="26"/>
  <c r="I251" i="26"/>
  <c r="H375" i="26" l="1"/>
  <c r="H374" i="26" s="1"/>
  <c r="G371" i="26"/>
  <c r="H372" i="26"/>
  <c r="H357" i="26"/>
  <c r="H355" i="26" s="1"/>
  <c r="H393" i="26"/>
  <c r="H392" i="26" s="1"/>
  <c r="H290" i="26"/>
  <c r="H288" i="26" s="1"/>
  <c r="J260" i="26" l="1"/>
  <c r="H226" i="26" l="1"/>
  <c r="J343" i="26" l="1"/>
  <c r="I343" i="26"/>
  <c r="H83" i="26" l="1"/>
  <c r="H400" i="26" l="1"/>
  <c r="H399" i="26"/>
  <c r="H398" i="26" l="1"/>
  <c r="H345" i="26"/>
  <c r="H344" i="26"/>
  <c r="H343" i="26" l="1"/>
  <c r="I266" i="26"/>
  <c r="I257" i="26"/>
  <c r="H94" i="26" l="1"/>
  <c r="H92" i="26" s="1"/>
  <c r="H89" i="26"/>
  <c r="H79" i="26"/>
  <c r="H91" i="26" l="1"/>
  <c r="H90" i="26"/>
  <c r="H82" i="26"/>
  <c r="H81" i="26" s="1"/>
  <c r="H88" i="26" l="1"/>
  <c r="I88" i="26"/>
  <c r="J88" i="26"/>
  <c r="G88" i="26"/>
  <c r="H248" i="26" l="1"/>
  <c r="J247" i="26" l="1"/>
  <c r="I247" i="26"/>
  <c r="G247" i="26"/>
  <c r="H247" i="26"/>
  <c r="J177" i="26" l="1"/>
  <c r="I177" i="26"/>
  <c r="H373" i="26" l="1"/>
  <c r="H348" i="26"/>
  <c r="H347" i="26"/>
  <c r="H301" i="26"/>
  <c r="H300" i="26"/>
  <c r="H299" i="26"/>
  <c r="H280" i="26"/>
  <c r="H178" i="26"/>
  <c r="H179" i="26"/>
  <c r="H180" i="26"/>
  <c r="H168" i="26"/>
  <c r="G177" i="26"/>
  <c r="G193" i="26"/>
  <c r="G223" i="26"/>
  <c r="H298" i="26" l="1"/>
  <c r="H346" i="26"/>
  <c r="H371" i="26"/>
  <c r="H177" i="26"/>
  <c r="J271" i="26"/>
  <c r="I271" i="26"/>
  <c r="G271" i="26"/>
  <c r="H273" i="26"/>
  <c r="H272" i="26"/>
  <c r="G324" i="26"/>
  <c r="H271" i="26" l="1"/>
  <c r="G210" i="26" l="1"/>
  <c r="H370" i="26"/>
  <c r="G366" i="26"/>
  <c r="H329" i="26"/>
  <c r="J249" i="26"/>
  <c r="I249" i="26"/>
  <c r="H169" i="26"/>
  <c r="H167" i="26" s="1"/>
  <c r="J72" i="26"/>
  <c r="I72" i="26"/>
  <c r="G72" i="26"/>
  <c r="H74" i="26"/>
  <c r="H75" i="26"/>
  <c r="G291" i="26" l="1"/>
  <c r="H250" i="26"/>
  <c r="H249" i="26" s="1"/>
  <c r="H270" i="26"/>
  <c r="H406" i="26"/>
  <c r="H308" i="26"/>
  <c r="H309" i="26"/>
  <c r="H307" i="26"/>
  <c r="H312" i="26"/>
  <c r="H413" i="26"/>
  <c r="H412" i="26" s="1"/>
  <c r="H369" i="26"/>
  <c r="H368" i="26"/>
  <c r="H367" i="26"/>
  <c r="J63" i="26"/>
  <c r="I63" i="26"/>
  <c r="H306" i="26" l="1"/>
  <c r="H366" i="26"/>
  <c r="G35" i="26" l="1"/>
  <c r="H269" i="26" l="1"/>
  <c r="I306" i="26"/>
  <c r="J306" i="26"/>
  <c r="I310" i="26"/>
  <c r="J310" i="26"/>
  <c r="G310" i="26"/>
  <c r="J335" i="26" l="1"/>
  <c r="J330" i="26"/>
  <c r="I203" i="26"/>
  <c r="J257" i="26" l="1"/>
  <c r="G257" i="26"/>
  <c r="G403" i="26"/>
  <c r="J326" i="26"/>
  <c r="I326" i="26"/>
  <c r="G326" i="26"/>
  <c r="H173" i="26" l="1"/>
  <c r="H172" i="26"/>
  <c r="J171" i="26"/>
  <c r="I171" i="26"/>
  <c r="G171" i="26"/>
  <c r="H171" i="26" l="1"/>
  <c r="G76" i="26"/>
  <c r="J76" i="26"/>
  <c r="I76" i="26"/>
  <c r="H80" i="26"/>
  <c r="H78" i="26"/>
  <c r="H77" i="26"/>
  <c r="H404" i="26"/>
  <c r="H403" i="26" s="1"/>
  <c r="H76" i="26" l="1"/>
  <c r="H415" i="26"/>
  <c r="H414" i="26" s="1"/>
  <c r="H365" i="26" l="1"/>
  <c r="H364" i="26" s="1"/>
  <c r="I330" i="26" l="1"/>
  <c r="J53" i="26" l="1"/>
  <c r="I53" i="26"/>
  <c r="G53" i="26"/>
  <c r="H54" i="26"/>
  <c r="H327" i="26"/>
  <c r="H402" i="26" l="1"/>
  <c r="H401" i="26" s="1"/>
  <c r="H391" i="26"/>
  <c r="H390" i="26" s="1"/>
  <c r="H389" i="26"/>
  <c r="H388" i="26" s="1"/>
  <c r="H387" i="26"/>
  <c r="H386" i="26"/>
  <c r="H384" i="26"/>
  <c r="H383" i="26"/>
  <c r="H381" i="26"/>
  <c r="H380" i="26"/>
  <c r="H379" i="26"/>
  <c r="H378" i="26"/>
  <c r="H377" i="26"/>
  <c r="H363" i="26"/>
  <c r="H362" i="26"/>
  <c r="H361" i="26"/>
  <c r="H354" i="26"/>
  <c r="H353" i="26"/>
  <c r="H351" i="26"/>
  <c r="H350" i="26"/>
  <c r="H342" i="26"/>
  <c r="H341" i="26" s="1"/>
  <c r="H340" i="26"/>
  <c r="H339" i="26" s="1"/>
  <c r="H338" i="26"/>
  <c r="H337" i="26"/>
  <c r="H336" i="26"/>
  <c r="I335" i="26"/>
  <c r="H334" i="26"/>
  <c r="H333" i="26" s="1"/>
  <c r="H332" i="26"/>
  <c r="H331" i="26"/>
  <c r="H328" i="26"/>
  <c r="H326" i="26" s="1"/>
  <c r="H325" i="26"/>
  <c r="J324" i="26"/>
  <c r="I324" i="26"/>
  <c r="H323" i="26"/>
  <c r="H322" i="26" s="1"/>
  <c r="H321" i="26"/>
  <c r="H320" i="26" s="1"/>
  <c r="H319" i="26"/>
  <c r="H318" i="26" s="1"/>
  <c r="H317" i="26"/>
  <c r="H316" i="26"/>
  <c r="J315" i="26"/>
  <c r="I315" i="26"/>
  <c r="H314" i="26"/>
  <c r="H313" i="26"/>
  <c r="H311" i="26"/>
  <c r="H297" i="26"/>
  <c r="H296" i="26"/>
  <c r="H295" i="26"/>
  <c r="H294" i="26"/>
  <c r="H293" i="26"/>
  <c r="H292" i="26"/>
  <c r="J291" i="26"/>
  <c r="I291" i="26"/>
  <c r="H287" i="26"/>
  <c r="H286" i="26"/>
  <c r="H285" i="26"/>
  <c r="H284" i="26"/>
  <c r="H283" i="26"/>
  <c r="H282" i="26"/>
  <c r="H281" i="26"/>
  <c r="H279" i="26"/>
  <c r="H278" i="26"/>
  <c r="H277" i="26"/>
  <c r="H276" i="26"/>
  <c r="H275" i="26"/>
  <c r="J274" i="26"/>
  <c r="I274" i="26"/>
  <c r="H268" i="26"/>
  <c r="H267" i="26"/>
  <c r="J266" i="26"/>
  <c r="H265" i="26"/>
  <c r="H263" i="26" s="1"/>
  <c r="H262" i="26"/>
  <c r="H261" i="26"/>
  <c r="I260" i="26"/>
  <c r="H259" i="26"/>
  <c r="H246" i="26"/>
  <c r="H245" i="26" s="1"/>
  <c r="J245" i="26"/>
  <c r="I245" i="26"/>
  <c r="H244" i="26"/>
  <c r="H243" i="26"/>
  <c r="I242" i="26"/>
  <c r="H241" i="26"/>
  <c r="H240" i="26" s="1"/>
  <c r="H239" i="26"/>
  <c r="H238" i="26" s="1"/>
  <c r="H236" i="26"/>
  <c r="H235" i="26" s="1"/>
  <c r="H234" i="26"/>
  <c r="H233" i="26"/>
  <c r="H232" i="26"/>
  <c r="H231" i="26"/>
  <c r="H230" i="26"/>
  <c r="H229" i="26"/>
  <c r="H228" i="26"/>
  <c r="H227" i="26"/>
  <c r="H225" i="26"/>
  <c r="H224" i="26"/>
  <c r="J223" i="26"/>
  <c r="I223" i="26"/>
  <c r="H222" i="26"/>
  <c r="H221" i="26"/>
  <c r="H220" i="26"/>
  <c r="H219" i="26"/>
  <c r="H218" i="26"/>
  <c r="H217" i="26"/>
  <c r="H216" i="26"/>
  <c r="J215" i="26"/>
  <c r="H213" i="26"/>
  <c r="H212" i="26" s="1"/>
  <c r="H211" i="26"/>
  <c r="J210" i="26"/>
  <c r="I210" i="26"/>
  <c r="H209" i="26"/>
  <c r="H208" i="26"/>
  <c r="H207" i="26"/>
  <c r="J206" i="26"/>
  <c r="I206" i="26"/>
  <c r="H205" i="26"/>
  <c r="H204" i="26"/>
  <c r="H202" i="26"/>
  <c r="H201" i="26" s="1"/>
  <c r="H200" i="26"/>
  <c r="H199" i="26"/>
  <c r="H198" i="26"/>
  <c r="J197" i="26"/>
  <c r="I197" i="26"/>
  <c r="H196" i="26"/>
  <c r="H195" i="26"/>
  <c r="H194" i="26"/>
  <c r="J193" i="26"/>
  <c r="I193" i="26"/>
  <c r="H166" i="26"/>
  <c r="H165" i="26" s="1"/>
  <c r="H163" i="26"/>
  <c r="H162" i="26" s="1"/>
  <c r="H159" i="26"/>
  <c r="H158" i="26"/>
  <c r="H157" i="26"/>
  <c r="H156" i="26"/>
  <c r="H155" i="26"/>
  <c r="H154" i="26"/>
  <c r="H153" i="26"/>
  <c r="H152" i="26"/>
  <c r="H149" i="26"/>
  <c r="H148" i="26"/>
  <c r="H146" i="26"/>
  <c r="H145" i="26"/>
  <c r="H144" i="26"/>
  <c r="H143" i="26"/>
  <c r="H142" i="26"/>
  <c r="H141" i="26"/>
  <c r="H140" i="26"/>
  <c r="H139" i="26"/>
  <c r="I138" i="26"/>
  <c r="H137" i="26"/>
  <c r="H136" i="26"/>
  <c r="J135" i="26"/>
  <c r="I135" i="26"/>
  <c r="H132" i="26"/>
  <c r="H130" i="26"/>
  <c r="H129" i="26"/>
  <c r="H128" i="26"/>
  <c r="H127" i="26"/>
  <c r="H126" i="26"/>
  <c r="H125" i="26"/>
  <c r="H124" i="26"/>
  <c r="H123" i="26"/>
  <c r="H122" i="26"/>
  <c r="H119" i="26"/>
  <c r="H118" i="26"/>
  <c r="H117" i="26"/>
  <c r="H116" i="26"/>
  <c r="H114" i="26"/>
  <c r="H113" i="26"/>
  <c r="H112" i="26"/>
  <c r="H111" i="26"/>
  <c r="H110" i="26"/>
  <c r="H109" i="26"/>
  <c r="J108" i="26"/>
  <c r="I108" i="26"/>
  <c r="H107" i="26"/>
  <c r="H106" i="26" s="1"/>
  <c r="H105" i="26"/>
  <c r="H104" i="26" s="1"/>
  <c r="H73" i="26"/>
  <c r="H72" i="26" s="1"/>
  <c r="H71" i="26"/>
  <c r="H70" i="26" s="1"/>
  <c r="H65" i="26"/>
  <c r="H64" i="26"/>
  <c r="H62" i="26"/>
  <c r="H61" i="26"/>
  <c r="J60" i="26"/>
  <c r="I60" i="26"/>
  <c r="H59" i="26"/>
  <c r="H58" i="26" s="1"/>
  <c r="H57" i="26"/>
  <c r="H56" i="26" s="1"/>
  <c r="H55" i="26"/>
  <c r="H53" i="26" s="1"/>
  <c r="H52" i="26"/>
  <c r="H51" i="26" s="1"/>
  <c r="H50" i="26"/>
  <c r="H49" i="26"/>
  <c r="H48" i="26"/>
  <c r="H47" i="26"/>
  <c r="H46" i="26"/>
  <c r="H45" i="26"/>
  <c r="H44" i="26"/>
  <c r="H43" i="26"/>
  <c r="H42" i="26"/>
  <c r="H41" i="26"/>
  <c r="H40" i="26"/>
  <c r="H39" i="26"/>
  <c r="H38" i="26"/>
  <c r="H37" i="26"/>
  <c r="H36" i="26"/>
  <c r="J35" i="26"/>
  <c r="I35" i="26"/>
  <c r="H34" i="26"/>
  <c r="H33" i="26"/>
  <c r="H32" i="26"/>
  <c r="H31" i="26"/>
  <c r="J30" i="26"/>
  <c r="I30" i="26"/>
  <c r="H29" i="26"/>
  <c r="H28" i="26"/>
  <c r="H27" i="26"/>
  <c r="H24" i="26"/>
  <c r="H23" i="26" s="1"/>
  <c r="H22" i="26"/>
  <c r="H21" i="26"/>
  <c r="H20" i="26"/>
  <c r="H19" i="26"/>
  <c r="H18" i="26"/>
  <c r="H16" i="26"/>
  <c r="H14" i="26"/>
  <c r="H13" i="26"/>
  <c r="H10" i="26"/>
  <c r="H9" i="26"/>
  <c r="H8" i="26"/>
  <c r="J446" i="26" l="1"/>
  <c r="I446" i="26"/>
  <c r="H291" i="26"/>
  <c r="H147" i="26"/>
  <c r="H193" i="26"/>
  <c r="H151" i="26"/>
  <c r="H63" i="26"/>
  <c r="H310" i="26"/>
  <c r="H257" i="26"/>
  <c r="H266" i="26"/>
  <c r="H330" i="26"/>
  <c r="H382" i="26"/>
  <c r="H324" i="26"/>
  <c r="H385" i="26"/>
  <c r="H352" i="26"/>
  <c r="H135" i="26"/>
  <c r="H206" i="26"/>
  <c r="H210" i="26"/>
  <c r="H60" i="26"/>
  <c r="H203" i="26"/>
  <c r="H349" i="26"/>
  <c r="H360" i="26"/>
  <c r="H7" i="26"/>
  <c r="H35" i="26"/>
  <c r="H138" i="26"/>
  <c r="H223" i="26"/>
  <c r="H242" i="26"/>
  <c r="H315" i="26"/>
  <c r="H30" i="26"/>
  <c r="H108" i="26"/>
  <c r="H197" i="26"/>
  <c r="H215" i="26"/>
  <c r="H376" i="26"/>
  <c r="H12" i="26"/>
  <c r="H25" i="26"/>
  <c r="H274" i="26"/>
  <c r="H335" i="26"/>
  <c r="H446" i="26" l="1"/>
  <c r="G385" i="26"/>
  <c r="G382" i="26"/>
  <c r="G376" i="26"/>
  <c r="G360" i="26"/>
  <c r="G349" i="26"/>
  <c r="G335" i="26"/>
  <c r="G330" i="26"/>
  <c r="G315" i="26"/>
  <c r="G274" i="26"/>
  <c r="G266" i="26"/>
  <c r="G260" i="26"/>
  <c r="G245" i="26"/>
  <c r="G242" i="26"/>
  <c r="G215" i="26"/>
  <c r="G206" i="26"/>
  <c r="G203" i="26"/>
  <c r="G138" i="26"/>
  <c r="G135" i="26"/>
  <c r="G108" i="26"/>
  <c r="G70" i="26"/>
  <c r="G60" i="26"/>
  <c r="G30" i="26"/>
  <c r="G25" i="26"/>
  <c r="G12" i="26"/>
  <c r="G7" i="26"/>
  <c r="G409" i="26"/>
  <c r="G446" i="26" l="1"/>
</calcChain>
</file>

<file path=xl/sharedStrings.xml><?xml version="1.0" encoding="utf-8"?>
<sst xmlns="http://schemas.openxmlformats.org/spreadsheetml/2006/main" count="1641" uniqueCount="764">
  <si>
    <t>②  グループホーム</t>
    <phoneticPr fontId="3"/>
  </si>
  <si>
    <t>施設種別</t>
    <rPh sb="0" eb="2">
      <t>シセツ</t>
    </rPh>
    <rPh sb="2" eb="4">
      <t>シュベツ</t>
    </rPh>
    <phoneticPr fontId="3"/>
  </si>
  <si>
    <t>事業所名</t>
    <rPh sb="0" eb="2">
      <t>ジギョウ</t>
    </rPh>
    <rPh sb="2" eb="3">
      <t>ショ</t>
    </rPh>
    <rPh sb="3" eb="4">
      <t>メイ</t>
    </rPh>
    <phoneticPr fontId="3"/>
  </si>
  <si>
    <t>住　　所</t>
    <rPh sb="0" eb="1">
      <t>スミ</t>
    </rPh>
    <rPh sb="3" eb="4">
      <t>ショ</t>
    </rPh>
    <phoneticPr fontId="3"/>
  </si>
  <si>
    <t>電話番号</t>
    <rPh sb="0" eb="2">
      <t>デンワ</t>
    </rPh>
    <rPh sb="2" eb="4">
      <t>バンゴウ</t>
    </rPh>
    <phoneticPr fontId="3"/>
  </si>
  <si>
    <t>定　員</t>
    <rPh sb="0" eb="3">
      <t>テイイン</t>
    </rPh>
    <phoneticPr fontId="3"/>
  </si>
  <si>
    <t>現　　　　　員</t>
    <rPh sb="0" eb="7">
      <t>ゲンイン</t>
    </rPh>
    <phoneticPr fontId="3"/>
  </si>
  <si>
    <t>備考（ホームページＵＲＬ）</t>
    <rPh sb="0" eb="2">
      <t>ビコウ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</si>
  <si>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</si>
  <si>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</si>
  <si>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</si>
  <si>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外部利用型</t>
  </si>
  <si>
    <t>障害者グループホーム富任</t>
    <rPh sb="0" eb="3">
      <t>ショウガイシャ</t>
    </rPh>
    <rPh sb="10" eb="11">
      <t>トミ</t>
    </rPh>
    <rPh sb="11" eb="12">
      <t>ニン</t>
    </rPh>
    <phoneticPr fontId="3"/>
  </si>
  <si>
    <t>下関市富任町6丁目15番16号</t>
    <phoneticPr fontId="3"/>
  </si>
  <si>
    <t>083-258-5451</t>
    <phoneticPr fontId="3"/>
  </si>
  <si>
    <t>http://www.mizunoki.jp/index.html</t>
    <phoneticPr fontId="3"/>
  </si>
  <si>
    <t>下関市</t>
    <rPh sb="0" eb="3">
      <t>シモノセキシ</t>
    </rPh>
    <phoneticPr fontId="3"/>
  </si>
  <si>
    <t>介護包括型</t>
  </si>
  <si>
    <t>下関市大字蒲生野字横田250番地</t>
    <phoneticPr fontId="3"/>
  </si>
  <si>
    <t>083-262-2111</t>
    <phoneticPr fontId="3"/>
  </si>
  <si>
    <t>http://www.nagomi-no-sato.jp/servise_05gh.html</t>
    <phoneticPr fontId="3"/>
  </si>
  <si>
    <t>グループホームなでしこ</t>
    <phoneticPr fontId="3"/>
  </si>
  <si>
    <t>下関市垢田町3丁目11-22コーポα101</t>
    <rPh sb="0" eb="3">
      <t>シモノセキシ</t>
    </rPh>
    <rPh sb="3" eb="6">
      <t>アカダチョウ</t>
    </rPh>
    <rPh sb="7" eb="9">
      <t>チョウメ</t>
    </rPh>
    <phoneticPr fontId="3"/>
  </si>
  <si>
    <t>083-253-6690</t>
    <phoneticPr fontId="3"/>
  </si>
  <si>
    <t>http://utsuifukushikai.web.fc2.com/nadeshiko.html</t>
    <phoneticPr fontId="3"/>
  </si>
  <si>
    <t>はまゆう園ほーむ</t>
    <phoneticPr fontId="3"/>
  </si>
  <si>
    <t>下関市豊北町大字滝部397番地の1</t>
    <phoneticPr fontId="3"/>
  </si>
  <si>
    <t>083-782-1683</t>
    <phoneticPr fontId="3"/>
  </si>
  <si>
    <t>―</t>
    <phoneticPr fontId="3"/>
  </si>
  <si>
    <t>星の家</t>
    <rPh sb="0" eb="1">
      <t>ホシ</t>
    </rPh>
    <rPh sb="2" eb="3">
      <t>イエ</t>
    </rPh>
    <phoneticPr fontId="3"/>
  </si>
  <si>
    <t>下関市菊川町大字下岡枝374-6</t>
    <rPh sb="0" eb="3">
      <t>シモノセキシ</t>
    </rPh>
    <rPh sb="3" eb="6">
      <t>キクガワチョウ</t>
    </rPh>
    <rPh sb="6" eb="8">
      <t>オオアザ</t>
    </rPh>
    <rPh sb="8" eb="11">
      <t>シモオカエダ</t>
    </rPh>
    <phoneticPr fontId="3"/>
  </si>
  <si>
    <t>083-287-1220</t>
    <phoneticPr fontId="3"/>
  </si>
  <si>
    <t>http://www.kikusuikai.jp/index/page/id/19</t>
    <phoneticPr fontId="3"/>
  </si>
  <si>
    <t>安岡苑ケア＆グループホームひびき</t>
    <phoneticPr fontId="3"/>
  </si>
  <si>
    <t>下関市大字安岡字畑代145-5</t>
    <rPh sb="0" eb="3">
      <t>シモノセキシ</t>
    </rPh>
    <rPh sb="3" eb="5">
      <t>オオアザ</t>
    </rPh>
    <rPh sb="5" eb="7">
      <t>ヤスオカ</t>
    </rPh>
    <rPh sb="7" eb="8">
      <t>アザ</t>
    </rPh>
    <rPh sb="8" eb="9">
      <t>ハタケ</t>
    </rPh>
    <rPh sb="9" eb="10">
      <t>シロ</t>
    </rPh>
    <phoneticPr fontId="3"/>
  </si>
  <si>
    <t>083-258-4111</t>
    <phoneticPr fontId="3"/>
  </si>
  <si>
    <t>青山寮</t>
    <phoneticPr fontId="3"/>
  </si>
  <si>
    <t>下関市形山みどり町17番14号</t>
    <phoneticPr fontId="3"/>
  </si>
  <si>
    <t>083-256-2011</t>
    <phoneticPr fontId="3"/>
  </si>
  <si>
    <t>http://www.nagatoichinomiya-hp.or.jp/shisetsu.html</t>
    <phoneticPr fontId="3"/>
  </si>
  <si>
    <t>青山寮</t>
    <rPh sb="0" eb="2">
      <t>アオヤマ</t>
    </rPh>
    <rPh sb="2" eb="3">
      <t>リョウ</t>
    </rPh>
    <phoneticPr fontId="3"/>
  </si>
  <si>
    <t>下関市大字小野85番地の1</t>
    <phoneticPr fontId="3"/>
  </si>
  <si>
    <t>083-256-5454</t>
    <phoneticPr fontId="3"/>
  </si>
  <si>
    <t>http://www.akatsukikai.com/phenix10.html</t>
    <phoneticPr fontId="3"/>
  </si>
  <si>
    <t>下関市新地町4番22号</t>
    <phoneticPr fontId="3"/>
  </si>
  <si>
    <t>083-242-9952</t>
    <phoneticPr fontId="3"/>
  </si>
  <si>
    <t>うしろだホーム</t>
    <phoneticPr fontId="3"/>
  </si>
  <si>
    <t>下関市後田町3丁目1番23号</t>
    <rPh sb="3" eb="4">
      <t>ウシロ</t>
    </rPh>
    <rPh sb="4" eb="5">
      <t>タ</t>
    </rPh>
    <rPh sb="5" eb="6">
      <t>マチ</t>
    </rPh>
    <rPh sb="7" eb="9">
      <t>チョウメ</t>
    </rPh>
    <rPh sb="10" eb="11">
      <t>バン</t>
    </rPh>
    <rPh sb="13" eb="14">
      <t>ゴウ</t>
    </rPh>
    <phoneticPr fontId="3"/>
  </si>
  <si>
    <t>083-231-3939</t>
    <phoneticPr fontId="3"/>
  </si>
  <si>
    <t>グループホームはーとあーす勝谷</t>
    <rPh sb="13" eb="14">
      <t>カツ</t>
    </rPh>
    <rPh sb="14" eb="15">
      <t>タニ</t>
    </rPh>
    <phoneticPr fontId="3"/>
  </si>
  <si>
    <t>下関市東勝谷1-2</t>
    <rPh sb="3" eb="4">
      <t>ヒガシ</t>
    </rPh>
    <rPh sb="4" eb="5">
      <t>カツ</t>
    </rPh>
    <rPh sb="5" eb="6">
      <t>タニ</t>
    </rPh>
    <phoneticPr fontId="3"/>
  </si>
  <si>
    <t>083-263-0150</t>
    <phoneticPr fontId="3"/>
  </si>
  <si>
    <t>グループホームはーとあーす勝谷はまゆう</t>
    <rPh sb="13" eb="14">
      <t>カツ</t>
    </rPh>
    <rPh sb="14" eb="15">
      <t>タニ</t>
    </rPh>
    <phoneticPr fontId="3"/>
  </si>
  <si>
    <t>グループホームはーとあーす勝谷ばら</t>
    <rPh sb="13" eb="14">
      <t>カツ</t>
    </rPh>
    <rPh sb="14" eb="15">
      <t>タニ</t>
    </rPh>
    <phoneticPr fontId="3"/>
  </si>
  <si>
    <t>下関市三河町10番25号</t>
    <rPh sb="0" eb="3">
      <t>シモノセキシ</t>
    </rPh>
    <rPh sb="3" eb="6">
      <t>ミカワチョウ</t>
    </rPh>
    <rPh sb="8" eb="9">
      <t>バン</t>
    </rPh>
    <rPh sb="11" eb="12">
      <t>ゴウ</t>
    </rPh>
    <phoneticPr fontId="3"/>
  </si>
  <si>
    <t>下関市三河町10番25号</t>
    <rPh sb="0" eb="3">
      <t>シモノセキシ</t>
    </rPh>
    <rPh sb="3" eb="5">
      <t>ミカワ</t>
    </rPh>
    <rPh sb="5" eb="6">
      <t>マチ</t>
    </rPh>
    <rPh sb="8" eb="9">
      <t>バン</t>
    </rPh>
    <rPh sb="11" eb="12">
      <t>ゴウ</t>
    </rPh>
    <phoneticPr fontId="3"/>
  </si>
  <si>
    <t>日和山ハウス</t>
    <rPh sb="0" eb="2">
      <t>ヒヨリ</t>
    </rPh>
    <rPh sb="2" eb="3">
      <t>ヤマ</t>
    </rPh>
    <phoneticPr fontId="3"/>
  </si>
  <si>
    <t>下関市丸山町5丁目6-21</t>
    <rPh sb="0" eb="3">
      <t>シモノセキシ</t>
    </rPh>
    <rPh sb="3" eb="5">
      <t>マルヤマ</t>
    </rPh>
    <rPh sb="5" eb="6">
      <t>マチ</t>
    </rPh>
    <rPh sb="7" eb="9">
      <t>チョウメ</t>
    </rPh>
    <phoneticPr fontId="3"/>
  </si>
  <si>
    <t>083-250-6480</t>
    <phoneticPr fontId="3"/>
  </si>
  <si>
    <t>宇部市開1丁目7番19号</t>
    <phoneticPr fontId="3"/>
  </si>
  <si>
    <t>0836-37-1185</t>
    <phoneticPr fontId="3"/>
  </si>
  <si>
    <t>宇部市</t>
    <rPh sb="0" eb="3">
      <t>ウベシ</t>
    </rPh>
    <phoneticPr fontId="3"/>
  </si>
  <si>
    <t>ホーム語らい</t>
    <phoneticPr fontId="3"/>
  </si>
  <si>
    <t>宇部市大字川上字大固屋714番18</t>
    <phoneticPr fontId="3"/>
  </si>
  <si>
    <t>0836-33-3640</t>
    <phoneticPr fontId="3"/>
  </si>
  <si>
    <t>ホーム語らい</t>
    <rPh sb="3" eb="4">
      <t>カタ</t>
    </rPh>
    <phoneticPr fontId="3"/>
  </si>
  <si>
    <t>宇部市東岐波4004の2</t>
    <phoneticPr fontId="3"/>
  </si>
  <si>
    <t>0836-58-5883</t>
    <phoneticPr fontId="3"/>
  </si>
  <si>
    <t>グループホーム静和（波馬田）なみきの丘</t>
    <rPh sb="7" eb="9">
      <t>シズワ</t>
    </rPh>
    <rPh sb="10" eb="11">
      <t>ハ</t>
    </rPh>
    <rPh sb="11" eb="12">
      <t>ウマ</t>
    </rPh>
    <rPh sb="12" eb="13">
      <t>タ</t>
    </rPh>
    <rPh sb="18" eb="19">
      <t>オカ</t>
    </rPh>
    <phoneticPr fontId="3"/>
  </si>
  <si>
    <t>宇部市宮地町3番59-3号</t>
    <phoneticPr fontId="3"/>
  </si>
  <si>
    <t>0836-21-4156</t>
    <phoneticPr fontId="3"/>
  </si>
  <si>
    <t>http://www.tegoya.in/home_top.htm</t>
    <phoneticPr fontId="3"/>
  </si>
  <si>
    <t>ひだまり</t>
    <phoneticPr fontId="3"/>
  </si>
  <si>
    <t>宇部市大字西岐波229-3</t>
    <phoneticPr fontId="3"/>
  </si>
  <si>
    <t>http://www.wadokai.or.jp/katakura/11grphom.html</t>
    <phoneticPr fontId="3"/>
  </si>
  <si>
    <t>障害福祉サービス事業所「ヴィラふなき」</t>
    <phoneticPr fontId="3"/>
  </si>
  <si>
    <t>宇部市大字船木833-24</t>
    <phoneticPr fontId="3"/>
  </si>
  <si>
    <t>0836-67-1883</t>
    <phoneticPr fontId="3"/>
  </si>
  <si>
    <t>http://www.furoukai.jp/villa.html</t>
    <phoneticPr fontId="3"/>
  </si>
  <si>
    <t>グループホームサンハイツ</t>
    <phoneticPr fontId="3"/>
  </si>
  <si>
    <t>宇部市山門4丁目1-13</t>
    <phoneticPr fontId="3"/>
  </si>
  <si>
    <t>http://www.nanpuso.or.jp/office/sunheights.html</t>
    <phoneticPr fontId="3"/>
  </si>
  <si>
    <t>宇部市大字東岐波1948番地3</t>
    <phoneticPr fontId="3"/>
  </si>
  <si>
    <t>http://www.koueikai.net/carehome.html</t>
    <phoneticPr fontId="3"/>
  </si>
  <si>
    <t>グループホームこすむ</t>
    <phoneticPr fontId="3"/>
  </si>
  <si>
    <t>宇部市大字上宇部39-8</t>
    <rPh sb="5" eb="6">
      <t>カミ</t>
    </rPh>
    <rPh sb="6" eb="8">
      <t>ウベ</t>
    </rPh>
    <phoneticPr fontId="3"/>
  </si>
  <si>
    <t>0836-35-3365</t>
    <phoneticPr fontId="3"/>
  </si>
  <si>
    <t>山口市小郡平砂町7-16</t>
    <phoneticPr fontId="3"/>
  </si>
  <si>
    <t>http://www.makihara.or.jp/makihara/grouphome.html</t>
    <phoneticPr fontId="3"/>
  </si>
  <si>
    <t>山口市</t>
    <rPh sb="0" eb="3">
      <t>ヤマグチシ</t>
    </rPh>
    <phoneticPr fontId="3"/>
  </si>
  <si>
    <t>さやかホーム</t>
    <phoneticPr fontId="3"/>
  </si>
  <si>
    <t>山口市平井952番地10</t>
    <phoneticPr fontId="3"/>
  </si>
  <si>
    <t>083-928-9643</t>
    <phoneticPr fontId="3"/>
  </si>
  <si>
    <t>ケアホームながさわ</t>
    <phoneticPr fontId="3"/>
  </si>
  <si>
    <t>山口市鋳銭司3364番地</t>
    <phoneticPr fontId="3"/>
  </si>
  <si>
    <t>083-985-0388</t>
    <phoneticPr fontId="3"/>
  </si>
  <si>
    <t>http://www.kitunan.or.jp/04care.html</t>
    <phoneticPr fontId="3"/>
  </si>
  <si>
    <t>山口市鋳銭司3347番地</t>
    <phoneticPr fontId="3"/>
  </si>
  <si>
    <t>083-986-3707</t>
    <phoneticPr fontId="3"/>
  </si>
  <si>
    <t>http://www.hakuaikai-yamaguchi.jp/facility/detail.php?name=27</t>
    <phoneticPr fontId="3"/>
  </si>
  <si>
    <t>グループホームひらき</t>
    <phoneticPr fontId="3"/>
  </si>
  <si>
    <t>山口市仁保中郷50番地1</t>
    <phoneticPr fontId="3"/>
  </si>
  <si>
    <t>083-929-0312</t>
    <phoneticPr fontId="3"/>
  </si>
  <si>
    <t>ふしのホーム</t>
    <phoneticPr fontId="3"/>
  </si>
  <si>
    <t>山口市宮野上3341番地</t>
    <phoneticPr fontId="3"/>
  </si>
  <si>
    <t>083-928-0415</t>
    <phoneticPr fontId="3"/>
  </si>
  <si>
    <t>083-922-9632</t>
    <phoneticPr fontId="3"/>
  </si>
  <si>
    <t>山口市鋳銭司812番地1</t>
    <phoneticPr fontId="3"/>
  </si>
  <si>
    <t>http://rurigakuen.com/ruri03.html</t>
    <phoneticPr fontId="3"/>
  </si>
  <si>
    <t>山口市下小鯖松茸尾原1359-3</t>
    <phoneticPr fontId="3"/>
  </si>
  <si>
    <t>083-927-3838</t>
    <phoneticPr fontId="3"/>
  </si>
  <si>
    <t>http://ynet.gr.jp/narutaki/cms/page202.html</t>
    <phoneticPr fontId="3"/>
  </si>
  <si>
    <t>山口市宮野上1115番地</t>
    <phoneticPr fontId="3"/>
  </si>
  <si>
    <t>http://rurigakuen.com/ruri06.html</t>
    <phoneticPr fontId="3"/>
  </si>
  <si>
    <t>ケアホームかがやき</t>
    <phoneticPr fontId="3"/>
  </si>
  <si>
    <t>山口市大字下小鯖2161番地1</t>
    <phoneticPr fontId="3"/>
  </si>
  <si>
    <t>083-927-6031</t>
    <phoneticPr fontId="3"/>
  </si>
  <si>
    <t>山口市朝田1099番地4</t>
    <phoneticPr fontId="3"/>
  </si>
  <si>
    <t>083-924-5561</t>
    <phoneticPr fontId="3"/>
  </si>
  <si>
    <t>おおとし荘</t>
    <rPh sb="4" eb="5">
      <t>ソウ</t>
    </rPh>
    <phoneticPr fontId="3"/>
  </si>
  <si>
    <t>グループホーム山口あそかの園</t>
    <rPh sb="7" eb="9">
      <t>ヤマグチ</t>
    </rPh>
    <rPh sb="13" eb="14">
      <t>ソノ</t>
    </rPh>
    <phoneticPr fontId="3"/>
  </si>
  <si>
    <t>山口市朝田字三田地900番1</t>
    <rPh sb="5" eb="6">
      <t>アザ</t>
    </rPh>
    <rPh sb="6" eb="8">
      <t>ミタ</t>
    </rPh>
    <rPh sb="8" eb="9">
      <t>チ</t>
    </rPh>
    <rPh sb="12" eb="13">
      <t>バン</t>
    </rPh>
    <phoneticPr fontId="3"/>
  </si>
  <si>
    <t>083-929-3717</t>
    <phoneticPr fontId="3"/>
  </si>
  <si>
    <t>萩市三見石丸2475番地1</t>
    <phoneticPr fontId="3"/>
  </si>
  <si>
    <t>0838-27-5000</t>
    <phoneticPr fontId="3"/>
  </si>
  <si>
    <t>萩市</t>
    <rPh sb="0" eb="2">
      <t>ハギシ</t>
    </rPh>
    <phoneticPr fontId="3"/>
  </si>
  <si>
    <t>08387-6-3311</t>
    <phoneticPr fontId="3"/>
  </si>
  <si>
    <t>http://www.kahokai.org/grouphome/</t>
    <phoneticPr fontId="3"/>
  </si>
  <si>
    <t>障害者グループホームはぎ</t>
    <phoneticPr fontId="3"/>
  </si>
  <si>
    <t>萩市大字堀内334番地</t>
    <phoneticPr fontId="3"/>
  </si>
  <si>
    <t>0838-25-1498</t>
    <phoneticPr fontId="3"/>
  </si>
  <si>
    <t>萩市大字須佐1378番地7</t>
    <phoneticPr fontId="3"/>
  </si>
  <si>
    <t>ぽぷらハイツ</t>
    <phoneticPr fontId="3"/>
  </si>
  <si>
    <t>ばすけっと</t>
    <phoneticPr fontId="3"/>
  </si>
  <si>
    <t>萩市大字下小川989</t>
    <phoneticPr fontId="3"/>
  </si>
  <si>
    <t>08387-4-0160</t>
    <phoneticPr fontId="3"/>
  </si>
  <si>
    <t>http://e-g-f.jp/publics/index/8/</t>
    <phoneticPr fontId="3"/>
  </si>
  <si>
    <t>めろんホーム</t>
    <phoneticPr fontId="3"/>
  </si>
  <si>
    <t>くるむ</t>
    <phoneticPr fontId="3"/>
  </si>
  <si>
    <t>農楽</t>
    <rPh sb="0" eb="1">
      <t>ノウ</t>
    </rPh>
    <rPh sb="1" eb="2">
      <t>ラク</t>
    </rPh>
    <phoneticPr fontId="3"/>
  </si>
  <si>
    <t>農萩</t>
    <rPh sb="0" eb="1">
      <t>ノウ</t>
    </rPh>
    <rPh sb="1" eb="2">
      <t>ハギ</t>
    </rPh>
    <phoneticPr fontId="3"/>
  </si>
  <si>
    <t>防府市台道3527番地の9</t>
    <phoneticPr fontId="3"/>
  </si>
  <si>
    <t>0835-32-1155</t>
    <phoneticPr fontId="3"/>
  </si>
  <si>
    <t>http://www3.ocn.ne.jp/~karen/</t>
    <phoneticPr fontId="3"/>
  </si>
  <si>
    <t>防府市</t>
    <rPh sb="0" eb="3">
      <t>ホウフシ</t>
    </rPh>
    <phoneticPr fontId="3"/>
  </si>
  <si>
    <t>よつばホーム</t>
    <phoneticPr fontId="3"/>
  </si>
  <si>
    <t>0835-27-3192</t>
    <phoneticPr fontId="3"/>
  </si>
  <si>
    <t>障害者グループホーム松星苑</t>
    <phoneticPr fontId="3"/>
  </si>
  <si>
    <t>下松市生野屋南一丁目7番11号</t>
    <phoneticPr fontId="3"/>
  </si>
  <si>
    <t>0833-43-9810</t>
    <phoneticPr fontId="3"/>
  </si>
  <si>
    <t>http://shouseien.net/3group/index.html</t>
    <phoneticPr fontId="3"/>
  </si>
  <si>
    <t>下松市</t>
    <rPh sb="0" eb="3">
      <t>クダマツシ</t>
    </rPh>
    <phoneticPr fontId="3"/>
  </si>
  <si>
    <t>岩国市美和町生見2441-14</t>
    <phoneticPr fontId="3"/>
  </si>
  <si>
    <t>0827-96-0311</t>
    <phoneticPr fontId="3"/>
  </si>
  <si>
    <t>岩国市</t>
    <rPh sb="0" eb="3">
      <t>イワクニシ</t>
    </rPh>
    <phoneticPr fontId="3"/>
  </si>
  <si>
    <t>岩国市由宇町984番地</t>
    <rPh sb="9" eb="11">
      <t>バンチ</t>
    </rPh>
    <phoneticPr fontId="3"/>
  </si>
  <si>
    <t>0827-63-1177</t>
    <phoneticPr fontId="3"/>
  </si>
  <si>
    <t>かなでる</t>
    <phoneticPr fontId="3"/>
  </si>
  <si>
    <t>岩国市元町4丁目6-15</t>
    <phoneticPr fontId="3"/>
  </si>
  <si>
    <t>http://www6.ocn.ne.jp/~vitaf/kanaderu/kanaderu.html</t>
    <phoneticPr fontId="3"/>
  </si>
  <si>
    <t>岩国市小瀬字小原700番地</t>
    <phoneticPr fontId="3"/>
  </si>
  <si>
    <t>0827-52-7577</t>
    <phoneticPr fontId="3"/>
  </si>
  <si>
    <t>新生会障害福祉サービス事業所</t>
    <phoneticPr fontId="3"/>
  </si>
  <si>
    <t>岩国市関戸38</t>
    <phoneticPr fontId="3"/>
  </si>
  <si>
    <t>http://www.i-shinseikai.or.jp/ja.html</t>
    <phoneticPr fontId="3"/>
  </si>
  <si>
    <t>0827-82-0021</t>
    <phoneticPr fontId="3"/>
  </si>
  <si>
    <t>http://refre-maeda.jp/shisetsu/refre21/index.html</t>
    <phoneticPr fontId="3"/>
  </si>
  <si>
    <t>岩国市玖珂町4936-8</t>
    <phoneticPr fontId="3"/>
  </si>
  <si>
    <t>0827-82-6191</t>
    <phoneticPr fontId="3"/>
  </si>
  <si>
    <t>ひまわりハウス</t>
    <phoneticPr fontId="3"/>
  </si>
  <si>
    <t>岩国市車町1丁目8-13</t>
    <rPh sb="3" eb="4">
      <t>クルマ</t>
    </rPh>
    <rPh sb="6" eb="8">
      <t>チョウメ</t>
    </rPh>
    <phoneticPr fontId="3"/>
  </si>
  <si>
    <t>0827-21-3500</t>
    <phoneticPr fontId="3"/>
  </si>
  <si>
    <t>グループホームしらかば</t>
    <phoneticPr fontId="3"/>
  </si>
  <si>
    <t>岩国市南岩国町4丁目66-2</t>
    <rPh sb="3" eb="7">
      <t>ミナミイワクニマチ</t>
    </rPh>
    <rPh sb="8" eb="10">
      <t>チョウメ</t>
    </rPh>
    <phoneticPr fontId="3"/>
  </si>
  <si>
    <t>グループホーム森林の里</t>
    <phoneticPr fontId="3"/>
  </si>
  <si>
    <t>光市大字塩田1049番地</t>
    <phoneticPr fontId="3"/>
  </si>
  <si>
    <t>0820-48-4560</t>
    <phoneticPr fontId="3"/>
  </si>
  <si>
    <t>光市</t>
    <rPh sb="0" eb="2">
      <t>ヒカリシ</t>
    </rPh>
    <phoneticPr fontId="3"/>
  </si>
  <si>
    <t>長門市三隅中301番地4</t>
    <phoneticPr fontId="3"/>
  </si>
  <si>
    <t>0837-43-2722</t>
    <phoneticPr fontId="3"/>
  </si>
  <si>
    <t>長門市</t>
    <rPh sb="0" eb="3">
      <t>ナガトシ</t>
    </rPh>
    <phoneticPr fontId="3"/>
  </si>
  <si>
    <t>美祢市於福町上4017-1番地</t>
    <rPh sb="0" eb="3">
      <t>ミネシ</t>
    </rPh>
    <rPh sb="3" eb="5">
      <t>オフク</t>
    </rPh>
    <rPh sb="5" eb="6">
      <t>マチ</t>
    </rPh>
    <rPh sb="6" eb="7">
      <t>ウエ</t>
    </rPh>
    <rPh sb="13" eb="15">
      <t>バンチ</t>
    </rPh>
    <phoneticPr fontId="3"/>
  </si>
  <si>
    <t>0837-56-1813</t>
    <phoneticPr fontId="3"/>
  </si>
  <si>
    <t>http://f-doho.com/?page_id=107</t>
    <phoneticPr fontId="3"/>
  </si>
  <si>
    <t>美祢市</t>
    <rPh sb="0" eb="3">
      <t>ミネシ</t>
    </rPh>
    <phoneticPr fontId="3"/>
  </si>
  <si>
    <t>グループホーム久米</t>
    <phoneticPr fontId="3"/>
  </si>
  <si>
    <t>周南市大字久米716-4</t>
    <phoneticPr fontId="3"/>
  </si>
  <si>
    <t>0834-39-3755</t>
    <phoneticPr fontId="3"/>
  </si>
  <si>
    <t>周南市</t>
    <rPh sb="0" eb="3">
      <t>シュウナンシ</t>
    </rPh>
    <phoneticPr fontId="3"/>
  </si>
  <si>
    <t>障害者支援ホームおあしす</t>
    <phoneticPr fontId="3"/>
  </si>
  <si>
    <t>周南市泉原町10-1</t>
    <phoneticPr fontId="3"/>
  </si>
  <si>
    <t>0834-21-4517</t>
    <phoneticPr fontId="3"/>
  </si>
  <si>
    <t>http://www.izumihara.or.jp/oasis.html</t>
    <phoneticPr fontId="3"/>
  </si>
  <si>
    <t>障害者支援ホームおあしす</t>
    <rPh sb="0" eb="3">
      <t>ショウガイシャ</t>
    </rPh>
    <rPh sb="3" eb="5">
      <t>シエン</t>
    </rPh>
    <phoneticPr fontId="3"/>
  </si>
  <si>
    <t>グループホームビリーブ</t>
    <phoneticPr fontId="3"/>
  </si>
  <si>
    <t>周南市須々万本郷653-3</t>
    <rPh sb="3" eb="6">
      <t>ススマ</t>
    </rPh>
    <rPh sb="6" eb="8">
      <t>ホンゴウ</t>
    </rPh>
    <phoneticPr fontId="3"/>
  </si>
  <si>
    <t>0834-88-0300</t>
    <phoneticPr fontId="3"/>
  </si>
  <si>
    <t>目出ホーム</t>
    <phoneticPr fontId="3"/>
  </si>
  <si>
    <t>山陽小野田市大字小野田7003-2</t>
    <phoneticPr fontId="3"/>
  </si>
  <si>
    <t>0836-84-1384</t>
    <phoneticPr fontId="3"/>
  </si>
  <si>
    <t>山陽小野田市</t>
    <rPh sb="0" eb="2">
      <t>サンヨウ</t>
    </rPh>
    <rPh sb="2" eb="6">
      <t>オノダシ</t>
    </rPh>
    <phoneticPr fontId="3"/>
  </si>
  <si>
    <t>あけぼのホーム山陽小野田</t>
    <phoneticPr fontId="3"/>
  </si>
  <si>
    <t>山陽小野田市丸河内959－2</t>
    <phoneticPr fontId="3"/>
  </si>
  <si>
    <t>0836-84-6650</t>
    <phoneticPr fontId="3"/>
  </si>
  <si>
    <t>熊毛郡田布施町大字川西字開明1140-1番地</t>
    <phoneticPr fontId="3"/>
  </si>
  <si>
    <t>0820-52-2554</t>
    <phoneticPr fontId="3"/>
  </si>
  <si>
    <t>田布施町</t>
    <rPh sb="0" eb="4">
      <t>タブセチョウ</t>
    </rPh>
    <phoneticPr fontId="3"/>
  </si>
  <si>
    <t xml:space="preserve"> </t>
    <phoneticPr fontId="3"/>
  </si>
  <si>
    <t>合計</t>
    <rPh sb="0" eb="2">
      <t>ゴウケイ</t>
    </rPh>
    <phoneticPr fontId="3"/>
  </si>
  <si>
    <t>クローバーハウス尾津</t>
    <rPh sb="8" eb="10">
      <t>オヅ</t>
    </rPh>
    <phoneticPr fontId="3"/>
  </si>
  <si>
    <t>岩国市尾津町1丁目19-10</t>
    <rPh sb="0" eb="3">
      <t>イワクニシ</t>
    </rPh>
    <rPh sb="3" eb="5">
      <t>オヅ</t>
    </rPh>
    <rPh sb="5" eb="6">
      <t>マチ</t>
    </rPh>
    <rPh sb="7" eb="9">
      <t>チョウメ</t>
    </rPh>
    <phoneticPr fontId="3"/>
  </si>
  <si>
    <t>0827-28-5602</t>
    <phoneticPr fontId="3"/>
  </si>
  <si>
    <t>アンダンテ</t>
    <phoneticPr fontId="3"/>
  </si>
  <si>
    <t>岩国市横山3丁目3-22</t>
    <rPh sb="0" eb="3">
      <t>イワクニシ</t>
    </rPh>
    <rPh sb="3" eb="5">
      <t>ヨコヤマ</t>
    </rPh>
    <rPh sb="6" eb="8">
      <t>チョウメ</t>
    </rPh>
    <phoneticPr fontId="3"/>
  </si>
  <si>
    <t>0827-35-5531</t>
    <phoneticPr fontId="3"/>
  </si>
  <si>
    <t>れんげ</t>
    <phoneticPr fontId="3"/>
  </si>
  <si>
    <t>杜</t>
    <rPh sb="0" eb="1">
      <t>モリ</t>
    </rPh>
    <phoneticPr fontId="3"/>
  </si>
  <si>
    <t>グループホームみなと</t>
    <phoneticPr fontId="3"/>
  </si>
  <si>
    <t>山口市秋穂二島字甲高山東北440番地1</t>
    <rPh sb="0" eb="3">
      <t>ヤマグチシ</t>
    </rPh>
    <rPh sb="3" eb="5">
      <t>アイオ</t>
    </rPh>
    <rPh sb="5" eb="7">
      <t>フタジマ</t>
    </rPh>
    <rPh sb="7" eb="8">
      <t>アザ</t>
    </rPh>
    <rPh sb="8" eb="9">
      <t>コウ</t>
    </rPh>
    <rPh sb="9" eb="10">
      <t>タカ</t>
    </rPh>
    <rPh sb="10" eb="11">
      <t>ヤマ</t>
    </rPh>
    <rPh sb="11" eb="13">
      <t>トウホク</t>
    </rPh>
    <rPh sb="16" eb="18">
      <t>バンチ</t>
    </rPh>
    <phoneticPr fontId="3"/>
  </si>
  <si>
    <t>http://care-net.biz/40/kokoronoeki-s-mikawa/</t>
    <phoneticPr fontId="3"/>
  </si>
  <si>
    <t>結</t>
    <rPh sb="0" eb="1">
      <t>ユイ</t>
    </rPh>
    <phoneticPr fontId="3"/>
  </si>
  <si>
    <t>山口市</t>
    <rPh sb="0" eb="2">
      <t>ヤマグチ</t>
    </rPh>
    <rPh sb="2" eb="3">
      <t>シ</t>
    </rPh>
    <phoneticPr fontId="3"/>
  </si>
  <si>
    <t>グループホーム岩田</t>
    <rPh sb="7" eb="9">
      <t>イワタ</t>
    </rPh>
    <phoneticPr fontId="3"/>
  </si>
  <si>
    <t>光市大字岩田蔵光157番地1</t>
    <rPh sb="0" eb="1">
      <t>ヒカリ</t>
    </rPh>
    <rPh sb="1" eb="2">
      <t>シ</t>
    </rPh>
    <rPh sb="2" eb="4">
      <t>オオアザ</t>
    </rPh>
    <rPh sb="4" eb="6">
      <t>イワタ</t>
    </rPh>
    <rPh sb="6" eb="7">
      <t>クラ</t>
    </rPh>
    <rPh sb="7" eb="8">
      <t>ミツ</t>
    </rPh>
    <rPh sb="11" eb="13">
      <t>バンチ</t>
    </rPh>
    <phoneticPr fontId="3"/>
  </si>
  <si>
    <t>光市</t>
    <phoneticPr fontId="3"/>
  </si>
  <si>
    <t>0820-25-1111</t>
    <phoneticPr fontId="3"/>
  </si>
  <si>
    <t>障害者グループホーム幸嶺園</t>
    <rPh sb="0" eb="3">
      <t>ショウガイシャ</t>
    </rPh>
    <rPh sb="10" eb="11">
      <t>サイワ</t>
    </rPh>
    <rPh sb="11" eb="12">
      <t>ミネ</t>
    </rPh>
    <rPh sb="12" eb="13">
      <t>エン</t>
    </rPh>
    <phoneticPr fontId="3"/>
  </si>
  <si>
    <t>美祢市伊佐町伊佐字下田5647番地2</t>
    <rPh sb="0" eb="3">
      <t>ミネシ</t>
    </rPh>
    <rPh sb="3" eb="5">
      <t>イサ</t>
    </rPh>
    <rPh sb="5" eb="6">
      <t>マチ</t>
    </rPh>
    <rPh sb="6" eb="8">
      <t>イサ</t>
    </rPh>
    <rPh sb="8" eb="9">
      <t>アザ</t>
    </rPh>
    <rPh sb="9" eb="11">
      <t>シモダ</t>
    </rPh>
    <rPh sb="15" eb="17">
      <t>バンチ</t>
    </rPh>
    <phoneticPr fontId="3"/>
  </si>
  <si>
    <t>0837-52-4565</t>
    <phoneticPr fontId="3"/>
  </si>
  <si>
    <t>ドリームホーム</t>
    <phoneticPr fontId="3"/>
  </si>
  <si>
    <t>萩市大字椿東字松本市2422番地17</t>
    <rPh sb="0" eb="2">
      <t>ハギシ</t>
    </rPh>
    <rPh sb="2" eb="4">
      <t>オオアザ</t>
    </rPh>
    <rPh sb="4" eb="5">
      <t>ツバキ</t>
    </rPh>
    <rPh sb="5" eb="6">
      <t>ヒガシ</t>
    </rPh>
    <rPh sb="6" eb="7">
      <t>アザ</t>
    </rPh>
    <rPh sb="7" eb="10">
      <t>マツモトシ</t>
    </rPh>
    <rPh sb="14" eb="16">
      <t>バンチ</t>
    </rPh>
    <phoneticPr fontId="3"/>
  </si>
  <si>
    <t>0838-26-0402</t>
    <phoneticPr fontId="3"/>
  </si>
  <si>
    <t>コスモスハウス</t>
    <phoneticPr fontId="3"/>
  </si>
  <si>
    <t>下関市新垢田東2丁目１－２８</t>
    <rPh sb="0" eb="3">
      <t>シモノセキシ</t>
    </rPh>
    <rPh sb="3" eb="4">
      <t>シン</t>
    </rPh>
    <rPh sb="4" eb="6">
      <t>アカダ</t>
    </rPh>
    <rPh sb="6" eb="7">
      <t>ヒガシ</t>
    </rPh>
    <rPh sb="8" eb="10">
      <t>チョウメ</t>
    </rPh>
    <phoneticPr fontId="3"/>
  </si>
  <si>
    <t>083-227-3210</t>
  </si>
  <si>
    <t>083-227-3210</t>
    <phoneticPr fontId="3"/>
  </si>
  <si>
    <t>083-227-3210</t>
    <phoneticPr fontId="3"/>
  </si>
  <si>
    <t>グループホーム東山・小町の里</t>
    <phoneticPr fontId="3"/>
  </si>
  <si>
    <t>ひとつの会ホーム</t>
    <rPh sb="4" eb="5">
      <t>カイ</t>
    </rPh>
    <phoneticPr fontId="3"/>
  </si>
  <si>
    <t>山口市平井494-5</t>
    <phoneticPr fontId="3"/>
  </si>
  <si>
    <t>モモハウス</t>
    <phoneticPr fontId="3"/>
  </si>
  <si>
    <t>モモハウス２号館</t>
    <rPh sb="6" eb="8">
      <t>ゴウカン</t>
    </rPh>
    <phoneticPr fontId="3"/>
  </si>
  <si>
    <t>ひじわらグループホーム</t>
    <phoneticPr fontId="3"/>
  </si>
  <si>
    <t>はいつ・びわ</t>
    <phoneticPr fontId="3"/>
  </si>
  <si>
    <t>はいつ・ほたる</t>
    <phoneticPr fontId="3"/>
  </si>
  <si>
    <t>ひじわらほーむ</t>
    <phoneticPr fontId="3"/>
  </si>
  <si>
    <t>第２ひじわらほーむ</t>
    <rPh sb="0" eb="1">
      <t>ダイ</t>
    </rPh>
    <phoneticPr fontId="3"/>
  </si>
  <si>
    <t>萩市大字土原521番地1</t>
    <rPh sb="4" eb="6">
      <t>ツチハラ</t>
    </rPh>
    <rPh sb="9" eb="11">
      <t>バンチ</t>
    </rPh>
    <phoneticPr fontId="3"/>
  </si>
  <si>
    <t>0838-21-7071</t>
    <phoneticPr fontId="3"/>
  </si>
  <si>
    <t>てご屋ホーム</t>
    <phoneticPr fontId="3"/>
  </si>
  <si>
    <t>さんみ苑グループホーム</t>
    <phoneticPr fontId="3"/>
  </si>
  <si>
    <t>083-973-0666</t>
    <phoneticPr fontId="3"/>
  </si>
  <si>
    <t>0836-43-6211</t>
    <phoneticPr fontId="3"/>
  </si>
  <si>
    <t>グループホームひろ君の家</t>
    <rPh sb="9" eb="10">
      <t>クン</t>
    </rPh>
    <rPh sb="11" eb="12">
      <t>イエ</t>
    </rPh>
    <phoneticPr fontId="3"/>
  </si>
  <si>
    <t>宇部市大字善和573番地1</t>
    <rPh sb="0" eb="3">
      <t>ウベシ</t>
    </rPh>
    <rPh sb="3" eb="5">
      <t>オオアザ</t>
    </rPh>
    <rPh sb="5" eb="7">
      <t>ヨシワ</t>
    </rPh>
    <rPh sb="10" eb="12">
      <t>バンチ</t>
    </rPh>
    <phoneticPr fontId="3"/>
  </si>
  <si>
    <t>グループホーム　島の学園</t>
    <rPh sb="8" eb="9">
      <t>シマ</t>
    </rPh>
    <rPh sb="10" eb="12">
      <t>ガクエン</t>
    </rPh>
    <phoneticPr fontId="3"/>
  </si>
  <si>
    <t>0820-47-2944</t>
    <phoneticPr fontId="3"/>
  </si>
  <si>
    <t>柳井市</t>
    <rPh sb="0" eb="3">
      <t>ヤナイシ</t>
    </rPh>
    <phoneticPr fontId="3"/>
  </si>
  <si>
    <t>グループホーム私の家</t>
    <rPh sb="7" eb="8">
      <t>ワタシ</t>
    </rPh>
    <rPh sb="9" eb="10">
      <t>イエ</t>
    </rPh>
    <phoneticPr fontId="3"/>
  </si>
  <si>
    <t>さつき園第１やしろホーム</t>
    <rPh sb="3" eb="4">
      <t>エン</t>
    </rPh>
    <rPh sb="4" eb="5">
      <t>ダイ</t>
    </rPh>
    <phoneticPr fontId="3"/>
  </si>
  <si>
    <t>周防大島町</t>
    <rPh sb="0" eb="2">
      <t>スオウ</t>
    </rPh>
    <rPh sb="2" eb="4">
      <t>オオシマ</t>
    </rPh>
    <rPh sb="4" eb="5">
      <t>チョウ</t>
    </rPh>
    <phoneticPr fontId="3"/>
  </si>
  <si>
    <t>大島郡周防大島町大字東屋代816-15</t>
    <rPh sb="10" eb="11">
      <t>ヒガシ</t>
    </rPh>
    <rPh sb="11" eb="13">
      <t>ヤシロ</t>
    </rPh>
    <phoneticPr fontId="3"/>
  </si>
  <si>
    <t>大島郡周防大島町大字西屋代2116-3</t>
    <rPh sb="10" eb="11">
      <t>ニシ</t>
    </rPh>
    <rPh sb="11" eb="13">
      <t>ヤシロ</t>
    </rPh>
    <phoneticPr fontId="3"/>
  </si>
  <si>
    <t>0820-74-4199</t>
    <phoneticPr fontId="3"/>
  </si>
  <si>
    <t>http://h-n-peer.org/care.html</t>
    <phoneticPr fontId="3"/>
  </si>
  <si>
    <t>山陽小野田市大字有帆1049</t>
    <phoneticPr fontId="3"/>
  </si>
  <si>
    <t>山陽小野田市</t>
    <phoneticPr fontId="3"/>
  </si>
  <si>
    <t>0836-48-9055</t>
    <phoneticPr fontId="3"/>
  </si>
  <si>
    <t>ひまわりハウス</t>
    <phoneticPr fontId="3"/>
  </si>
  <si>
    <t>083-249-5565</t>
  </si>
  <si>
    <t>下関市藤附町10-21</t>
    <rPh sb="0" eb="3">
      <t>シモノセキシ</t>
    </rPh>
    <rPh sb="3" eb="4">
      <t>フジ</t>
    </rPh>
    <phoneticPr fontId="3"/>
  </si>
  <si>
    <t>リフレ21</t>
    <phoneticPr fontId="3"/>
  </si>
  <si>
    <t>宇部市妻崎開作1014-3</t>
    <rPh sb="0" eb="3">
      <t>ウベシ</t>
    </rPh>
    <rPh sb="3" eb="4">
      <t>ツマ</t>
    </rPh>
    <rPh sb="4" eb="5">
      <t>サキ</t>
    </rPh>
    <rPh sb="5" eb="7">
      <t>カイサク</t>
    </rPh>
    <phoneticPr fontId="3"/>
  </si>
  <si>
    <t>おおとし荘</t>
    <phoneticPr fontId="3"/>
  </si>
  <si>
    <t>宇部市</t>
    <rPh sb="0" eb="3">
      <t>ウベシ</t>
    </rPh>
    <phoneticPr fontId="3"/>
  </si>
  <si>
    <t>岩国市</t>
    <phoneticPr fontId="3"/>
  </si>
  <si>
    <t>グループホームビューティー</t>
    <phoneticPr fontId="3"/>
  </si>
  <si>
    <t>ライフシティ888</t>
    <phoneticPr fontId="3"/>
  </si>
  <si>
    <t>083-987-0008</t>
    <phoneticPr fontId="3"/>
  </si>
  <si>
    <t>グループホームあかり</t>
    <phoneticPr fontId="3"/>
  </si>
  <si>
    <t>083-941-6152</t>
    <phoneticPr fontId="3"/>
  </si>
  <si>
    <t>山口市宮野下981番地1</t>
    <phoneticPr fontId="3"/>
  </si>
  <si>
    <t>山口市</t>
    <phoneticPr fontId="3"/>
  </si>
  <si>
    <t>センメイハイツ</t>
    <phoneticPr fontId="3"/>
  </si>
  <si>
    <t>介護包括型</t>
    <phoneticPr fontId="3"/>
  </si>
  <si>
    <t>防府市岸津一丁目11番30号</t>
    <rPh sb="0" eb="3">
      <t>ホウフシ</t>
    </rPh>
    <rPh sb="3" eb="4">
      <t>キシ</t>
    </rPh>
    <rPh sb="4" eb="5">
      <t>ツ</t>
    </rPh>
    <rPh sb="5" eb="8">
      <t>イッチョウメ</t>
    </rPh>
    <rPh sb="10" eb="11">
      <t>バン</t>
    </rPh>
    <rPh sb="13" eb="14">
      <t>ゴウ</t>
    </rPh>
    <phoneticPr fontId="3"/>
  </si>
  <si>
    <t>防府市</t>
    <phoneticPr fontId="3"/>
  </si>
  <si>
    <t>0835-28-1739</t>
    <phoneticPr fontId="3"/>
  </si>
  <si>
    <t>グループホームりたはうす</t>
    <phoneticPr fontId="3"/>
  </si>
  <si>
    <t>防府市2丁目9-8</t>
    <rPh sb="0" eb="3">
      <t>ホウフシ</t>
    </rPh>
    <rPh sb="4" eb="6">
      <t>チョウメ</t>
    </rPh>
    <phoneticPr fontId="3"/>
  </si>
  <si>
    <t>0835-28-3844</t>
    <phoneticPr fontId="3"/>
  </si>
  <si>
    <t>センメイハイツ</t>
    <phoneticPr fontId="3"/>
  </si>
  <si>
    <t>グリーンハウス・ローリエ</t>
    <phoneticPr fontId="3"/>
  </si>
  <si>
    <t>グリーンハウス・カモミール</t>
    <phoneticPr fontId="3"/>
  </si>
  <si>
    <t>なかよしホーム</t>
    <phoneticPr fontId="3"/>
  </si>
  <si>
    <t>グループホームビリーブ</t>
    <phoneticPr fontId="3"/>
  </si>
  <si>
    <t>るりがくえんホーム</t>
    <phoneticPr fontId="3"/>
  </si>
  <si>
    <t>下関市</t>
    <phoneticPr fontId="3"/>
  </si>
  <si>
    <t>下関市豊田町大字殿敷１４９２番地</t>
    <rPh sb="0" eb="3">
      <t>シモノセキシ</t>
    </rPh>
    <phoneticPr fontId="3"/>
  </si>
  <si>
    <t>宇部市</t>
    <phoneticPr fontId="3"/>
  </si>
  <si>
    <t>ウィズライフ創西宇部</t>
    <rPh sb="7" eb="8">
      <t>ニシ</t>
    </rPh>
    <rPh sb="8" eb="10">
      <t>ウベ</t>
    </rPh>
    <phoneticPr fontId="3"/>
  </si>
  <si>
    <t>宇部市西宇部南一丁目４－１</t>
    <rPh sb="0" eb="3">
      <t>ウベシ</t>
    </rPh>
    <phoneticPr fontId="3"/>
  </si>
  <si>
    <t>宇部市</t>
    <phoneticPr fontId="3"/>
  </si>
  <si>
    <t>介護包括型</t>
    <phoneticPr fontId="3"/>
  </si>
  <si>
    <t>介護包括型</t>
    <phoneticPr fontId="3"/>
  </si>
  <si>
    <t>グループホームのぞみ　Ａ棟一階</t>
    <rPh sb="12" eb="13">
      <t>トウ</t>
    </rPh>
    <rPh sb="13" eb="15">
      <t>イッカイ</t>
    </rPh>
    <phoneticPr fontId="3"/>
  </si>
  <si>
    <t>グループホームのぞみ　Ａ棟二階</t>
    <rPh sb="13" eb="14">
      <t>ニ</t>
    </rPh>
    <phoneticPr fontId="3"/>
  </si>
  <si>
    <t>グループホームのぞみ　Ｂ棟一階</t>
    <phoneticPr fontId="3"/>
  </si>
  <si>
    <t>柳井市</t>
    <phoneticPr fontId="3"/>
  </si>
  <si>
    <t>柳井市</t>
    <phoneticPr fontId="3"/>
  </si>
  <si>
    <t>グループホームのぞみ</t>
    <phoneticPr fontId="3"/>
  </si>
  <si>
    <t>防府市美和町4-24</t>
    <phoneticPr fontId="3"/>
  </si>
  <si>
    <t>083-227-3210</t>
    <phoneticPr fontId="3"/>
  </si>
  <si>
    <t>0820-22-3778</t>
    <phoneticPr fontId="3"/>
  </si>
  <si>
    <t>エール・ワン</t>
    <phoneticPr fontId="3"/>
  </si>
  <si>
    <t>岩国市室の木町4丁目83-17</t>
    <rPh sb="0" eb="3">
      <t>イワクニシ</t>
    </rPh>
    <rPh sb="3" eb="4">
      <t>ムロ</t>
    </rPh>
    <rPh sb="5" eb="7">
      <t>キマチ</t>
    </rPh>
    <rPh sb="8" eb="10">
      <t>チョウメ</t>
    </rPh>
    <phoneticPr fontId="3"/>
  </si>
  <si>
    <t>―</t>
    <phoneticPr fontId="3"/>
  </si>
  <si>
    <t>室の木</t>
    <rPh sb="0" eb="1">
      <t>シツ</t>
    </rPh>
    <rPh sb="2" eb="3">
      <t>キ</t>
    </rPh>
    <phoneticPr fontId="3"/>
  </si>
  <si>
    <t>光栄ホーム</t>
    <phoneticPr fontId="3"/>
  </si>
  <si>
    <t>コスモスハウスＢ</t>
    <phoneticPr fontId="3"/>
  </si>
  <si>
    <t>コスモスハウスＣ</t>
    <phoneticPr fontId="3"/>
  </si>
  <si>
    <t>ひつじホーム</t>
    <phoneticPr fontId="3"/>
  </si>
  <si>
    <t>グループホームのぞみ　Ｂ棟二階</t>
    <rPh sb="13" eb="14">
      <t>２</t>
    </rPh>
    <phoneticPr fontId="3"/>
  </si>
  <si>
    <t>グループホーム青葉</t>
    <rPh sb="7" eb="9">
      <t>アオバ</t>
    </rPh>
    <phoneticPr fontId="3"/>
  </si>
  <si>
    <t>ドリームホームＡ棟</t>
    <rPh sb="8" eb="9">
      <t>トウ</t>
    </rPh>
    <phoneticPr fontId="3"/>
  </si>
  <si>
    <t>ドリームホームＢ棟</t>
    <rPh sb="8" eb="9">
      <t>トウ</t>
    </rPh>
    <phoneticPr fontId="3"/>
  </si>
  <si>
    <t>ウィズライフ創東須恵</t>
    <phoneticPr fontId="3"/>
  </si>
  <si>
    <t>宇部市</t>
    <rPh sb="0" eb="3">
      <t>ウベシ</t>
    </rPh>
    <phoneticPr fontId="3"/>
  </si>
  <si>
    <t>0836-43-6300</t>
    <phoneticPr fontId="3"/>
  </si>
  <si>
    <t>萩市</t>
    <rPh sb="0" eb="2">
      <t>ハギシ</t>
    </rPh>
    <phoneticPr fontId="3"/>
  </si>
  <si>
    <t>防府市</t>
    <rPh sb="0" eb="3">
      <t>ホウフシ</t>
    </rPh>
    <phoneticPr fontId="3"/>
  </si>
  <si>
    <t>borderlessworkすまいる＋</t>
    <phoneticPr fontId="3"/>
  </si>
  <si>
    <t>岩国市</t>
    <rPh sb="0" eb="2">
      <t>イワクニ</t>
    </rPh>
    <rPh sb="2" eb="3">
      <t>シ</t>
    </rPh>
    <phoneticPr fontId="3"/>
  </si>
  <si>
    <t xml:space="preserve"> 0827-28-6066</t>
    <phoneticPr fontId="3"/>
  </si>
  <si>
    <t>すまいる＋２階 woman</t>
    <rPh sb="6" eb="7">
      <t>カイ</t>
    </rPh>
    <phoneticPr fontId="3"/>
  </si>
  <si>
    <t>すまいる＋３階 man</t>
    <rPh sb="6" eb="7">
      <t>カイ</t>
    </rPh>
    <phoneticPr fontId="3"/>
  </si>
  <si>
    <t xml:space="preserve"> 0820-22-8573</t>
    <phoneticPr fontId="3"/>
  </si>
  <si>
    <t>AUBE1</t>
    <phoneticPr fontId="3"/>
  </si>
  <si>
    <t>AUBE2</t>
    <phoneticPr fontId="3"/>
  </si>
  <si>
    <t>AUBE101</t>
    <phoneticPr fontId="3"/>
  </si>
  <si>
    <t>AUBE</t>
    <phoneticPr fontId="3"/>
  </si>
  <si>
    <t>080-3317-8639</t>
    <phoneticPr fontId="3"/>
  </si>
  <si>
    <t>下関市</t>
    <rPh sb="0" eb="3">
      <t>シモノセキシ</t>
    </rPh>
    <phoneticPr fontId="3"/>
  </si>
  <si>
    <t>グループホーム歩みの家</t>
    <phoneticPr fontId="3"/>
  </si>
  <si>
    <t>下関市</t>
    <rPh sb="0" eb="2">
      <t>シモノセキ</t>
    </rPh>
    <rPh sb="2" eb="3">
      <t>シ</t>
    </rPh>
    <phoneticPr fontId="3"/>
  </si>
  <si>
    <t>083-292-2110</t>
    <phoneticPr fontId="3"/>
  </si>
  <si>
    <t/>
  </si>
  <si>
    <t>NO</t>
    <phoneticPr fontId="3"/>
  </si>
  <si>
    <t>岩国市</t>
    <rPh sb="0" eb="2">
      <t>イワクニ</t>
    </rPh>
    <rPh sb="2" eb="3">
      <t>シ</t>
    </rPh>
    <phoneticPr fontId="3"/>
  </si>
  <si>
    <t>青木</t>
    <rPh sb="0" eb="1">
      <t>アオ</t>
    </rPh>
    <rPh sb="1" eb="2">
      <t>キ</t>
    </rPh>
    <phoneticPr fontId="3"/>
  </si>
  <si>
    <t>山陽小野田市</t>
    <phoneticPr fontId="3"/>
  </si>
  <si>
    <t>083-986-2074</t>
    <phoneticPr fontId="3"/>
  </si>
  <si>
    <t>SHARE HOUSE せいわ</t>
    <phoneticPr fontId="3"/>
  </si>
  <si>
    <t>カン喜グループホーム</t>
    <rPh sb="2" eb="3">
      <t>ヨロコ</t>
    </rPh>
    <phoneticPr fontId="3"/>
  </si>
  <si>
    <t>カン喜グループホーム</t>
    <phoneticPr fontId="3"/>
  </si>
  <si>
    <t>周南市</t>
    <phoneticPr fontId="3"/>
  </si>
  <si>
    <t>周南市大字戸田字時安1560-3</t>
    <rPh sb="3" eb="5">
      <t>オオアザ</t>
    </rPh>
    <rPh sb="5" eb="7">
      <t>ヘタ</t>
    </rPh>
    <rPh sb="7" eb="8">
      <t>アザ</t>
    </rPh>
    <rPh sb="8" eb="10">
      <t>トキヤス</t>
    </rPh>
    <phoneticPr fontId="3"/>
  </si>
  <si>
    <t>0834-51-4690</t>
    <phoneticPr fontId="3"/>
  </si>
  <si>
    <t>日中支援型</t>
  </si>
  <si>
    <t>グループホームひかり苑</t>
    <rPh sb="10" eb="11">
      <t>エン</t>
    </rPh>
    <phoneticPr fontId="3"/>
  </si>
  <si>
    <t>光市岩狩3丁目1番2号</t>
    <rPh sb="0" eb="2">
      <t>ヒカリシ</t>
    </rPh>
    <rPh sb="2" eb="3">
      <t>イワ</t>
    </rPh>
    <rPh sb="3" eb="4">
      <t>カ</t>
    </rPh>
    <rPh sb="5" eb="7">
      <t>チョウメ</t>
    </rPh>
    <rPh sb="8" eb="9">
      <t>バン</t>
    </rPh>
    <rPh sb="10" eb="11">
      <t>ゴウ</t>
    </rPh>
    <phoneticPr fontId="3"/>
  </si>
  <si>
    <t>光市</t>
    <rPh sb="0" eb="2">
      <t>ヒカリシ</t>
    </rPh>
    <phoneticPr fontId="3"/>
  </si>
  <si>
    <t>0833-77-2000</t>
    <phoneticPr fontId="3"/>
  </si>
  <si>
    <t>グループホームRASIEL柳井</t>
    <rPh sb="13" eb="15">
      <t>ヤナイ</t>
    </rPh>
    <phoneticPr fontId="3"/>
  </si>
  <si>
    <t>グループホームRASIEL柳井</t>
    <phoneticPr fontId="3"/>
  </si>
  <si>
    <t>柳井市柳井1003番38</t>
    <rPh sb="0" eb="3">
      <t>ヤナイシ</t>
    </rPh>
    <rPh sb="3" eb="5">
      <t>ヤナイ</t>
    </rPh>
    <rPh sb="9" eb="10">
      <t>バン</t>
    </rPh>
    <phoneticPr fontId="3"/>
  </si>
  <si>
    <t>0820-23-2223</t>
    <phoneticPr fontId="3"/>
  </si>
  <si>
    <t>https://rasiel.jp/office/rasiel-yanai</t>
    <phoneticPr fontId="3"/>
  </si>
  <si>
    <t>http://www.hikarien.jp/grouphome.html</t>
    <phoneticPr fontId="3"/>
  </si>
  <si>
    <t>山陽小野田市北竜王町17番29号</t>
    <rPh sb="0" eb="2">
      <t>サンヨウ</t>
    </rPh>
    <rPh sb="2" eb="6">
      <t>オノダシ</t>
    </rPh>
    <rPh sb="6" eb="10">
      <t>キタリュウオウチョウ</t>
    </rPh>
    <rPh sb="12" eb="13">
      <t>バン</t>
    </rPh>
    <rPh sb="15" eb="16">
      <t>ゴウ</t>
    </rPh>
    <phoneticPr fontId="3"/>
  </si>
  <si>
    <t>山陽小野田市</t>
    <rPh sb="0" eb="6">
      <t>サンヨウオノダシ</t>
    </rPh>
    <phoneticPr fontId="3"/>
  </si>
  <si>
    <t>0836-81-4120</t>
    <phoneticPr fontId="3"/>
  </si>
  <si>
    <t>グループホームいちえ</t>
    <phoneticPr fontId="3"/>
  </si>
  <si>
    <t>ダイクロック・メゾン</t>
    <phoneticPr fontId="3"/>
  </si>
  <si>
    <t>山口市朝田79番地</t>
    <rPh sb="0" eb="3">
      <t>ヤマグチシ</t>
    </rPh>
    <rPh sb="3" eb="5">
      <t>アサダ</t>
    </rPh>
    <rPh sb="7" eb="9">
      <t>バンチ</t>
    </rPh>
    <phoneticPr fontId="3"/>
  </si>
  <si>
    <t>山口市秋穂二島3838番地</t>
    <rPh sb="0" eb="3">
      <t>ヤマグチシ</t>
    </rPh>
    <rPh sb="3" eb="5">
      <t>アイオ</t>
    </rPh>
    <rPh sb="5" eb="7">
      <t>フタジマ</t>
    </rPh>
    <rPh sb="11" eb="13">
      <t>バンチ</t>
    </rPh>
    <phoneticPr fontId="3"/>
  </si>
  <si>
    <t>山口市</t>
    <phoneticPr fontId="3"/>
  </si>
  <si>
    <t>083-922-3922</t>
    <phoneticPr fontId="3"/>
  </si>
  <si>
    <t>レトワール平井ホーム</t>
    <rPh sb="5" eb="7">
      <t>ヒライ</t>
    </rPh>
    <phoneticPr fontId="3"/>
  </si>
  <si>
    <t>柳井市平郡1529番地</t>
    <rPh sb="0" eb="3">
      <t>ヤナイシ</t>
    </rPh>
    <rPh sb="3" eb="5">
      <t>ヘイグン</t>
    </rPh>
    <rPh sb="9" eb="11">
      <t>バンチ</t>
    </rPh>
    <phoneticPr fontId="3"/>
  </si>
  <si>
    <t>柳井市新庄字細長52番4</t>
    <rPh sb="0" eb="3">
      <t>ヤナイシ</t>
    </rPh>
    <phoneticPr fontId="3"/>
  </si>
  <si>
    <t>柳井市旭ヶ丘6-2</t>
    <rPh sb="0" eb="3">
      <t>ヤナイシ</t>
    </rPh>
    <phoneticPr fontId="3"/>
  </si>
  <si>
    <t>岩国市三笠町3丁目5-5</t>
    <rPh sb="0" eb="2">
      <t>イワクニ</t>
    </rPh>
    <rPh sb="2" eb="3">
      <t>シ</t>
    </rPh>
    <rPh sb="3" eb="5">
      <t>ミカサ</t>
    </rPh>
    <phoneticPr fontId="3"/>
  </si>
  <si>
    <t>宇部市東須恵2281-2</t>
    <rPh sb="0" eb="3">
      <t>ウベシ</t>
    </rPh>
    <phoneticPr fontId="3"/>
  </si>
  <si>
    <t>宇部市西宇部南四丁目9-21</t>
    <rPh sb="0" eb="3">
      <t>ウベシ</t>
    </rPh>
    <rPh sb="3" eb="4">
      <t>ニシ</t>
    </rPh>
    <rPh sb="4" eb="6">
      <t>ウベ</t>
    </rPh>
    <rPh sb="6" eb="7">
      <t>ミナミ</t>
    </rPh>
    <rPh sb="7" eb="10">
      <t>ヨンチョウメ</t>
    </rPh>
    <phoneticPr fontId="3"/>
  </si>
  <si>
    <t>岩国市玖珂町1887</t>
    <phoneticPr fontId="3"/>
  </si>
  <si>
    <t>https://borderless.jp/group/</t>
    <phoneticPr fontId="3"/>
  </si>
  <si>
    <t>ソーシャルインクルーホーム山陽小野田郡</t>
    <rPh sb="13" eb="18">
      <t>サンヨウオノダ</t>
    </rPh>
    <rPh sb="18" eb="19">
      <t>コオリ</t>
    </rPh>
    <phoneticPr fontId="3"/>
  </si>
  <si>
    <t>山陽小野田市</t>
    <rPh sb="0" eb="5">
      <t>サンヨウオノダ</t>
    </rPh>
    <rPh sb="5" eb="6">
      <t>シ</t>
    </rPh>
    <phoneticPr fontId="3"/>
  </si>
  <si>
    <t>山陽小野田市大字郡3178-1</t>
    <rPh sb="6" eb="8">
      <t>オオアザ</t>
    </rPh>
    <rPh sb="8" eb="9">
      <t>コオリ</t>
    </rPh>
    <phoneticPr fontId="3"/>
  </si>
  <si>
    <t>0836-75-0022</t>
    <phoneticPr fontId="3"/>
  </si>
  <si>
    <t>グループホームいちごの里</t>
    <rPh sb="11" eb="12">
      <t>サト</t>
    </rPh>
    <phoneticPr fontId="3"/>
  </si>
  <si>
    <t>光市室積3丁目8-20</t>
    <rPh sb="0" eb="1">
      <t>ヒカリ</t>
    </rPh>
    <rPh sb="1" eb="2">
      <t>シ</t>
    </rPh>
    <rPh sb="2" eb="4">
      <t>ムロヅミ</t>
    </rPh>
    <rPh sb="5" eb="7">
      <t>チョウメ</t>
    </rPh>
    <phoneticPr fontId="3"/>
  </si>
  <si>
    <t>0820-55-0380</t>
    <phoneticPr fontId="3"/>
  </si>
  <si>
    <t>介護包括型</t>
    <phoneticPr fontId="3"/>
  </si>
  <si>
    <t>グループホームコーンアーク</t>
    <phoneticPr fontId="3"/>
  </si>
  <si>
    <t>山口市黒川3472-1</t>
    <rPh sb="3" eb="5">
      <t>クロカワ</t>
    </rPh>
    <phoneticPr fontId="3"/>
  </si>
  <si>
    <t>宝町３９番１５号　ハイツソリティアⅡ１０５号</t>
    <rPh sb="0" eb="2">
      <t>タカラマチ</t>
    </rPh>
    <rPh sb="4" eb="5">
      <t>バン</t>
    </rPh>
    <rPh sb="7" eb="8">
      <t>ゴウ</t>
    </rPh>
    <rPh sb="21" eb="22">
      <t>ゴウ</t>
    </rPh>
    <phoneticPr fontId="3"/>
  </si>
  <si>
    <t>大字吉母１３９番地１</t>
    <rPh sb="0" eb="2">
      <t>オオアザ</t>
    </rPh>
    <rPh sb="2" eb="3">
      <t>キチ</t>
    </rPh>
    <rPh sb="3" eb="4">
      <t>ハハ</t>
    </rPh>
    <rPh sb="7" eb="9">
      <t>バンチ</t>
    </rPh>
    <phoneticPr fontId="3"/>
  </si>
  <si>
    <t>下関市伊倉町二丁目５番２３号サンハイム中野１０１号</t>
    <rPh sb="0" eb="3">
      <t>シモノセキシ</t>
    </rPh>
    <phoneticPr fontId="3"/>
  </si>
  <si>
    <t>下関市富任町一丁目１番１４号　ラフォレット１０４号</t>
    <rPh sb="0" eb="3">
      <t>シモノセキシ</t>
    </rPh>
    <phoneticPr fontId="3"/>
  </si>
  <si>
    <t>下関市伊倉町二丁目５番２３号　サンハイム中野１０１号</t>
    <rPh sb="0" eb="3">
      <t>シモノセキシ</t>
    </rPh>
    <phoneticPr fontId="3"/>
  </si>
  <si>
    <t>下関市本町一丁目４番３号　壇ノ浦マンション１０６号</t>
    <rPh sb="0" eb="3">
      <t>シモノセキシ</t>
    </rPh>
    <phoneticPr fontId="3"/>
  </si>
  <si>
    <t>下関市山の田南町２０番３１号</t>
    <rPh sb="0" eb="2">
      <t>シモノセキ</t>
    </rPh>
    <rPh sb="2" eb="3">
      <t>シ</t>
    </rPh>
    <phoneticPr fontId="3"/>
  </si>
  <si>
    <t>介護包括型</t>
    <phoneticPr fontId="3"/>
  </si>
  <si>
    <t>0836-39-7623</t>
    <phoneticPr fontId="3"/>
  </si>
  <si>
    <t>むたがはらグループホーム</t>
    <phoneticPr fontId="3"/>
  </si>
  <si>
    <t>萩市椿東3150-8</t>
    <rPh sb="2" eb="3">
      <t>ツバキ</t>
    </rPh>
    <rPh sb="3" eb="4">
      <t>ヒガシ</t>
    </rPh>
    <phoneticPr fontId="3"/>
  </si>
  <si>
    <t>0838-22-9717</t>
    <phoneticPr fontId="3"/>
  </si>
  <si>
    <t>ウィズライフ創</t>
  </si>
  <si>
    <t>サテライト</t>
    <phoneticPr fontId="3"/>
  </si>
  <si>
    <t>ステラホーム</t>
    <phoneticPr fontId="3"/>
  </si>
  <si>
    <t>宇部市大字東須恵2277-1</t>
    <rPh sb="6" eb="8">
      <t>スエ</t>
    </rPh>
    <phoneticPr fontId="3"/>
  </si>
  <si>
    <t>0836-45-2424</t>
    <phoneticPr fontId="3"/>
  </si>
  <si>
    <t>KOHAKU</t>
    <phoneticPr fontId="3"/>
  </si>
  <si>
    <t>宇部市文京台3丁目10-15</t>
    <rPh sb="0" eb="3">
      <t>ウベシ</t>
    </rPh>
    <phoneticPr fontId="3"/>
  </si>
  <si>
    <t>0836-52-8733</t>
    <phoneticPr fontId="3"/>
  </si>
  <si>
    <t>山口市三の宮二丁目8番11号</t>
    <rPh sb="3" eb="4">
      <t>ミ</t>
    </rPh>
    <rPh sb="5" eb="6">
      <t>ミヤ</t>
    </rPh>
    <rPh sb="6" eb="7">
      <t>ニ</t>
    </rPh>
    <rPh sb="7" eb="9">
      <t>チョウメ</t>
    </rPh>
    <rPh sb="10" eb="11">
      <t>バン</t>
    </rPh>
    <rPh sb="13" eb="14">
      <t>ゴウ</t>
    </rPh>
    <phoneticPr fontId="3"/>
  </si>
  <si>
    <t>グループホームエリー</t>
    <phoneticPr fontId="3"/>
  </si>
  <si>
    <t>周南市都町3-28</t>
    <phoneticPr fontId="3"/>
  </si>
  <si>
    <t>0834-32-6916</t>
    <phoneticPr fontId="3"/>
  </si>
  <si>
    <t>あゆみ</t>
    <phoneticPr fontId="3"/>
  </si>
  <si>
    <t>あゆみ-Ａ</t>
    <phoneticPr fontId="3"/>
  </si>
  <si>
    <t>栄ハイツ</t>
    <rPh sb="0" eb="1">
      <t>サカエ</t>
    </rPh>
    <phoneticPr fontId="3"/>
  </si>
  <si>
    <t>ガーデンハウス</t>
    <phoneticPr fontId="3"/>
  </si>
  <si>
    <t>ぷりずむホーム</t>
    <phoneticPr fontId="3"/>
  </si>
  <si>
    <t>083-242-2943</t>
    <phoneticPr fontId="3"/>
  </si>
  <si>
    <t>0836-54-2022</t>
    <phoneticPr fontId="3"/>
  </si>
  <si>
    <t>0836-62-5717</t>
    <phoneticPr fontId="3"/>
  </si>
  <si>
    <t>0836-39-9901</t>
    <phoneticPr fontId="3"/>
  </si>
  <si>
    <t>0836-43-6300</t>
  </si>
  <si>
    <t>083-984-5151</t>
    <phoneticPr fontId="3"/>
  </si>
  <si>
    <t>083-902-1466</t>
    <phoneticPr fontId="3"/>
  </si>
  <si>
    <t>0827-21-1757</t>
    <phoneticPr fontId="3"/>
  </si>
  <si>
    <t>0827-43-2727</t>
    <phoneticPr fontId="3"/>
  </si>
  <si>
    <t>0827-28-5905</t>
    <phoneticPr fontId="3"/>
  </si>
  <si>
    <t>0820-74-4099</t>
  </si>
  <si>
    <t>0820-74-3356</t>
    <phoneticPr fontId="3"/>
  </si>
  <si>
    <t>0827-28-2860</t>
    <phoneticPr fontId="3"/>
  </si>
  <si>
    <t>0836-32-4371</t>
    <phoneticPr fontId="3"/>
  </si>
  <si>
    <t>グループホームひろ君の家</t>
    <phoneticPr fontId="3"/>
  </si>
  <si>
    <t>0820-23-2223</t>
    <phoneticPr fontId="3"/>
  </si>
  <si>
    <t>るりがくえんきららホーム</t>
    <phoneticPr fontId="3"/>
  </si>
  <si>
    <t>ステラホームA棟</t>
    <rPh sb="7" eb="8">
      <t>トウ</t>
    </rPh>
    <phoneticPr fontId="3"/>
  </si>
  <si>
    <t>ステラホームB棟</t>
    <rPh sb="7" eb="8">
      <t>トウ</t>
    </rPh>
    <phoneticPr fontId="3"/>
  </si>
  <si>
    <t>ステラホームC棟</t>
    <rPh sb="7" eb="8">
      <t>トウ</t>
    </rPh>
    <phoneticPr fontId="3"/>
  </si>
  <si>
    <t>さつき園第１グループホーム</t>
    <rPh sb="3" eb="4">
      <t>エン</t>
    </rPh>
    <rPh sb="4" eb="5">
      <t>ダイ</t>
    </rPh>
    <phoneticPr fontId="3"/>
  </si>
  <si>
    <t>目出ホーム</t>
    <rPh sb="0" eb="1">
      <t>メ</t>
    </rPh>
    <rPh sb="1" eb="2">
      <t>デ</t>
    </rPh>
    <phoneticPr fontId="3"/>
  </si>
  <si>
    <t>ソーシャルインクルーホーム防府浜方</t>
    <rPh sb="13" eb="15">
      <t>ホウフ</t>
    </rPh>
    <rPh sb="15" eb="17">
      <t>ハマカタ</t>
    </rPh>
    <phoneticPr fontId="3"/>
  </si>
  <si>
    <t>0836-81-4120</t>
    <phoneticPr fontId="3"/>
  </si>
  <si>
    <t>A棟・B棟</t>
    <rPh sb="1" eb="2">
      <t>トウ</t>
    </rPh>
    <rPh sb="4" eb="5">
      <t>トウ</t>
    </rPh>
    <phoneticPr fontId="3"/>
  </si>
  <si>
    <t>C棟・D棟</t>
    <rPh sb="1" eb="2">
      <t>トウ</t>
    </rPh>
    <rPh sb="4" eb="5">
      <t>トウ</t>
    </rPh>
    <phoneticPr fontId="3"/>
  </si>
  <si>
    <t>Ａタイプ</t>
    <phoneticPr fontId="3"/>
  </si>
  <si>
    <t>Ｂタイプ</t>
    <phoneticPr fontId="3"/>
  </si>
  <si>
    <t>Cタイプ</t>
    <phoneticPr fontId="3"/>
  </si>
  <si>
    <t>グループホーム東山・小町の里Ⅱ</t>
    <rPh sb="7" eb="9">
      <t>ヒガシヤマ</t>
    </rPh>
    <rPh sb="10" eb="12">
      <t>コマチ</t>
    </rPh>
    <rPh sb="13" eb="14">
      <t>サト</t>
    </rPh>
    <phoneticPr fontId="3"/>
  </si>
  <si>
    <t>グループホーム東山・小町の里Ⅰ</t>
    <rPh sb="7" eb="9">
      <t>ヒガシヤマ</t>
    </rPh>
    <rPh sb="10" eb="12">
      <t>コマチ</t>
    </rPh>
    <rPh sb="13" eb="14">
      <t>サト</t>
    </rPh>
    <phoneticPr fontId="3"/>
  </si>
  <si>
    <t>第１ホーム</t>
    <phoneticPr fontId="3"/>
  </si>
  <si>
    <t>第２ホーム</t>
  </si>
  <si>
    <t>第３ホーム</t>
  </si>
  <si>
    <t>第４ホーム</t>
  </si>
  <si>
    <t>グループホーム　カーサ若草</t>
    <phoneticPr fontId="3"/>
  </si>
  <si>
    <t>カーサ若草A</t>
    <rPh sb="3" eb="5">
      <t>ワカクサ</t>
    </rPh>
    <phoneticPr fontId="1"/>
  </si>
  <si>
    <t>カーサ若草B</t>
    <rPh sb="3" eb="5">
      <t>ワカクサ</t>
    </rPh>
    <phoneticPr fontId="1"/>
  </si>
  <si>
    <t>カーサ若草C</t>
    <rPh sb="3" eb="5">
      <t>ワカクサ</t>
    </rPh>
    <phoneticPr fontId="1"/>
  </si>
  <si>
    <t>障害福祉サービス事業所さつき園</t>
    <phoneticPr fontId="3"/>
  </si>
  <si>
    <t>第2やしろホーム</t>
    <phoneticPr fontId="3"/>
  </si>
  <si>
    <t>あおぞら</t>
  </si>
  <si>
    <t>ともだち</t>
  </si>
  <si>
    <t>そよかぜ</t>
  </si>
  <si>
    <t>やまびこ</t>
  </si>
  <si>
    <t>はばたき</t>
  </si>
  <si>
    <t>旭ヶ丘Ａ－１０２</t>
    <phoneticPr fontId="3"/>
  </si>
  <si>
    <t>旭ヶ丘Ａ－２０２</t>
    <phoneticPr fontId="3"/>
  </si>
  <si>
    <t>北斗</t>
    <rPh sb="0" eb="2">
      <t>ホクト</t>
    </rPh>
    <phoneticPr fontId="3"/>
  </si>
  <si>
    <t>銀河</t>
    <rPh sb="0" eb="2">
      <t>ギンガ</t>
    </rPh>
    <phoneticPr fontId="3"/>
  </si>
  <si>
    <t>すばる</t>
    <phoneticPr fontId="3"/>
  </si>
  <si>
    <t>オリオン</t>
    <phoneticPr fontId="3"/>
  </si>
  <si>
    <t>グループホーム　アンダンテ</t>
    <phoneticPr fontId="3"/>
  </si>
  <si>
    <t>KOHAKU空港通り</t>
    <phoneticPr fontId="3"/>
  </si>
  <si>
    <t>グループホームケアホームモモハウス</t>
    <phoneticPr fontId="3"/>
  </si>
  <si>
    <t>グループホーム　みなと</t>
    <phoneticPr fontId="3"/>
  </si>
  <si>
    <t>グループホーム　夢かれん</t>
    <phoneticPr fontId="3"/>
  </si>
  <si>
    <t>グループホーム夢かれん第１・
第２ユニット</t>
    <rPh sb="7" eb="8">
      <t>ユメ</t>
    </rPh>
    <rPh sb="11" eb="12">
      <t>ダイ</t>
    </rPh>
    <rPh sb="15" eb="16">
      <t>ダイ</t>
    </rPh>
    <phoneticPr fontId="1"/>
  </si>
  <si>
    <t>グループホーム夢かれん第３ユニット</t>
    <rPh sb="7" eb="8">
      <t>ユメ</t>
    </rPh>
    <rPh sb="11" eb="12">
      <t>ダイ</t>
    </rPh>
    <phoneticPr fontId="1"/>
  </si>
  <si>
    <t>グループホームあとり一の宮</t>
    <phoneticPr fontId="3"/>
  </si>
  <si>
    <t>あとり一の宮</t>
    <rPh sb="3" eb="4">
      <t>イチ</t>
    </rPh>
    <rPh sb="5" eb="6">
      <t>ミヤ</t>
    </rPh>
    <phoneticPr fontId="1"/>
  </si>
  <si>
    <t>あとり東勝谷</t>
    <rPh sb="3" eb="6">
      <t>ヒガシショウヤ</t>
    </rPh>
    <phoneticPr fontId="1"/>
  </si>
  <si>
    <t>あとり住吉</t>
    <rPh sb="3" eb="5">
      <t>スミヨシ</t>
    </rPh>
    <phoneticPr fontId="1"/>
  </si>
  <si>
    <t>あとり徳真舎</t>
    <rPh sb="3" eb="6">
      <t>トクシンシャ</t>
    </rPh>
    <phoneticPr fontId="1"/>
  </si>
  <si>
    <t>グループホームキュアプレイス</t>
    <phoneticPr fontId="3"/>
  </si>
  <si>
    <t>キュアプレイス三隅</t>
    <rPh sb="7" eb="9">
      <t>ミスミ</t>
    </rPh>
    <phoneticPr fontId="1"/>
  </si>
  <si>
    <t>キュアプレイス三隅あんず</t>
    <rPh sb="7" eb="9">
      <t>ミスミ</t>
    </rPh>
    <phoneticPr fontId="1"/>
  </si>
  <si>
    <t>キュアプレイス三隅レディス</t>
    <rPh sb="7" eb="9">
      <t>ミスミ</t>
    </rPh>
    <phoneticPr fontId="1"/>
  </si>
  <si>
    <t>グループホームひらきⅠ</t>
  </si>
  <si>
    <t>グループホームひらきⅡ</t>
  </si>
  <si>
    <t>グループホームひらきⅢ</t>
  </si>
  <si>
    <t>グループホームひかりの郷</t>
    <phoneticPr fontId="3"/>
  </si>
  <si>
    <t>グループホームひかりの郷</t>
    <rPh sb="11" eb="12">
      <t>ゴウ</t>
    </rPh>
    <phoneticPr fontId="3"/>
  </si>
  <si>
    <t>西村ハイツ103号</t>
    <rPh sb="0" eb="2">
      <t>ニシムラ</t>
    </rPh>
    <rPh sb="8" eb="9">
      <t>ゴウ</t>
    </rPh>
    <phoneticPr fontId="3"/>
  </si>
  <si>
    <t>西村ハイツ104号</t>
    <rPh sb="0" eb="2">
      <t>ニシムラ</t>
    </rPh>
    <phoneticPr fontId="3"/>
  </si>
  <si>
    <t>西村ハイツ105号</t>
    <rPh sb="0" eb="2">
      <t>ニシムラ</t>
    </rPh>
    <phoneticPr fontId="3"/>
  </si>
  <si>
    <t>西村ハイツ201号</t>
    <rPh sb="0" eb="2">
      <t>ニシムラ</t>
    </rPh>
    <phoneticPr fontId="3"/>
  </si>
  <si>
    <t>西村ハイツ202号</t>
    <rPh sb="0" eb="2">
      <t>ニシムラ</t>
    </rPh>
    <phoneticPr fontId="3"/>
  </si>
  <si>
    <t>西村ハイツ206号</t>
    <rPh sb="0" eb="2">
      <t>ニシムラ</t>
    </rPh>
    <phoneticPr fontId="3"/>
  </si>
  <si>
    <t>西村ハイツ306号</t>
    <rPh sb="0" eb="2">
      <t>ニシムラ</t>
    </rPh>
    <phoneticPr fontId="3"/>
  </si>
  <si>
    <t>西村アパート102号</t>
    <rPh sb="0" eb="2">
      <t>ニシムラ</t>
    </rPh>
    <phoneticPr fontId="3"/>
  </si>
  <si>
    <t>西村アパート103号</t>
    <rPh sb="0" eb="2">
      <t>ニシムラ</t>
    </rPh>
    <phoneticPr fontId="3"/>
  </si>
  <si>
    <t>西村アパート203号</t>
    <rPh sb="0" eb="2">
      <t>ニシムラ</t>
    </rPh>
    <phoneticPr fontId="3"/>
  </si>
  <si>
    <t>ブロンディ宮地203号</t>
    <rPh sb="5" eb="7">
      <t>ミヤヂ</t>
    </rPh>
    <rPh sb="10" eb="11">
      <t>ゴウ</t>
    </rPh>
    <phoneticPr fontId="3"/>
  </si>
  <si>
    <t>ブロンディ宮地205号</t>
    <rPh sb="5" eb="7">
      <t>ミヤヂ</t>
    </rPh>
    <rPh sb="10" eb="11">
      <t>ゴウ</t>
    </rPh>
    <phoneticPr fontId="3"/>
  </si>
  <si>
    <t>宮地メゾンTK101号</t>
    <rPh sb="0" eb="2">
      <t>ミヤジ</t>
    </rPh>
    <rPh sb="10" eb="11">
      <t>ゴウ</t>
    </rPh>
    <phoneticPr fontId="3"/>
  </si>
  <si>
    <t>宮地メゾンTK201号</t>
    <rPh sb="0" eb="2">
      <t>ミヤジ</t>
    </rPh>
    <phoneticPr fontId="3"/>
  </si>
  <si>
    <t>宮地メゾンTK202号</t>
    <rPh sb="0" eb="2">
      <t>ミヤジ</t>
    </rPh>
    <phoneticPr fontId="3"/>
  </si>
  <si>
    <t>宮地メゾンTK203号</t>
    <rPh sb="0" eb="2">
      <t>ミヤジ</t>
    </rPh>
    <phoneticPr fontId="3"/>
  </si>
  <si>
    <t>宮地メゾンTK204号</t>
    <rPh sb="0" eb="2">
      <t>ミヤジ</t>
    </rPh>
    <phoneticPr fontId="3"/>
  </si>
  <si>
    <t>宮地メゾンTK205号</t>
    <rPh sb="0" eb="2">
      <t>ミヤジ</t>
    </rPh>
    <phoneticPr fontId="3"/>
  </si>
  <si>
    <t>宮地メゾンTK206号</t>
  </si>
  <si>
    <t>宮地メゾンTK208号</t>
    <rPh sb="0" eb="2">
      <t>ミヤジ</t>
    </rPh>
    <phoneticPr fontId="3"/>
  </si>
  <si>
    <t>サクラート101号</t>
  </si>
  <si>
    <t>サクラート102号</t>
  </si>
  <si>
    <t>サクラート103号</t>
  </si>
  <si>
    <t>サクラート105号</t>
  </si>
  <si>
    <t>宮地ホーム</t>
    <rPh sb="0" eb="2">
      <t>ミヤジ</t>
    </rPh>
    <phoneticPr fontId="3"/>
  </si>
  <si>
    <t>西村ハイツ204号</t>
    <rPh sb="0" eb="2">
      <t>ニシムラ</t>
    </rPh>
    <rPh sb="8" eb="9">
      <t>ゴウ</t>
    </rPh>
    <phoneticPr fontId="3"/>
  </si>
  <si>
    <t>ゆたかホーム</t>
    <phoneticPr fontId="3"/>
  </si>
  <si>
    <t>厚母寮</t>
    <rPh sb="0" eb="1">
      <t>アツシ</t>
    </rPh>
    <rPh sb="1" eb="2">
      <t>ハハ</t>
    </rPh>
    <rPh sb="2" eb="3">
      <t>リョウ</t>
    </rPh>
    <phoneticPr fontId="3"/>
  </si>
  <si>
    <t>安岡ホーム</t>
    <phoneticPr fontId="3"/>
  </si>
  <si>
    <t>福江ホーム</t>
    <rPh sb="0" eb="2">
      <t>フクエ</t>
    </rPh>
    <phoneticPr fontId="3"/>
  </si>
  <si>
    <t>畑代ホーム</t>
    <rPh sb="0" eb="1">
      <t>ハタケ</t>
    </rPh>
    <rPh sb="1" eb="2">
      <t>ダイ</t>
    </rPh>
    <phoneticPr fontId="3"/>
  </si>
  <si>
    <t>メンズハイツ</t>
    <phoneticPr fontId="3"/>
  </si>
  <si>
    <t>セカンドメンズハイツ</t>
    <phoneticPr fontId="3"/>
  </si>
  <si>
    <t>レディスハイツ</t>
    <phoneticPr fontId="3"/>
  </si>
  <si>
    <t>あゆみの館</t>
    <rPh sb="4" eb="5">
      <t>ヤカタ</t>
    </rPh>
    <phoneticPr fontId="3"/>
  </si>
  <si>
    <t>ピア・ケアホーム　みんなの家</t>
    <phoneticPr fontId="3"/>
  </si>
  <si>
    <t>みんなの家</t>
    <rPh sb="4" eb="5">
      <t>イエ</t>
    </rPh>
    <phoneticPr fontId="3"/>
  </si>
  <si>
    <t>１番館</t>
    <rPh sb="1" eb="3">
      <t>バンカン</t>
    </rPh>
    <phoneticPr fontId="3"/>
  </si>
  <si>
    <t>２番館</t>
    <rPh sb="1" eb="3">
      <t>バンカン</t>
    </rPh>
    <phoneticPr fontId="3"/>
  </si>
  <si>
    <t>ひまわりハウス1号棟</t>
    <rPh sb="8" eb="9">
      <t>ゴウ</t>
    </rPh>
    <rPh sb="9" eb="10">
      <t>トウ</t>
    </rPh>
    <phoneticPr fontId="1"/>
  </si>
  <si>
    <t>ひまわりハウス2号棟</t>
    <rPh sb="8" eb="9">
      <t>ゴウ</t>
    </rPh>
    <rPh sb="9" eb="10">
      <t>トウ</t>
    </rPh>
    <phoneticPr fontId="1"/>
  </si>
  <si>
    <t>ひまわりハウス3号棟</t>
    <rPh sb="8" eb="9">
      <t>ゴウ</t>
    </rPh>
    <rPh sb="9" eb="10">
      <t>トウ</t>
    </rPh>
    <phoneticPr fontId="1"/>
  </si>
  <si>
    <t>ひまわりハウス4号棟</t>
    <rPh sb="8" eb="9">
      <t>ゴウ</t>
    </rPh>
    <rPh sb="9" eb="10">
      <t>トウ</t>
    </rPh>
    <phoneticPr fontId="1"/>
  </si>
  <si>
    <t>三河ホーム</t>
    <rPh sb="0" eb="2">
      <t>ミカワ</t>
    </rPh>
    <phoneticPr fontId="1"/>
  </si>
  <si>
    <t>第二　三河ホーム</t>
    <rPh sb="0" eb="2">
      <t>ダイニ</t>
    </rPh>
    <rPh sb="3" eb="5">
      <t>ミカワ</t>
    </rPh>
    <phoneticPr fontId="1"/>
  </si>
  <si>
    <t>障害者ｸﾞﾙｰﾌﾟﾎｰﾑ城南学園ｸﾞﾙｰﾌﾟﾎｰﾑ</t>
    <phoneticPr fontId="3"/>
  </si>
  <si>
    <t>男子棟</t>
    <rPh sb="0" eb="2">
      <t>ダンシ</t>
    </rPh>
    <rPh sb="2" eb="3">
      <t>トウ</t>
    </rPh>
    <phoneticPr fontId="1"/>
  </si>
  <si>
    <t>女子棟</t>
    <rPh sb="0" eb="2">
      <t>ジョシ</t>
    </rPh>
    <rPh sb="2" eb="3">
      <t>トウ</t>
    </rPh>
    <phoneticPr fontId="1"/>
  </si>
  <si>
    <t>AB棟</t>
    <rPh sb="2" eb="3">
      <t>トウ</t>
    </rPh>
    <phoneticPr fontId="3"/>
  </si>
  <si>
    <t>CD棟</t>
    <rPh sb="2" eb="3">
      <t>トウ</t>
    </rPh>
    <phoneticPr fontId="3"/>
  </si>
  <si>
    <t>グループホーム　なでしこ</t>
    <phoneticPr fontId="3"/>
  </si>
  <si>
    <t>ソーシャルインクルホーム山陽小野田郡</t>
    <phoneticPr fontId="3"/>
  </si>
  <si>
    <t>山陽小野田郡Ⅰ</t>
    <rPh sb="0" eb="5">
      <t>サンヨウオノダ</t>
    </rPh>
    <rPh sb="5" eb="6">
      <t>コオリ</t>
    </rPh>
    <phoneticPr fontId="1"/>
  </si>
  <si>
    <t>山陽小野田郡Ⅱ</t>
    <rPh sb="0" eb="5">
      <t>サンヨウオノダ</t>
    </rPh>
    <rPh sb="5" eb="6">
      <t>コオリ</t>
    </rPh>
    <phoneticPr fontId="1"/>
  </si>
  <si>
    <t>グループホーム田布施</t>
    <phoneticPr fontId="3"/>
  </si>
  <si>
    <t>１番館</t>
    <rPh sb="1" eb="2">
      <t>バン</t>
    </rPh>
    <rPh sb="2" eb="3">
      <t>カン</t>
    </rPh>
    <phoneticPr fontId="1"/>
  </si>
  <si>
    <t>２番館</t>
    <rPh sb="1" eb="2">
      <t>バン</t>
    </rPh>
    <rPh sb="2" eb="3">
      <t>カン</t>
    </rPh>
    <phoneticPr fontId="1"/>
  </si>
  <si>
    <t>介護包括型</t>
    <phoneticPr fontId="3"/>
  </si>
  <si>
    <t>田布施町</t>
    <rPh sb="0" eb="3">
      <t>タブセ</t>
    </rPh>
    <rPh sb="3" eb="4">
      <t>チョウ</t>
    </rPh>
    <phoneticPr fontId="3"/>
  </si>
  <si>
    <t>なごみの里　グループホーム</t>
    <phoneticPr fontId="3"/>
  </si>
  <si>
    <t>安岡第二ホーム</t>
  </si>
  <si>
    <t>安岡第三ホーム</t>
  </si>
  <si>
    <t>ひえだホーム</t>
  </si>
  <si>
    <t>新椋野ホーム</t>
  </si>
  <si>
    <t>山の田ホーム</t>
  </si>
  <si>
    <t>一の宮第一ホーム</t>
  </si>
  <si>
    <t>一の宮第二ホーム</t>
  </si>
  <si>
    <t>豊町ホーム</t>
  </si>
  <si>
    <t>川中ホーム</t>
  </si>
  <si>
    <t>グループホームあそかの園</t>
    <phoneticPr fontId="3"/>
  </si>
  <si>
    <t>みなくるほーむ1号館</t>
    <phoneticPr fontId="3"/>
  </si>
  <si>
    <t>みなくるほーむ1号館</t>
    <rPh sb="8" eb="10">
      <t>ゴウカン</t>
    </rPh>
    <phoneticPr fontId="1"/>
  </si>
  <si>
    <t>心の駅　下関</t>
    <rPh sb="0" eb="1">
      <t>ココロ</t>
    </rPh>
    <rPh sb="2" eb="3">
      <t>エキ</t>
    </rPh>
    <rPh sb="4" eb="6">
      <t>シモノセキ</t>
    </rPh>
    <phoneticPr fontId="3"/>
  </si>
  <si>
    <t>吉母ホーム</t>
    <rPh sb="0" eb="2">
      <t>ヨシハハ</t>
    </rPh>
    <phoneticPr fontId="1"/>
  </si>
  <si>
    <t>永田郷ホーム</t>
    <rPh sb="0" eb="3">
      <t>ナガタゴウ</t>
    </rPh>
    <phoneticPr fontId="1"/>
  </si>
  <si>
    <t>おもいやり　グループホーム</t>
    <phoneticPr fontId="3"/>
  </si>
  <si>
    <t>グループホームハピネス</t>
    <phoneticPr fontId="3"/>
  </si>
  <si>
    <t>ハピネスホーム</t>
    <phoneticPr fontId="3"/>
  </si>
  <si>
    <t>アットホーム鳴滝園</t>
    <phoneticPr fontId="3"/>
  </si>
  <si>
    <t>せせらぎホーム</t>
  </si>
  <si>
    <t>そよかぜホーム</t>
  </si>
  <si>
    <t>フレンズホーム</t>
  </si>
  <si>
    <t>わかくさホーム</t>
  </si>
  <si>
    <t>チャレンジホーム</t>
  </si>
  <si>
    <t>キララホーム</t>
  </si>
  <si>
    <t>やすらぎホーム</t>
  </si>
  <si>
    <t>メルシーホーム</t>
  </si>
  <si>
    <t>ツイン男子ホーム</t>
    <rPh sb="3" eb="5">
      <t>ダンシ</t>
    </rPh>
    <phoneticPr fontId="1"/>
  </si>
  <si>
    <t>ツイン女子ホーム</t>
    <rPh sb="3" eb="5">
      <t>ジョシ</t>
    </rPh>
    <phoneticPr fontId="1"/>
  </si>
  <si>
    <t>にじの滝ホーム</t>
    <rPh sb="3" eb="4">
      <t>タキ</t>
    </rPh>
    <phoneticPr fontId="1"/>
  </si>
  <si>
    <t>安岡第一ホーム</t>
    <phoneticPr fontId="3"/>
  </si>
  <si>
    <t>KOHAKU文京台２</t>
    <rPh sb="6" eb="8">
      <t>ブンキョウ</t>
    </rPh>
    <rPh sb="8" eb="9">
      <t>ダイ</t>
    </rPh>
    <phoneticPr fontId="3"/>
  </si>
  <si>
    <t>ひまわり荘</t>
    <rPh sb="4" eb="5">
      <t>ソウ</t>
    </rPh>
    <phoneticPr fontId="3"/>
  </si>
  <si>
    <t>コスモス</t>
    <phoneticPr fontId="3"/>
  </si>
  <si>
    <t>グループホームひまわり荘</t>
    <phoneticPr fontId="3"/>
  </si>
  <si>
    <t>リフレ21阿山</t>
    <phoneticPr fontId="3"/>
  </si>
  <si>
    <t>リフレ21欽明</t>
    <phoneticPr fontId="3"/>
  </si>
  <si>
    <t>第三　三河ホーム</t>
    <rPh sb="0" eb="2">
      <t>ダイサン</t>
    </rPh>
    <rPh sb="3" eb="5">
      <t>ミカワ</t>
    </rPh>
    <phoneticPr fontId="1"/>
  </si>
  <si>
    <t>第五　三河ホーム</t>
    <rPh sb="0" eb="2">
      <t>ダイゴ</t>
    </rPh>
    <rPh sb="3" eb="5">
      <t>ミカワ</t>
    </rPh>
    <phoneticPr fontId="1"/>
  </si>
  <si>
    <t>グループホームひかり苑柳井</t>
    <phoneticPr fontId="3"/>
  </si>
  <si>
    <t>山口市</t>
  </si>
  <si>
    <t>山陽小野田市郡3178-1</t>
    <phoneticPr fontId="3"/>
  </si>
  <si>
    <t>0836-75-0022</t>
    <phoneticPr fontId="3"/>
  </si>
  <si>
    <t>熊毛郡田布施町下田布施750-1</t>
    <phoneticPr fontId="3"/>
  </si>
  <si>
    <t>0820-25-111</t>
  </si>
  <si>
    <t>光市島田５丁目１２番１５号</t>
    <phoneticPr fontId="3"/>
  </si>
  <si>
    <t>0833-44-7602</t>
    <phoneticPr fontId="3"/>
  </si>
  <si>
    <t>山口市下小鯖字松茸尾原１３５９番地３</t>
    <rPh sb="2" eb="3">
      <t>シ</t>
    </rPh>
    <phoneticPr fontId="3"/>
  </si>
  <si>
    <t>083-927-3838</t>
    <phoneticPr fontId="3"/>
  </si>
  <si>
    <t>下関市一の宮本町二丁目６番２９号ハイツ木もれ陽</t>
    <phoneticPr fontId="3"/>
  </si>
  <si>
    <t>080-2751-8339</t>
    <phoneticPr fontId="3"/>
  </si>
  <si>
    <t>グループホームしよう</t>
    <phoneticPr fontId="3"/>
  </si>
  <si>
    <t>宇部市</t>
    <rPh sb="0" eb="3">
      <t>ウベシ</t>
    </rPh>
    <phoneticPr fontId="3"/>
  </si>
  <si>
    <t>宇部市西岐波4255番地8</t>
    <rPh sb="0" eb="3">
      <t>ウベシ</t>
    </rPh>
    <rPh sb="3" eb="6">
      <t>ニシキワ</t>
    </rPh>
    <rPh sb="10" eb="12">
      <t>バンチ</t>
    </rPh>
    <phoneticPr fontId="3"/>
  </si>
  <si>
    <t>0836-51-5981</t>
    <phoneticPr fontId="3"/>
  </si>
  <si>
    <t>グループホーム　アミューゼ</t>
    <phoneticPr fontId="3"/>
  </si>
  <si>
    <t>周南市五月町２丁目２９番</t>
    <rPh sb="3" eb="6">
      <t>サツキチョウ</t>
    </rPh>
    <rPh sb="7" eb="9">
      <t>チョウメ</t>
    </rPh>
    <rPh sb="11" eb="12">
      <t>バン</t>
    </rPh>
    <phoneticPr fontId="3"/>
  </si>
  <si>
    <t>0834-34-0955</t>
    <phoneticPr fontId="3"/>
  </si>
  <si>
    <t>こむぎ山口グループホーム</t>
    <rPh sb="3" eb="5">
      <t>ヤマグチ</t>
    </rPh>
    <phoneticPr fontId="3"/>
  </si>
  <si>
    <t>こむぎ山口</t>
    <rPh sb="3" eb="5">
      <t>ヤマグチ</t>
    </rPh>
    <phoneticPr fontId="3"/>
  </si>
  <si>
    <t>こむぎ西宇部</t>
    <rPh sb="3" eb="4">
      <t>ニシ</t>
    </rPh>
    <rPh sb="4" eb="6">
      <t>ウベ</t>
    </rPh>
    <phoneticPr fontId="3"/>
  </si>
  <si>
    <t>こむぎ藤山</t>
    <rPh sb="3" eb="5">
      <t>フジヤマ</t>
    </rPh>
    <phoneticPr fontId="3"/>
  </si>
  <si>
    <t>http://www.mubenosato.com/shisetsu/ayumi_gh.html</t>
  </si>
  <si>
    <t>障害者グループホームあゆみ</t>
  </si>
  <si>
    <t>ウィズライフ創小羽山</t>
    <rPh sb="7" eb="8">
      <t>コ</t>
    </rPh>
    <rPh sb="8" eb="9">
      <t>ハネ</t>
    </rPh>
    <rPh sb="9" eb="10">
      <t>ヤマ</t>
    </rPh>
    <phoneticPr fontId="3"/>
  </si>
  <si>
    <t>宇部市中宇部1744-1</t>
    <rPh sb="0" eb="3">
      <t>ウベシ</t>
    </rPh>
    <rPh sb="3" eb="6">
      <t>ナカウベ</t>
    </rPh>
    <phoneticPr fontId="3"/>
  </si>
  <si>
    <t>0836-43-6300</t>
    <phoneticPr fontId="3"/>
  </si>
  <si>
    <t>リンクホーム虹ケ丘</t>
  </si>
  <si>
    <t>090-9414-2592</t>
  </si>
  <si>
    <t>光市</t>
    <rPh sb="0" eb="2">
      <t>ヒカリシ</t>
    </rPh>
    <phoneticPr fontId="3"/>
  </si>
  <si>
    <t>光市虹ケ丘２丁目２番１１号</t>
    <rPh sb="0" eb="2">
      <t>ヒカリシ</t>
    </rPh>
    <rPh sb="2" eb="5">
      <t>ニジガオカ</t>
    </rPh>
    <rPh sb="6" eb="8">
      <t>チョウメ</t>
    </rPh>
    <rPh sb="9" eb="10">
      <t>バン</t>
    </rPh>
    <rPh sb="12" eb="13">
      <t>ゴウ</t>
    </rPh>
    <phoneticPr fontId="3"/>
  </si>
  <si>
    <t>グループホーム心羽</t>
  </si>
  <si>
    <t>0836-35-2151</t>
  </si>
  <si>
    <t>宇部市</t>
    <rPh sb="0" eb="3">
      <t>ウベシ</t>
    </rPh>
    <phoneticPr fontId="3"/>
  </si>
  <si>
    <t>宇部市亀浦２丁目１１番１４－６号</t>
    <rPh sb="0" eb="3">
      <t>ウベシ</t>
    </rPh>
    <rPh sb="3" eb="4">
      <t>カメ</t>
    </rPh>
    <rPh sb="4" eb="5">
      <t>ウラ</t>
    </rPh>
    <rPh sb="6" eb="8">
      <t>チョウメ</t>
    </rPh>
    <rPh sb="10" eb="11">
      <t>バン</t>
    </rPh>
    <rPh sb="15" eb="16">
      <t>ゴウ</t>
    </rPh>
    <phoneticPr fontId="3"/>
  </si>
  <si>
    <t>エクセルA</t>
  </si>
  <si>
    <t>エクセルB</t>
    <phoneticPr fontId="3"/>
  </si>
  <si>
    <t>123棟</t>
  </si>
  <si>
    <t>KOHAKU西琴芝</t>
  </si>
  <si>
    <t>宇部市</t>
    <rPh sb="0" eb="3">
      <t>ウベシ</t>
    </rPh>
    <phoneticPr fontId="3"/>
  </si>
  <si>
    <t>コスモスハウスＡ</t>
  </si>
  <si>
    <t>シーサイドホーム</t>
  </si>
  <si>
    <t>第２むたがはらほーむ</t>
  </si>
  <si>
    <t>グループホーム私の家</t>
  </si>
  <si>
    <t>グループホーム私の家2号館</t>
  </si>
  <si>
    <t>ヴィラふなきA</t>
  </si>
  <si>
    <t>ヴィラふなきB</t>
  </si>
  <si>
    <t>ヴィラふなきC</t>
  </si>
  <si>
    <t>ヴィラふなきD</t>
  </si>
  <si>
    <t>メイトふなきA</t>
  </si>
  <si>
    <t>メイトふなきB</t>
  </si>
  <si>
    <t>フレンドハウスA</t>
  </si>
  <si>
    <t>フレンドハウスB</t>
  </si>
  <si>
    <t>グループホーム歩みの家山の田</t>
  </si>
  <si>
    <t>グループホーム歩みの家山の田2</t>
  </si>
  <si>
    <t>グループホーム歩みの家武久</t>
  </si>
  <si>
    <t>下関市</t>
    <rPh sb="0" eb="3">
      <t>シモノセキシ</t>
    </rPh>
    <phoneticPr fontId="3"/>
  </si>
  <si>
    <t>サンハイツⅠ</t>
  </si>
  <si>
    <t>サンハイツⅡ</t>
  </si>
  <si>
    <t>083-929-3783</t>
  </si>
  <si>
    <t>おもいやりグループホーム1号店</t>
  </si>
  <si>
    <t>おもいやりグループホーム2号店</t>
  </si>
  <si>
    <t>おもいやりグループホーム3号店</t>
  </si>
  <si>
    <t>おもいやりグループホーム4号店</t>
  </si>
  <si>
    <t>おもいやりグループホーム5号店</t>
  </si>
  <si>
    <t>おもいやりグループホーム美祢1号店</t>
  </si>
  <si>
    <t>美祢市</t>
    <rPh sb="0" eb="3">
      <t>ミネシ</t>
    </rPh>
    <phoneticPr fontId="3"/>
  </si>
  <si>
    <t>下関市</t>
    <rPh sb="0" eb="3">
      <t>シモノセキシ</t>
    </rPh>
    <phoneticPr fontId="3"/>
  </si>
  <si>
    <t>はまゆう</t>
    <phoneticPr fontId="3"/>
  </si>
  <si>
    <t>ばら</t>
    <phoneticPr fontId="3"/>
  </si>
  <si>
    <t>083-263-0230</t>
    <phoneticPr fontId="3"/>
  </si>
  <si>
    <t>グループホームはーとあーす勝谷</t>
    <rPh sb="13" eb="15">
      <t>カツヤ</t>
    </rPh>
    <phoneticPr fontId="3"/>
  </si>
  <si>
    <t xml:space="preserve">	山口県下関市東勝谷１−２</t>
    <rPh sb="1" eb="4">
      <t>ヤマグチケン</t>
    </rPh>
    <rPh sb="4" eb="7">
      <t>シモノセキシ</t>
    </rPh>
    <rPh sb="7" eb="8">
      <t>ヒガシ</t>
    </rPh>
    <rPh sb="8" eb="10">
      <t>カツヤ</t>
    </rPh>
    <phoneticPr fontId="3"/>
  </si>
  <si>
    <t>Halelea三の宮</t>
  </si>
  <si>
    <t>グループホームりたはうす高倉Ⅰ</t>
  </si>
  <si>
    <t>グループホームりたはうす高倉Ⅱ</t>
  </si>
  <si>
    <t>グループホームりたはうす高倉Ⅲ</t>
  </si>
  <si>
    <t>グループホームりたはうす高倉Ⅳ</t>
  </si>
  <si>
    <t>グループホームりたはうす高倉Ⅴ</t>
  </si>
  <si>
    <t>グループホームりたはうす高倉Ⅵ</t>
  </si>
  <si>
    <t>グループホームりたはうす高倉Ⅶ</t>
  </si>
  <si>
    <t>前田１</t>
  </si>
  <si>
    <t>前田２</t>
  </si>
  <si>
    <t>あすとぴあ１</t>
  </si>
  <si>
    <t>あすとぴあ２</t>
  </si>
  <si>
    <t>王子１</t>
  </si>
  <si>
    <t>王子２</t>
  </si>
  <si>
    <t>横尾山１</t>
  </si>
  <si>
    <t>横尾山２</t>
  </si>
  <si>
    <t>うらら１</t>
  </si>
  <si>
    <t>うらら２</t>
  </si>
  <si>
    <t>笠山荘</t>
    <phoneticPr fontId="3"/>
  </si>
  <si>
    <t>しづき荘</t>
    <phoneticPr fontId="3"/>
  </si>
  <si>
    <t>グループホームあかり</t>
  </si>
  <si>
    <t>グループホーム森林の里</t>
  </si>
  <si>
    <t>グループホーム森林の里２号棟</t>
  </si>
  <si>
    <t>グループホームこすむ1</t>
    <phoneticPr fontId="3"/>
  </si>
  <si>
    <t>グループホームこすむ2</t>
    <phoneticPr fontId="3"/>
  </si>
  <si>
    <t>さやかホーム花束</t>
    <rPh sb="6" eb="8">
      <t>ハナタバ</t>
    </rPh>
    <phoneticPr fontId="3"/>
  </si>
  <si>
    <t>さやかホーム大地</t>
    <rPh sb="6" eb="8">
      <t>ダイチ</t>
    </rPh>
    <phoneticPr fontId="3"/>
  </si>
  <si>
    <t>さやかホームすばる</t>
    <phoneticPr fontId="3"/>
  </si>
  <si>
    <t>グループホームひなた小串</t>
    <rPh sb="10" eb="11">
      <t>コ</t>
    </rPh>
    <rPh sb="11" eb="12">
      <t>クシ</t>
    </rPh>
    <phoneticPr fontId="3"/>
  </si>
  <si>
    <t>グループホームひなた東藤曲</t>
    <rPh sb="10" eb="11">
      <t>ヒガシ</t>
    </rPh>
    <rPh sb="11" eb="12">
      <t>フジ</t>
    </rPh>
    <rPh sb="12" eb="13">
      <t>キョク</t>
    </rPh>
    <phoneticPr fontId="3"/>
  </si>
  <si>
    <t>宇部市</t>
    <rPh sb="0" eb="3">
      <t>ウベシ</t>
    </rPh>
    <phoneticPr fontId="3"/>
  </si>
  <si>
    <t>グループホームひなた</t>
    <phoneticPr fontId="3"/>
  </si>
  <si>
    <t>0836-52-9870</t>
    <phoneticPr fontId="3"/>
  </si>
  <si>
    <t>グループホーム青葉</t>
    <phoneticPr fontId="3"/>
  </si>
  <si>
    <t>第一サンライズ</t>
    <phoneticPr fontId="3"/>
  </si>
  <si>
    <t>第二サンライズ</t>
    <phoneticPr fontId="3"/>
  </si>
  <si>
    <t>グループホーム　サンライズ</t>
    <phoneticPr fontId="3"/>
  </si>
  <si>
    <t>募集停止中</t>
    <rPh sb="0" eb="2">
      <t>ボシュウ</t>
    </rPh>
    <rPh sb="2" eb="4">
      <t>テイシ</t>
    </rPh>
    <rPh sb="4" eb="5">
      <t>チュウ</t>
    </rPh>
    <phoneticPr fontId="3"/>
  </si>
  <si>
    <t>共同生活援助・ゆずる</t>
  </si>
  <si>
    <t>共同生活援助・きずな</t>
  </si>
  <si>
    <t>ほーむ・やよい</t>
  </si>
  <si>
    <t>ほーむ・あまがせ</t>
  </si>
  <si>
    <t>ほーむ・ひとぼし</t>
  </si>
  <si>
    <t>ほーむ・はとしま</t>
  </si>
  <si>
    <t>久米パル1号館</t>
    <rPh sb="0" eb="2">
      <t>クメ</t>
    </rPh>
    <rPh sb="5" eb="6">
      <t>ゴウ</t>
    </rPh>
    <rPh sb="6" eb="7">
      <t>ヤカタ</t>
    </rPh>
    <phoneticPr fontId="3"/>
  </si>
  <si>
    <t>久米パル2号館</t>
    <rPh sb="0" eb="2">
      <t>クメ</t>
    </rPh>
    <rPh sb="5" eb="6">
      <t>ゴウ</t>
    </rPh>
    <rPh sb="6" eb="7">
      <t>ヤカタ</t>
    </rPh>
    <phoneticPr fontId="3"/>
  </si>
  <si>
    <t>しようホーム</t>
    <phoneticPr fontId="3"/>
  </si>
  <si>
    <t>やすらぎ</t>
    <phoneticPr fontId="3"/>
  </si>
  <si>
    <t>くつろぎ</t>
    <phoneticPr fontId="3"/>
  </si>
  <si>
    <t>松風荘</t>
    <phoneticPr fontId="3"/>
  </si>
  <si>
    <t>楠荘</t>
    <phoneticPr fontId="3"/>
  </si>
  <si>
    <t>椿荘</t>
    <phoneticPr fontId="3"/>
  </si>
  <si>
    <t>桜荘</t>
    <phoneticPr fontId="3"/>
  </si>
  <si>
    <t>083-921-2050</t>
    <phoneticPr fontId="3"/>
  </si>
  <si>
    <t>きららホーム七房Ａ棟</t>
  </si>
  <si>
    <t>きららホーム七房Ｂ棟</t>
  </si>
  <si>
    <t>グループホームしらかば204号</t>
  </si>
  <si>
    <t>グループホームしらかば301号</t>
  </si>
  <si>
    <t>グループホームしらかば脇本邸</t>
    <rPh sb="11" eb="13">
      <t>ワキモト</t>
    </rPh>
    <rPh sb="13" eb="14">
      <t>テイ</t>
    </rPh>
    <phoneticPr fontId="3"/>
  </si>
  <si>
    <t>第2ゆたかホーム</t>
    <rPh sb="0" eb="1">
      <t>ダイ</t>
    </rPh>
    <phoneticPr fontId="3"/>
  </si>
  <si>
    <t>第2厚母寮</t>
    <rPh sb="0" eb="1">
      <t>ダイ</t>
    </rPh>
    <phoneticPr fontId="3"/>
  </si>
  <si>
    <t>第3ゆたかホーム</t>
    <rPh sb="0" eb="1">
      <t>ダイ</t>
    </rPh>
    <phoneticPr fontId="3"/>
  </si>
  <si>
    <t>第2安岡ホーム</t>
    <rPh sb="0" eb="1">
      <t>ダイ</t>
    </rPh>
    <rPh sb="2" eb="4">
      <t>ヤスオカ</t>
    </rPh>
    <phoneticPr fontId="3"/>
  </si>
  <si>
    <t>第4ゆたかホーム</t>
    <rPh sb="0" eb="1">
      <t>ダイ</t>
    </rPh>
    <phoneticPr fontId="3"/>
  </si>
  <si>
    <t>第2畑代ホーム</t>
    <rPh sb="0" eb="1">
      <t>ダイ</t>
    </rPh>
    <phoneticPr fontId="3"/>
  </si>
  <si>
    <t>第１厚狭ホーム</t>
  </si>
  <si>
    <t>第２厚狭ホーム</t>
  </si>
  <si>
    <t>(2026.10.1時点）</t>
    <rPh sb="10" eb="12">
      <t>ジテン</t>
    </rPh>
    <phoneticPr fontId="3"/>
  </si>
  <si>
    <t>Ａ棟</t>
    <rPh sb="1" eb="2">
      <t>トウ</t>
    </rPh>
    <phoneticPr fontId="3"/>
  </si>
  <si>
    <t>Ｂ棟</t>
    <rPh sb="1" eb="2">
      <t>トウ</t>
    </rPh>
    <phoneticPr fontId="3"/>
  </si>
  <si>
    <t>コーアンアーク</t>
    <phoneticPr fontId="3"/>
  </si>
  <si>
    <t>よつばホームA</t>
  </si>
  <si>
    <t>よつばホームB</t>
  </si>
  <si>
    <t>よつばホームC</t>
  </si>
  <si>
    <t>よつばホームD</t>
  </si>
  <si>
    <t>よつばホーム桜A</t>
  </si>
  <si>
    <t>よつばホーム桜B</t>
  </si>
  <si>
    <t>ほのぼのホーム</t>
    <phoneticPr fontId="3"/>
  </si>
  <si>
    <t>0837-32-0111</t>
    <phoneticPr fontId="3"/>
  </si>
  <si>
    <t>るりがくえん第1ホーム</t>
    <rPh sb="6" eb="7">
      <t>ダイ</t>
    </rPh>
    <phoneticPr fontId="3"/>
  </si>
  <si>
    <t>るりがくえん第2ホーム</t>
    <rPh sb="6" eb="7">
      <t>ダイ</t>
    </rPh>
    <phoneticPr fontId="3"/>
  </si>
  <si>
    <t>るりがくえん第3ホーム</t>
    <rPh sb="6" eb="7">
      <t>ダイ</t>
    </rPh>
    <phoneticPr fontId="3"/>
  </si>
  <si>
    <t>るりがくえん第4ホーム</t>
    <rPh sb="6" eb="7">
      <t>ダイ</t>
    </rPh>
    <phoneticPr fontId="3"/>
  </si>
  <si>
    <t>るりがくえん第5ホーム</t>
    <rPh sb="6" eb="7">
      <t>ダイ</t>
    </rPh>
    <phoneticPr fontId="3"/>
  </si>
  <si>
    <t>るりがくえん第6ホーム</t>
    <rPh sb="6" eb="7">
      <t>ダイ</t>
    </rPh>
    <phoneticPr fontId="3"/>
  </si>
  <si>
    <t>るりがくえん第7ホーム</t>
    <rPh sb="6" eb="7">
      <t>ダイ</t>
    </rPh>
    <phoneticPr fontId="3"/>
  </si>
  <si>
    <t>いちごホームＡ</t>
    <phoneticPr fontId="3"/>
  </si>
  <si>
    <t>いちごホームＣ</t>
  </si>
  <si>
    <t>いちごホームＤ</t>
  </si>
  <si>
    <t>いちごホームＥ</t>
  </si>
  <si>
    <t>いちごホームＦ</t>
  </si>
  <si>
    <t>いちごホームＧ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</si>
</sst>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[&lt;=99999999]##\-####;0000\-##\-####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23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1"/>
      <color theme="0" tint="-0.499984740745262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38" fontId="1" fillId="0" borderId="0" xfId="1" applyFont="1" applyFill="1" applyAlignment="1">
      <alignment vertical="center"/>
    </xf>
    <xf numFmtId="38" fontId="2" fillId="0" borderId="0" xfId="1" applyFont="1" applyFill="1" applyAlignment="1">
      <alignment horizontal="left" vertical="center"/>
    </xf>
    <xf numFmtId="38" fontId="1" fillId="0" borderId="0" xfId="1" applyFont="1" applyFill="1" applyAlignment="1">
      <alignment horizontal="center" vertical="center"/>
    </xf>
    <xf numFmtId="38" fontId="1" fillId="0" borderId="0" xfId="1" applyFont="1" applyFill="1" applyAlignment="1">
      <alignment horizontal="center" vertical="center" shrinkToFit="1"/>
    </xf>
    <xf numFmtId="38" fontId="1" fillId="0" borderId="0" xfId="1" applyFont="1" applyFill="1" applyAlignment="1">
      <alignment horizontal="right" vertical="center"/>
    </xf>
    <xf numFmtId="38" fontId="1" fillId="0" borderId="0" xfId="1" applyFont="1" applyFill="1" applyAlignment="1">
      <alignment horizontal="center" vertical="top"/>
    </xf>
    <xf numFmtId="38" fontId="4" fillId="0" borderId="0" xfId="1" applyFont="1" applyFill="1" applyAlignment="1">
      <alignment horizontal="left" vertical="top"/>
    </xf>
    <xf numFmtId="38" fontId="1" fillId="0" borderId="1" xfId="1" applyFont="1" applyFill="1" applyBorder="1" applyAlignment="1">
      <alignment horizontal="center" vertical="top"/>
    </xf>
    <xf numFmtId="38" fontId="5" fillId="0" borderId="0" xfId="1" applyFont="1" applyFill="1" applyAlignment="1">
      <alignment vertical="center"/>
    </xf>
    <xf numFmtId="38" fontId="1" fillId="0" borderId="0" xfId="1" applyFont="1" applyFill="1" applyBorder="1" applyAlignment="1">
      <alignment vertical="center"/>
    </xf>
    <xf numFmtId="38" fontId="7" fillId="0" borderId="3" xfId="1" applyFont="1" applyFill="1" applyBorder="1" applyAlignment="1">
      <alignment vertical="center"/>
    </xf>
    <xf numFmtId="38" fontId="8" fillId="0" borderId="3" xfId="2" applyNumberFormat="1" applyFill="1" applyBorder="1" applyAlignment="1" applyProtection="1">
      <alignment horizontal="left" vertical="center"/>
    </xf>
    <xf numFmtId="38" fontId="7" fillId="0" borderId="3" xfId="1" applyFont="1" applyFill="1" applyBorder="1" applyAlignment="1">
      <alignment vertical="center" shrinkToFit="1"/>
    </xf>
    <xf numFmtId="38" fontId="7" fillId="0" borderId="3" xfId="1" applyFont="1" applyFill="1" applyBorder="1" applyAlignment="1">
      <alignment horizontal="left" vertical="center" shrinkToFit="1"/>
    </xf>
    <xf numFmtId="38" fontId="7" fillId="0" borderId="3" xfId="1" applyFont="1" applyFill="1" applyBorder="1" applyAlignment="1">
      <alignment horizontal="center" vertical="center" shrinkToFit="1"/>
    </xf>
    <xf numFmtId="38" fontId="7" fillId="0" borderId="3" xfId="1" applyFont="1" applyFill="1" applyBorder="1" applyAlignment="1">
      <alignment horizontal="right" vertical="center"/>
    </xf>
    <xf numFmtId="38" fontId="9" fillId="2" borderId="3" xfId="1" applyFont="1" applyFill="1" applyBorder="1" applyAlignment="1">
      <alignment vertical="center"/>
    </xf>
    <xf numFmtId="38" fontId="9" fillId="0" borderId="3" xfId="1" applyFont="1" applyFill="1" applyBorder="1" applyAlignment="1">
      <alignment horizontal="left" vertical="center"/>
    </xf>
    <xf numFmtId="38" fontId="7" fillId="0" borderId="3" xfId="1" applyFont="1" applyFill="1" applyBorder="1" applyAlignment="1">
      <alignment horizontal="center" vertical="center" wrapText="1" shrinkToFit="1"/>
    </xf>
    <xf numFmtId="38" fontId="0" fillId="0" borderId="3" xfId="1" applyFont="1" applyFill="1" applyBorder="1" applyAlignment="1">
      <alignment horizontal="left" vertical="center" shrinkToFit="1"/>
    </xf>
    <xf numFmtId="38" fontId="1" fillId="0" borderId="3" xfId="1" applyFont="1" applyFill="1" applyBorder="1" applyAlignment="1">
      <alignment horizontal="right" vertical="center"/>
    </xf>
    <xf numFmtId="38" fontId="1" fillId="0" borderId="3" xfId="1" applyFont="1" applyFill="1" applyBorder="1" applyAlignment="1">
      <alignment horizontal="left" vertical="center" shrinkToFit="1"/>
    </xf>
    <xf numFmtId="38" fontId="1" fillId="0" borderId="3" xfId="1" applyFont="1" applyFill="1" applyBorder="1" applyAlignment="1">
      <alignment horizontal="center" vertical="center" shrinkToFit="1"/>
    </xf>
    <xf numFmtId="38" fontId="9" fillId="0" borderId="3" xfId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1" fillId="0" borderId="3" xfId="1" applyFont="1" applyFill="1" applyBorder="1" applyAlignment="1">
      <alignment horizontal="center" vertical="top"/>
    </xf>
    <xf numFmtId="38" fontId="1" fillId="0" borderId="3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1" fillId="0" borderId="3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3" xfId="1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176" fontId="11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38" fontId="0" fillId="0" borderId="3" xfId="1" applyFont="1" applyFill="1" applyBorder="1" applyAlignment="1">
      <alignment vertical="center" shrinkToFit="1"/>
    </xf>
    <xf numFmtId="0" fontId="10" fillId="0" borderId="3" xfId="0" applyFont="1" applyBorder="1" applyAlignment="1">
      <alignment horizontal="center" vertical="center"/>
    </xf>
    <xf numFmtId="38" fontId="0" fillId="0" borderId="0" xfId="1" applyFont="1" applyFill="1" applyAlignment="1">
      <alignment horizontal="right" vertical="center"/>
    </xf>
    <xf numFmtId="38" fontId="0" fillId="0" borderId="3" xfId="1" applyFont="1" applyFill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left" vertical="center"/>
    </xf>
    <xf numFmtId="38" fontId="1" fillId="0" borderId="3" xfId="1" applyFont="1" applyFill="1" applyBorder="1" applyAlignment="1">
      <alignment horizontal="left" vertical="center"/>
    </xf>
    <xf numFmtId="38" fontId="1" fillId="0" borderId="3" xfId="2" applyNumberFormat="1" applyFont="1" applyFill="1" applyBorder="1" applyAlignment="1" applyProtection="1">
      <alignment horizontal="left" vertical="center"/>
    </xf>
    <xf numFmtId="38" fontId="7" fillId="3" borderId="3" xfId="1" applyFont="1" applyFill="1" applyBorder="1" applyAlignment="1">
      <alignment horizontal="right" vertical="center"/>
    </xf>
    <xf numFmtId="38" fontId="7" fillId="2" borderId="3" xfId="1" applyFont="1" applyFill="1" applyBorder="1" applyAlignment="1">
      <alignment horizontal="right" vertical="center"/>
    </xf>
    <xf numFmtId="38" fontId="13" fillId="2" borderId="3" xfId="1" applyFont="1" applyFill="1" applyBorder="1" applyAlignment="1">
      <alignment horizontal="right" vertical="center"/>
    </xf>
    <xf numFmtId="38" fontId="14" fillId="2" borderId="3" xfId="1" applyFont="1" applyFill="1" applyBorder="1" applyAlignment="1">
      <alignment vertical="center"/>
    </xf>
    <xf numFmtId="38" fontId="0" fillId="0" borderId="3" xfId="1" applyFont="1" applyFill="1" applyBorder="1" applyAlignment="1">
      <alignment horizontal="left" vertical="center"/>
    </xf>
    <xf numFmtId="38" fontId="6" fillId="0" borderId="2" xfId="1" applyFont="1" applyFill="1" applyBorder="1" applyAlignment="1">
      <alignment vertical="center"/>
    </xf>
    <xf numFmtId="0" fontId="0" fillId="0" borderId="4" xfId="0" applyBorder="1" applyAlignment="1">
      <alignment vertical="center"/>
    </xf>
    <xf numFmtId="38" fontId="15" fillId="0" borderId="4" xfId="0" applyNumberFormat="1" applyFont="1" applyBorder="1" applyAlignment="1">
      <alignment horizontal="center" vertical="center"/>
    </xf>
    <xf numFmtId="38" fontId="1" fillId="3" borderId="0" xfId="1" applyFont="1" applyFill="1" applyAlignment="1">
      <alignment vertical="center"/>
    </xf>
    <xf numFmtId="38" fontId="1" fillId="3" borderId="3" xfId="1" applyFont="1" applyFill="1" applyBorder="1" applyAlignment="1">
      <alignment horizontal="center" vertical="center"/>
    </xf>
    <xf numFmtId="38" fontId="7" fillId="3" borderId="3" xfId="1" applyFont="1" applyFill="1" applyBorder="1" applyAlignment="1">
      <alignment vertical="center"/>
    </xf>
    <xf numFmtId="38" fontId="1" fillId="3" borderId="3" xfId="1" applyFont="1" applyFill="1" applyBorder="1" applyAlignment="1">
      <alignment vertical="center"/>
    </xf>
    <xf numFmtId="38" fontId="1" fillId="3" borderId="3" xfId="1" applyFont="1" applyFill="1" applyBorder="1" applyAlignment="1">
      <alignment horizontal="right" vertical="center"/>
    </xf>
    <xf numFmtId="38" fontId="1" fillId="3" borderId="0" xfId="1" applyFont="1" applyFill="1" applyBorder="1" applyAlignment="1">
      <alignment vertical="center"/>
    </xf>
    <xf numFmtId="38" fontId="15" fillId="3" borderId="4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38" fontId="1" fillId="4" borderId="0" xfId="1" applyFont="1" applyFill="1" applyAlignment="1">
      <alignment vertical="center"/>
    </xf>
    <xf numFmtId="38" fontId="1" fillId="5" borderId="0" xfId="1" applyFont="1" applyFill="1" applyAlignment="1">
      <alignment vertical="center"/>
    </xf>
    <xf numFmtId="38" fontId="1" fillId="0" borderId="3" xfId="1" applyFont="1" applyFill="1" applyBorder="1" applyAlignment="1">
      <alignment vertical="center" shrinkToFit="1"/>
    </xf>
    <xf numFmtId="38" fontId="1" fillId="2" borderId="3" xfId="1" applyFont="1" applyFill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0" fillId="6" borderId="3" xfId="0" applyFill="1" applyBorder="1" applyAlignment="1">
      <alignment horizontal="center" vertical="center"/>
    </xf>
    <xf numFmtId="0" fontId="7" fillId="6" borderId="3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 shrinkToFit="1"/>
    </xf>
    <xf numFmtId="0" fontId="7" fillId="6" borderId="3" xfId="0" applyFont="1" applyFill="1" applyBorder="1" applyAlignment="1">
      <alignment horizontal="center" vertical="center" shrinkToFit="1"/>
    </xf>
    <xf numFmtId="38" fontId="7" fillId="6" borderId="3" xfId="1" applyFont="1" applyFill="1" applyBorder="1" applyAlignment="1">
      <alignment vertical="center"/>
    </xf>
    <xf numFmtId="38" fontId="8" fillId="6" borderId="3" xfId="2" applyNumberFormat="1" applyFill="1" applyBorder="1" applyAlignment="1" applyProtection="1">
      <alignment horizontal="left" vertical="center"/>
    </xf>
    <xf numFmtId="38" fontId="0" fillId="6" borderId="3" xfId="1" applyFont="1" applyFill="1" applyBorder="1" applyAlignment="1">
      <alignment horizontal="center" vertical="center"/>
    </xf>
    <xf numFmtId="38" fontId="7" fillId="6" borderId="3" xfId="1" applyFont="1" applyFill="1" applyBorder="1" applyAlignment="1">
      <alignment vertical="center" shrinkToFit="1"/>
    </xf>
    <xf numFmtId="38" fontId="7" fillId="6" borderId="3" xfId="1" applyFont="1" applyFill="1" applyBorder="1" applyAlignment="1">
      <alignment horizontal="left" vertical="center" shrinkToFit="1"/>
    </xf>
    <xf numFmtId="38" fontId="7" fillId="6" borderId="3" xfId="1" applyFont="1" applyFill="1" applyBorder="1" applyAlignment="1">
      <alignment horizontal="center" vertical="center" shrinkToFit="1"/>
    </xf>
    <xf numFmtId="38" fontId="7" fillId="6" borderId="3" xfId="1" applyFont="1" applyFill="1" applyBorder="1" applyAlignment="1">
      <alignment horizontal="right" vertical="center"/>
    </xf>
    <xf numFmtId="38" fontId="1" fillId="6" borderId="3" xfId="1" applyFont="1" applyFill="1" applyBorder="1" applyAlignment="1">
      <alignment horizontal="center" vertical="center"/>
    </xf>
    <xf numFmtId="38" fontId="7" fillId="6" borderId="3" xfId="1" applyFont="1" applyFill="1" applyBorder="1" applyAlignment="1">
      <alignment horizontal="center" vertical="center" wrapText="1" shrinkToFit="1"/>
    </xf>
    <xf numFmtId="38" fontId="9" fillId="6" borderId="3" xfId="1" applyFont="1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0" fillId="6" borderId="2" xfId="0" applyFill="1" applyBorder="1" applyAlignment="1">
      <alignment vertical="center"/>
    </xf>
    <xf numFmtId="38" fontId="0" fillId="6" borderId="3" xfId="1" applyFont="1" applyFill="1" applyBorder="1" applyAlignment="1">
      <alignment horizontal="left" vertical="center" shrinkToFit="1"/>
    </xf>
    <xf numFmtId="38" fontId="1" fillId="6" borderId="3" xfId="1" applyFont="1" applyFill="1" applyBorder="1" applyAlignment="1">
      <alignment horizontal="right" vertical="center"/>
    </xf>
    <xf numFmtId="38" fontId="0" fillId="6" borderId="3" xfId="1" applyFont="1" applyFill="1" applyBorder="1" applyAlignment="1">
      <alignment horizontal="left" vertical="center"/>
    </xf>
    <xf numFmtId="38" fontId="1" fillId="6" borderId="3" xfId="1" applyFont="1" applyFill="1" applyBorder="1" applyAlignment="1">
      <alignment vertical="center"/>
    </xf>
    <xf numFmtId="0" fontId="11" fillId="6" borderId="3" xfId="0" applyFont="1" applyFill="1" applyBorder="1" applyAlignment="1">
      <alignment vertical="center" shrinkToFit="1"/>
    </xf>
    <xf numFmtId="176" fontId="0" fillId="6" borderId="3" xfId="0" applyNumberFormat="1" applyFill="1" applyBorder="1" applyAlignment="1">
      <alignment horizontal="center" vertical="center"/>
    </xf>
    <xf numFmtId="38" fontId="7" fillId="6" borderId="3" xfId="1" applyFont="1" applyFill="1" applyBorder="1" applyAlignment="1">
      <alignment horizontal="left" vertical="center"/>
    </xf>
    <xf numFmtId="38" fontId="1" fillId="6" borderId="3" xfId="1" applyFont="1" applyFill="1" applyBorder="1" applyAlignment="1">
      <alignment vertical="center" shrinkToFit="1"/>
    </xf>
    <xf numFmtId="38" fontId="1" fillId="6" borderId="3" xfId="1" applyFont="1" applyFill="1" applyBorder="1" applyAlignment="1">
      <alignment horizontal="left" vertical="center" shrinkToFit="1"/>
    </xf>
    <xf numFmtId="38" fontId="1" fillId="6" borderId="3" xfId="1" applyFont="1" applyFill="1" applyBorder="1" applyAlignment="1">
      <alignment horizontal="center" vertical="center" shrinkToFit="1"/>
    </xf>
    <xf numFmtId="38" fontId="0" fillId="6" borderId="3" xfId="1" applyFont="1" applyFill="1" applyBorder="1" applyAlignment="1">
      <alignment horizontal="center" vertical="center" shrinkToFit="1"/>
    </xf>
    <xf numFmtId="38" fontId="0" fillId="6" borderId="3" xfId="1" applyFont="1" applyFill="1" applyBorder="1" applyAlignment="1">
      <alignment vertical="center" wrapText="1" shrinkToFit="1"/>
    </xf>
    <xf numFmtId="38" fontId="7" fillId="6" borderId="3" xfId="1" applyFont="1" applyFill="1" applyBorder="1" applyAlignment="1">
      <alignment vertical="center" wrapText="1" shrinkToFit="1"/>
    </xf>
    <xf numFmtId="38" fontId="1" fillId="6" borderId="3" xfId="1" applyFont="1" applyFill="1" applyBorder="1" applyAlignment="1">
      <alignment horizontal="left" vertical="center"/>
    </xf>
    <xf numFmtId="38" fontId="0" fillId="6" borderId="3" xfId="1" applyFont="1" applyFill="1" applyBorder="1" applyAlignment="1">
      <alignment vertical="center" shrinkToFit="1"/>
    </xf>
    <xf numFmtId="38" fontId="16" fillId="6" borderId="3" xfId="2" applyNumberFormat="1" applyFont="1" applyFill="1" applyBorder="1" applyAlignment="1" applyProtection="1">
      <alignment horizontal="left" vertical="center"/>
    </xf>
    <xf numFmtId="0" fontId="11" fillId="6" borderId="3" xfId="0" applyFont="1" applyFill="1" applyBorder="1" applyAlignment="1">
      <alignment vertical="center" wrapText="1"/>
    </xf>
    <xf numFmtId="38" fontId="9" fillId="6" borderId="3" xfId="1" applyFont="1" applyFill="1" applyBorder="1" applyAlignment="1">
      <alignment vertical="center"/>
    </xf>
    <xf numFmtId="0" fontId="0" fillId="6" borderId="3" xfId="0" applyFill="1" applyBorder="1" applyAlignment="1">
      <alignment horizontal="left" vertical="center" shrinkToFit="1"/>
    </xf>
    <xf numFmtId="0" fontId="1" fillId="6" borderId="3" xfId="0" applyFont="1" applyFill="1" applyBorder="1" applyAlignment="1">
      <alignment horizontal="left" vertical="center" shrinkToFit="1"/>
    </xf>
    <xf numFmtId="38" fontId="1" fillId="2" borderId="3" xfId="1" applyFont="1" applyFill="1" applyBorder="1" applyAlignment="1">
      <alignment vertical="center"/>
    </xf>
    <xf numFmtId="38" fontId="0" fillId="0" borderId="3" xfId="2" applyNumberFormat="1" applyFont="1" applyFill="1" applyBorder="1" applyAlignment="1" applyProtection="1">
      <alignment horizontal="left" vertical="center"/>
    </xf>
    <xf numFmtId="38" fontId="15" fillId="0" borderId="4" xfId="0" applyNumberFormat="1" applyFont="1" applyBorder="1" applyAlignment="1">
      <alignment horizontal="center" vertical="center"/>
    </xf>
    <xf numFmtId="38" fontId="1" fillId="0" borderId="3" xfId="1" applyFont="1" applyFill="1" applyBorder="1" applyAlignment="1">
      <alignment horizontal="center" vertical="center"/>
    </xf>
    <xf numFmtId="38" fontId="0" fillId="0" borderId="3" xfId="1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38" fontId="4" fillId="0" borderId="3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3" xfId="1" applyFont="1" applyFill="1" applyBorder="1" applyAlignment="1">
      <alignment horizontal="center" vertical="center"/>
    </xf>
    <xf numFmtId="38" fontId="7" fillId="0" borderId="2" xfId="1" applyFont="1" applyFill="1" applyBorder="1" applyAlignment="1">
      <alignment vertical="center" shrinkToFit="1"/>
    </xf>
    <xf numFmtId="38" fontId="7" fillId="0" borderId="3" xfId="1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135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</dxfs>
  <tableStyles count="1" defaultTableStyle="TableStyleMedium9" defaultPivotStyle="PivotStyleLight16">
    <tableStyle name="Invisible" pivot="0" table="0" count="0" xr9:uid="{51FC5C78-30DB-4C9D-AC01-68EE22EF559D}"/>
  </tableStyles>
  <colors>
    <mruColors>
      <color rgb="FFFFE593"/>
      <color rgb="FFFFDB69"/>
      <color rgb="FFFFFF99"/>
      <color rgb="FF9DE8F5"/>
      <color rgb="FFEAA8D7"/>
      <color rgb="FF99FF99"/>
      <color rgb="FF66FF66"/>
      <color rgb="FF99FF66"/>
      <color rgb="FF99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220DA66\share\&#12300;&#12288;H27&#65374;&#26045;&#35373;&#29677;&#12288;&#12301;\02%20&#25285;&#24403;&#26989;&#21209;&#12501;&#12457;&#12523;&#12480;&#12540;\10%20&#20837;&#36864;&#25152;&#29366;&#27841;\&#26045;&#35373;&#20837;&#25152;&#29366;&#27841;\11&#12507;&#12540;&#12512;&#12506;&#12540;&#12472;&#12408;&#12398;&#25522;&#36617;\2%20&#25522;&#36617;&#12487;&#12540;&#12479;\H27.12&#26178;&#28857;\H25.12%20&#26045;&#35373;&#20837;&#25152;&#29366;&#2784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220DA66\share\&#12300;&#12288;H27&#65374;&#26045;&#35373;&#29677;&#12288;&#12301;\02%20&#25285;&#24403;&#26989;&#21209;&#12501;&#12457;&#12523;&#12480;&#12540;\10%20&#20837;&#36864;&#25152;&#29366;&#27841;\11&#12507;&#12540;&#12512;&#12506;&#12540;&#12472;&#12408;&#12398;&#25522;&#36617;\2%20&#25522;&#36617;&#12487;&#12540;&#12479;\H30\H31.2.1\H25.12%20&#26045;&#35373;&#20837;&#25152;&#29366;&#2784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関係社会福祉施設一覧表"/>
      <sheetName val="障害児入所施設"/>
      <sheetName val="障害児通所支援事業"/>
      <sheetName val="ｸﾞﾙｰﾌﾟﾎｰﾑ・ｹｱﾎｰﾑ"/>
      <sheetName val="福祉ホーム"/>
      <sheetName val="障害者支援施設"/>
      <sheetName val="サービス事業所"/>
      <sheetName val="療養介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関係社会福祉施設一覧表"/>
      <sheetName val="障害児入所施設"/>
      <sheetName val="障害児通所支援事業"/>
      <sheetName val="ｸﾞﾙｰﾌﾟﾎｰﾑ・ｹｱﾎｰﾑ"/>
      <sheetName val="福祉ホーム"/>
      <sheetName val="障害者支援施設"/>
      <sheetName val="サービス事業所"/>
      <sheetName val="療養介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akihara.or.jp/makihara/grouphome.html" TargetMode="External"/><Relationship Id="rId18" Type="http://schemas.openxmlformats.org/officeDocument/2006/relationships/hyperlink" Target="http://rurigakuen.com/ruri06.html" TargetMode="External"/><Relationship Id="rId26" Type="http://schemas.openxmlformats.org/officeDocument/2006/relationships/hyperlink" Target="http://f-doho.com/?page_id=107" TargetMode="External"/><Relationship Id="rId3" Type="http://schemas.openxmlformats.org/officeDocument/2006/relationships/hyperlink" Target="http://www.kikusuikai.jp/index/page/id/19" TargetMode="External"/><Relationship Id="rId21" Type="http://schemas.openxmlformats.org/officeDocument/2006/relationships/hyperlink" Target="http://e-g-f.jp/publics/index/8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://h-n-peer.org/care.html" TargetMode="External"/><Relationship Id="rId12" Type="http://schemas.openxmlformats.org/officeDocument/2006/relationships/hyperlink" Target="http://www.koueikai.net/carehome.html" TargetMode="External"/><Relationship Id="rId17" Type="http://schemas.openxmlformats.org/officeDocument/2006/relationships/hyperlink" Target="http://ynet.gr.jp/narutaki/cms/page202.html" TargetMode="External"/><Relationship Id="rId25" Type="http://schemas.openxmlformats.org/officeDocument/2006/relationships/hyperlink" Target="http://refre-maeda.jp/shisetsu/refre21/index.html" TargetMode="External"/><Relationship Id="rId33" Type="http://schemas.openxmlformats.org/officeDocument/2006/relationships/hyperlink" Target="https://borderless.jp/group/" TargetMode="External"/><Relationship Id="rId2" Type="http://schemas.openxmlformats.org/officeDocument/2006/relationships/hyperlink" Target="http://www.nagomi-no-sato.jp/servise_05gh.html" TargetMode="External"/><Relationship Id="rId16" Type="http://schemas.openxmlformats.org/officeDocument/2006/relationships/hyperlink" Target="http://rurigakuen.com/ruri03.html" TargetMode="External"/><Relationship Id="rId20" Type="http://schemas.openxmlformats.org/officeDocument/2006/relationships/hyperlink" Target="http://www.kahokai.org/grouphome" TargetMode="External"/><Relationship Id="rId29" Type="http://schemas.openxmlformats.org/officeDocument/2006/relationships/hyperlink" Target="http://www.makihara.or.jp/makihara/grouphome.html" TargetMode="External"/><Relationship Id="rId1" Type="http://schemas.openxmlformats.org/officeDocument/2006/relationships/hyperlink" Target="http://www.mizunoki.jp/index.html" TargetMode="External"/><Relationship Id="rId6" Type="http://schemas.openxmlformats.org/officeDocument/2006/relationships/hyperlink" Target="http://www.akatsukikai.com/phenix10.html" TargetMode="External"/><Relationship Id="rId11" Type="http://schemas.openxmlformats.org/officeDocument/2006/relationships/hyperlink" Target="http://www.nanpuso.or.jp/office/sunheights.html" TargetMode="External"/><Relationship Id="rId24" Type="http://schemas.openxmlformats.org/officeDocument/2006/relationships/hyperlink" Target="http://www.i-shinseikai.or.jp/ja.html" TargetMode="External"/><Relationship Id="rId32" Type="http://schemas.openxmlformats.org/officeDocument/2006/relationships/hyperlink" Target="http://www.hikarien.jp/grouphome.html" TargetMode="External"/><Relationship Id="rId5" Type="http://schemas.openxmlformats.org/officeDocument/2006/relationships/hyperlink" Target="http://utsuifukushikai.web.fc2.com/nadeshiko.html" TargetMode="External"/><Relationship Id="rId15" Type="http://schemas.openxmlformats.org/officeDocument/2006/relationships/hyperlink" Target="http://www.hakuaikai-yamaguchi.jp/facility/detail.php?name=27" TargetMode="External"/><Relationship Id="rId23" Type="http://schemas.openxmlformats.org/officeDocument/2006/relationships/hyperlink" Target="http://www6.ocn.ne.jp/~vitaf/kanaderu/kanaderu.html" TargetMode="External"/><Relationship Id="rId28" Type="http://schemas.openxmlformats.org/officeDocument/2006/relationships/hyperlink" Target="http://care-net.biz/40/kokoronoeki-s-mikawa/" TargetMode="External"/><Relationship Id="rId10" Type="http://schemas.openxmlformats.org/officeDocument/2006/relationships/hyperlink" Target="http://www.furoukai.jp/villa.html" TargetMode="External"/><Relationship Id="rId19" Type="http://schemas.openxmlformats.org/officeDocument/2006/relationships/hyperlink" Target="http://www.mizunoki.jp/index.html" TargetMode="External"/><Relationship Id="rId31" Type="http://schemas.openxmlformats.org/officeDocument/2006/relationships/hyperlink" Target="https://rasiel.jp/office/rasiel-yanai" TargetMode="External"/><Relationship Id="rId4" Type="http://schemas.openxmlformats.org/officeDocument/2006/relationships/hyperlink" Target="http://www.nagatoichinomiya-hp.or.jp/shisetsu.html" TargetMode="External"/><Relationship Id="rId9" Type="http://schemas.openxmlformats.org/officeDocument/2006/relationships/hyperlink" Target="http://www.wadokai.or.jp/katakura/11grphom.html" TargetMode="External"/><Relationship Id="rId14" Type="http://schemas.openxmlformats.org/officeDocument/2006/relationships/hyperlink" Target="http://www.kitunan.or.jp/04care.html" TargetMode="External"/><Relationship Id="rId22" Type="http://schemas.openxmlformats.org/officeDocument/2006/relationships/hyperlink" Target="http://www3.ocn.ne.jp/~karen" TargetMode="External"/><Relationship Id="rId27" Type="http://schemas.openxmlformats.org/officeDocument/2006/relationships/hyperlink" Target="http://www.izumihara.or.jp/oasis.html" TargetMode="External"/><Relationship Id="rId30" Type="http://schemas.openxmlformats.org/officeDocument/2006/relationships/hyperlink" Target="http://shouseien.net/3group/index.html" TargetMode="External"/><Relationship Id="rId8" Type="http://schemas.openxmlformats.org/officeDocument/2006/relationships/hyperlink" Target="http://www.tegoya.in/home_top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6"/>
  <sheetViews>
    <sheetView showGridLines="0" tabSelected="1" view="pageBreakPreview" zoomScaleNormal="100" zoomScaleSheetLayoutView="100" workbookViewId="0">
      <pane ySplit="6" topLeftCell="A7" activePane="bottomLeft" state="frozen"/>
      <selection activeCell="D19" sqref="D19"/>
      <selection pane="bottomLeft" activeCell="D445" activeCellId="1" sqref="D442:D443 D445"/>
    </sheetView>
  </sheetViews>
  <sheetFormatPr defaultColWidth="8.90625" defaultRowHeight="13" outlineLevelRow="1" x14ac:dyDescent="0.2"/>
  <cols>
    <col min="1" max="1" width="1.08984375" style="1" customWidth="1"/>
    <col min="2" max="2" width="3.90625" style="6" customWidth="1"/>
    <col min="3" max="3" width="13.6328125" style="3" customWidth="1"/>
    <col min="4" max="4" width="38.1796875" style="1" customWidth="1"/>
    <col min="5" max="5" width="23" style="4" customWidth="1"/>
    <col min="6" max="6" width="14" style="4" customWidth="1"/>
    <col min="7" max="7" width="6.1796875" style="5" customWidth="1"/>
    <col min="8" max="8" width="6.1796875" style="52" customWidth="1"/>
    <col min="9" max="10" width="6.1796875" style="1" customWidth="1"/>
    <col min="11" max="11" width="49.81640625" style="1" customWidth="1"/>
    <col min="12" max="13" width="7.90625" style="1" customWidth="1"/>
    <col min="14" max="16384" width="8.90625" style="1"/>
  </cols>
  <sheetData>
    <row r="1" spans="1:13" ht="15" customHeight="1" x14ac:dyDescent="0.2">
      <c r="B1" s="2" t="s">
        <v>0</v>
      </c>
      <c r="D1" s="28"/>
    </row>
    <row r="2" spans="1:13" ht="9" customHeight="1" x14ac:dyDescent="0.2">
      <c r="B2" s="2"/>
    </row>
    <row r="3" spans="1:13" ht="13.5" customHeight="1" x14ac:dyDescent="0.2">
      <c r="C3" s="7"/>
      <c r="K3" s="37" t="s">
        <v>739</v>
      </c>
    </row>
    <row r="4" spans="1:13" ht="5.25" customHeight="1" x14ac:dyDescent="0.2">
      <c r="B4" s="8"/>
      <c r="L4" s="9"/>
      <c r="M4" s="9"/>
    </row>
    <row r="5" spans="1:13" ht="19.5" customHeight="1" x14ac:dyDescent="0.2">
      <c r="B5" s="49" t="s">
        <v>347</v>
      </c>
      <c r="C5" s="107" t="s">
        <v>1</v>
      </c>
      <c r="D5" s="109" t="s">
        <v>2</v>
      </c>
      <c r="E5" s="105" t="s">
        <v>3</v>
      </c>
      <c r="F5" s="105" t="s">
        <v>4</v>
      </c>
      <c r="G5" s="104" t="s">
        <v>5</v>
      </c>
      <c r="H5" s="104" t="s">
        <v>6</v>
      </c>
      <c r="I5" s="104"/>
      <c r="J5" s="104"/>
      <c r="K5" s="105" t="s">
        <v>7</v>
      </c>
    </row>
    <row r="6" spans="1:13" ht="19.5" customHeight="1" x14ac:dyDescent="0.2">
      <c r="A6" s="10"/>
      <c r="B6" s="50"/>
      <c r="C6" s="108"/>
      <c r="D6" s="108"/>
      <c r="E6" s="106"/>
      <c r="F6" s="106"/>
      <c r="G6" s="104"/>
      <c r="H6" s="53" t="s">
        <v>8</v>
      </c>
      <c r="I6" s="29" t="s">
        <v>9</v>
      </c>
      <c r="J6" s="29" t="s">
        <v>10</v>
      </c>
      <c r="K6" s="106"/>
    </row>
    <row r="7" spans="1:13" ht="21" customHeight="1" x14ac:dyDescent="0.2">
      <c r="A7" s="10"/>
      <c r="B7" s="51">
        <v>1</v>
      </c>
      <c r="C7" s="65" t="s">
        <v>11</v>
      </c>
      <c r="D7" s="66" t="s">
        <v>12</v>
      </c>
      <c r="E7" s="67" t="s">
        <v>13</v>
      </c>
      <c r="F7" s="68" t="s">
        <v>14</v>
      </c>
      <c r="G7" s="69">
        <f>SUM(G8:G11)</f>
        <v>33</v>
      </c>
      <c r="H7" s="69">
        <f>SUM(H8:H11)</f>
        <v>28</v>
      </c>
      <c r="I7" s="69">
        <f>SUM(I8:I11)</f>
        <v>14</v>
      </c>
      <c r="J7" s="69">
        <f>SUM(J8:J11)</f>
        <v>14</v>
      </c>
      <c r="K7" s="70" t="s">
        <v>15</v>
      </c>
    </row>
    <row r="8" spans="1:13" ht="21" customHeight="1" outlineLevel="1" x14ac:dyDescent="0.2">
      <c r="A8" s="10"/>
      <c r="B8" s="103" t="s">
        <v>346</v>
      </c>
      <c r="C8" s="29" t="s">
        <v>11</v>
      </c>
      <c r="D8" s="13" t="s">
        <v>721</v>
      </c>
      <c r="E8" s="14" t="s">
        <v>16</v>
      </c>
      <c r="F8" s="15"/>
      <c r="G8" s="16">
        <v>10</v>
      </c>
      <c r="H8" s="54">
        <f>SUM(I8:J8)</f>
        <v>9</v>
      </c>
      <c r="I8" s="17">
        <v>9</v>
      </c>
      <c r="J8" s="17">
        <v>0</v>
      </c>
      <c r="K8" s="18"/>
    </row>
    <row r="9" spans="1:13" ht="21" customHeight="1" outlineLevel="1" x14ac:dyDescent="0.2">
      <c r="A9" s="10"/>
      <c r="B9" s="103"/>
      <c r="C9" s="29" t="s">
        <v>11</v>
      </c>
      <c r="D9" s="13" t="s">
        <v>722</v>
      </c>
      <c r="E9" s="14" t="s">
        <v>16</v>
      </c>
      <c r="F9" s="15"/>
      <c r="G9" s="16">
        <v>5</v>
      </c>
      <c r="H9" s="11">
        <f>SUM(I9:J9)</f>
        <v>5</v>
      </c>
      <c r="I9" s="17">
        <v>5</v>
      </c>
      <c r="J9" s="17">
        <v>0</v>
      </c>
      <c r="K9" s="18"/>
    </row>
    <row r="10" spans="1:13" ht="21" customHeight="1" outlineLevel="1" x14ac:dyDescent="0.2">
      <c r="A10" s="10"/>
      <c r="B10" s="103"/>
      <c r="C10" s="29" t="s">
        <v>11</v>
      </c>
      <c r="D10" s="13" t="s">
        <v>723</v>
      </c>
      <c r="E10" s="14" t="s">
        <v>16</v>
      </c>
      <c r="F10" s="15"/>
      <c r="G10" s="16">
        <v>10</v>
      </c>
      <c r="H10" s="54">
        <f>SUM(I10:J10)</f>
        <v>8</v>
      </c>
      <c r="I10" s="17">
        <v>0</v>
      </c>
      <c r="J10" s="17">
        <v>8</v>
      </c>
      <c r="K10" s="18"/>
    </row>
    <row r="11" spans="1:13" ht="21" customHeight="1" outlineLevel="1" x14ac:dyDescent="0.2">
      <c r="A11" s="10"/>
      <c r="B11" s="103"/>
      <c r="C11" s="29" t="s">
        <v>11</v>
      </c>
      <c r="D11" s="13" t="s">
        <v>724</v>
      </c>
      <c r="E11" s="14" t="s">
        <v>16</v>
      </c>
      <c r="F11" s="15"/>
      <c r="G11" s="16">
        <v>8</v>
      </c>
      <c r="H11" s="54">
        <f>SUM(I11:J11)</f>
        <v>6</v>
      </c>
      <c r="I11" s="17">
        <v>0</v>
      </c>
      <c r="J11" s="17">
        <v>6</v>
      </c>
      <c r="K11" s="18"/>
    </row>
    <row r="12" spans="1:13" ht="21" customHeight="1" x14ac:dyDescent="0.2">
      <c r="A12" s="10"/>
      <c r="B12" s="51">
        <v>2</v>
      </c>
      <c r="C12" s="71" t="s">
        <v>17</v>
      </c>
      <c r="D12" s="72" t="s">
        <v>558</v>
      </c>
      <c r="E12" s="73" t="s">
        <v>18</v>
      </c>
      <c r="F12" s="74" t="s">
        <v>19</v>
      </c>
      <c r="G12" s="75">
        <f>SUM(G13:G22)</f>
        <v>52</v>
      </c>
      <c r="H12" s="75">
        <f>SUM(H13:H22)</f>
        <v>46</v>
      </c>
      <c r="I12" s="75">
        <f>SUM(I13:I22)</f>
        <v>36</v>
      </c>
      <c r="J12" s="75">
        <f>SUM(J13:J22)</f>
        <v>10</v>
      </c>
      <c r="K12" s="70" t="s">
        <v>20</v>
      </c>
    </row>
    <row r="13" spans="1:13" ht="21" customHeight="1" outlineLevel="1" x14ac:dyDescent="0.2">
      <c r="A13" s="10"/>
      <c r="B13" s="103" t="s">
        <v>346</v>
      </c>
      <c r="C13" s="31" t="s">
        <v>17</v>
      </c>
      <c r="D13" s="13" t="s">
        <v>589</v>
      </c>
      <c r="E13" s="14" t="s">
        <v>16</v>
      </c>
      <c r="F13" s="15"/>
      <c r="G13" s="16">
        <v>6</v>
      </c>
      <c r="H13" s="11">
        <f>SUM(I13:J13)</f>
        <v>6</v>
      </c>
      <c r="I13" s="17">
        <v>6</v>
      </c>
      <c r="J13" s="17">
        <v>0</v>
      </c>
      <c r="K13" s="18"/>
    </row>
    <row r="14" spans="1:13" ht="21" customHeight="1" outlineLevel="1" x14ac:dyDescent="0.2">
      <c r="A14" s="10"/>
      <c r="B14" s="103"/>
      <c r="C14" s="31" t="s">
        <v>17</v>
      </c>
      <c r="D14" s="13" t="s">
        <v>559</v>
      </c>
      <c r="E14" s="14" t="s">
        <v>16</v>
      </c>
      <c r="F14" s="15"/>
      <c r="G14" s="16">
        <v>5</v>
      </c>
      <c r="H14" s="11">
        <f t="shared" ref="H14:H22" si="0">SUM(I14:J14)</f>
        <v>3</v>
      </c>
      <c r="I14" s="17">
        <v>0</v>
      </c>
      <c r="J14" s="17">
        <v>3</v>
      </c>
      <c r="K14" s="18"/>
    </row>
    <row r="15" spans="1:13" ht="21" customHeight="1" outlineLevel="1" x14ac:dyDescent="0.2">
      <c r="A15" s="10"/>
      <c r="B15" s="103"/>
      <c r="C15" s="31" t="s">
        <v>17</v>
      </c>
      <c r="D15" s="13" t="s">
        <v>560</v>
      </c>
      <c r="E15" s="14" t="s">
        <v>16</v>
      </c>
      <c r="F15" s="15"/>
      <c r="G15" s="16">
        <v>5</v>
      </c>
      <c r="H15" s="11">
        <v>5</v>
      </c>
      <c r="I15" s="17">
        <v>5</v>
      </c>
      <c r="J15" s="17">
        <v>0</v>
      </c>
      <c r="K15" s="18"/>
    </row>
    <row r="16" spans="1:13" ht="21" customHeight="1" outlineLevel="1" x14ac:dyDescent="0.2">
      <c r="A16" s="10"/>
      <c r="B16" s="103"/>
      <c r="C16" s="31" t="s">
        <v>17</v>
      </c>
      <c r="D16" s="13" t="s">
        <v>561</v>
      </c>
      <c r="E16" s="14" t="s">
        <v>16</v>
      </c>
      <c r="F16" s="15"/>
      <c r="G16" s="16">
        <v>6</v>
      </c>
      <c r="H16" s="11">
        <f t="shared" si="0"/>
        <v>6</v>
      </c>
      <c r="I16" s="17">
        <v>6</v>
      </c>
      <c r="J16" s="17">
        <v>0</v>
      </c>
      <c r="K16" s="18"/>
    </row>
    <row r="17" spans="1:11" ht="21" customHeight="1" outlineLevel="1" x14ac:dyDescent="0.2">
      <c r="A17" s="10"/>
      <c r="B17" s="103"/>
      <c r="C17" s="31" t="s">
        <v>17</v>
      </c>
      <c r="D17" s="13" t="s">
        <v>562</v>
      </c>
      <c r="E17" s="14" t="s">
        <v>16</v>
      </c>
      <c r="F17" s="15"/>
      <c r="G17" s="16">
        <v>7</v>
      </c>
      <c r="H17" s="11">
        <f>SUM(I17:J17)</f>
        <v>5</v>
      </c>
      <c r="I17" s="17">
        <v>5</v>
      </c>
      <c r="J17" s="17">
        <v>0</v>
      </c>
      <c r="K17" s="18"/>
    </row>
    <row r="18" spans="1:11" ht="21" customHeight="1" outlineLevel="1" x14ac:dyDescent="0.2">
      <c r="A18" s="10"/>
      <c r="B18" s="103"/>
      <c r="C18" s="31" t="s">
        <v>17</v>
      </c>
      <c r="D18" s="13" t="s">
        <v>563</v>
      </c>
      <c r="E18" s="14" t="s">
        <v>16</v>
      </c>
      <c r="F18" s="15"/>
      <c r="G18" s="16">
        <v>4</v>
      </c>
      <c r="H18" s="11">
        <f t="shared" si="0"/>
        <v>4</v>
      </c>
      <c r="I18" s="17">
        <v>0</v>
      </c>
      <c r="J18" s="17">
        <v>4</v>
      </c>
      <c r="K18" s="18"/>
    </row>
    <row r="19" spans="1:11" ht="21" customHeight="1" outlineLevel="1" x14ac:dyDescent="0.2">
      <c r="A19" s="10"/>
      <c r="B19" s="103"/>
      <c r="C19" s="31" t="s">
        <v>17</v>
      </c>
      <c r="D19" s="13" t="s">
        <v>564</v>
      </c>
      <c r="E19" s="14" t="s">
        <v>16</v>
      </c>
      <c r="F19" s="15"/>
      <c r="G19" s="16">
        <v>6</v>
      </c>
      <c r="H19" s="11">
        <f>SUM(I19:J19)</f>
        <v>6</v>
      </c>
      <c r="I19" s="17">
        <v>6</v>
      </c>
      <c r="J19" s="17">
        <v>0</v>
      </c>
      <c r="K19" s="18"/>
    </row>
    <row r="20" spans="1:11" ht="21" customHeight="1" outlineLevel="1" x14ac:dyDescent="0.2">
      <c r="A20" s="10"/>
      <c r="B20" s="103"/>
      <c r="C20" s="31" t="s">
        <v>17</v>
      </c>
      <c r="D20" s="13" t="s">
        <v>565</v>
      </c>
      <c r="E20" s="14" t="s">
        <v>16</v>
      </c>
      <c r="F20" s="15"/>
      <c r="G20" s="16">
        <v>4</v>
      </c>
      <c r="H20" s="11">
        <f t="shared" si="0"/>
        <v>3</v>
      </c>
      <c r="I20" s="17">
        <v>0</v>
      </c>
      <c r="J20" s="17">
        <v>3</v>
      </c>
      <c r="K20" s="18"/>
    </row>
    <row r="21" spans="1:11" ht="21" customHeight="1" outlineLevel="1" x14ac:dyDescent="0.2">
      <c r="A21" s="10"/>
      <c r="B21" s="103"/>
      <c r="C21" s="31" t="s">
        <v>17</v>
      </c>
      <c r="D21" s="13" t="s">
        <v>566</v>
      </c>
      <c r="E21" s="14" t="s">
        <v>16</v>
      </c>
      <c r="F21" s="15"/>
      <c r="G21" s="16">
        <v>5</v>
      </c>
      <c r="H21" s="11">
        <f t="shared" si="0"/>
        <v>4</v>
      </c>
      <c r="I21" s="17">
        <v>4</v>
      </c>
      <c r="J21" s="17">
        <v>0</v>
      </c>
      <c r="K21" s="18"/>
    </row>
    <row r="22" spans="1:11" ht="21" customHeight="1" outlineLevel="1" x14ac:dyDescent="0.2">
      <c r="A22" s="10"/>
      <c r="B22" s="103"/>
      <c r="C22" s="31" t="s">
        <v>17</v>
      </c>
      <c r="D22" s="13" t="s">
        <v>567</v>
      </c>
      <c r="E22" s="14" t="s">
        <v>16</v>
      </c>
      <c r="F22" s="15"/>
      <c r="G22" s="16">
        <v>4</v>
      </c>
      <c r="H22" s="11">
        <f t="shared" si="0"/>
        <v>4</v>
      </c>
      <c r="I22" s="17">
        <v>4</v>
      </c>
      <c r="J22" s="17">
        <v>0</v>
      </c>
      <c r="K22" s="18"/>
    </row>
    <row r="23" spans="1:11" ht="21" customHeight="1" x14ac:dyDescent="0.2">
      <c r="A23" s="10"/>
      <c r="B23" s="51">
        <v>3</v>
      </c>
      <c r="C23" s="76" t="s">
        <v>11</v>
      </c>
      <c r="D23" s="72" t="s">
        <v>549</v>
      </c>
      <c r="E23" s="73" t="s">
        <v>22</v>
      </c>
      <c r="F23" s="77" t="s">
        <v>23</v>
      </c>
      <c r="G23" s="75">
        <f>SUM(G24:G24)</f>
        <v>7</v>
      </c>
      <c r="H23" s="75">
        <f>SUM(H24:H24)</f>
        <v>7</v>
      </c>
      <c r="I23" s="75">
        <f>SUM(I24:I24)</f>
        <v>7</v>
      </c>
      <c r="J23" s="75">
        <f>SUM(J24:J24)</f>
        <v>0</v>
      </c>
      <c r="K23" s="70" t="s">
        <v>24</v>
      </c>
    </row>
    <row r="24" spans="1:11" ht="21" customHeight="1" outlineLevel="1" x14ac:dyDescent="0.2">
      <c r="A24" s="10"/>
      <c r="B24" s="51" t="s">
        <v>346</v>
      </c>
      <c r="C24" s="29" t="s">
        <v>11</v>
      </c>
      <c r="D24" s="62" t="s">
        <v>21</v>
      </c>
      <c r="E24" s="14" t="s">
        <v>16</v>
      </c>
      <c r="F24" s="19"/>
      <c r="G24" s="16">
        <v>7</v>
      </c>
      <c r="H24" s="54">
        <f t="shared" ref="H24:H107" si="1">SUM(I24:J24)</f>
        <v>7</v>
      </c>
      <c r="I24" s="17">
        <v>7</v>
      </c>
      <c r="J24" s="17">
        <v>0</v>
      </c>
      <c r="K24" s="18"/>
    </row>
    <row r="25" spans="1:11" ht="21" customHeight="1" x14ac:dyDescent="0.2">
      <c r="A25" s="10"/>
      <c r="B25" s="51">
        <v>4</v>
      </c>
      <c r="C25" s="71" t="s">
        <v>17</v>
      </c>
      <c r="D25" s="72" t="s">
        <v>25</v>
      </c>
      <c r="E25" s="73" t="s">
        <v>26</v>
      </c>
      <c r="F25" s="74" t="s">
        <v>27</v>
      </c>
      <c r="G25" s="75">
        <f>SUM(G26:G29)</f>
        <v>20</v>
      </c>
      <c r="H25" s="75">
        <f>SUM(H26:H29)</f>
        <v>14</v>
      </c>
      <c r="I25" s="75">
        <f>SUM(I26:I29)</f>
        <v>9</v>
      </c>
      <c r="J25" s="75">
        <f>SUM(J26:J29)</f>
        <v>5</v>
      </c>
      <c r="K25" s="78" t="s">
        <v>28</v>
      </c>
    </row>
    <row r="26" spans="1:11" ht="21" customHeight="1" outlineLevel="1" x14ac:dyDescent="0.2">
      <c r="A26" s="10"/>
      <c r="B26" s="103" t="s">
        <v>346</v>
      </c>
      <c r="C26" s="31" t="s">
        <v>17</v>
      </c>
      <c r="D26" s="13" t="s">
        <v>712</v>
      </c>
      <c r="E26" s="14" t="s">
        <v>16</v>
      </c>
      <c r="F26" s="15"/>
      <c r="G26" s="16">
        <v>4</v>
      </c>
      <c r="H26" s="27">
        <f>SUM(I26:J26)</f>
        <v>4</v>
      </c>
      <c r="I26" s="17">
        <v>3</v>
      </c>
      <c r="J26" s="17">
        <v>1</v>
      </c>
      <c r="K26" s="18"/>
    </row>
    <row r="27" spans="1:11" ht="21" customHeight="1" outlineLevel="1" x14ac:dyDescent="0.2">
      <c r="A27" s="10"/>
      <c r="B27" s="103"/>
      <c r="C27" s="31" t="s">
        <v>17</v>
      </c>
      <c r="D27" s="13" t="s">
        <v>713</v>
      </c>
      <c r="E27" s="14" t="s">
        <v>16</v>
      </c>
      <c r="F27" s="15"/>
      <c r="G27" s="44">
        <v>5</v>
      </c>
      <c r="H27" s="54">
        <f t="shared" si="1"/>
        <v>5</v>
      </c>
      <c r="I27" s="17">
        <v>5</v>
      </c>
      <c r="J27" s="17">
        <v>0</v>
      </c>
      <c r="K27" s="18"/>
    </row>
    <row r="28" spans="1:11" ht="21" customHeight="1" outlineLevel="1" x14ac:dyDescent="0.2">
      <c r="A28" s="10"/>
      <c r="B28" s="103"/>
      <c r="C28" s="31" t="s">
        <v>17</v>
      </c>
      <c r="D28" s="13" t="s">
        <v>714</v>
      </c>
      <c r="E28" s="14" t="s">
        <v>16</v>
      </c>
      <c r="F28" s="15"/>
      <c r="G28" s="16">
        <v>6</v>
      </c>
      <c r="H28" s="54">
        <f t="shared" si="1"/>
        <v>1</v>
      </c>
      <c r="I28" s="17">
        <v>1</v>
      </c>
      <c r="J28" s="17">
        <v>0</v>
      </c>
      <c r="K28" s="18"/>
    </row>
    <row r="29" spans="1:11" ht="21" customHeight="1" outlineLevel="1" x14ac:dyDescent="0.2">
      <c r="A29" s="10"/>
      <c r="B29" s="103"/>
      <c r="C29" s="31" t="s">
        <v>17</v>
      </c>
      <c r="D29" s="13" t="s">
        <v>715</v>
      </c>
      <c r="E29" s="14" t="s">
        <v>16</v>
      </c>
      <c r="F29" s="15"/>
      <c r="G29" s="16">
        <v>5</v>
      </c>
      <c r="H29" s="54">
        <f t="shared" si="1"/>
        <v>4</v>
      </c>
      <c r="I29" s="17">
        <v>0</v>
      </c>
      <c r="J29" s="17">
        <v>4</v>
      </c>
      <c r="K29" s="18"/>
    </row>
    <row r="30" spans="1:11" ht="21" customHeight="1" x14ac:dyDescent="0.2">
      <c r="A30" s="10"/>
      <c r="B30" s="51">
        <v>5</v>
      </c>
      <c r="C30" s="76" t="s">
        <v>17</v>
      </c>
      <c r="D30" s="72" t="s">
        <v>29</v>
      </c>
      <c r="E30" s="73" t="s">
        <v>30</v>
      </c>
      <c r="F30" s="74" t="s">
        <v>31</v>
      </c>
      <c r="G30" s="75">
        <f>SUM(G31:G34)</f>
        <v>20</v>
      </c>
      <c r="H30" s="75">
        <f>SUM(H31:H34)</f>
        <v>14</v>
      </c>
      <c r="I30" s="75">
        <f t="shared" ref="I30:J30" si="2">SUM(I31:I34)</f>
        <v>5</v>
      </c>
      <c r="J30" s="75">
        <f t="shared" si="2"/>
        <v>9</v>
      </c>
      <c r="K30" s="70" t="s">
        <v>32</v>
      </c>
    </row>
    <row r="31" spans="1:11" ht="21" customHeight="1" outlineLevel="1" x14ac:dyDescent="0.2">
      <c r="A31" s="10"/>
      <c r="B31" s="103" t="s">
        <v>346</v>
      </c>
      <c r="C31" s="29" t="s">
        <v>17</v>
      </c>
      <c r="D31" s="13" t="s">
        <v>474</v>
      </c>
      <c r="E31" s="14" t="s">
        <v>16</v>
      </c>
      <c r="F31" s="15"/>
      <c r="G31" s="16">
        <v>7</v>
      </c>
      <c r="H31" s="54">
        <f t="shared" si="1"/>
        <v>6</v>
      </c>
      <c r="I31" s="17">
        <v>0</v>
      </c>
      <c r="J31" s="17">
        <v>6</v>
      </c>
      <c r="K31" s="18"/>
    </row>
    <row r="32" spans="1:11" ht="21" customHeight="1" outlineLevel="1" x14ac:dyDescent="0.2">
      <c r="A32" s="10"/>
      <c r="B32" s="103"/>
      <c r="C32" s="29" t="s">
        <v>17</v>
      </c>
      <c r="D32" s="13" t="s">
        <v>475</v>
      </c>
      <c r="E32" s="14" t="s">
        <v>16</v>
      </c>
      <c r="F32" s="15"/>
      <c r="G32" s="16">
        <v>4</v>
      </c>
      <c r="H32" s="54">
        <f t="shared" si="1"/>
        <v>2</v>
      </c>
      <c r="I32" s="17">
        <v>2</v>
      </c>
      <c r="J32" s="17">
        <v>0</v>
      </c>
      <c r="K32" s="18"/>
    </row>
    <row r="33" spans="1:11" ht="21" customHeight="1" outlineLevel="1" x14ac:dyDescent="0.2">
      <c r="A33" s="10"/>
      <c r="B33" s="103"/>
      <c r="C33" s="29" t="s">
        <v>17</v>
      </c>
      <c r="D33" s="13" t="s">
        <v>476</v>
      </c>
      <c r="E33" s="14" t="s">
        <v>16</v>
      </c>
      <c r="F33" s="15"/>
      <c r="G33" s="16">
        <v>5</v>
      </c>
      <c r="H33" s="54">
        <f>SUM(I33:J33)</f>
        <v>3</v>
      </c>
      <c r="I33" s="17">
        <v>2</v>
      </c>
      <c r="J33" s="17">
        <v>1</v>
      </c>
      <c r="K33" s="18"/>
    </row>
    <row r="34" spans="1:11" ht="21" customHeight="1" outlineLevel="1" x14ac:dyDescent="0.2">
      <c r="A34" s="10"/>
      <c r="B34" s="103"/>
      <c r="C34" s="29" t="s">
        <v>17</v>
      </c>
      <c r="D34" s="13" t="s">
        <v>477</v>
      </c>
      <c r="E34" s="14" t="s">
        <v>16</v>
      </c>
      <c r="F34" s="15"/>
      <c r="G34" s="16">
        <v>4</v>
      </c>
      <c r="H34" s="54">
        <f>SUM(I34:J34)</f>
        <v>3</v>
      </c>
      <c r="I34" s="17">
        <v>1</v>
      </c>
      <c r="J34" s="17">
        <v>2</v>
      </c>
      <c r="K34" s="18"/>
    </row>
    <row r="35" spans="1:11" ht="21" customHeight="1" x14ac:dyDescent="0.2">
      <c r="A35" s="10"/>
      <c r="B35" s="51">
        <v>6</v>
      </c>
      <c r="C35" s="76" t="s">
        <v>17</v>
      </c>
      <c r="D35" s="72" t="s">
        <v>33</v>
      </c>
      <c r="E35" s="73" t="s">
        <v>34</v>
      </c>
      <c r="F35" s="74" t="s">
        <v>35</v>
      </c>
      <c r="G35" s="75">
        <f>SUM(G36:G50)</f>
        <v>96</v>
      </c>
      <c r="H35" s="75">
        <f>SUM(H36:H50)</f>
        <v>90</v>
      </c>
      <c r="I35" s="75">
        <f>SUM(I36:I50)</f>
        <v>51</v>
      </c>
      <c r="J35" s="75">
        <f>SUM(J36:J50)</f>
        <v>39</v>
      </c>
      <c r="K35" s="78" t="s">
        <v>28</v>
      </c>
    </row>
    <row r="36" spans="1:11" ht="21" customHeight="1" outlineLevel="1" x14ac:dyDescent="0.2">
      <c r="A36" s="10"/>
      <c r="B36" s="103" t="s">
        <v>346</v>
      </c>
      <c r="C36" s="29" t="s">
        <v>17</v>
      </c>
      <c r="D36" s="13" t="s">
        <v>525</v>
      </c>
      <c r="E36" s="14" t="s">
        <v>16</v>
      </c>
      <c r="F36" s="15"/>
      <c r="G36" s="16">
        <v>4</v>
      </c>
      <c r="H36" s="54">
        <f t="shared" si="1"/>
        <v>4</v>
      </c>
      <c r="I36" s="17">
        <v>4</v>
      </c>
      <c r="J36" s="17">
        <v>0</v>
      </c>
      <c r="K36" s="18"/>
    </row>
    <row r="37" spans="1:11" ht="21" customHeight="1" outlineLevel="1" x14ac:dyDescent="0.2">
      <c r="A37" s="10"/>
      <c r="B37" s="103"/>
      <c r="C37" s="29" t="s">
        <v>17</v>
      </c>
      <c r="D37" s="13" t="s">
        <v>526</v>
      </c>
      <c r="E37" s="14" t="s">
        <v>16</v>
      </c>
      <c r="F37" s="15"/>
      <c r="G37" s="16">
        <v>5</v>
      </c>
      <c r="H37" s="54">
        <f t="shared" si="1"/>
        <v>4</v>
      </c>
      <c r="I37" s="17">
        <v>4</v>
      </c>
      <c r="J37" s="17">
        <v>0</v>
      </c>
      <c r="K37" s="18"/>
    </row>
    <row r="38" spans="1:11" ht="21" customHeight="1" outlineLevel="1" x14ac:dyDescent="0.2">
      <c r="A38" s="10"/>
      <c r="B38" s="103"/>
      <c r="C38" s="29" t="s">
        <v>17</v>
      </c>
      <c r="D38" s="13" t="s">
        <v>527</v>
      </c>
      <c r="E38" s="14" t="s">
        <v>16</v>
      </c>
      <c r="F38" s="15"/>
      <c r="G38" s="16">
        <v>4</v>
      </c>
      <c r="H38" s="54">
        <f t="shared" si="1"/>
        <v>4</v>
      </c>
      <c r="I38" s="17">
        <v>4</v>
      </c>
      <c r="J38" s="17">
        <v>0</v>
      </c>
      <c r="K38" s="18"/>
    </row>
    <row r="39" spans="1:11" ht="21" customHeight="1" outlineLevel="1" x14ac:dyDescent="0.2">
      <c r="A39" s="10"/>
      <c r="B39" s="103"/>
      <c r="C39" s="29" t="s">
        <v>17</v>
      </c>
      <c r="D39" s="13" t="s">
        <v>731</v>
      </c>
      <c r="E39" s="14" t="s">
        <v>16</v>
      </c>
      <c r="F39" s="15"/>
      <c r="G39" s="16">
        <v>5</v>
      </c>
      <c r="H39" s="54">
        <f t="shared" si="1"/>
        <v>5</v>
      </c>
      <c r="I39" s="17">
        <v>0</v>
      </c>
      <c r="J39" s="17">
        <v>5</v>
      </c>
      <c r="K39" s="18"/>
    </row>
    <row r="40" spans="1:11" ht="21" customHeight="1" outlineLevel="1" x14ac:dyDescent="0.2">
      <c r="A40" s="10"/>
      <c r="B40" s="103"/>
      <c r="C40" s="29" t="s">
        <v>17</v>
      </c>
      <c r="D40" s="13" t="s">
        <v>732</v>
      </c>
      <c r="E40" s="14" t="s">
        <v>16</v>
      </c>
      <c r="F40" s="15"/>
      <c r="G40" s="16">
        <v>4</v>
      </c>
      <c r="H40" s="54">
        <f t="shared" si="1"/>
        <v>4</v>
      </c>
      <c r="I40" s="17">
        <v>4</v>
      </c>
      <c r="J40" s="17">
        <v>0</v>
      </c>
      <c r="K40" s="18"/>
    </row>
    <row r="41" spans="1:11" ht="21" customHeight="1" outlineLevel="1" x14ac:dyDescent="0.2">
      <c r="A41" s="10"/>
      <c r="B41" s="103"/>
      <c r="C41" s="29" t="s">
        <v>17</v>
      </c>
      <c r="D41" s="13" t="s">
        <v>733</v>
      </c>
      <c r="E41" s="14" t="s">
        <v>16</v>
      </c>
      <c r="F41" s="15"/>
      <c r="G41" s="16">
        <v>4</v>
      </c>
      <c r="H41" s="54">
        <f t="shared" si="1"/>
        <v>4</v>
      </c>
      <c r="I41" s="17">
        <v>0</v>
      </c>
      <c r="J41" s="17">
        <v>4</v>
      </c>
      <c r="K41" s="18"/>
    </row>
    <row r="42" spans="1:11" ht="21" customHeight="1" outlineLevel="1" x14ac:dyDescent="0.2">
      <c r="A42" s="10"/>
      <c r="B42" s="103"/>
      <c r="C42" s="29" t="s">
        <v>17</v>
      </c>
      <c r="D42" s="13" t="s">
        <v>734</v>
      </c>
      <c r="E42" s="14" t="s">
        <v>16</v>
      </c>
      <c r="F42" s="15"/>
      <c r="G42" s="16">
        <v>4</v>
      </c>
      <c r="H42" s="54">
        <f t="shared" si="1"/>
        <v>3</v>
      </c>
      <c r="I42" s="17">
        <v>3</v>
      </c>
      <c r="J42" s="17">
        <v>0</v>
      </c>
      <c r="K42" s="18"/>
    </row>
    <row r="43" spans="1:11" ht="21" customHeight="1" outlineLevel="1" x14ac:dyDescent="0.2">
      <c r="A43" s="10"/>
      <c r="B43" s="103"/>
      <c r="C43" s="29" t="s">
        <v>17</v>
      </c>
      <c r="D43" s="13" t="s">
        <v>528</v>
      </c>
      <c r="E43" s="14" t="s">
        <v>16</v>
      </c>
      <c r="F43" s="15"/>
      <c r="G43" s="16">
        <v>6</v>
      </c>
      <c r="H43" s="54">
        <f t="shared" si="1"/>
        <v>6</v>
      </c>
      <c r="I43" s="17">
        <v>0</v>
      </c>
      <c r="J43" s="17">
        <v>6</v>
      </c>
      <c r="K43" s="18"/>
    </row>
    <row r="44" spans="1:11" ht="21" customHeight="1" outlineLevel="1" x14ac:dyDescent="0.2">
      <c r="A44" s="10"/>
      <c r="B44" s="103"/>
      <c r="C44" s="29" t="s">
        <v>17</v>
      </c>
      <c r="D44" s="13" t="s">
        <v>735</v>
      </c>
      <c r="E44" s="14" t="s">
        <v>16</v>
      </c>
      <c r="F44" s="15"/>
      <c r="G44" s="16">
        <v>7</v>
      </c>
      <c r="H44" s="54">
        <f t="shared" si="1"/>
        <v>7</v>
      </c>
      <c r="I44" s="17">
        <v>7</v>
      </c>
      <c r="J44" s="17">
        <v>0</v>
      </c>
      <c r="K44" s="18"/>
    </row>
    <row r="45" spans="1:11" ht="21" customHeight="1" outlineLevel="1" x14ac:dyDescent="0.2">
      <c r="A45" s="10"/>
      <c r="B45" s="103"/>
      <c r="C45" s="29" t="s">
        <v>17</v>
      </c>
      <c r="D45" s="13" t="s">
        <v>529</v>
      </c>
      <c r="E45" s="14" t="s">
        <v>16</v>
      </c>
      <c r="F45" s="15"/>
      <c r="G45" s="16">
        <v>10</v>
      </c>
      <c r="H45" s="54">
        <f t="shared" si="1"/>
        <v>10</v>
      </c>
      <c r="I45" s="17">
        <v>10</v>
      </c>
      <c r="J45" s="17">
        <v>0</v>
      </c>
      <c r="K45" s="18"/>
    </row>
    <row r="46" spans="1:11" ht="21" customHeight="1" outlineLevel="1" x14ac:dyDescent="0.2">
      <c r="A46" s="10"/>
      <c r="B46" s="103"/>
      <c r="C46" s="29" t="s">
        <v>17</v>
      </c>
      <c r="D46" s="13" t="s">
        <v>530</v>
      </c>
      <c r="E46" s="14" t="s">
        <v>16</v>
      </c>
      <c r="F46" s="15"/>
      <c r="G46" s="16">
        <v>9</v>
      </c>
      <c r="H46" s="54">
        <f t="shared" si="1"/>
        <v>9</v>
      </c>
      <c r="I46" s="17">
        <v>9</v>
      </c>
      <c r="J46" s="17">
        <v>0</v>
      </c>
      <c r="K46" s="18"/>
    </row>
    <row r="47" spans="1:11" ht="21" customHeight="1" outlineLevel="1" x14ac:dyDescent="0.2">
      <c r="A47" s="10"/>
      <c r="B47" s="103"/>
      <c r="C47" s="29" t="s">
        <v>17</v>
      </c>
      <c r="D47" s="13" t="s">
        <v>531</v>
      </c>
      <c r="E47" s="14" t="s">
        <v>16</v>
      </c>
      <c r="F47" s="15"/>
      <c r="G47" s="16">
        <v>6</v>
      </c>
      <c r="H47" s="54">
        <f t="shared" si="1"/>
        <v>6</v>
      </c>
      <c r="I47" s="17">
        <v>6</v>
      </c>
      <c r="J47" s="17">
        <v>0</v>
      </c>
      <c r="K47" s="18"/>
    </row>
    <row r="48" spans="1:11" ht="21" customHeight="1" outlineLevel="1" x14ac:dyDescent="0.2">
      <c r="A48" s="10"/>
      <c r="B48" s="103"/>
      <c r="C48" s="29" t="s">
        <v>17</v>
      </c>
      <c r="D48" s="13" t="s">
        <v>736</v>
      </c>
      <c r="E48" s="14" t="s">
        <v>16</v>
      </c>
      <c r="F48" s="15"/>
      <c r="G48" s="16">
        <v>10</v>
      </c>
      <c r="H48" s="54">
        <f t="shared" si="1"/>
        <v>9</v>
      </c>
      <c r="I48" s="17">
        <v>0</v>
      </c>
      <c r="J48" s="17">
        <v>9</v>
      </c>
      <c r="K48" s="18"/>
    </row>
    <row r="49" spans="1:11" ht="21" customHeight="1" outlineLevel="1" x14ac:dyDescent="0.2">
      <c r="A49" s="10"/>
      <c r="B49" s="103"/>
      <c r="C49" s="29" t="s">
        <v>17</v>
      </c>
      <c r="D49" s="13" t="s">
        <v>532</v>
      </c>
      <c r="E49" s="14" t="s">
        <v>16</v>
      </c>
      <c r="F49" s="15"/>
      <c r="G49" s="16">
        <v>9</v>
      </c>
      <c r="H49" s="54">
        <f t="shared" si="1"/>
        <v>6</v>
      </c>
      <c r="I49" s="17">
        <v>0</v>
      </c>
      <c r="J49" s="17">
        <v>6</v>
      </c>
      <c r="K49" s="18"/>
    </row>
    <row r="50" spans="1:11" ht="21" customHeight="1" outlineLevel="1" x14ac:dyDescent="0.2">
      <c r="A50" s="10"/>
      <c r="B50" s="103"/>
      <c r="C50" s="29" t="s">
        <v>17</v>
      </c>
      <c r="D50" s="13" t="s">
        <v>533</v>
      </c>
      <c r="E50" s="14" t="s">
        <v>16</v>
      </c>
      <c r="F50" s="15"/>
      <c r="G50" s="16">
        <v>9</v>
      </c>
      <c r="H50" s="54">
        <f>SUM(I50:J50)</f>
        <v>9</v>
      </c>
      <c r="I50" s="17">
        <v>0</v>
      </c>
      <c r="J50" s="17">
        <v>9</v>
      </c>
      <c r="K50" s="18"/>
    </row>
    <row r="51" spans="1:11" ht="21" customHeight="1" x14ac:dyDescent="0.2">
      <c r="A51" s="10"/>
      <c r="B51" s="51">
        <v>7</v>
      </c>
      <c r="C51" s="71" t="s">
        <v>11</v>
      </c>
      <c r="D51" s="72" t="s">
        <v>36</v>
      </c>
      <c r="E51" s="73" t="s">
        <v>37</v>
      </c>
      <c r="F51" s="74" t="s">
        <v>38</v>
      </c>
      <c r="G51" s="75">
        <f>SUM(G52:G52)</f>
        <v>6</v>
      </c>
      <c r="H51" s="75">
        <f>SUM(H52:H52)</f>
        <v>0</v>
      </c>
      <c r="I51" s="75">
        <f>SUM(I52:I52)</f>
        <v>0</v>
      </c>
      <c r="J51" s="75">
        <f>SUM(J52:J52)</f>
        <v>0</v>
      </c>
      <c r="K51" s="70" t="s">
        <v>39</v>
      </c>
    </row>
    <row r="52" spans="1:11" ht="21" customHeight="1" outlineLevel="1" x14ac:dyDescent="0.2">
      <c r="A52" s="10"/>
      <c r="B52" s="51" t="s">
        <v>346</v>
      </c>
      <c r="C52" s="31" t="s">
        <v>11</v>
      </c>
      <c r="D52" s="13" t="s">
        <v>40</v>
      </c>
      <c r="E52" s="14" t="s">
        <v>16</v>
      </c>
      <c r="F52" s="15"/>
      <c r="G52" s="16">
        <v>6</v>
      </c>
      <c r="H52" s="54">
        <f t="shared" si="1"/>
        <v>0</v>
      </c>
      <c r="I52" s="17">
        <v>0</v>
      </c>
      <c r="J52" s="17">
        <v>0</v>
      </c>
      <c r="K52" s="18"/>
    </row>
    <row r="53" spans="1:11" ht="21" customHeight="1" x14ac:dyDescent="0.2">
      <c r="A53" s="10"/>
      <c r="B53" s="51">
        <v>8</v>
      </c>
      <c r="C53" s="71" t="s">
        <v>17</v>
      </c>
      <c r="D53" s="72" t="s">
        <v>237</v>
      </c>
      <c r="E53" s="73" t="s">
        <v>41</v>
      </c>
      <c r="F53" s="74" t="s">
        <v>42</v>
      </c>
      <c r="G53" s="75">
        <f>SUM(G54:G55)</f>
        <v>17</v>
      </c>
      <c r="H53" s="75">
        <f t="shared" ref="H53:J53" si="3">SUM(H54:H55)</f>
        <v>17</v>
      </c>
      <c r="I53" s="75">
        <f t="shared" si="3"/>
        <v>9</v>
      </c>
      <c r="J53" s="75">
        <f t="shared" si="3"/>
        <v>8</v>
      </c>
      <c r="K53" s="70" t="s">
        <v>43</v>
      </c>
    </row>
    <row r="54" spans="1:11" ht="21" customHeight="1" outlineLevel="1" x14ac:dyDescent="0.2">
      <c r="A54" s="10"/>
      <c r="B54" s="103" t="s">
        <v>346</v>
      </c>
      <c r="C54" s="31" t="s">
        <v>17</v>
      </c>
      <c r="D54" s="13" t="s">
        <v>456</v>
      </c>
      <c r="E54" s="14" t="s">
        <v>16</v>
      </c>
      <c r="F54" s="15"/>
      <c r="G54" s="16">
        <v>8</v>
      </c>
      <c r="H54" s="54">
        <f t="shared" ref="H54" si="4">SUM(I54:J54)</f>
        <v>8</v>
      </c>
      <c r="I54" s="17">
        <v>3</v>
      </c>
      <c r="J54" s="17">
        <v>5</v>
      </c>
      <c r="K54" s="18"/>
    </row>
    <row r="55" spans="1:11" ht="21" customHeight="1" outlineLevel="1" x14ac:dyDescent="0.2">
      <c r="A55" s="10"/>
      <c r="B55" s="103"/>
      <c r="C55" s="31" t="s">
        <v>17</v>
      </c>
      <c r="D55" s="13" t="s">
        <v>455</v>
      </c>
      <c r="E55" s="14" t="s">
        <v>16</v>
      </c>
      <c r="F55" s="15"/>
      <c r="G55" s="16">
        <v>9</v>
      </c>
      <c r="H55" s="54">
        <f t="shared" si="1"/>
        <v>9</v>
      </c>
      <c r="I55" s="17">
        <v>6</v>
      </c>
      <c r="J55" s="17">
        <v>3</v>
      </c>
      <c r="K55" s="18"/>
    </row>
    <row r="56" spans="1:11" ht="21" customHeight="1" x14ac:dyDescent="0.2">
      <c r="A56" s="10"/>
      <c r="B56" s="51">
        <v>9</v>
      </c>
      <c r="C56" s="71" t="s">
        <v>17</v>
      </c>
      <c r="D56" s="72" t="s">
        <v>534</v>
      </c>
      <c r="E56" s="73" t="s">
        <v>44</v>
      </c>
      <c r="F56" s="74" t="s">
        <v>45</v>
      </c>
      <c r="G56" s="75">
        <f>SUM(G57:G57)</f>
        <v>7</v>
      </c>
      <c r="H56" s="75">
        <f>SUM(H57:H57)</f>
        <v>6</v>
      </c>
      <c r="I56" s="75">
        <f>SUM(I57:I57)</f>
        <v>3</v>
      </c>
      <c r="J56" s="75">
        <f>SUM(J57:J57)</f>
        <v>3</v>
      </c>
      <c r="K56" s="70" t="s">
        <v>264</v>
      </c>
    </row>
    <row r="57" spans="1:11" ht="21" customHeight="1" outlineLevel="1" x14ac:dyDescent="0.2">
      <c r="A57" s="10"/>
      <c r="B57" s="51" t="s">
        <v>346</v>
      </c>
      <c r="C57" s="31" t="s">
        <v>17</v>
      </c>
      <c r="D57" s="13" t="s">
        <v>535</v>
      </c>
      <c r="E57" s="14" t="s">
        <v>16</v>
      </c>
      <c r="F57" s="15"/>
      <c r="G57" s="16">
        <v>7</v>
      </c>
      <c r="H57" s="55">
        <f t="shared" si="1"/>
        <v>6</v>
      </c>
      <c r="I57" s="17">
        <v>3</v>
      </c>
      <c r="J57" s="17">
        <v>3</v>
      </c>
      <c r="K57" s="18"/>
    </row>
    <row r="58" spans="1:11" ht="21" customHeight="1" x14ac:dyDescent="0.2">
      <c r="A58" s="10"/>
      <c r="B58" s="51">
        <v>10</v>
      </c>
      <c r="C58" s="71" t="s">
        <v>17</v>
      </c>
      <c r="D58" s="72" t="s">
        <v>46</v>
      </c>
      <c r="E58" s="73" t="s">
        <v>47</v>
      </c>
      <c r="F58" s="74" t="s">
        <v>48</v>
      </c>
      <c r="G58" s="75">
        <f>SUM(G59:G59)</f>
        <v>7</v>
      </c>
      <c r="H58" s="75">
        <f>SUM(H59:H59)</f>
        <v>7</v>
      </c>
      <c r="I58" s="75">
        <f>SUM(I59:I59)</f>
        <v>5</v>
      </c>
      <c r="J58" s="75">
        <f>SUM(J59:J59)</f>
        <v>2</v>
      </c>
      <c r="K58" s="78" t="s">
        <v>28</v>
      </c>
    </row>
    <row r="59" spans="1:11" ht="21" customHeight="1" outlineLevel="1" x14ac:dyDescent="0.2">
      <c r="A59" s="10"/>
      <c r="B59" s="51" t="s">
        <v>346</v>
      </c>
      <c r="C59" s="31" t="s">
        <v>17</v>
      </c>
      <c r="D59" s="13" t="s">
        <v>46</v>
      </c>
      <c r="E59" s="14" t="s">
        <v>16</v>
      </c>
      <c r="F59" s="15"/>
      <c r="G59" s="16">
        <v>7</v>
      </c>
      <c r="H59" s="54">
        <f>SUM(I59:J59)</f>
        <v>7</v>
      </c>
      <c r="I59" s="17">
        <v>5</v>
      </c>
      <c r="J59" s="17">
        <v>2</v>
      </c>
      <c r="K59" s="18"/>
    </row>
    <row r="60" spans="1:11" ht="21" customHeight="1" x14ac:dyDescent="0.2">
      <c r="A60" s="10"/>
      <c r="B60" s="51">
        <v>11</v>
      </c>
      <c r="C60" s="71" t="s">
        <v>17</v>
      </c>
      <c r="D60" s="72" t="s">
        <v>49</v>
      </c>
      <c r="E60" s="73" t="s">
        <v>50</v>
      </c>
      <c r="F60" s="74" t="s">
        <v>51</v>
      </c>
      <c r="G60" s="75">
        <f>SUM(G61:G62)</f>
        <v>14</v>
      </c>
      <c r="H60" s="75">
        <f>SUM(H61:H62)</f>
        <v>13</v>
      </c>
      <c r="I60" s="75">
        <f t="shared" ref="I60:J60" si="5">SUM(I61:I62)</f>
        <v>7</v>
      </c>
      <c r="J60" s="75">
        <f t="shared" si="5"/>
        <v>6</v>
      </c>
      <c r="K60" s="78" t="s">
        <v>28</v>
      </c>
    </row>
    <row r="61" spans="1:11" ht="21" customHeight="1" outlineLevel="1" x14ac:dyDescent="0.2">
      <c r="A61" s="10"/>
      <c r="B61" s="103" t="s">
        <v>346</v>
      </c>
      <c r="C61" s="31" t="s">
        <v>17</v>
      </c>
      <c r="D61" s="13" t="s">
        <v>52</v>
      </c>
      <c r="E61" s="14" t="s">
        <v>16</v>
      </c>
      <c r="F61" s="15"/>
      <c r="G61" s="16">
        <v>7</v>
      </c>
      <c r="H61" s="54">
        <f>SUM(I61:J61)</f>
        <v>7</v>
      </c>
      <c r="I61" s="17">
        <v>7</v>
      </c>
      <c r="J61" s="17">
        <v>0</v>
      </c>
      <c r="K61" s="18"/>
    </row>
    <row r="62" spans="1:11" ht="21" customHeight="1" outlineLevel="1" x14ac:dyDescent="0.2">
      <c r="A62" s="10"/>
      <c r="B62" s="103"/>
      <c r="C62" s="31" t="s">
        <v>17</v>
      </c>
      <c r="D62" s="13" t="s">
        <v>53</v>
      </c>
      <c r="E62" s="14" t="s">
        <v>16</v>
      </c>
      <c r="F62" s="15"/>
      <c r="G62" s="16">
        <v>7</v>
      </c>
      <c r="H62" s="54">
        <f>SUM(I62:J62)</f>
        <v>6</v>
      </c>
      <c r="I62" s="17">
        <v>0</v>
      </c>
      <c r="J62" s="17">
        <v>6</v>
      </c>
      <c r="K62" s="18"/>
    </row>
    <row r="63" spans="1:11" ht="21" customHeight="1" x14ac:dyDescent="0.2">
      <c r="A63" s="10"/>
      <c r="B63" s="51">
        <v>12</v>
      </c>
      <c r="C63" s="71" t="s">
        <v>17</v>
      </c>
      <c r="D63" s="72" t="s">
        <v>571</v>
      </c>
      <c r="E63" s="73" t="s">
        <v>54</v>
      </c>
      <c r="F63" s="74" t="s">
        <v>236</v>
      </c>
      <c r="G63" s="75">
        <f>SUM(G64:G69)</f>
        <v>73</v>
      </c>
      <c r="H63" s="75">
        <f>SUM(H64:H69)</f>
        <v>66</v>
      </c>
      <c r="I63" s="75">
        <f>SUM(I64:I69)</f>
        <v>42</v>
      </c>
      <c r="J63" s="75">
        <f>SUM(J64:J69)</f>
        <v>24</v>
      </c>
      <c r="K63" s="70" t="s">
        <v>219</v>
      </c>
    </row>
    <row r="64" spans="1:11" ht="21" customHeight="1" outlineLevel="1" x14ac:dyDescent="0.2">
      <c r="A64" s="10"/>
      <c r="B64" s="103" t="s">
        <v>346</v>
      </c>
      <c r="C64" s="31" t="s">
        <v>17</v>
      </c>
      <c r="D64" s="13" t="s">
        <v>542</v>
      </c>
      <c r="E64" s="14" t="s">
        <v>55</v>
      </c>
      <c r="F64" s="15" t="s">
        <v>235</v>
      </c>
      <c r="G64" s="16">
        <v>20</v>
      </c>
      <c r="H64" s="54">
        <f t="shared" ref="H64:H68" si="6">SUM(I64:J64)</f>
        <v>20</v>
      </c>
      <c r="I64" s="17">
        <v>17</v>
      </c>
      <c r="J64" s="17">
        <v>3</v>
      </c>
      <c r="K64" s="18"/>
    </row>
    <row r="65" spans="1:11" ht="21" customHeight="1" outlineLevel="1" x14ac:dyDescent="0.2">
      <c r="A65" s="10"/>
      <c r="B65" s="103"/>
      <c r="C65" s="31" t="s">
        <v>17</v>
      </c>
      <c r="D65" s="13" t="s">
        <v>543</v>
      </c>
      <c r="E65" s="14" t="s">
        <v>55</v>
      </c>
      <c r="F65" s="15" t="s">
        <v>234</v>
      </c>
      <c r="G65" s="16">
        <v>2</v>
      </c>
      <c r="H65" s="54">
        <f t="shared" si="6"/>
        <v>1</v>
      </c>
      <c r="I65" s="17">
        <v>0</v>
      </c>
      <c r="J65" s="17">
        <v>1</v>
      </c>
      <c r="K65" s="18"/>
    </row>
    <row r="66" spans="1:11" ht="21" customHeight="1" outlineLevel="1" x14ac:dyDescent="0.2">
      <c r="A66" s="10"/>
      <c r="B66" s="103"/>
      <c r="C66" s="31" t="s">
        <v>17</v>
      </c>
      <c r="D66" s="13" t="s">
        <v>596</v>
      </c>
      <c r="E66" s="14" t="s">
        <v>55</v>
      </c>
      <c r="F66" s="15" t="s">
        <v>234</v>
      </c>
      <c r="G66" s="16">
        <v>6</v>
      </c>
      <c r="H66" s="54">
        <f t="shared" ref="H66:H67" si="7">SUM(I66:J66)</f>
        <v>6</v>
      </c>
      <c r="I66" s="17">
        <v>3</v>
      </c>
      <c r="J66" s="17">
        <v>3</v>
      </c>
      <c r="K66" s="18"/>
    </row>
    <row r="67" spans="1:11" ht="21" customHeight="1" outlineLevel="1" x14ac:dyDescent="0.2">
      <c r="A67" s="10"/>
      <c r="B67" s="103"/>
      <c r="C67" s="31" t="s">
        <v>17</v>
      </c>
      <c r="D67" s="13" t="s">
        <v>597</v>
      </c>
      <c r="E67" s="14" t="s">
        <v>55</v>
      </c>
      <c r="F67" s="15" t="s">
        <v>234</v>
      </c>
      <c r="G67" s="16">
        <v>5</v>
      </c>
      <c r="H67" s="54">
        <f t="shared" si="7"/>
        <v>3</v>
      </c>
      <c r="I67" s="17">
        <v>2</v>
      </c>
      <c r="J67" s="17">
        <v>1</v>
      </c>
      <c r="K67" s="18"/>
    </row>
    <row r="68" spans="1:11" ht="21" customHeight="1" outlineLevel="1" x14ac:dyDescent="0.2">
      <c r="A68" s="10"/>
      <c r="B68" s="103"/>
      <c r="C68" s="31" t="s">
        <v>17</v>
      </c>
      <c r="D68" s="13" t="s">
        <v>572</v>
      </c>
      <c r="E68" s="14" t="s">
        <v>397</v>
      </c>
      <c r="F68" s="15" t="s">
        <v>234</v>
      </c>
      <c r="G68" s="16">
        <v>20</v>
      </c>
      <c r="H68" s="54">
        <f t="shared" si="6"/>
        <v>19</v>
      </c>
      <c r="I68" s="17">
        <v>13</v>
      </c>
      <c r="J68" s="17">
        <v>6</v>
      </c>
      <c r="K68" s="18"/>
    </row>
    <row r="69" spans="1:11" ht="21" customHeight="1" outlineLevel="1" x14ac:dyDescent="0.2">
      <c r="A69" s="10"/>
      <c r="B69" s="103"/>
      <c r="C69" s="31" t="s">
        <v>17</v>
      </c>
      <c r="D69" s="13" t="s">
        <v>573</v>
      </c>
      <c r="E69" s="14" t="s">
        <v>398</v>
      </c>
      <c r="F69" s="15" t="s">
        <v>234</v>
      </c>
      <c r="G69" s="16">
        <v>20</v>
      </c>
      <c r="H69" s="54">
        <f t="shared" ref="H69" si="8">SUM(I69:J69)</f>
        <v>17</v>
      </c>
      <c r="I69" s="17">
        <v>7</v>
      </c>
      <c r="J69" s="17">
        <v>10</v>
      </c>
      <c r="K69" s="18"/>
    </row>
    <row r="70" spans="1:11" ht="21" customHeight="1" x14ac:dyDescent="0.2">
      <c r="A70" s="10"/>
      <c r="B70" s="51">
        <v>13</v>
      </c>
      <c r="C70" s="71" t="s">
        <v>11</v>
      </c>
      <c r="D70" s="72" t="s">
        <v>56</v>
      </c>
      <c r="E70" s="73" t="s">
        <v>57</v>
      </c>
      <c r="F70" s="74" t="s">
        <v>58</v>
      </c>
      <c r="G70" s="75">
        <f>SUM(G71:G71)</f>
        <v>4</v>
      </c>
      <c r="H70" s="75">
        <f>SUM(H71:H71)</f>
        <v>3</v>
      </c>
      <c r="I70" s="75">
        <f>SUM(I71:I71)</f>
        <v>3</v>
      </c>
      <c r="J70" s="75">
        <f>SUM(J71:J71)</f>
        <v>0</v>
      </c>
      <c r="K70" s="78" t="s">
        <v>28</v>
      </c>
    </row>
    <row r="71" spans="1:11" ht="21" customHeight="1" outlineLevel="1" x14ac:dyDescent="0.2">
      <c r="A71" s="10"/>
      <c r="B71" s="51" t="s">
        <v>346</v>
      </c>
      <c r="C71" s="31" t="s">
        <v>11</v>
      </c>
      <c r="D71" s="13" t="s">
        <v>56</v>
      </c>
      <c r="E71" s="14" t="s">
        <v>16</v>
      </c>
      <c r="F71" s="15"/>
      <c r="G71" s="16">
        <v>4</v>
      </c>
      <c r="H71" s="54">
        <f>SUM(I71:J71)</f>
        <v>3</v>
      </c>
      <c r="I71" s="17">
        <v>3</v>
      </c>
      <c r="J71" s="17">
        <v>0</v>
      </c>
      <c r="K71" s="18"/>
    </row>
    <row r="72" spans="1:11" ht="21" customHeight="1" x14ac:dyDescent="0.2">
      <c r="A72" s="10"/>
      <c r="B72" s="51">
        <v>14</v>
      </c>
      <c r="C72" s="71" t="s">
        <v>17</v>
      </c>
      <c r="D72" s="72" t="s">
        <v>232</v>
      </c>
      <c r="E72" s="79" t="s">
        <v>233</v>
      </c>
      <c r="F72" s="74" t="s">
        <v>426</v>
      </c>
      <c r="G72" s="75">
        <f>SUM(G73:G75)</f>
        <v>12</v>
      </c>
      <c r="H72" s="75">
        <f>SUM(H73:H75)</f>
        <v>4</v>
      </c>
      <c r="I72" s="75">
        <f>SUM(I73:I75)</f>
        <v>3</v>
      </c>
      <c r="J72" s="75">
        <f>SUM(J73:J75)</f>
        <v>1</v>
      </c>
      <c r="K72" s="78" t="s">
        <v>28</v>
      </c>
    </row>
    <row r="73" spans="1:11" ht="21" customHeight="1" outlineLevel="1" x14ac:dyDescent="0.2">
      <c r="A73" s="10"/>
      <c r="B73" s="103" t="s">
        <v>346</v>
      </c>
      <c r="C73" s="31" t="s">
        <v>17</v>
      </c>
      <c r="D73" s="13" t="s">
        <v>639</v>
      </c>
      <c r="E73" s="14" t="s">
        <v>16</v>
      </c>
      <c r="F73" s="36"/>
      <c r="G73" s="16">
        <v>4</v>
      </c>
      <c r="H73" s="54">
        <f>SUM(I73:J73)</f>
        <v>3</v>
      </c>
      <c r="I73" s="17">
        <v>2</v>
      </c>
      <c r="J73" s="17">
        <v>1</v>
      </c>
      <c r="K73" s="18"/>
    </row>
    <row r="74" spans="1:11" ht="21" customHeight="1" outlineLevel="1" x14ac:dyDescent="0.2">
      <c r="A74" s="10"/>
      <c r="B74" s="103"/>
      <c r="C74" s="31" t="s">
        <v>17</v>
      </c>
      <c r="D74" s="13" t="s">
        <v>319</v>
      </c>
      <c r="E74" s="14" t="s">
        <v>16</v>
      </c>
      <c r="F74" s="36"/>
      <c r="G74" s="16">
        <v>4</v>
      </c>
      <c r="H74" s="54">
        <f t="shared" ref="H74:H75" si="9">SUM(I74:J74)</f>
        <v>0</v>
      </c>
      <c r="I74" s="17">
        <v>0</v>
      </c>
      <c r="J74" s="17">
        <v>0</v>
      </c>
      <c r="K74" s="18"/>
    </row>
    <row r="75" spans="1:11" ht="21" customHeight="1" outlineLevel="1" x14ac:dyDescent="0.2">
      <c r="A75" s="10"/>
      <c r="B75" s="103"/>
      <c r="C75" s="31" t="s">
        <v>17</v>
      </c>
      <c r="D75" s="13" t="s">
        <v>320</v>
      </c>
      <c r="E75" s="14" t="s">
        <v>16</v>
      </c>
      <c r="F75" s="40"/>
      <c r="G75" s="16">
        <v>4</v>
      </c>
      <c r="H75" s="54">
        <f t="shared" si="9"/>
        <v>1</v>
      </c>
      <c r="I75" s="17">
        <v>1</v>
      </c>
      <c r="J75" s="17">
        <v>0</v>
      </c>
      <c r="K75" s="18"/>
    </row>
    <row r="76" spans="1:11" ht="21" customHeight="1" x14ac:dyDescent="0.2">
      <c r="A76" s="10"/>
      <c r="B76" s="51">
        <v>15</v>
      </c>
      <c r="C76" s="71" t="s">
        <v>17</v>
      </c>
      <c r="D76" s="72" t="s">
        <v>268</v>
      </c>
      <c r="E76" s="73" t="s">
        <v>270</v>
      </c>
      <c r="F76" s="74" t="s">
        <v>269</v>
      </c>
      <c r="G76" s="75">
        <f>SUM(G77:G80)</f>
        <v>17</v>
      </c>
      <c r="H76" s="75">
        <f>SUM(H77:H80)</f>
        <v>11</v>
      </c>
      <c r="I76" s="75">
        <f>SUM(I77:I80)</f>
        <v>6</v>
      </c>
      <c r="J76" s="75">
        <f>SUM(J77:J80)</f>
        <v>5</v>
      </c>
      <c r="K76" s="78" t="s">
        <v>28</v>
      </c>
    </row>
    <row r="77" spans="1:11" ht="21" customHeight="1" outlineLevel="1" x14ac:dyDescent="0.2">
      <c r="A77" s="10"/>
      <c r="B77" s="103" t="s">
        <v>346</v>
      </c>
      <c r="C77" s="31" t="s">
        <v>17</v>
      </c>
      <c r="D77" s="13" t="s">
        <v>538</v>
      </c>
      <c r="E77" s="14" t="s">
        <v>16</v>
      </c>
      <c r="F77" s="15"/>
      <c r="G77" s="16">
        <v>4</v>
      </c>
      <c r="H77" s="54">
        <f t="shared" ref="H77:H80" si="10">SUM(I77:J77)</f>
        <v>2</v>
      </c>
      <c r="I77" s="17">
        <v>0</v>
      </c>
      <c r="J77" s="17">
        <v>2</v>
      </c>
      <c r="K77" s="18"/>
    </row>
    <row r="78" spans="1:11" ht="21" customHeight="1" outlineLevel="1" x14ac:dyDescent="0.2">
      <c r="A78" s="10"/>
      <c r="B78" s="103"/>
      <c r="C78" s="31" t="s">
        <v>17</v>
      </c>
      <c r="D78" s="13" t="s">
        <v>539</v>
      </c>
      <c r="E78" s="14" t="s">
        <v>16</v>
      </c>
      <c r="F78" s="15"/>
      <c r="G78" s="16">
        <v>4</v>
      </c>
      <c r="H78" s="54">
        <f t="shared" si="10"/>
        <v>3</v>
      </c>
      <c r="I78" s="17">
        <v>3</v>
      </c>
      <c r="J78" s="17">
        <v>0</v>
      </c>
      <c r="K78" s="18"/>
    </row>
    <row r="79" spans="1:11" ht="21" customHeight="1" outlineLevel="1" x14ac:dyDescent="0.2">
      <c r="A79" s="10"/>
      <c r="B79" s="103"/>
      <c r="C79" s="31" t="s">
        <v>17</v>
      </c>
      <c r="D79" s="13" t="s">
        <v>540</v>
      </c>
      <c r="E79" s="14" t="s">
        <v>16</v>
      </c>
      <c r="F79" s="15"/>
      <c r="G79" s="16">
        <v>5</v>
      </c>
      <c r="H79" s="54">
        <f t="shared" ref="H79" si="11">SUM(I79:J79)</f>
        <v>3</v>
      </c>
      <c r="I79" s="17">
        <v>0</v>
      </c>
      <c r="J79" s="17">
        <v>3</v>
      </c>
      <c r="K79" s="18"/>
    </row>
    <row r="80" spans="1:11" ht="21" customHeight="1" outlineLevel="1" x14ac:dyDescent="0.2">
      <c r="A80" s="10"/>
      <c r="B80" s="103"/>
      <c r="C80" s="31" t="s">
        <v>17</v>
      </c>
      <c r="D80" s="42" t="s">
        <v>541</v>
      </c>
      <c r="E80" s="42" t="s">
        <v>342</v>
      </c>
      <c r="F80" s="18"/>
      <c r="G80" s="16">
        <v>4</v>
      </c>
      <c r="H80" s="54">
        <f t="shared" si="10"/>
        <v>3</v>
      </c>
      <c r="I80" s="17">
        <v>3</v>
      </c>
      <c r="J80" s="17">
        <v>0</v>
      </c>
      <c r="K80" s="18"/>
    </row>
    <row r="81" spans="1:11" ht="21" customHeight="1" x14ac:dyDescent="0.2">
      <c r="A81" s="10"/>
      <c r="B81" s="51">
        <v>16</v>
      </c>
      <c r="C81" s="71" t="s">
        <v>17</v>
      </c>
      <c r="D81" s="72" t="s">
        <v>574</v>
      </c>
      <c r="E81" s="73" t="s">
        <v>298</v>
      </c>
      <c r="F81" s="74" t="s">
        <v>312</v>
      </c>
      <c r="G81" s="75">
        <f>SUM(G82:G87)</f>
        <v>33</v>
      </c>
      <c r="H81" s="75">
        <f>SUM(H82:H87)</f>
        <v>27</v>
      </c>
      <c r="I81" s="75">
        <f>SUM(I82:I87)</f>
        <v>16</v>
      </c>
      <c r="J81" s="75">
        <f>SUM(J82:J87)</f>
        <v>11</v>
      </c>
      <c r="K81" s="78" t="s">
        <v>28</v>
      </c>
    </row>
    <row r="82" spans="1:11" ht="21" customHeight="1" outlineLevel="1" x14ac:dyDescent="0.2">
      <c r="A82" s="10"/>
      <c r="B82" s="103" t="s">
        <v>346</v>
      </c>
      <c r="C82" s="31" t="s">
        <v>17</v>
      </c>
      <c r="D82" s="13" t="s">
        <v>659</v>
      </c>
      <c r="E82" s="14" t="s">
        <v>297</v>
      </c>
      <c r="F82" s="15"/>
      <c r="G82" s="16">
        <v>7</v>
      </c>
      <c r="H82" s="54">
        <f>SUM(I82:J82)</f>
        <v>7</v>
      </c>
      <c r="I82" s="47">
        <v>0</v>
      </c>
      <c r="J82" s="17">
        <v>7</v>
      </c>
      <c r="K82" s="18" t="s">
        <v>28</v>
      </c>
    </row>
    <row r="83" spans="1:11" ht="21" customHeight="1" outlineLevel="1" x14ac:dyDescent="0.2">
      <c r="A83" s="10"/>
      <c r="B83" s="103"/>
      <c r="C83" s="31" t="s">
        <v>17</v>
      </c>
      <c r="D83" s="13" t="s">
        <v>660</v>
      </c>
      <c r="E83" s="14" t="s">
        <v>297</v>
      </c>
      <c r="F83" s="15"/>
      <c r="G83" s="16">
        <v>7</v>
      </c>
      <c r="H83" s="54">
        <f>SUM(I83:J83)</f>
        <v>7</v>
      </c>
      <c r="I83" s="47">
        <v>7</v>
      </c>
      <c r="J83" s="17">
        <v>0</v>
      </c>
      <c r="K83" s="18" t="s">
        <v>28</v>
      </c>
    </row>
    <row r="84" spans="1:11" ht="21" customHeight="1" outlineLevel="1" x14ac:dyDescent="0.2">
      <c r="A84" s="10"/>
      <c r="B84" s="51"/>
      <c r="C84" s="31" t="s">
        <v>17</v>
      </c>
      <c r="D84" s="110" t="s">
        <v>661</v>
      </c>
      <c r="E84" s="14" t="s">
        <v>666</v>
      </c>
      <c r="F84" s="15"/>
      <c r="G84" s="16">
        <v>5</v>
      </c>
      <c r="H84" s="54">
        <f t="shared" ref="H84:H87" si="12">SUM(I84:J84)</f>
        <v>4</v>
      </c>
      <c r="I84" s="47">
        <v>4</v>
      </c>
      <c r="J84" s="17">
        <v>0</v>
      </c>
      <c r="K84" s="18" t="s">
        <v>28</v>
      </c>
    </row>
    <row r="85" spans="1:11" ht="21" customHeight="1" outlineLevel="1" x14ac:dyDescent="0.2">
      <c r="A85" s="10"/>
      <c r="B85" s="51"/>
      <c r="C85" s="31" t="s">
        <v>17</v>
      </c>
      <c r="D85" s="110" t="s">
        <v>662</v>
      </c>
      <c r="E85" s="14" t="s">
        <v>666</v>
      </c>
      <c r="F85" s="15"/>
      <c r="G85" s="16">
        <v>4</v>
      </c>
      <c r="H85" s="54">
        <f t="shared" si="12"/>
        <v>3</v>
      </c>
      <c r="I85" s="47">
        <v>0</v>
      </c>
      <c r="J85" s="17">
        <v>3</v>
      </c>
      <c r="K85" s="18" t="s">
        <v>28</v>
      </c>
    </row>
    <row r="86" spans="1:11" ht="21" customHeight="1" outlineLevel="1" x14ac:dyDescent="0.2">
      <c r="A86" s="10"/>
      <c r="B86" s="51"/>
      <c r="C86" s="31" t="s">
        <v>17</v>
      </c>
      <c r="D86" s="110" t="s">
        <v>663</v>
      </c>
      <c r="E86" s="14" t="s">
        <v>666</v>
      </c>
      <c r="F86" s="15"/>
      <c r="G86" s="16">
        <v>6</v>
      </c>
      <c r="H86" s="54">
        <f t="shared" si="12"/>
        <v>4</v>
      </c>
      <c r="I86" s="47">
        <v>4</v>
      </c>
      <c r="J86" s="17">
        <v>0</v>
      </c>
      <c r="K86" s="18" t="s">
        <v>28</v>
      </c>
    </row>
    <row r="87" spans="1:11" ht="21" customHeight="1" outlineLevel="1" x14ac:dyDescent="0.2">
      <c r="A87" s="10"/>
      <c r="B87" s="51"/>
      <c r="C87" s="31" t="s">
        <v>17</v>
      </c>
      <c r="D87" s="110" t="s">
        <v>664</v>
      </c>
      <c r="E87" s="14" t="s">
        <v>665</v>
      </c>
      <c r="F87" s="15"/>
      <c r="G87" s="16">
        <v>4</v>
      </c>
      <c r="H87" s="54">
        <f t="shared" si="12"/>
        <v>2</v>
      </c>
      <c r="I87" s="47">
        <v>1</v>
      </c>
      <c r="J87" s="17">
        <v>1</v>
      </c>
      <c r="K87" s="18" t="s">
        <v>28</v>
      </c>
    </row>
    <row r="88" spans="1:11" ht="21" customHeight="1" x14ac:dyDescent="0.2">
      <c r="A88" s="10"/>
      <c r="B88" s="51">
        <v>17</v>
      </c>
      <c r="C88" s="76" t="s">
        <v>17</v>
      </c>
      <c r="D88" s="80" t="s">
        <v>340</v>
      </c>
      <c r="E88" s="81" t="s">
        <v>399</v>
      </c>
      <c r="F88" s="76" t="s">
        <v>341</v>
      </c>
      <c r="G88" s="82">
        <f>SUM(G89:G91)</f>
        <v>5</v>
      </c>
      <c r="H88" s="82">
        <f>SUM(H89:H91)</f>
        <v>0</v>
      </c>
      <c r="I88" s="82">
        <f t="shared" ref="I88:J88" si="13">SUM(I89:I91)</f>
        <v>0</v>
      </c>
      <c r="J88" s="82">
        <f t="shared" si="13"/>
        <v>0</v>
      </c>
      <c r="K88" s="78" t="s">
        <v>28</v>
      </c>
    </row>
    <row r="89" spans="1:11" ht="21" customHeight="1" outlineLevel="1" x14ac:dyDescent="0.2">
      <c r="A89" s="10"/>
      <c r="B89" s="103" t="s">
        <v>346</v>
      </c>
      <c r="C89" s="29" t="s">
        <v>17</v>
      </c>
      <c r="D89" s="59" t="s">
        <v>337</v>
      </c>
      <c r="E89" s="20" t="s">
        <v>400</v>
      </c>
      <c r="F89" s="42"/>
      <c r="G89" s="21">
        <v>2</v>
      </c>
      <c r="H89" s="55">
        <f>SUM(I89:J89)</f>
        <v>0</v>
      </c>
      <c r="I89" s="47">
        <v>0</v>
      </c>
      <c r="J89" s="47">
        <v>0</v>
      </c>
      <c r="K89" s="18" t="s">
        <v>28</v>
      </c>
    </row>
    <row r="90" spans="1:11" ht="21" customHeight="1" outlineLevel="1" x14ac:dyDescent="0.2">
      <c r="A90" s="10"/>
      <c r="B90" s="103"/>
      <c r="C90" s="29" t="s">
        <v>17</v>
      </c>
      <c r="D90" s="59" t="s">
        <v>338</v>
      </c>
      <c r="E90" s="20" t="s">
        <v>401</v>
      </c>
      <c r="F90" s="42"/>
      <c r="G90" s="21">
        <v>2</v>
      </c>
      <c r="H90" s="55">
        <f>SUM(I90:J90)</f>
        <v>0</v>
      </c>
      <c r="I90" s="47">
        <v>0</v>
      </c>
      <c r="J90" s="47">
        <v>0</v>
      </c>
      <c r="K90" s="18" t="s">
        <v>28</v>
      </c>
    </row>
    <row r="91" spans="1:11" ht="21" customHeight="1" outlineLevel="1" x14ac:dyDescent="0.2">
      <c r="A91" s="10"/>
      <c r="B91" s="103"/>
      <c r="C91" s="29" t="s">
        <v>17</v>
      </c>
      <c r="D91" s="59" t="s">
        <v>339</v>
      </c>
      <c r="E91" s="20" t="s">
        <v>402</v>
      </c>
      <c r="F91" s="42"/>
      <c r="G91" s="21">
        <v>1</v>
      </c>
      <c r="H91" s="55">
        <f>SUM(I91:J91)</f>
        <v>0</v>
      </c>
      <c r="I91" s="47">
        <v>0</v>
      </c>
      <c r="J91" s="47">
        <v>0</v>
      </c>
      <c r="K91" s="18" t="s">
        <v>28</v>
      </c>
    </row>
    <row r="92" spans="1:11" ht="21" customHeight="1" x14ac:dyDescent="0.2">
      <c r="A92" s="10"/>
      <c r="B92" s="51">
        <v>18</v>
      </c>
      <c r="C92" s="76" t="s">
        <v>17</v>
      </c>
      <c r="D92" s="83" t="s">
        <v>343</v>
      </c>
      <c r="E92" s="83" t="s">
        <v>403</v>
      </c>
      <c r="F92" s="83" t="s">
        <v>345</v>
      </c>
      <c r="G92" s="82">
        <f>SUM(G93:G95)</f>
        <v>13</v>
      </c>
      <c r="H92" s="84">
        <f>SUM(H93:H95)</f>
        <v>12</v>
      </c>
      <c r="I92" s="82">
        <f>SUM(I93:I95)</f>
        <v>12</v>
      </c>
      <c r="J92" s="82">
        <f>SUM(J93:J95)</f>
        <v>0</v>
      </c>
      <c r="K92" s="78" t="s">
        <v>28</v>
      </c>
    </row>
    <row r="93" spans="1:11" ht="21" customHeight="1" outlineLevel="1" x14ac:dyDescent="0.2">
      <c r="A93" s="10"/>
      <c r="B93" s="51" t="s">
        <v>346</v>
      </c>
      <c r="C93" s="29" t="s">
        <v>17</v>
      </c>
      <c r="D93" s="48" t="s">
        <v>652</v>
      </c>
      <c r="E93" s="48" t="s">
        <v>344</v>
      </c>
      <c r="F93" s="42"/>
      <c r="G93" s="21">
        <v>4</v>
      </c>
      <c r="H93" s="55">
        <f>SUM(I93:J93)</f>
        <v>4</v>
      </c>
      <c r="I93" s="47">
        <v>4</v>
      </c>
      <c r="J93" s="47">
        <v>0</v>
      </c>
      <c r="K93" s="42"/>
    </row>
    <row r="94" spans="1:11" ht="21" customHeight="1" outlineLevel="1" x14ac:dyDescent="0.2">
      <c r="A94" s="10"/>
      <c r="B94" s="51" t="s">
        <v>346</v>
      </c>
      <c r="C94" s="29" t="s">
        <v>17</v>
      </c>
      <c r="D94" s="48" t="s">
        <v>653</v>
      </c>
      <c r="E94" s="48" t="s">
        <v>344</v>
      </c>
      <c r="F94" s="42"/>
      <c r="G94" s="21">
        <v>5</v>
      </c>
      <c r="H94" s="55">
        <f>SUM(I94:J94)</f>
        <v>4</v>
      </c>
      <c r="I94" s="47">
        <v>4</v>
      </c>
      <c r="J94" s="47">
        <v>0</v>
      </c>
      <c r="K94" s="42"/>
    </row>
    <row r="95" spans="1:11" ht="21" customHeight="1" outlineLevel="1" x14ac:dyDescent="0.2">
      <c r="A95" s="10"/>
      <c r="B95" s="51"/>
      <c r="C95" s="29" t="s">
        <v>17</v>
      </c>
      <c r="D95" s="48" t="s">
        <v>654</v>
      </c>
      <c r="E95" s="48" t="s">
        <v>655</v>
      </c>
      <c r="F95" s="42"/>
      <c r="G95" s="21">
        <v>4</v>
      </c>
      <c r="H95" s="55">
        <f>SUM(I95:J95)</f>
        <v>4</v>
      </c>
      <c r="I95" s="47">
        <v>4</v>
      </c>
      <c r="J95" s="47">
        <v>0</v>
      </c>
      <c r="K95" s="42"/>
    </row>
    <row r="96" spans="1:11" ht="21" customHeight="1" x14ac:dyDescent="0.2">
      <c r="A96" s="10"/>
      <c r="B96" s="51">
        <v>19</v>
      </c>
      <c r="C96" s="71" t="s">
        <v>11</v>
      </c>
      <c r="D96" s="72" t="s">
        <v>622</v>
      </c>
      <c r="E96" s="73" t="s">
        <v>59</v>
      </c>
      <c r="F96" s="74" t="s">
        <v>60</v>
      </c>
      <c r="G96" s="75">
        <f>SUM(G97:G103)</f>
        <v>55</v>
      </c>
      <c r="H96" s="75">
        <f>SUM(H97:H103)</f>
        <v>55</v>
      </c>
      <c r="I96" s="75">
        <f>SUM(I97:I103)</f>
        <v>41</v>
      </c>
      <c r="J96" s="75">
        <f>SUM(J97:J103)</f>
        <v>14</v>
      </c>
      <c r="K96" s="70" t="s">
        <v>621</v>
      </c>
    </row>
    <row r="97" spans="1:11" ht="21" customHeight="1" outlineLevel="1" x14ac:dyDescent="0.2">
      <c r="A97" s="10"/>
      <c r="B97" s="51"/>
      <c r="C97" s="31" t="s">
        <v>11</v>
      </c>
      <c r="D97" s="13" t="s">
        <v>424</v>
      </c>
      <c r="E97" s="14" t="s">
        <v>61</v>
      </c>
      <c r="F97" s="15" t="s">
        <v>439</v>
      </c>
      <c r="G97" s="16">
        <v>6</v>
      </c>
      <c r="H97" s="54">
        <f t="shared" si="1"/>
        <v>6</v>
      </c>
      <c r="I97" s="17">
        <v>6</v>
      </c>
      <c r="J97" s="17">
        <v>0</v>
      </c>
      <c r="K97" s="18"/>
    </row>
    <row r="98" spans="1:11" ht="21" customHeight="1" outlineLevel="1" x14ac:dyDescent="0.2">
      <c r="A98" s="10"/>
      <c r="B98" s="51"/>
      <c r="C98" s="31" t="s">
        <v>11</v>
      </c>
      <c r="D98" s="13" t="s">
        <v>634</v>
      </c>
      <c r="E98" s="14" t="s">
        <v>61</v>
      </c>
      <c r="F98" s="15"/>
      <c r="G98" s="16">
        <v>7</v>
      </c>
      <c r="H98" s="54">
        <f t="shared" si="1"/>
        <v>7</v>
      </c>
      <c r="I98" s="17">
        <v>7</v>
      </c>
      <c r="J98" s="17">
        <v>0</v>
      </c>
      <c r="K98" s="18"/>
    </row>
    <row r="99" spans="1:11" ht="21" customHeight="1" outlineLevel="1" x14ac:dyDescent="0.2">
      <c r="A99" s="10"/>
      <c r="B99" s="51"/>
      <c r="C99" s="31" t="s">
        <v>11</v>
      </c>
      <c r="D99" s="13" t="s">
        <v>635</v>
      </c>
      <c r="E99" s="14" t="s">
        <v>61</v>
      </c>
      <c r="F99" s="15"/>
      <c r="G99" s="16">
        <v>8</v>
      </c>
      <c r="H99" s="54">
        <f t="shared" si="1"/>
        <v>8</v>
      </c>
      <c r="I99" s="17">
        <v>8</v>
      </c>
      <c r="J99" s="17">
        <v>0</v>
      </c>
      <c r="K99" s="18"/>
    </row>
    <row r="100" spans="1:11" ht="21" customHeight="1" outlineLevel="1" x14ac:dyDescent="0.2">
      <c r="A100" s="10"/>
      <c r="B100" s="51"/>
      <c r="C100" s="31" t="s">
        <v>11</v>
      </c>
      <c r="D100" s="13" t="s">
        <v>425</v>
      </c>
      <c r="E100" s="14" t="s">
        <v>61</v>
      </c>
      <c r="F100" s="15"/>
      <c r="G100" s="16">
        <v>5</v>
      </c>
      <c r="H100" s="54">
        <f t="shared" ref="H100:H102" si="14">SUM(I100:J100)</f>
        <v>5</v>
      </c>
      <c r="I100" s="17">
        <v>0</v>
      </c>
      <c r="J100" s="17">
        <v>5</v>
      </c>
      <c r="K100" s="18"/>
    </row>
    <row r="101" spans="1:11" ht="21" customHeight="1" outlineLevel="1" x14ac:dyDescent="0.2">
      <c r="A101" s="10"/>
      <c r="B101" s="51"/>
      <c r="C101" s="31" t="s">
        <v>11</v>
      </c>
      <c r="D101" s="13" t="s">
        <v>636</v>
      </c>
      <c r="E101" s="14" t="s">
        <v>61</v>
      </c>
      <c r="F101" s="15"/>
      <c r="G101" s="16">
        <v>12</v>
      </c>
      <c r="H101" s="54">
        <f t="shared" si="14"/>
        <v>12</v>
      </c>
      <c r="I101" s="17">
        <v>12</v>
      </c>
      <c r="J101" s="17">
        <v>0</v>
      </c>
      <c r="K101" s="18"/>
    </row>
    <row r="102" spans="1:11" ht="21" customHeight="1" outlineLevel="1" x14ac:dyDescent="0.2">
      <c r="A102" s="10"/>
      <c r="B102" s="51"/>
      <c r="C102" s="31" t="s">
        <v>11</v>
      </c>
      <c r="D102" s="13" t="s">
        <v>547</v>
      </c>
      <c r="E102" s="14" t="s">
        <v>61</v>
      </c>
      <c r="F102" s="15"/>
      <c r="G102" s="16">
        <v>8</v>
      </c>
      <c r="H102" s="54">
        <f t="shared" si="14"/>
        <v>8</v>
      </c>
      <c r="I102" s="17">
        <v>8</v>
      </c>
      <c r="J102" s="17">
        <v>0</v>
      </c>
      <c r="K102" s="18"/>
    </row>
    <row r="103" spans="1:11" ht="21" customHeight="1" outlineLevel="1" x14ac:dyDescent="0.2">
      <c r="A103" s="10"/>
      <c r="B103" s="51"/>
      <c r="C103" s="31" t="s">
        <v>11</v>
      </c>
      <c r="D103" s="13" t="s">
        <v>548</v>
      </c>
      <c r="E103" s="14" t="s">
        <v>61</v>
      </c>
      <c r="F103" s="15"/>
      <c r="G103" s="16">
        <v>9</v>
      </c>
      <c r="H103" s="54">
        <f t="shared" si="1"/>
        <v>9</v>
      </c>
      <c r="I103" s="17">
        <v>0</v>
      </c>
      <c r="J103" s="17">
        <v>9</v>
      </c>
      <c r="K103" s="18"/>
    </row>
    <row r="104" spans="1:11" ht="21" customHeight="1" x14ac:dyDescent="0.2">
      <c r="A104" s="10"/>
      <c r="B104" s="51">
        <v>20</v>
      </c>
      <c r="C104" s="71" t="s">
        <v>17</v>
      </c>
      <c r="D104" s="72" t="s">
        <v>62</v>
      </c>
      <c r="E104" s="73" t="s">
        <v>63</v>
      </c>
      <c r="F104" s="74" t="s">
        <v>64</v>
      </c>
      <c r="G104" s="75">
        <f>SUM(G105:G105)</f>
        <v>5</v>
      </c>
      <c r="H104" s="75">
        <f>SUM(H105:H105)</f>
        <v>5</v>
      </c>
      <c r="I104" s="75">
        <f>SUM(I105:I105)</f>
        <v>5</v>
      </c>
      <c r="J104" s="75">
        <f>SUM(J105:J105)</f>
        <v>0</v>
      </c>
      <c r="K104" s="78" t="s">
        <v>28</v>
      </c>
    </row>
    <row r="105" spans="1:11" ht="21" customHeight="1" outlineLevel="1" x14ac:dyDescent="0.2">
      <c r="A105" s="10"/>
      <c r="B105" s="51" t="s">
        <v>346</v>
      </c>
      <c r="C105" s="31" t="s">
        <v>17</v>
      </c>
      <c r="D105" s="13" t="s">
        <v>65</v>
      </c>
      <c r="E105" s="14" t="s">
        <v>61</v>
      </c>
      <c r="F105" s="15"/>
      <c r="G105" s="16">
        <v>5</v>
      </c>
      <c r="H105" s="54">
        <f t="shared" si="1"/>
        <v>5</v>
      </c>
      <c r="I105" s="17">
        <v>5</v>
      </c>
      <c r="J105" s="17">
        <v>0</v>
      </c>
      <c r="K105" s="18"/>
    </row>
    <row r="106" spans="1:11" ht="21" customHeight="1" x14ac:dyDescent="0.2">
      <c r="A106" s="10"/>
      <c r="B106" s="51">
        <v>21</v>
      </c>
      <c r="C106" s="71" t="s">
        <v>11</v>
      </c>
      <c r="D106" s="72" t="s">
        <v>352</v>
      </c>
      <c r="E106" s="73" t="s">
        <v>66</v>
      </c>
      <c r="F106" s="74" t="s">
        <v>67</v>
      </c>
      <c r="G106" s="75">
        <f>SUM(G107:G107)</f>
        <v>6</v>
      </c>
      <c r="H106" s="75">
        <f>SUM(H107:H107)</f>
        <v>6</v>
      </c>
      <c r="I106" s="75">
        <f>SUM(I107:I107)</f>
        <v>5</v>
      </c>
      <c r="J106" s="75">
        <f>SUM(J107:J107)</f>
        <v>1</v>
      </c>
      <c r="K106" s="78" t="s">
        <v>28</v>
      </c>
    </row>
    <row r="107" spans="1:11" ht="21" customHeight="1" outlineLevel="1" x14ac:dyDescent="0.2">
      <c r="A107" s="10"/>
      <c r="B107" s="51" t="s">
        <v>346</v>
      </c>
      <c r="C107" s="31" t="s">
        <v>11</v>
      </c>
      <c r="D107" s="13" t="s">
        <v>68</v>
      </c>
      <c r="E107" s="14" t="s">
        <v>61</v>
      </c>
      <c r="F107" s="15"/>
      <c r="G107" s="44">
        <v>6</v>
      </c>
      <c r="H107" s="54">
        <f t="shared" si="1"/>
        <v>6</v>
      </c>
      <c r="I107" s="17">
        <v>5</v>
      </c>
      <c r="J107" s="17">
        <v>1</v>
      </c>
      <c r="K107" s="18"/>
    </row>
    <row r="108" spans="1:11" ht="21" customHeight="1" x14ac:dyDescent="0.2">
      <c r="A108" s="10"/>
      <c r="B108" s="51">
        <v>22</v>
      </c>
      <c r="C108" s="71" t="s">
        <v>17</v>
      </c>
      <c r="D108" s="72" t="s">
        <v>249</v>
      </c>
      <c r="E108" s="73" t="s">
        <v>69</v>
      </c>
      <c r="F108" s="74" t="s">
        <v>70</v>
      </c>
      <c r="G108" s="75">
        <f>SUM(G109:G134)</f>
        <v>46</v>
      </c>
      <c r="H108" s="75">
        <f>SUM(H109:H134)</f>
        <v>44</v>
      </c>
      <c r="I108" s="75">
        <f>SUM(I109:I134)</f>
        <v>25</v>
      </c>
      <c r="J108" s="75">
        <f>SUM(J109:J134)</f>
        <v>19</v>
      </c>
      <c r="K108" s="70" t="s">
        <v>71</v>
      </c>
    </row>
    <row r="109" spans="1:11" ht="21" customHeight="1" outlineLevel="1" x14ac:dyDescent="0.2">
      <c r="A109" s="10"/>
      <c r="B109" s="103"/>
      <c r="C109" s="31" t="s">
        <v>17</v>
      </c>
      <c r="D109" s="13" t="s">
        <v>499</v>
      </c>
      <c r="E109" s="14" t="s">
        <v>61</v>
      </c>
      <c r="F109" s="15"/>
      <c r="G109" s="16">
        <v>2</v>
      </c>
      <c r="H109" s="54">
        <f t="shared" ref="H109:H132" si="15">SUM(I109:J109)</f>
        <v>2</v>
      </c>
      <c r="I109" s="17">
        <v>1</v>
      </c>
      <c r="J109" s="17">
        <v>1</v>
      </c>
      <c r="K109" s="18"/>
    </row>
    <row r="110" spans="1:11" ht="21" customHeight="1" outlineLevel="1" x14ac:dyDescent="0.2">
      <c r="A110" s="10"/>
      <c r="B110" s="103"/>
      <c r="C110" s="31" t="s">
        <v>17</v>
      </c>
      <c r="D110" s="35" t="s">
        <v>500</v>
      </c>
      <c r="E110" s="14" t="s">
        <v>61</v>
      </c>
      <c r="F110" s="15"/>
      <c r="G110" s="16">
        <v>2</v>
      </c>
      <c r="H110" s="54">
        <f t="shared" si="15"/>
        <v>2</v>
      </c>
      <c r="I110" s="17">
        <v>1</v>
      </c>
      <c r="J110" s="17">
        <v>1</v>
      </c>
      <c r="K110" s="18"/>
    </row>
    <row r="111" spans="1:11" ht="21" customHeight="1" outlineLevel="1" x14ac:dyDescent="0.2">
      <c r="A111" s="10"/>
      <c r="B111" s="103"/>
      <c r="C111" s="31" t="s">
        <v>17</v>
      </c>
      <c r="D111" s="13" t="s">
        <v>501</v>
      </c>
      <c r="E111" s="14" t="s">
        <v>61</v>
      </c>
      <c r="F111" s="15"/>
      <c r="G111" s="16">
        <v>2</v>
      </c>
      <c r="H111" s="54">
        <f t="shared" si="15"/>
        <v>1</v>
      </c>
      <c r="I111" s="17">
        <v>1</v>
      </c>
      <c r="J111" s="17">
        <v>0</v>
      </c>
      <c r="K111" s="18"/>
    </row>
    <row r="112" spans="1:11" ht="21" customHeight="1" outlineLevel="1" x14ac:dyDescent="0.2">
      <c r="A112" s="10"/>
      <c r="B112" s="103"/>
      <c r="C112" s="31" t="s">
        <v>17</v>
      </c>
      <c r="D112" s="35" t="s">
        <v>502</v>
      </c>
      <c r="E112" s="14" t="s">
        <v>61</v>
      </c>
      <c r="F112" s="15"/>
      <c r="G112" s="16">
        <v>2</v>
      </c>
      <c r="H112" s="54">
        <f t="shared" si="15"/>
        <v>2</v>
      </c>
      <c r="I112" s="17">
        <v>1</v>
      </c>
      <c r="J112" s="17">
        <v>1</v>
      </c>
      <c r="K112" s="18"/>
    </row>
    <row r="113" spans="1:11" ht="21" customHeight="1" outlineLevel="1" x14ac:dyDescent="0.2">
      <c r="A113" s="10"/>
      <c r="B113" s="103"/>
      <c r="C113" s="31" t="s">
        <v>17</v>
      </c>
      <c r="D113" s="13" t="s">
        <v>503</v>
      </c>
      <c r="E113" s="14" t="s">
        <v>61</v>
      </c>
      <c r="F113" s="15"/>
      <c r="G113" s="16">
        <v>2</v>
      </c>
      <c r="H113" s="54">
        <f t="shared" si="15"/>
        <v>2</v>
      </c>
      <c r="I113" s="17">
        <v>0</v>
      </c>
      <c r="J113" s="17">
        <v>2</v>
      </c>
      <c r="K113" s="18"/>
    </row>
    <row r="114" spans="1:11" ht="21" customHeight="1" outlineLevel="1" x14ac:dyDescent="0.2">
      <c r="A114" s="10"/>
      <c r="B114" s="103"/>
      <c r="C114" s="31" t="s">
        <v>17</v>
      </c>
      <c r="D114" s="13" t="s">
        <v>524</v>
      </c>
      <c r="E114" s="14" t="s">
        <v>61</v>
      </c>
      <c r="F114" s="15"/>
      <c r="G114" s="16">
        <v>2</v>
      </c>
      <c r="H114" s="54">
        <f t="shared" si="15"/>
        <v>2</v>
      </c>
      <c r="I114" s="17">
        <v>1</v>
      </c>
      <c r="J114" s="17">
        <v>1</v>
      </c>
      <c r="K114" s="18"/>
    </row>
    <row r="115" spans="1:11" ht="21" customHeight="1" outlineLevel="1" x14ac:dyDescent="0.2">
      <c r="A115" s="10"/>
      <c r="B115" s="103"/>
      <c r="C115" s="31" t="s">
        <v>17</v>
      </c>
      <c r="D115" s="35" t="s">
        <v>504</v>
      </c>
      <c r="E115" s="14" t="s">
        <v>61</v>
      </c>
      <c r="F115" s="15"/>
      <c r="G115" s="16">
        <v>2</v>
      </c>
      <c r="H115" s="54">
        <f t="shared" ref="H115" si="16">SUM(I115:J115)</f>
        <v>2</v>
      </c>
      <c r="I115" s="17">
        <v>1</v>
      </c>
      <c r="J115" s="17">
        <v>1</v>
      </c>
      <c r="K115" s="18"/>
    </row>
    <row r="116" spans="1:11" ht="21" customHeight="1" outlineLevel="1" x14ac:dyDescent="0.2">
      <c r="A116" s="10"/>
      <c r="B116" s="103"/>
      <c r="C116" s="31" t="s">
        <v>17</v>
      </c>
      <c r="D116" s="13" t="s">
        <v>505</v>
      </c>
      <c r="E116" s="14" t="s">
        <v>61</v>
      </c>
      <c r="F116" s="15"/>
      <c r="G116" s="16">
        <v>2</v>
      </c>
      <c r="H116" s="54">
        <f t="shared" si="15"/>
        <v>1</v>
      </c>
      <c r="I116" s="17">
        <v>0</v>
      </c>
      <c r="J116" s="17">
        <v>1</v>
      </c>
      <c r="K116" s="18"/>
    </row>
    <row r="117" spans="1:11" ht="21" customHeight="1" outlineLevel="1" x14ac:dyDescent="0.2">
      <c r="A117" s="10"/>
      <c r="B117" s="103"/>
      <c r="C117" s="31" t="s">
        <v>17</v>
      </c>
      <c r="D117" s="13" t="s">
        <v>506</v>
      </c>
      <c r="E117" s="14" t="s">
        <v>61</v>
      </c>
      <c r="F117" s="15"/>
      <c r="G117" s="16">
        <v>2</v>
      </c>
      <c r="H117" s="54">
        <f t="shared" si="15"/>
        <v>2</v>
      </c>
      <c r="I117" s="17">
        <v>1</v>
      </c>
      <c r="J117" s="17">
        <v>1</v>
      </c>
      <c r="K117" s="18"/>
    </row>
    <row r="118" spans="1:11" ht="21" customHeight="1" outlineLevel="1" x14ac:dyDescent="0.2">
      <c r="A118" s="10"/>
      <c r="B118" s="103"/>
      <c r="C118" s="31" t="s">
        <v>17</v>
      </c>
      <c r="D118" s="13" t="s">
        <v>507</v>
      </c>
      <c r="E118" s="14" t="s">
        <v>61</v>
      </c>
      <c r="F118" s="15"/>
      <c r="G118" s="16">
        <v>2</v>
      </c>
      <c r="H118" s="54">
        <f t="shared" si="15"/>
        <v>2</v>
      </c>
      <c r="I118" s="17">
        <v>1</v>
      </c>
      <c r="J118" s="17">
        <v>1</v>
      </c>
      <c r="K118" s="18"/>
    </row>
    <row r="119" spans="1:11" ht="21" customHeight="1" outlineLevel="1" x14ac:dyDescent="0.2">
      <c r="A119" s="10"/>
      <c r="B119" s="103"/>
      <c r="C119" s="31" t="s">
        <v>404</v>
      </c>
      <c r="D119" s="13" t="s">
        <v>508</v>
      </c>
      <c r="E119" s="14" t="s">
        <v>61</v>
      </c>
      <c r="F119" s="15"/>
      <c r="G119" s="16">
        <v>2</v>
      </c>
      <c r="H119" s="54">
        <f t="shared" si="15"/>
        <v>2</v>
      </c>
      <c r="I119" s="17">
        <v>0</v>
      </c>
      <c r="J119" s="17">
        <v>2</v>
      </c>
      <c r="K119" s="18"/>
    </row>
    <row r="120" spans="1:11" ht="21" customHeight="1" outlineLevel="1" x14ac:dyDescent="0.2">
      <c r="A120" s="10"/>
      <c r="B120" s="103"/>
      <c r="C120" s="31" t="s">
        <v>17</v>
      </c>
      <c r="D120" s="13" t="s">
        <v>509</v>
      </c>
      <c r="E120" s="14" t="s">
        <v>61</v>
      </c>
      <c r="F120" s="15"/>
      <c r="G120" s="16">
        <v>1</v>
      </c>
      <c r="H120" s="54">
        <f t="shared" ref="H120:H121" si="17">SUM(I120:J120)</f>
        <v>1</v>
      </c>
      <c r="I120" s="17">
        <v>0</v>
      </c>
      <c r="J120" s="17">
        <v>1</v>
      </c>
      <c r="K120" s="18"/>
    </row>
    <row r="121" spans="1:11" ht="21" customHeight="1" outlineLevel="1" x14ac:dyDescent="0.2">
      <c r="A121" s="10"/>
      <c r="B121" s="103"/>
      <c r="C121" s="31" t="s">
        <v>284</v>
      </c>
      <c r="D121" s="13" t="s">
        <v>510</v>
      </c>
      <c r="E121" s="14" t="s">
        <v>61</v>
      </c>
      <c r="F121" s="15"/>
      <c r="G121" s="16">
        <v>1</v>
      </c>
      <c r="H121" s="54">
        <f t="shared" si="17"/>
        <v>1</v>
      </c>
      <c r="I121" s="17">
        <v>0</v>
      </c>
      <c r="J121" s="17">
        <v>1</v>
      </c>
      <c r="K121" s="18"/>
    </row>
    <row r="122" spans="1:11" ht="21" customHeight="1" outlineLevel="1" x14ac:dyDescent="0.2">
      <c r="A122" s="10"/>
      <c r="B122" s="103"/>
      <c r="C122" s="31" t="s">
        <v>17</v>
      </c>
      <c r="D122" s="13" t="s">
        <v>511</v>
      </c>
      <c r="E122" s="14" t="s">
        <v>61</v>
      </c>
      <c r="F122" s="15"/>
      <c r="G122" s="16">
        <v>2</v>
      </c>
      <c r="H122" s="54">
        <f t="shared" si="15"/>
        <v>2</v>
      </c>
      <c r="I122" s="17">
        <v>0</v>
      </c>
      <c r="J122" s="17">
        <v>2</v>
      </c>
      <c r="K122" s="18"/>
    </row>
    <row r="123" spans="1:11" ht="21" customHeight="1" outlineLevel="1" x14ac:dyDescent="0.2">
      <c r="A123" s="10"/>
      <c r="B123" s="103"/>
      <c r="C123" s="31" t="s">
        <v>17</v>
      </c>
      <c r="D123" s="13" t="s">
        <v>512</v>
      </c>
      <c r="E123" s="14" t="s">
        <v>61</v>
      </c>
      <c r="F123" s="15"/>
      <c r="G123" s="16">
        <v>1</v>
      </c>
      <c r="H123" s="54">
        <f t="shared" si="15"/>
        <v>1</v>
      </c>
      <c r="I123" s="17">
        <v>1</v>
      </c>
      <c r="J123" s="17">
        <v>0</v>
      </c>
      <c r="K123" s="18"/>
    </row>
    <row r="124" spans="1:11" ht="21" customHeight="1" outlineLevel="1" x14ac:dyDescent="0.2">
      <c r="A124" s="10"/>
      <c r="B124" s="103"/>
      <c r="C124" s="31" t="s">
        <v>17</v>
      </c>
      <c r="D124" s="13" t="s">
        <v>513</v>
      </c>
      <c r="E124" s="14" t="s">
        <v>61</v>
      </c>
      <c r="F124" s="15"/>
      <c r="G124" s="16">
        <v>1</v>
      </c>
      <c r="H124" s="54">
        <f t="shared" si="15"/>
        <v>1</v>
      </c>
      <c r="I124" s="17">
        <v>1</v>
      </c>
      <c r="J124" s="17">
        <v>0</v>
      </c>
      <c r="K124" s="18"/>
    </row>
    <row r="125" spans="1:11" ht="21" customHeight="1" outlineLevel="1" x14ac:dyDescent="0.2">
      <c r="A125" s="10"/>
      <c r="B125" s="103"/>
      <c r="C125" s="31" t="s">
        <v>17</v>
      </c>
      <c r="D125" s="13" t="s">
        <v>514</v>
      </c>
      <c r="E125" s="14" t="s">
        <v>61</v>
      </c>
      <c r="F125" s="15"/>
      <c r="G125" s="16">
        <v>1</v>
      </c>
      <c r="H125" s="54">
        <f t="shared" si="15"/>
        <v>1</v>
      </c>
      <c r="I125" s="17">
        <v>1</v>
      </c>
      <c r="J125" s="17">
        <v>0</v>
      </c>
      <c r="K125" s="18"/>
    </row>
    <row r="126" spans="1:11" ht="20.25" customHeight="1" outlineLevel="1" x14ac:dyDescent="0.2">
      <c r="A126" s="10"/>
      <c r="B126" s="103"/>
      <c r="C126" s="31" t="s">
        <v>17</v>
      </c>
      <c r="D126" s="13" t="s">
        <v>515</v>
      </c>
      <c r="E126" s="14" t="s">
        <v>61</v>
      </c>
      <c r="F126" s="15"/>
      <c r="G126" s="16">
        <v>1</v>
      </c>
      <c r="H126" s="54">
        <f t="shared" si="15"/>
        <v>1</v>
      </c>
      <c r="I126" s="17">
        <v>1</v>
      </c>
      <c r="J126" s="17">
        <v>0</v>
      </c>
      <c r="K126" s="18"/>
    </row>
    <row r="127" spans="1:11" ht="21" customHeight="1" outlineLevel="1" x14ac:dyDescent="0.2">
      <c r="A127" s="10"/>
      <c r="B127" s="103"/>
      <c r="C127" s="31" t="s">
        <v>17</v>
      </c>
      <c r="D127" s="13" t="s">
        <v>516</v>
      </c>
      <c r="E127" s="14" t="s">
        <v>61</v>
      </c>
      <c r="F127" s="15"/>
      <c r="G127" s="16">
        <v>1</v>
      </c>
      <c r="H127" s="54">
        <f t="shared" si="15"/>
        <v>1</v>
      </c>
      <c r="I127" s="17">
        <v>1</v>
      </c>
      <c r="J127" s="17">
        <v>0</v>
      </c>
      <c r="K127" s="18"/>
    </row>
    <row r="128" spans="1:11" ht="21" customHeight="1" outlineLevel="1" x14ac:dyDescent="0.2">
      <c r="A128" s="10"/>
      <c r="B128" s="103"/>
      <c r="C128" s="31" t="s">
        <v>17</v>
      </c>
      <c r="D128" s="13" t="s">
        <v>517</v>
      </c>
      <c r="E128" s="14" t="s">
        <v>61</v>
      </c>
      <c r="F128" s="15"/>
      <c r="G128" s="16">
        <v>1</v>
      </c>
      <c r="H128" s="54">
        <f t="shared" si="15"/>
        <v>1</v>
      </c>
      <c r="I128" s="17">
        <v>1</v>
      </c>
      <c r="J128" s="17">
        <v>0</v>
      </c>
      <c r="K128" s="18"/>
    </row>
    <row r="129" spans="1:11" ht="21" customHeight="1" outlineLevel="1" x14ac:dyDescent="0.2">
      <c r="A129" s="10"/>
      <c r="B129" s="103"/>
      <c r="C129" s="31" t="s">
        <v>17</v>
      </c>
      <c r="D129" s="13" t="s">
        <v>518</v>
      </c>
      <c r="E129" s="14" t="s">
        <v>61</v>
      </c>
      <c r="F129" s="15"/>
      <c r="G129" s="16">
        <v>2</v>
      </c>
      <c r="H129" s="54">
        <f t="shared" si="15"/>
        <v>2</v>
      </c>
      <c r="I129" s="17">
        <v>2</v>
      </c>
      <c r="J129" s="17">
        <v>0</v>
      </c>
      <c r="K129" s="18"/>
    </row>
    <row r="130" spans="1:11" ht="21" customHeight="1" outlineLevel="1" x14ac:dyDescent="0.2">
      <c r="A130" s="10"/>
      <c r="B130" s="103"/>
      <c r="C130" s="31" t="s">
        <v>17</v>
      </c>
      <c r="D130" s="13" t="s">
        <v>519</v>
      </c>
      <c r="E130" s="14" t="s">
        <v>61</v>
      </c>
      <c r="F130" s="15"/>
      <c r="G130" s="16">
        <v>2</v>
      </c>
      <c r="H130" s="54">
        <f t="shared" si="15"/>
        <v>2</v>
      </c>
      <c r="I130" s="17">
        <v>0</v>
      </c>
      <c r="J130" s="17">
        <v>2</v>
      </c>
      <c r="K130" s="18"/>
    </row>
    <row r="131" spans="1:11" ht="21" customHeight="1" outlineLevel="1" x14ac:dyDescent="0.2">
      <c r="A131" s="10"/>
      <c r="B131" s="103"/>
      <c r="C131" s="31" t="s">
        <v>17</v>
      </c>
      <c r="D131" s="13" t="s">
        <v>520</v>
      </c>
      <c r="E131" s="14" t="s">
        <v>61</v>
      </c>
      <c r="F131" s="15"/>
      <c r="G131" s="16">
        <v>2</v>
      </c>
      <c r="H131" s="54">
        <v>2</v>
      </c>
      <c r="I131" s="17">
        <v>2</v>
      </c>
      <c r="J131" s="17">
        <v>0</v>
      </c>
      <c r="K131" s="18"/>
    </row>
    <row r="132" spans="1:11" ht="21" customHeight="1" outlineLevel="1" x14ac:dyDescent="0.2">
      <c r="A132" s="10"/>
      <c r="B132" s="103"/>
      <c r="C132" s="31" t="s">
        <v>17</v>
      </c>
      <c r="D132" s="13" t="s">
        <v>521</v>
      </c>
      <c r="E132" s="14" t="s">
        <v>61</v>
      </c>
      <c r="F132" s="15"/>
      <c r="G132" s="16">
        <v>2</v>
      </c>
      <c r="H132" s="54">
        <f t="shared" si="15"/>
        <v>2</v>
      </c>
      <c r="I132" s="17">
        <v>1</v>
      </c>
      <c r="J132" s="17">
        <v>1</v>
      </c>
      <c r="K132" s="18"/>
    </row>
    <row r="133" spans="1:11" ht="21" customHeight="1" outlineLevel="1" x14ac:dyDescent="0.2">
      <c r="A133" s="10"/>
      <c r="B133" s="103"/>
      <c r="C133" s="31" t="s">
        <v>17</v>
      </c>
      <c r="D133" s="13" t="s">
        <v>522</v>
      </c>
      <c r="E133" s="14" t="s">
        <v>61</v>
      </c>
      <c r="F133" s="15"/>
      <c r="G133" s="16">
        <v>2</v>
      </c>
      <c r="H133" s="54">
        <f t="shared" ref="H133:H134" si="18">SUM(I133:J133)</f>
        <v>2</v>
      </c>
      <c r="I133" s="17">
        <v>2</v>
      </c>
      <c r="J133" s="17">
        <v>0</v>
      </c>
      <c r="K133" s="18"/>
    </row>
    <row r="134" spans="1:11" ht="21" customHeight="1" outlineLevel="1" x14ac:dyDescent="0.2">
      <c r="A134" s="10"/>
      <c r="B134" s="103"/>
      <c r="C134" s="31" t="s">
        <v>17</v>
      </c>
      <c r="D134" s="13" t="s">
        <v>523</v>
      </c>
      <c r="E134" s="14" t="s">
        <v>61</v>
      </c>
      <c r="F134" s="15"/>
      <c r="G134" s="16">
        <v>4</v>
      </c>
      <c r="H134" s="54">
        <f t="shared" si="18"/>
        <v>4</v>
      </c>
      <c r="I134" s="17">
        <v>4</v>
      </c>
      <c r="J134" s="17">
        <v>0</v>
      </c>
      <c r="K134" s="18"/>
    </row>
    <row r="135" spans="1:11" ht="21" customHeight="1" x14ac:dyDescent="0.2">
      <c r="A135" s="10"/>
      <c r="B135" s="51">
        <v>23</v>
      </c>
      <c r="C135" s="71" t="s">
        <v>11</v>
      </c>
      <c r="D135" s="72" t="s">
        <v>72</v>
      </c>
      <c r="E135" s="73" t="s">
        <v>73</v>
      </c>
      <c r="F135" s="74" t="s">
        <v>427</v>
      </c>
      <c r="G135" s="75">
        <f>SUM(G136:G137)</f>
        <v>10</v>
      </c>
      <c r="H135" s="75">
        <f>SUM(H136:H137)</f>
        <v>10</v>
      </c>
      <c r="I135" s="75">
        <f t="shared" ref="I135:J135" si="19">SUM(I136:I137)</f>
        <v>5</v>
      </c>
      <c r="J135" s="75">
        <f t="shared" si="19"/>
        <v>5</v>
      </c>
      <c r="K135" s="70" t="s">
        <v>74</v>
      </c>
    </row>
    <row r="136" spans="1:11" ht="21" customHeight="1" outlineLevel="1" x14ac:dyDescent="0.2">
      <c r="A136" s="10"/>
      <c r="B136" s="103" t="s">
        <v>346</v>
      </c>
      <c r="C136" s="31" t="s">
        <v>11</v>
      </c>
      <c r="D136" s="13" t="s">
        <v>720</v>
      </c>
      <c r="E136" s="14" t="s">
        <v>61</v>
      </c>
      <c r="F136" s="15"/>
      <c r="G136" s="16">
        <v>5</v>
      </c>
      <c r="H136" s="54">
        <f>SUM(I136:J136)</f>
        <v>5</v>
      </c>
      <c r="I136" s="17">
        <v>0</v>
      </c>
      <c r="J136" s="17">
        <v>5</v>
      </c>
      <c r="K136" s="18"/>
    </row>
    <row r="137" spans="1:11" ht="21" customHeight="1" outlineLevel="1" x14ac:dyDescent="0.2">
      <c r="A137" s="10"/>
      <c r="B137" s="103"/>
      <c r="C137" s="31" t="s">
        <v>11</v>
      </c>
      <c r="D137" s="13" t="s">
        <v>719</v>
      </c>
      <c r="E137" s="14" t="s">
        <v>61</v>
      </c>
      <c r="F137" s="15"/>
      <c r="G137" s="16">
        <v>5</v>
      </c>
      <c r="H137" s="54">
        <f>SUM(I137:J137)</f>
        <v>5</v>
      </c>
      <c r="I137" s="17">
        <v>5</v>
      </c>
      <c r="J137" s="17">
        <v>0</v>
      </c>
      <c r="K137" s="18"/>
    </row>
    <row r="138" spans="1:11" ht="21" customHeight="1" x14ac:dyDescent="0.2">
      <c r="A138" s="10"/>
      <c r="B138" s="51">
        <v>24</v>
      </c>
      <c r="C138" s="71" t="s">
        <v>17</v>
      </c>
      <c r="D138" s="72" t="s">
        <v>75</v>
      </c>
      <c r="E138" s="73" t="s">
        <v>76</v>
      </c>
      <c r="F138" s="74" t="s">
        <v>77</v>
      </c>
      <c r="G138" s="75">
        <f>SUM(G139:G146)</f>
        <v>44</v>
      </c>
      <c r="H138" s="75">
        <f>SUM(H139:H146)</f>
        <v>41</v>
      </c>
      <c r="I138" s="75">
        <f t="shared" ref="I138:J138" si="20">SUM(I139:I146)</f>
        <v>29</v>
      </c>
      <c r="J138" s="75">
        <f t="shared" si="20"/>
        <v>12</v>
      </c>
      <c r="K138" s="70" t="s">
        <v>78</v>
      </c>
    </row>
    <row r="139" spans="1:11" ht="21" customHeight="1" outlineLevel="1" x14ac:dyDescent="0.2">
      <c r="A139" s="10"/>
      <c r="B139" s="103" t="s">
        <v>346</v>
      </c>
      <c r="C139" s="31" t="s">
        <v>17</v>
      </c>
      <c r="D139" s="13" t="s">
        <v>644</v>
      </c>
      <c r="E139" s="14" t="s">
        <v>61</v>
      </c>
      <c r="F139" s="15"/>
      <c r="G139" s="16">
        <v>5</v>
      </c>
      <c r="H139" s="54">
        <f>SUM(I139:J139)</f>
        <v>5</v>
      </c>
      <c r="I139" s="17">
        <v>5</v>
      </c>
      <c r="J139" s="17">
        <v>0</v>
      </c>
      <c r="K139" s="18"/>
    </row>
    <row r="140" spans="1:11" ht="21" customHeight="1" outlineLevel="1" x14ac:dyDescent="0.2">
      <c r="A140" s="10"/>
      <c r="B140" s="103"/>
      <c r="C140" s="31" t="s">
        <v>17</v>
      </c>
      <c r="D140" s="13" t="s">
        <v>645</v>
      </c>
      <c r="E140" s="14" t="s">
        <v>61</v>
      </c>
      <c r="F140" s="15"/>
      <c r="G140" s="16">
        <v>5</v>
      </c>
      <c r="H140" s="54">
        <f>SUM(I140:J140)</f>
        <v>5</v>
      </c>
      <c r="I140" s="17">
        <v>0</v>
      </c>
      <c r="J140" s="17">
        <v>5</v>
      </c>
      <c r="K140" s="18"/>
    </row>
    <row r="141" spans="1:11" ht="21" customHeight="1" outlineLevel="1" x14ac:dyDescent="0.2">
      <c r="A141" s="10"/>
      <c r="B141" s="103"/>
      <c r="C141" s="31" t="s">
        <v>17</v>
      </c>
      <c r="D141" s="13" t="s">
        <v>646</v>
      </c>
      <c r="E141" s="14" t="s">
        <v>61</v>
      </c>
      <c r="F141" s="15"/>
      <c r="G141" s="16">
        <v>5</v>
      </c>
      <c r="H141" s="54">
        <f t="shared" ref="H141:H146" si="21">SUM(I141:J141)</f>
        <v>5</v>
      </c>
      <c r="I141" s="17">
        <v>5</v>
      </c>
      <c r="J141" s="17">
        <v>0</v>
      </c>
      <c r="K141" s="18"/>
    </row>
    <row r="142" spans="1:11" ht="21" customHeight="1" outlineLevel="1" x14ac:dyDescent="0.2">
      <c r="A142" s="10"/>
      <c r="B142" s="103"/>
      <c r="C142" s="31" t="s">
        <v>17</v>
      </c>
      <c r="D142" s="13" t="s">
        <v>647</v>
      </c>
      <c r="E142" s="14" t="s">
        <v>61</v>
      </c>
      <c r="F142" s="15"/>
      <c r="G142" s="16">
        <v>5</v>
      </c>
      <c r="H142" s="54">
        <f t="shared" si="21"/>
        <v>5</v>
      </c>
      <c r="I142" s="17">
        <v>5</v>
      </c>
      <c r="J142" s="17">
        <v>0</v>
      </c>
      <c r="K142" s="18"/>
    </row>
    <row r="143" spans="1:11" ht="21" customHeight="1" outlineLevel="1" x14ac:dyDescent="0.2">
      <c r="A143" s="10"/>
      <c r="B143" s="103"/>
      <c r="C143" s="31" t="s">
        <v>17</v>
      </c>
      <c r="D143" s="13" t="s">
        <v>648</v>
      </c>
      <c r="E143" s="14" t="s">
        <v>61</v>
      </c>
      <c r="F143" s="15"/>
      <c r="G143" s="16">
        <v>6</v>
      </c>
      <c r="H143" s="54">
        <f t="shared" si="21"/>
        <v>6</v>
      </c>
      <c r="I143" s="17">
        <v>6</v>
      </c>
      <c r="J143" s="17">
        <v>0</v>
      </c>
      <c r="K143" s="18"/>
    </row>
    <row r="144" spans="1:11" ht="21" customHeight="1" outlineLevel="1" x14ac:dyDescent="0.2">
      <c r="A144" s="10"/>
      <c r="B144" s="103"/>
      <c r="C144" s="31" t="s">
        <v>17</v>
      </c>
      <c r="D144" s="13" t="s">
        <v>649</v>
      </c>
      <c r="E144" s="14" t="s">
        <v>61</v>
      </c>
      <c r="F144" s="15"/>
      <c r="G144" s="16">
        <v>6</v>
      </c>
      <c r="H144" s="54">
        <f t="shared" si="21"/>
        <v>5</v>
      </c>
      <c r="I144" s="17">
        <v>3</v>
      </c>
      <c r="J144" s="17">
        <v>2</v>
      </c>
      <c r="K144" s="18"/>
    </row>
    <row r="145" spans="1:11" ht="21" customHeight="1" outlineLevel="1" x14ac:dyDescent="0.2">
      <c r="A145" s="10"/>
      <c r="B145" s="103"/>
      <c r="C145" s="31" t="s">
        <v>17</v>
      </c>
      <c r="D145" s="13" t="s">
        <v>650</v>
      </c>
      <c r="E145" s="14" t="s">
        <v>61</v>
      </c>
      <c r="F145" s="15"/>
      <c r="G145" s="16">
        <v>6</v>
      </c>
      <c r="H145" s="54">
        <f>SUM(I145:J145)</f>
        <v>5</v>
      </c>
      <c r="I145" s="17">
        <v>0</v>
      </c>
      <c r="J145" s="17">
        <v>5</v>
      </c>
      <c r="K145" s="18"/>
    </row>
    <row r="146" spans="1:11" ht="21" customHeight="1" outlineLevel="1" x14ac:dyDescent="0.2">
      <c r="A146" s="10"/>
      <c r="B146" s="103"/>
      <c r="C146" s="31" t="s">
        <v>17</v>
      </c>
      <c r="D146" s="13" t="s">
        <v>651</v>
      </c>
      <c r="E146" s="14" t="s">
        <v>61</v>
      </c>
      <c r="F146" s="15"/>
      <c r="G146" s="16">
        <v>6</v>
      </c>
      <c r="H146" s="54">
        <f t="shared" si="21"/>
        <v>5</v>
      </c>
      <c r="I146" s="17">
        <v>5</v>
      </c>
      <c r="J146" s="17">
        <v>0</v>
      </c>
      <c r="K146" s="18"/>
    </row>
    <row r="147" spans="1:11" ht="21" customHeight="1" x14ac:dyDescent="0.2">
      <c r="A147" s="10"/>
      <c r="B147" s="51">
        <v>25</v>
      </c>
      <c r="C147" s="71" t="s">
        <v>11</v>
      </c>
      <c r="D147" s="72" t="s">
        <v>79</v>
      </c>
      <c r="E147" s="73" t="s">
        <v>80</v>
      </c>
      <c r="F147" s="74" t="s">
        <v>252</v>
      </c>
      <c r="G147" s="75">
        <f>SUM(G148:G150)</f>
        <v>25</v>
      </c>
      <c r="H147" s="75">
        <f>SUM(H148:H150)</f>
        <v>24</v>
      </c>
      <c r="I147" s="75">
        <f>SUM(I148:I150)</f>
        <v>19</v>
      </c>
      <c r="J147" s="75">
        <f>SUM(J148:J150)</f>
        <v>5</v>
      </c>
      <c r="K147" s="70" t="s">
        <v>81</v>
      </c>
    </row>
    <row r="148" spans="1:11" ht="21" customHeight="1" outlineLevel="1" x14ac:dyDescent="0.2">
      <c r="A148" s="10"/>
      <c r="B148" s="103" t="s">
        <v>346</v>
      </c>
      <c r="C148" s="31" t="s">
        <v>11</v>
      </c>
      <c r="D148" s="13" t="s">
        <v>656</v>
      </c>
      <c r="E148" s="14" t="s">
        <v>61</v>
      </c>
      <c r="F148" s="15"/>
      <c r="G148" s="16">
        <v>12</v>
      </c>
      <c r="H148" s="54">
        <f>SUM(I148:J148)</f>
        <v>12</v>
      </c>
      <c r="I148" s="17">
        <v>10</v>
      </c>
      <c r="J148" s="17">
        <v>2</v>
      </c>
      <c r="K148" s="18"/>
    </row>
    <row r="149" spans="1:11" ht="21" customHeight="1" outlineLevel="1" x14ac:dyDescent="0.2">
      <c r="A149" s="10"/>
      <c r="B149" s="103"/>
      <c r="C149" s="31" t="s">
        <v>11</v>
      </c>
      <c r="D149" s="13" t="s">
        <v>657</v>
      </c>
      <c r="E149" s="14" t="s">
        <v>61</v>
      </c>
      <c r="F149" s="15"/>
      <c r="G149" s="16">
        <v>7</v>
      </c>
      <c r="H149" s="54">
        <f>SUM(I149:J149)</f>
        <v>6</v>
      </c>
      <c r="I149" s="17">
        <v>5</v>
      </c>
      <c r="J149" s="17">
        <v>1</v>
      </c>
      <c r="K149" s="18"/>
    </row>
    <row r="150" spans="1:11" ht="21" customHeight="1" outlineLevel="1" x14ac:dyDescent="0.2">
      <c r="A150" s="10"/>
      <c r="B150" s="51"/>
      <c r="C150" s="31" t="s">
        <v>11</v>
      </c>
      <c r="D150" s="13" t="s">
        <v>423</v>
      </c>
      <c r="E150" s="14" t="s">
        <v>61</v>
      </c>
      <c r="F150" s="15"/>
      <c r="G150" s="16">
        <v>6</v>
      </c>
      <c r="H150" s="54">
        <f>SUM(I150:J150)</f>
        <v>6</v>
      </c>
      <c r="I150" s="17">
        <v>4</v>
      </c>
      <c r="J150" s="17">
        <v>2</v>
      </c>
      <c r="K150" s="18"/>
    </row>
    <row r="151" spans="1:11" ht="21" customHeight="1" x14ac:dyDescent="0.2">
      <c r="A151" s="10"/>
      <c r="B151" s="51">
        <v>26</v>
      </c>
      <c r="C151" s="71" t="s">
        <v>17</v>
      </c>
      <c r="D151" s="72" t="s">
        <v>318</v>
      </c>
      <c r="E151" s="73" t="s">
        <v>82</v>
      </c>
      <c r="F151" s="74" t="s">
        <v>405</v>
      </c>
      <c r="G151" s="75">
        <f>SUM(G152:G161)</f>
        <v>100</v>
      </c>
      <c r="H151" s="75">
        <f>SUM(H152:H161)</f>
        <v>100</v>
      </c>
      <c r="I151" s="75">
        <f>SUM(I152:I161)</f>
        <v>72</v>
      </c>
      <c r="J151" s="75">
        <f>SUM(J152:J161)</f>
        <v>28</v>
      </c>
      <c r="K151" s="70" t="s">
        <v>83</v>
      </c>
    </row>
    <row r="152" spans="1:11" ht="21" customHeight="1" outlineLevel="1" x14ac:dyDescent="0.2">
      <c r="A152" s="10"/>
      <c r="B152" s="103" t="s">
        <v>346</v>
      </c>
      <c r="C152" s="31" t="s">
        <v>17</v>
      </c>
      <c r="D152" s="13" t="s">
        <v>680</v>
      </c>
      <c r="E152" s="14" t="s">
        <v>61</v>
      </c>
      <c r="F152" s="15"/>
      <c r="G152" s="16">
        <v>10</v>
      </c>
      <c r="H152" s="54">
        <f t="shared" ref="H152:H161" si="22">SUM(I152:J152)</f>
        <v>10</v>
      </c>
      <c r="I152" s="17">
        <v>10</v>
      </c>
      <c r="J152" s="17">
        <v>0</v>
      </c>
      <c r="K152" s="18"/>
    </row>
    <row r="153" spans="1:11" ht="21" customHeight="1" outlineLevel="1" x14ac:dyDescent="0.2">
      <c r="A153" s="10"/>
      <c r="B153" s="103"/>
      <c r="C153" s="31" t="s">
        <v>17</v>
      </c>
      <c r="D153" s="13" t="s">
        <v>681</v>
      </c>
      <c r="E153" s="14" t="s">
        <v>61</v>
      </c>
      <c r="F153" s="15"/>
      <c r="G153" s="16">
        <v>10</v>
      </c>
      <c r="H153" s="54">
        <f t="shared" si="22"/>
        <v>10</v>
      </c>
      <c r="I153" s="17">
        <v>10</v>
      </c>
      <c r="J153" s="17">
        <v>0</v>
      </c>
      <c r="K153" s="18"/>
    </row>
    <row r="154" spans="1:11" ht="21" customHeight="1" outlineLevel="1" x14ac:dyDescent="0.2">
      <c r="A154" s="10"/>
      <c r="B154" s="103"/>
      <c r="C154" s="31" t="s">
        <v>17</v>
      </c>
      <c r="D154" s="13" t="s">
        <v>682</v>
      </c>
      <c r="E154" s="14" t="s">
        <v>61</v>
      </c>
      <c r="F154" s="15"/>
      <c r="G154" s="16">
        <v>10</v>
      </c>
      <c r="H154" s="54">
        <f t="shared" si="22"/>
        <v>10</v>
      </c>
      <c r="I154" s="17">
        <v>10</v>
      </c>
      <c r="J154" s="17">
        <v>0</v>
      </c>
      <c r="K154" s="18"/>
    </row>
    <row r="155" spans="1:11" ht="21" customHeight="1" outlineLevel="1" x14ac:dyDescent="0.2">
      <c r="A155" s="10"/>
      <c r="B155" s="103"/>
      <c r="C155" s="31" t="s">
        <v>17</v>
      </c>
      <c r="D155" s="13" t="s">
        <v>683</v>
      </c>
      <c r="E155" s="14" t="s">
        <v>61</v>
      </c>
      <c r="F155" s="15"/>
      <c r="G155" s="16">
        <v>10</v>
      </c>
      <c r="H155" s="54">
        <f t="shared" si="22"/>
        <v>10</v>
      </c>
      <c r="I155" s="17">
        <v>10</v>
      </c>
      <c r="J155" s="17">
        <v>0</v>
      </c>
      <c r="K155" s="18"/>
    </row>
    <row r="156" spans="1:11" ht="21" customHeight="1" outlineLevel="1" x14ac:dyDescent="0.2">
      <c r="A156" s="10"/>
      <c r="B156" s="103"/>
      <c r="C156" s="31" t="s">
        <v>17</v>
      </c>
      <c r="D156" s="13" t="s">
        <v>684</v>
      </c>
      <c r="E156" s="14" t="s">
        <v>61</v>
      </c>
      <c r="F156" s="15"/>
      <c r="G156" s="16">
        <v>10</v>
      </c>
      <c r="H156" s="54">
        <f t="shared" si="22"/>
        <v>10</v>
      </c>
      <c r="I156" s="17">
        <v>10</v>
      </c>
      <c r="J156" s="17">
        <v>0</v>
      </c>
      <c r="K156" s="18"/>
    </row>
    <row r="157" spans="1:11" ht="20.25" customHeight="1" outlineLevel="1" x14ac:dyDescent="0.2">
      <c r="A157" s="10"/>
      <c r="B157" s="103"/>
      <c r="C157" s="31" t="s">
        <v>17</v>
      </c>
      <c r="D157" s="13" t="s">
        <v>685</v>
      </c>
      <c r="E157" s="14" t="s">
        <v>61</v>
      </c>
      <c r="F157" s="15"/>
      <c r="G157" s="16">
        <v>10</v>
      </c>
      <c r="H157" s="54">
        <f t="shared" si="22"/>
        <v>10</v>
      </c>
      <c r="I157" s="17">
        <v>10</v>
      </c>
      <c r="J157" s="17">
        <v>0</v>
      </c>
      <c r="K157" s="18"/>
    </row>
    <row r="158" spans="1:11" ht="21" customHeight="1" outlineLevel="1" x14ac:dyDescent="0.2">
      <c r="A158" s="10"/>
      <c r="B158" s="103"/>
      <c r="C158" s="31" t="s">
        <v>17</v>
      </c>
      <c r="D158" s="13" t="s">
        <v>686</v>
      </c>
      <c r="E158" s="14" t="s">
        <v>61</v>
      </c>
      <c r="F158" s="15"/>
      <c r="G158" s="16">
        <v>10</v>
      </c>
      <c r="H158" s="54">
        <f t="shared" si="22"/>
        <v>10</v>
      </c>
      <c r="I158" s="17">
        <v>0</v>
      </c>
      <c r="J158" s="17">
        <v>10</v>
      </c>
      <c r="K158" s="18"/>
    </row>
    <row r="159" spans="1:11" ht="21" customHeight="1" outlineLevel="1" x14ac:dyDescent="0.2">
      <c r="A159" s="10"/>
      <c r="B159" s="103"/>
      <c r="C159" s="31" t="s">
        <v>17</v>
      </c>
      <c r="D159" s="13" t="s">
        <v>687</v>
      </c>
      <c r="E159" s="14" t="s">
        <v>61</v>
      </c>
      <c r="F159" s="15"/>
      <c r="G159" s="16">
        <v>10</v>
      </c>
      <c r="H159" s="54">
        <f t="shared" si="22"/>
        <v>10</v>
      </c>
      <c r="I159" s="17">
        <v>0</v>
      </c>
      <c r="J159" s="17">
        <v>10</v>
      </c>
      <c r="K159" s="18"/>
    </row>
    <row r="160" spans="1:11" ht="21" customHeight="1" outlineLevel="1" x14ac:dyDescent="0.2">
      <c r="A160" s="10"/>
      <c r="B160" s="51"/>
      <c r="C160" s="31" t="s">
        <v>11</v>
      </c>
      <c r="D160" s="13" t="s">
        <v>688</v>
      </c>
      <c r="E160" s="14" t="s">
        <v>61</v>
      </c>
      <c r="F160" s="15"/>
      <c r="G160" s="16">
        <v>10</v>
      </c>
      <c r="H160" s="54">
        <f t="shared" si="22"/>
        <v>10</v>
      </c>
      <c r="I160" s="17">
        <v>6</v>
      </c>
      <c r="J160" s="17">
        <v>4</v>
      </c>
      <c r="K160" s="18"/>
    </row>
    <row r="161" spans="1:11" ht="21" customHeight="1" outlineLevel="1" x14ac:dyDescent="0.2">
      <c r="A161" s="10"/>
      <c r="B161" s="51"/>
      <c r="C161" s="31" t="s">
        <v>11</v>
      </c>
      <c r="D161" s="13" t="s">
        <v>689</v>
      </c>
      <c r="E161" s="14" t="s">
        <v>61</v>
      </c>
      <c r="F161" s="15"/>
      <c r="G161" s="16">
        <v>10</v>
      </c>
      <c r="H161" s="54">
        <f t="shared" si="22"/>
        <v>10</v>
      </c>
      <c r="I161" s="17">
        <v>6</v>
      </c>
      <c r="J161" s="17">
        <v>4</v>
      </c>
      <c r="K161" s="18"/>
    </row>
    <row r="162" spans="1:11" ht="21" customHeight="1" x14ac:dyDescent="0.2">
      <c r="A162" s="10"/>
      <c r="B162" s="51">
        <v>27</v>
      </c>
      <c r="C162" s="71" t="s">
        <v>11</v>
      </c>
      <c r="D162" s="72" t="s">
        <v>84</v>
      </c>
      <c r="E162" s="73" t="s">
        <v>85</v>
      </c>
      <c r="F162" s="74" t="s">
        <v>86</v>
      </c>
      <c r="G162" s="75">
        <f>SUM(G163:G164)</f>
        <v>18</v>
      </c>
      <c r="H162" s="75">
        <f>SUM(H163:H164)</f>
        <v>9</v>
      </c>
      <c r="I162" s="75">
        <f>SUM(I163:I164)</f>
        <v>5</v>
      </c>
      <c r="J162" s="75">
        <f>SUM(J163:J164)</f>
        <v>4</v>
      </c>
      <c r="K162" s="78" t="s">
        <v>28</v>
      </c>
    </row>
    <row r="163" spans="1:11" ht="21" customHeight="1" outlineLevel="1" x14ac:dyDescent="0.2">
      <c r="A163" s="10"/>
      <c r="B163" s="51" t="s">
        <v>346</v>
      </c>
      <c r="C163" s="31" t="s">
        <v>11</v>
      </c>
      <c r="D163" s="13" t="s">
        <v>695</v>
      </c>
      <c r="E163" s="14" t="s">
        <v>61</v>
      </c>
      <c r="F163" s="15"/>
      <c r="G163" s="16">
        <v>9</v>
      </c>
      <c r="H163" s="54">
        <f>SUM(I163:J163)</f>
        <v>5</v>
      </c>
      <c r="I163" s="17">
        <v>5</v>
      </c>
      <c r="J163" s="17">
        <v>0</v>
      </c>
      <c r="K163" s="18"/>
    </row>
    <row r="164" spans="1:11" ht="21" customHeight="1" outlineLevel="1" x14ac:dyDescent="0.2">
      <c r="A164" s="10"/>
      <c r="B164" s="51" t="s">
        <v>346</v>
      </c>
      <c r="C164" s="31" t="s">
        <v>11</v>
      </c>
      <c r="D164" s="13" t="s">
        <v>696</v>
      </c>
      <c r="E164" s="14" t="s">
        <v>61</v>
      </c>
      <c r="F164" s="15"/>
      <c r="G164" s="16">
        <v>9</v>
      </c>
      <c r="H164" s="54">
        <f>SUM(I164:J164)</f>
        <v>4</v>
      </c>
      <c r="I164" s="17">
        <v>0</v>
      </c>
      <c r="J164" s="17">
        <v>4</v>
      </c>
      <c r="K164" s="18"/>
    </row>
    <row r="165" spans="1:11" ht="21" customHeight="1" x14ac:dyDescent="0.2">
      <c r="A165" s="10"/>
      <c r="B165" s="51">
        <v>28</v>
      </c>
      <c r="C165" s="71" t="s">
        <v>17</v>
      </c>
      <c r="D165" s="72" t="s">
        <v>440</v>
      </c>
      <c r="E165" s="73" t="s">
        <v>254</v>
      </c>
      <c r="F165" s="74" t="s">
        <v>428</v>
      </c>
      <c r="G165" s="75">
        <f>SUM(G166:G166)</f>
        <v>6</v>
      </c>
      <c r="H165" s="75">
        <f>SUM(H166:H166)</f>
        <v>5</v>
      </c>
      <c r="I165" s="75">
        <f>SUM(I166:I166)</f>
        <v>0</v>
      </c>
      <c r="J165" s="75">
        <f>SUM(J166:J166)</f>
        <v>5</v>
      </c>
      <c r="K165" s="78" t="s">
        <v>28</v>
      </c>
    </row>
    <row r="166" spans="1:11" ht="21" customHeight="1" outlineLevel="1" x14ac:dyDescent="0.2">
      <c r="A166" s="10"/>
      <c r="B166" s="51" t="s">
        <v>346</v>
      </c>
      <c r="C166" s="31" t="s">
        <v>17</v>
      </c>
      <c r="D166" s="13" t="s">
        <v>253</v>
      </c>
      <c r="E166" s="14" t="s">
        <v>61</v>
      </c>
      <c r="F166" s="15"/>
      <c r="G166" s="16">
        <v>6</v>
      </c>
      <c r="H166" s="54">
        <f t="shared" ref="H166:H196" si="23">SUM(I166:J166)</f>
        <v>5</v>
      </c>
      <c r="I166" s="17">
        <v>0</v>
      </c>
      <c r="J166" s="17">
        <v>5</v>
      </c>
      <c r="K166" s="18"/>
    </row>
    <row r="167" spans="1:11" ht="21" customHeight="1" x14ac:dyDescent="0.2">
      <c r="A167" s="10"/>
      <c r="B167" s="51">
        <v>29</v>
      </c>
      <c r="C167" s="71" t="s">
        <v>11</v>
      </c>
      <c r="D167" s="72" t="s">
        <v>258</v>
      </c>
      <c r="E167" s="85" t="s">
        <v>384</v>
      </c>
      <c r="F167" s="86" t="s">
        <v>429</v>
      </c>
      <c r="G167" s="82">
        <f>SUM(G168:G170)</f>
        <v>21</v>
      </c>
      <c r="H167" s="75">
        <f>SUM(H168:H170)</f>
        <v>17</v>
      </c>
      <c r="I167" s="75">
        <f>SUM(I168:I170)</f>
        <v>17</v>
      </c>
      <c r="J167" s="75">
        <f>SUM(J168:J170)</f>
        <v>0</v>
      </c>
      <c r="K167" s="78" t="s">
        <v>28</v>
      </c>
    </row>
    <row r="168" spans="1:11" ht="21" customHeight="1" outlineLevel="1" x14ac:dyDescent="0.2">
      <c r="A168" s="10"/>
      <c r="B168" s="103" t="s">
        <v>346</v>
      </c>
      <c r="C168" s="31" t="s">
        <v>11</v>
      </c>
      <c r="D168" s="13" t="s">
        <v>642</v>
      </c>
      <c r="E168" s="14" t="s">
        <v>61</v>
      </c>
      <c r="F168" s="15"/>
      <c r="G168" s="16">
        <v>10</v>
      </c>
      <c r="H168" s="54">
        <f>SUM(I168:J168)</f>
        <v>8</v>
      </c>
      <c r="I168" s="17">
        <v>8</v>
      </c>
      <c r="J168" s="17">
        <v>0</v>
      </c>
      <c r="K168" s="18"/>
    </row>
    <row r="169" spans="1:11" ht="21" customHeight="1" outlineLevel="1" x14ac:dyDescent="0.2">
      <c r="A169" s="10"/>
      <c r="B169" s="103"/>
      <c r="C169" s="31" t="s">
        <v>11</v>
      </c>
      <c r="D169" s="13" t="s">
        <v>643</v>
      </c>
      <c r="E169" s="14" t="s">
        <v>299</v>
      </c>
      <c r="F169" s="15"/>
      <c r="G169" s="16">
        <v>10</v>
      </c>
      <c r="H169" s="54">
        <f t="shared" si="23"/>
        <v>9</v>
      </c>
      <c r="I169" s="17">
        <v>9</v>
      </c>
      <c r="J169" s="17">
        <v>0</v>
      </c>
      <c r="K169" s="18"/>
    </row>
    <row r="170" spans="1:11" ht="21" customHeight="1" outlineLevel="1" x14ac:dyDescent="0.2">
      <c r="A170" s="10"/>
      <c r="B170" s="51"/>
      <c r="C170" s="31" t="s">
        <v>11</v>
      </c>
      <c r="D170" s="13" t="s">
        <v>410</v>
      </c>
      <c r="E170" s="14" t="s">
        <v>299</v>
      </c>
      <c r="F170" s="15"/>
      <c r="G170" s="16">
        <v>1</v>
      </c>
      <c r="H170" s="54">
        <f t="shared" si="23"/>
        <v>0</v>
      </c>
      <c r="I170" s="17">
        <v>0</v>
      </c>
      <c r="J170" s="17">
        <v>0</v>
      </c>
      <c r="K170" s="18"/>
    </row>
    <row r="171" spans="1:11" ht="21" customHeight="1" x14ac:dyDescent="0.2">
      <c r="A171" s="10"/>
      <c r="B171" s="51">
        <v>30</v>
      </c>
      <c r="C171" s="71" t="s">
        <v>358</v>
      </c>
      <c r="D171" s="72" t="s">
        <v>409</v>
      </c>
      <c r="E171" s="73" t="s">
        <v>272</v>
      </c>
      <c r="F171" s="65" t="s">
        <v>430</v>
      </c>
      <c r="G171" s="75">
        <f>SUM(G172:G173)</f>
        <v>19</v>
      </c>
      <c r="H171" s="75">
        <f>SUM(H172:H173)</f>
        <v>19</v>
      </c>
      <c r="I171" s="75">
        <f>SUM(I172:I173)</f>
        <v>15</v>
      </c>
      <c r="J171" s="75">
        <f>SUM(J172:J173)</f>
        <v>4</v>
      </c>
      <c r="K171" s="70" t="s">
        <v>88</v>
      </c>
    </row>
    <row r="172" spans="1:11" ht="21" customHeight="1" outlineLevel="1" x14ac:dyDescent="0.2">
      <c r="A172" s="10"/>
      <c r="B172" s="103" t="s">
        <v>346</v>
      </c>
      <c r="C172" s="31" t="s">
        <v>358</v>
      </c>
      <c r="D172" s="13" t="s">
        <v>740</v>
      </c>
      <c r="E172" s="14" t="s">
        <v>61</v>
      </c>
      <c r="F172" s="39"/>
      <c r="G172" s="16">
        <v>9</v>
      </c>
      <c r="H172" s="54">
        <f t="shared" ref="H172:H173" si="24">SUM(I172:J172)</f>
        <v>9</v>
      </c>
      <c r="I172" s="17">
        <v>9</v>
      </c>
      <c r="J172" s="17">
        <v>0</v>
      </c>
      <c r="K172" s="18"/>
    </row>
    <row r="173" spans="1:11" ht="21" customHeight="1" outlineLevel="1" x14ac:dyDescent="0.2">
      <c r="A173" s="10"/>
      <c r="B173" s="103"/>
      <c r="C173" s="31" t="s">
        <v>358</v>
      </c>
      <c r="D173" s="13" t="s">
        <v>741</v>
      </c>
      <c r="E173" s="14" t="s">
        <v>61</v>
      </c>
      <c r="F173" s="15"/>
      <c r="G173" s="16">
        <v>10</v>
      </c>
      <c r="H173" s="54">
        <f t="shared" si="24"/>
        <v>10</v>
      </c>
      <c r="I173" s="17">
        <v>6</v>
      </c>
      <c r="J173" s="17">
        <v>4</v>
      </c>
      <c r="K173" s="18"/>
    </row>
    <row r="174" spans="1:11" ht="21" customHeight="1" x14ac:dyDescent="0.2">
      <c r="A174" s="10"/>
      <c r="B174" s="51">
        <v>31</v>
      </c>
      <c r="C174" s="71" t="s">
        <v>11</v>
      </c>
      <c r="D174" s="72" t="s">
        <v>300</v>
      </c>
      <c r="E174" s="73" t="s">
        <v>301</v>
      </c>
      <c r="F174" s="74" t="s">
        <v>430</v>
      </c>
      <c r="G174" s="75">
        <f>SUM(G175:G176)</f>
        <v>10</v>
      </c>
      <c r="H174" s="75">
        <f t="shared" ref="H174:J174" si="25">SUM(H175:H176)</f>
        <v>10</v>
      </c>
      <c r="I174" s="75">
        <f t="shared" si="25"/>
        <v>10</v>
      </c>
      <c r="J174" s="75">
        <f t="shared" si="25"/>
        <v>0</v>
      </c>
      <c r="K174" s="78" t="s">
        <v>28</v>
      </c>
    </row>
    <row r="175" spans="1:11" ht="21" customHeight="1" outlineLevel="1" x14ac:dyDescent="0.2">
      <c r="A175" s="10"/>
      <c r="B175" s="51" t="s">
        <v>346</v>
      </c>
      <c r="C175" s="31" t="s">
        <v>11</v>
      </c>
      <c r="D175" s="13" t="s">
        <v>452</v>
      </c>
      <c r="E175" s="14" t="s">
        <v>299</v>
      </c>
      <c r="F175" s="15"/>
      <c r="G175" s="16">
        <v>6</v>
      </c>
      <c r="H175" s="54">
        <f>SUM(I175:J175)</f>
        <v>6</v>
      </c>
      <c r="I175" s="17">
        <v>6</v>
      </c>
      <c r="J175" s="17">
        <v>0</v>
      </c>
      <c r="K175" s="18"/>
    </row>
    <row r="176" spans="1:11" ht="21" customHeight="1" outlineLevel="1" x14ac:dyDescent="0.2">
      <c r="A176" s="10"/>
      <c r="B176" s="51" t="s">
        <v>346</v>
      </c>
      <c r="C176" s="31" t="s">
        <v>11</v>
      </c>
      <c r="D176" s="13" t="s">
        <v>453</v>
      </c>
      <c r="E176" s="14" t="s">
        <v>302</v>
      </c>
      <c r="F176" s="15"/>
      <c r="G176" s="16">
        <v>4</v>
      </c>
      <c r="H176" s="54">
        <f>SUM(I176:J176)</f>
        <v>4</v>
      </c>
      <c r="I176" s="17">
        <v>4</v>
      </c>
      <c r="J176" s="17">
        <v>0</v>
      </c>
      <c r="K176" s="18"/>
    </row>
    <row r="177" spans="1:11" ht="21" customHeight="1" x14ac:dyDescent="0.2">
      <c r="A177" s="10"/>
      <c r="B177" s="51">
        <v>32</v>
      </c>
      <c r="C177" s="71" t="s">
        <v>11</v>
      </c>
      <c r="D177" s="87" t="s">
        <v>326</v>
      </c>
      <c r="E177" s="87" t="s">
        <v>383</v>
      </c>
      <c r="F177" s="87" t="s">
        <v>328</v>
      </c>
      <c r="G177" s="75">
        <f>SUM(G178:G180)</f>
        <v>8</v>
      </c>
      <c r="H177" s="84">
        <f>SUM(H178:H180)</f>
        <v>8</v>
      </c>
      <c r="I177" s="84">
        <f>SUM(I178:I180)</f>
        <v>0</v>
      </c>
      <c r="J177" s="84">
        <f>SUM(J178:J180)</f>
        <v>8</v>
      </c>
      <c r="K177" s="78" t="s">
        <v>28</v>
      </c>
    </row>
    <row r="178" spans="1:11" ht="21" customHeight="1" outlineLevel="1" x14ac:dyDescent="0.2">
      <c r="A178" s="10"/>
      <c r="B178" s="103" t="s">
        <v>346</v>
      </c>
      <c r="C178" s="31" t="s">
        <v>11</v>
      </c>
      <c r="D178" s="13" t="s">
        <v>452</v>
      </c>
      <c r="E178" s="41" t="s">
        <v>327</v>
      </c>
      <c r="F178" s="16"/>
      <c r="G178" s="16">
        <v>3</v>
      </c>
      <c r="H178" s="54">
        <f>SUM(I178:J178)</f>
        <v>3</v>
      </c>
      <c r="I178" s="17">
        <v>0</v>
      </c>
      <c r="J178" s="17">
        <v>3</v>
      </c>
      <c r="K178" s="18"/>
    </row>
    <row r="179" spans="1:11" ht="21" customHeight="1" outlineLevel="1" x14ac:dyDescent="0.2">
      <c r="A179" s="10"/>
      <c r="B179" s="103"/>
      <c r="C179" s="31" t="s">
        <v>11</v>
      </c>
      <c r="D179" s="13" t="s">
        <v>453</v>
      </c>
      <c r="E179" s="41" t="s">
        <v>327</v>
      </c>
      <c r="F179" s="16"/>
      <c r="G179" s="16">
        <v>3</v>
      </c>
      <c r="H179" s="54">
        <f>SUM(I179:J179)</f>
        <v>3</v>
      </c>
      <c r="I179" s="17">
        <v>0</v>
      </c>
      <c r="J179" s="17">
        <v>3</v>
      </c>
      <c r="K179" s="18"/>
    </row>
    <row r="180" spans="1:11" ht="21" customHeight="1" outlineLevel="1" x14ac:dyDescent="0.2">
      <c r="A180" s="10"/>
      <c r="B180" s="103"/>
      <c r="C180" s="31" t="s">
        <v>11</v>
      </c>
      <c r="D180" s="13" t="s">
        <v>454</v>
      </c>
      <c r="E180" s="41" t="s">
        <v>327</v>
      </c>
      <c r="F180" s="16"/>
      <c r="G180" s="16">
        <v>2</v>
      </c>
      <c r="H180" s="54">
        <f>SUM(I180:J180)</f>
        <v>2</v>
      </c>
      <c r="I180" s="17">
        <v>0</v>
      </c>
      <c r="J180" s="17">
        <v>2</v>
      </c>
      <c r="K180" s="18"/>
    </row>
    <row r="181" spans="1:11" ht="21" customHeight="1" outlineLevel="1" x14ac:dyDescent="0.2">
      <c r="A181" s="10"/>
      <c r="B181" s="51"/>
      <c r="C181" s="71" t="s">
        <v>11</v>
      </c>
      <c r="D181" s="72" t="s">
        <v>623</v>
      </c>
      <c r="E181" s="87" t="s">
        <v>624</v>
      </c>
      <c r="F181" s="75" t="s">
        <v>625</v>
      </c>
      <c r="G181" s="75">
        <v>7</v>
      </c>
      <c r="H181" s="69">
        <f>SUM(I181:J181)</f>
        <v>7</v>
      </c>
      <c r="I181" s="69">
        <v>5</v>
      </c>
      <c r="J181" s="69">
        <v>2</v>
      </c>
      <c r="K181" s="78"/>
    </row>
    <row r="182" spans="1:11" ht="21" customHeight="1" x14ac:dyDescent="0.2">
      <c r="A182" s="10"/>
      <c r="B182" s="51">
        <v>33</v>
      </c>
      <c r="C182" s="71" t="s">
        <v>11</v>
      </c>
      <c r="D182" s="72" t="s">
        <v>411</v>
      </c>
      <c r="E182" s="73" t="s">
        <v>412</v>
      </c>
      <c r="F182" s="74" t="s">
        <v>413</v>
      </c>
      <c r="G182" s="75">
        <f>SUM(G183:G185)</f>
        <v>15</v>
      </c>
      <c r="H182" s="75">
        <f>SUM(H183:H185)</f>
        <v>11</v>
      </c>
      <c r="I182" s="75">
        <f>SUM(I183:I185)</f>
        <v>7</v>
      </c>
      <c r="J182" s="75">
        <f>SUM(J183:J185)</f>
        <v>4</v>
      </c>
      <c r="K182" s="78" t="s">
        <v>28</v>
      </c>
    </row>
    <row r="183" spans="1:11" ht="21" customHeight="1" outlineLevel="1" x14ac:dyDescent="0.2">
      <c r="A183" s="10"/>
      <c r="B183" s="51"/>
      <c r="C183" s="31" t="s">
        <v>11</v>
      </c>
      <c r="D183" s="13" t="s">
        <v>443</v>
      </c>
      <c r="E183" s="14" t="s">
        <v>61</v>
      </c>
      <c r="F183" s="15"/>
      <c r="G183" s="16">
        <v>3</v>
      </c>
      <c r="H183" s="55">
        <f>SUM(I183:J183)</f>
        <v>2</v>
      </c>
      <c r="I183" s="17">
        <v>2</v>
      </c>
      <c r="J183" s="17">
        <v>0</v>
      </c>
      <c r="K183" s="18"/>
    </row>
    <row r="184" spans="1:11" ht="21" customHeight="1" outlineLevel="1" x14ac:dyDescent="0.2">
      <c r="A184" s="10"/>
      <c r="B184" s="51"/>
      <c r="C184" s="31" t="s">
        <v>11</v>
      </c>
      <c r="D184" s="13" t="s">
        <v>444</v>
      </c>
      <c r="E184" s="14" t="s">
        <v>61</v>
      </c>
      <c r="F184" s="15"/>
      <c r="G184" s="16">
        <v>6</v>
      </c>
      <c r="H184" s="55">
        <f t="shared" ref="H184:H185" si="26">SUM(I184:J184)</f>
        <v>5</v>
      </c>
      <c r="I184" s="17">
        <v>5</v>
      </c>
      <c r="J184" s="17">
        <v>0</v>
      </c>
      <c r="K184" s="18"/>
    </row>
    <row r="185" spans="1:11" ht="21" customHeight="1" outlineLevel="1" x14ac:dyDescent="0.2">
      <c r="A185" s="10"/>
      <c r="B185" s="51"/>
      <c r="C185" s="31" t="s">
        <v>11</v>
      </c>
      <c r="D185" s="13" t="s">
        <v>445</v>
      </c>
      <c r="E185" s="14" t="s">
        <v>61</v>
      </c>
      <c r="F185" s="15"/>
      <c r="G185" s="16">
        <v>6</v>
      </c>
      <c r="H185" s="55">
        <f t="shared" si="26"/>
        <v>4</v>
      </c>
      <c r="I185" s="17">
        <v>0</v>
      </c>
      <c r="J185" s="17">
        <v>4</v>
      </c>
      <c r="K185" s="18"/>
    </row>
    <row r="186" spans="1:11" ht="21" customHeight="1" x14ac:dyDescent="0.2">
      <c r="A186" s="10"/>
      <c r="B186" s="51">
        <v>34</v>
      </c>
      <c r="C186" s="71" t="s">
        <v>17</v>
      </c>
      <c r="D186" s="72" t="s">
        <v>414</v>
      </c>
      <c r="E186" s="73" t="s">
        <v>415</v>
      </c>
      <c r="F186" s="74" t="s">
        <v>416</v>
      </c>
      <c r="G186" s="75">
        <f>SUM(G187:G190)</f>
        <v>23</v>
      </c>
      <c r="H186" s="75">
        <f>SUM(H187:H190)</f>
        <v>15</v>
      </c>
      <c r="I186" s="75">
        <f>SUM(I187:I190)</f>
        <v>14</v>
      </c>
      <c r="J186" s="75">
        <f>SUM(J187:J190)</f>
        <v>1</v>
      </c>
      <c r="K186" s="78" t="s">
        <v>28</v>
      </c>
    </row>
    <row r="187" spans="1:11" ht="21" customHeight="1" outlineLevel="1" x14ac:dyDescent="0.2">
      <c r="A187" s="10"/>
      <c r="B187" s="51"/>
      <c r="C187" s="31" t="s">
        <v>17</v>
      </c>
      <c r="D187" s="13" t="s">
        <v>414</v>
      </c>
      <c r="E187" s="14" t="s">
        <v>299</v>
      </c>
      <c r="F187" s="15"/>
      <c r="G187" s="16">
        <v>6</v>
      </c>
      <c r="H187" s="54">
        <f>SUM(I187:J187)</f>
        <v>6</v>
      </c>
      <c r="I187" s="17">
        <v>6</v>
      </c>
      <c r="J187" s="17">
        <v>0</v>
      </c>
      <c r="K187" s="18"/>
    </row>
    <row r="188" spans="1:11" ht="21" customHeight="1" outlineLevel="1" x14ac:dyDescent="0.2">
      <c r="A188" s="10"/>
      <c r="B188" s="51"/>
      <c r="C188" s="31" t="s">
        <v>17</v>
      </c>
      <c r="D188" s="13" t="s">
        <v>479</v>
      </c>
      <c r="E188" s="14" t="s">
        <v>299</v>
      </c>
      <c r="F188" s="15"/>
      <c r="G188" s="16">
        <v>5</v>
      </c>
      <c r="H188" s="54">
        <f>SUM(I188:J188)</f>
        <v>3</v>
      </c>
      <c r="I188" s="17">
        <v>3</v>
      </c>
      <c r="J188" s="17">
        <v>0</v>
      </c>
      <c r="K188" s="18"/>
    </row>
    <row r="189" spans="1:11" ht="21" customHeight="1" outlineLevel="1" x14ac:dyDescent="0.2">
      <c r="A189" s="10"/>
      <c r="B189" s="51"/>
      <c r="C189" s="31" t="s">
        <v>17</v>
      </c>
      <c r="D189" s="13" t="s">
        <v>590</v>
      </c>
      <c r="E189" s="14" t="s">
        <v>299</v>
      </c>
      <c r="F189" s="15"/>
      <c r="G189" s="16">
        <v>6</v>
      </c>
      <c r="H189" s="54">
        <f>SUM(I189:J189)</f>
        <v>5</v>
      </c>
      <c r="I189" s="17">
        <v>5</v>
      </c>
      <c r="J189" s="17">
        <v>0</v>
      </c>
      <c r="K189" s="18"/>
    </row>
    <row r="190" spans="1:11" ht="21" customHeight="1" outlineLevel="1" x14ac:dyDescent="0.2">
      <c r="A190" s="10"/>
      <c r="B190" s="51"/>
      <c r="C190" s="31" t="s">
        <v>17</v>
      </c>
      <c r="D190" s="13" t="s">
        <v>637</v>
      </c>
      <c r="E190" s="14" t="s">
        <v>638</v>
      </c>
      <c r="F190" s="15"/>
      <c r="G190" s="16">
        <v>6</v>
      </c>
      <c r="H190" s="54">
        <f>SUM(I190:J190)</f>
        <v>1</v>
      </c>
      <c r="I190" s="17">
        <v>0</v>
      </c>
      <c r="J190" s="17">
        <v>1</v>
      </c>
      <c r="K190" s="18"/>
    </row>
    <row r="191" spans="1:11" ht="21" customHeight="1" outlineLevel="1" x14ac:dyDescent="0.2">
      <c r="A191" s="10"/>
      <c r="B191" s="51">
        <v>35</v>
      </c>
      <c r="C191" s="71" t="s">
        <v>17</v>
      </c>
      <c r="D191" s="72" t="s">
        <v>610</v>
      </c>
      <c r="E191" s="73" t="s">
        <v>612</v>
      </c>
      <c r="F191" s="74" t="s">
        <v>613</v>
      </c>
      <c r="G191" s="75">
        <f t="shared" ref="G191:H191" si="27">SUM(G192)</f>
        <v>4</v>
      </c>
      <c r="H191" s="75">
        <f t="shared" si="27"/>
        <v>1</v>
      </c>
      <c r="I191" s="75">
        <f>SUM(I192)</f>
        <v>1</v>
      </c>
      <c r="J191" s="75">
        <f>SUM(J192)</f>
        <v>0</v>
      </c>
      <c r="K191" s="78" t="s">
        <v>28</v>
      </c>
    </row>
    <row r="192" spans="1:11" ht="21" customHeight="1" outlineLevel="1" x14ac:dyDescent="0.2">
      <c r="A192" s="10"/>
      <c r="B192" s="51"/>
      <c r="C192" s="31" t="s">
        <v>17</v>
      </c>
      <c r="D192" s="13" t="s">
        <v>718</v>
      </c>
      <c r="E192" s="14" t="s">
        <v>611</v>
      </c>
      <c r="F192" s="15"/>
      <c r="G192" s="16">
        <v>4</v>
      </c>
      <c r="H192" s="54">
        <f>SUM(I192:J192)</f>
        <v>1</v>
      </c>
      <c r="I192" s="17">
        <v>1</v>
      </c>
      <c r="J192" s="17">
        <v>0</v>
      </c>
      <c r="K192" s="18"/>
    </row>
    <row r="193" spans="1:11" ht="21" customHeight="1" x14ac:dyDescent="0.2">
      <c r="A193" s="10"/>
      <c r="B193" s="51">
        <v>36</v>
      </c>
      <c r="C193" s="71" t="s">
        <v>11</v>
      </c>
      <c r="D193" s="72" t="s">
        <v>461</v>
      </c>
      <c r="E193" s="73" t="s">
        <v>87</v>
      </c>
      <c r="F193" s="74" t="s">
        <v>251</v>
      </c>
      <c r="G193" s="75">
        <f>SUM(G194:G196)</f>
        <v>21</v>
      </c>
      <c r="H193" s="75">
        <f t="shared" ref="H193:J193" si="28">SUM(H194:H196)</f>
        <v>16</v>
      </c>
      <c r="I193" s="75">
        <f t="shared" si="28"/>
        <v>13</v>
      </c>
      <c r="J193" s="75">
        <f t="shared" si="28"/>
        <v>3</v>
      </c>
      <c r="K193" s="70" t="s">
        <v>88</v>
      </c>
    </row>
    <row r="194" spans="1:11" ht="21" customHeight="1" outlineLevel="1" x14ac:dyDescent="0.2">
      <c r="A194" s="10"/>
      <c r="B194" s="103" t="s">
        <v>346</v>
      </c>
      <c r="C194" s="31" t="s">
        <v>11</v>
      </c>
      <c r="D194" s="13" t="s">
        <v>462</v>
      </c>
      <c r="E194" s="14" t="s">
        <v>89</v>
      </c>
      <c r="F194" s="15"/>
      <c r="G194" s="16">
        <v>6</v>
      </c>
      <c r="H194" s="54">
        <f t="shared" si="23"/>
        <v>5</v>
      </c>
      <c r="I194" s="17">
        <v>4</v>
      </c>
      <c r="J194" s="17">
        <v>1</v>
      </c>
      <c r="K194" s="18"/>
    </row>
    <row r="195" spans="1:11" ht="21" customHeight="1" outlineLevel="1" x14ac:dyDescent="0.2">
      <c r="A195" s="10"/>
      <c r="B195" s="103"/>
      <c r="C195" s="31" t="s">
        <v>11</v>
      </c>
      <c r="D195" s="13" t="s">
        <v>463</v>
      </c>
      <c r="E195" s="14" t="s">
        <v>89</v>
      </c>
      <c r="F195" s="15"/>
      <c r="G195" s="16">
        <v>5</v>
      </c>
      <c r="H195" s="54">
        <f t="shared" si="23"/>
        <v>4</v>
      </c>
      <c r="I195" s="17">
        <v>3</v>
      </c>
      <c r="J195" s="17">
        <v>1</v>
      </c>
      <c r="K195" s="18"/>
    </row>
    <row r="196" spans="1:11" ht="21" customHeight="1" outlineLevel="1" x14ac:dyDescent="0.2">
      <c r="A196" s="10"/>
      <c r="B196" s="103"/>
      <c r="C196" s="31" t="s">
        <v>11</v>
      </c>
      <c r="D196" s="13" t="s">
        <v>464</v>
      </c>
      <c r="E196" s="14" t="s">
        <v>89</v>
      </c>
      <c r="F196" s="15"/>
      <c r="G196" s="16">
        <v>10</v>
      </c>
      <c r="H196" s="54">
        <f t="shared" si="23"/>
        <v>7</v>
      </c>
      <c r="I196" s="17">
        <v>6</v>
      </c>
      <c r="J196" s="17">
        <v>1</v>
      </c>
      <c r="K196" s="18"/>
    </row>
    <row r="197" spans="1:11" ht="21" customHeight="1" x14ac:dyDescent="0.2">
      <c r="A197" s="10"/>
      <c r="B197" s="51">
        <v>37</v>
      </c>
      <c r="C197" s="71" t="s">
        <v>17</v>
      </c>
      <c r="D197" s="72" t="s">
        <v>90</v>
      </c>
      <c r="E197" s="73" t="s">
        <v>91</v>
      </c>
      <c r="F197" s="74" t="s">
        <v>92</v>
      </c>
      <c r="G197" s="75">
        <f>SUM(G198:G200)</f>
        <v>9</v>
      </c>
      <c r="H197" s="75">
        <f>SUM(H198:H200)</f>
        <v>9</v>
      </c>
      <c r="I197" s="75">
        <f>SUM(I198:I200)</f>
        <v>3</v>
      </c>
      <c r="J197" s="75">
        <f>SUM(J198:J200)</f>
        <v>6</v>
      </c>
      <c r="K197" s="78" t="s">
        <v>28</v>
      </c>
    </row>
    <row r="198" spans="1:11" ht="21" customHeight="1" outlineLevel="1" x14ac:dyDescent="0.2">
      <c r="A198" s="10"/>
      <c r="B198" s="103" t="s">
        <v>346</v>
      </c>
      <c r="C198" s="31" t="s">
        <v>17</v>
      </c>
      <c r="D198" s="13" t="s">
        <v>697</v>
      </c>
      <c r="E198" s="14" t="s">
        <v>89</v>
      </c>
      <c r="F198" s="15"/>
      <c r="G198" s="16">
        <v>3</v>
      </c>
      <c r="H198" s="54">
        <f>SUM(I198:J198)</f>
        <v>3</v>
      </c>
      <c r="I198" s="17">
        <v>0</v>
      </c>
      <c r="J198" s="17">
        <v>3</v>
      </c>
      <c r="K198" s="18"/>
    </row>
    <row r="199" spans="1:11" ht="21" customHeight="1" outlineLevel="1" x14ac:dyDescent="0.2">
      <c r="A199" s="10"/>
      <c r="B199" s="103"/>
      <c r="C199" s="31" t="s">
        <v>17</v>
      </c>
      <c r="D199" s="13" t="s">
        <v>698</v>
      </c>
      <c r="E199" s="14" t="s">
        <v>89</v>
      </c>
      <c r="F199" s="15"/>
      <c r="G199" s="16">
        <v>3</v>
      </c>
      <c r="H199" s="54">
        <f>SUM(I199:J199)</f>
        <v>3</v>
      </c>
      <c r="I199" s="17">
        <v>3</v>
      </c>
      <c r="J199" s="17">
        <v>0</v>
      </c>
      <c r="K199" s="18"/>
    </row>
    <row r="200" spans="1:11" ht="21" customHeight="1" outlineLevel="1" x14ac:dyDescent="0.2">
      <c r="A200" s="10"/>
      <c r="B200" s="103"/>
      <c r="C200" s="31" t="s">
        <v>17</v>
      </c>
      <c r="D200" s="13" t="s">
        <v>699</v>
      </c>
      <c r="E200" s="14" t="s">
        <v>221</v>
      </c>
      <c r="F200" s="15"/>
      <c r="G200" s="16">
        <v>3</v>
      </c>
      <c r="H200" s="54">
        <f>SUM(I200,J200)</f>
        <v>3</v>
      </c>
      <c r="I200" s="17">
        <v>0</v>
      </c>
      <c r="J200" s="17">
        <v>3</v>
      </c>
      <c r="K200" s="18"/>
    </row>
    <row r="201" spans="1:11" ht="21" customHeight="1" x14ac:dyDescent="0.2">
      <c r="A201" s="10"/>
      <c r="B201" s="51">
        <v>38</v>
      </c>
      <c r="C201" s="71" t="s">
        <v>17</v>
      </c>
      <c r="D201" s="72" t="s">
        <v>93</v>
      </c>
      <c r="E201" s="73" t="s">
        <v>94</v>
      </c>
      <c r="F201" s="74" t="s">
        <v>95</v>
      </c>
      <c r="G201" s="75">
        <f>SUM(G202:G202)</f>
        <v>20</v>
      </c>
      <c r="H201" s="75">
        <f>SUM(H202:H202)</f>
        <v>18</v>
      </c>
      <c r="I201" s="75">
        <f>SUM(I202:I202)</f>
        <v>8</v>
      </c>
      <c r="J201" s="75">
        <f>SUM(J202:J202)</f>
        <v>10</v>
      </c>
      <c r="K201" s="70" t="s">
        <v>96</v>
      </c>
    </row>
    <row r="202" spans="1:11" ht="21" customHeight="1" outlineLevel="1" x14ac:dyDescent="0.2">
      <c r="A202" s="10"/>
      <c r="B202" s="51" t="s">
        <v>346</v>
      </c>
      <c r="C202" s="31" t="s">
        <v>17</v>
      </c>
      <c r="D202" s="13" t="s">
        <v>93</v>
      </c>
      <c r="E202" s="14" t="s">
        <v>89</v>
      </c>
      <c r="F202" s="15"/>
      <c r="G202" s="16">
        <v>20</v>
      </c>
      <c r="H202" s="54">
        <f>SUM(I202:J202)</f>
        <v>18</v>
      </c>
      <c r="I202" s="17">
        <v>8</v>
      </c>
      <c r="J202" s="17">
        <v>10</v>
      </c>
      <c r="K202" s="18"/>
    </row>
    <row r="203" spans="1:11" ht="21" customHeight="1" x14ac:dyDescent="0.2">
      <c r="A203" s="10"/>
      <c r="B203" s="51">
        <v>39</v>
      </c>
      <c r="C203" s="71" t="s">
        <v>11</v>
      </c>
      <c r="D203" s="72" t="s">
        <v>593</v>
      </c>
      <c r="E203" s="73" t="s">
        <v>97</v>
      </c>
      <c r="F203" s="74" t="s">
        <v>98</v>
      </c>
      <c r="G203" s="75">
        <f>SUM(G204:G205)</f>
        <v>22</v>
      </c>
      <c r="H203" s="75">
        <f>SUM(H204:H205)</f>
        <v>22</v>
      </c>
      <c r="I203" s="75">
        <f t="shared" ref="I203" si="29">SUM(I204:I205)</f>
        <v>16</v>
      </c>
      <c r="J203" s="75">
        <f>SUM(J204:J205)</f>
        <v>6</v>
      </c>
      <c r="K203" s="70" t="s">
        <v>99</v>
      </c>
    </row>
    <row r="204" spans="1:11" ht="21" customHeight="1" outlineLevel="1" x14ac:dyDescent="0.2">
      <c r="A204" s="10"/>
      <c r="B204" s="103" t="s">
        <v>346</v>
      </c>
      <c r="C204" s="31" t="s">
        <v>11</v>
      </c>
      <c r="D204" s="13" t="s">
        <v>591</v>
      </c>
      <c r="E204" s="14" t="s">
        <v>89</v>
      </c>
      <c r="F204" s="15"/>
      <c r="G204" s="16">
        <v>12</v>
      </c>
      <c r="H204" s="54">
        <f>SUM(I204:J204)</f>
        <v>12</v>
      </c>
      <c r="I204" s="17">
        <v>6</v>
      </c>
      <c r="J204" s="17">
        <v>6</v>
      </c>
      <c r="K204" s="18"/>
    </row>
    <row r="205" spans="1:11" ht="21" customHeight="1" outlineLevel="1" x14ac:dyDescent="0.2">
      <c r="A205" s="10"/>
      <c r="B205" s="103"/>
      <c r="C205" s="31" t="s">
        <v>11</v>
      </c>
      <c r="D205" s="13" t="s">
        <v>592</v>
      </c>
      <c r="E205" s="14" t="s">
        <v>89</v>
      </c>
      <c r="F205" s="15"/>
      <c r="G205" s="16">
        <v>10</v>
      </c>
      <c r="H205" s="54">
        <f>SUM(I205:J205)</f>
        <v>10</v>
      </c>
      <c r="I205" s="17">
        <v>10</v>
      </c>
      <c r="J205" s="17">
        <v>0</v>
      </c>
      <c r="K205" s="18"/>
    </row>
    <row r="206" spans="1:11" ht="21" customHeight="1" x14ac:dyDescent="0.2">
      <c r="A206" s="10"/>
      <c r="B206" s="51">
        <v>40</v>
      </c>
      <c r="C206" s="71" t="s">
        <v>17</v>
      </c>
      <c r="D206" s="72" t="s">
        <v>100</v>
      </c>
      <c r="E206" s="73" t="s">
        <v>101</v>
      </c>
      <c r="F206" s="74" t="s">
        <v>102</v>
      </c>
      <c r="G206" s="75">
        <f>SUM(G207:G209)</f>
        <v>24</v>
      </c>
      <c r="H206" s="75">
        <f>SUM(H207:H209)</f>
        <v>24</v>
      </c>
      <c r="I206" s="75">
        <f t="shared" ref="I206:J206" si="30">SUM(I207:I209)</f>
        <v>24</v>
      </c>
      <c r="J206" s="75">
        <f t="shared" si="30"/>
        <v>0</v>
      </c>
      <c r="K206" s="78" t="s">
        <v>28</v>
      </c>
    </row>
    <row r="207" spans="1:11" ht="21" customHeight="1" outlineLevel="1" x14ac:dyDescent="0.2">
      <c r="A207" s="10"/>
      <c r="B207" s="103" t="s">
        <v>346</v>
      </c>
      <c r="C207" s="31" t="s">
        <v>17</v>
      </c>
      <c r="D207" s="13" t="s">
        <v>494</v>
      </c>
      <c r="E207" s="14" t="s">
        <v>89</v>
      </c>
      <c r="F207" s="15"/>
      <c r="G207" s="16">
        <v>7</v>
      </c>
      <c r="H207" s="54">
        <f>SUM(I207:J207)</f>
        <v>7</v>
      </c>
      <c r="I207" s="17">
        <v>7</v>
      </c>
      <c r="J207" s="17">
        <v>0</v>
      </c>
      <c r="K207" s="18"/>
    </row>
    <row r="208" spans="1:11" ht="21" customHeight="1" outlineLevel="1" x14ac:dyDescent="0.2">
      <c r="A208" s="10"/>
      <c r="B208" s="103"/>
      <c r="C208" s="31" t="s">
        <v>17</v>
      </c>
      <c r="D208" s="13" t="s">
        <v>495</v>
      </c>
      <c r="E208" s="14" t="s">
        <v>89</v>
      </c>
      <c r="F208" s="15"/>
      <c r="G208" s="16">
        <v>7</v>
      </c>
      <c r="H208" s="54">
        <f>SUM(I208:J208)</f>
        <v>7</v>
      </c>
      <c r="I208" s="17">
        <v>7</v>
      </c>
      <c r="J208" s="17">
        <v>0</v>
      </c>
      <c r="K208" s="18"/>
    </row>
    <row r="209" spans="1:11" ht="21" customHeight="1" outlineLevel="1" x14ac:dyDescent="0.2">
      <c r="A209" s="10"/>
      <c r="B209" s="103"/>
      <c r="C209" s="31" t="s">
        <v>17</v>
      </c>
      <c r="D209" s="13" t="s">
        <v>496</v>
      </c>
      <c r="E209" s="14" t="s">
        <v>89</v>
      </c>
      <c r="F209" s="15"/>
      <c r="G209" s="16">
        <v>10</v>
      </c>
      <c r="H209" s="54">
        <f>SUM(I209:J209)</f>
        <v>10</v>
      </c>
      <c r="I209" s="17">
        <v>10</v>
      </c>
      <c r="J209" s="17">
        <v>0</v>
      </c>
      <c r="K209" s="18"/>
    </row>
    <row r="210" spans="1:11" ht="21" customHeight="1" x14ac:dyDescent="0.2">
      <c r="A210" s="10"/>
      <c r="B210" s="51">
        <v>41</v>
      </c>
      <c r="C210" s="71" t="s">
        <v>17</v>
      </c>
      <c r="D210" s="72" t="s">
        <v>103</v>
      </c>
      <c r="E210" s="73" t="s">
        <v>104</v>
      </c>
      <c r="F210" s="74" t="s">
        <v>105</v>
      </c>
      <c r="G210" s="75">
        <f>SUM(G211:G211)</f>
        <v>0</v>
      </c>
      <c r="H210" s="75">
        <f>SUM(H211:H211)</f>
        <v>0</v>
      </c>
      <c r="I210" s="75">
        <f>SUM(I211:I211)</f>
        <v>0</v>
      </c>
      <c r="J210" s="75">
        <f>SUM(J211:J211)</f>
        <v>0</v>
      </c>
      <c r="K210" s="78" t="s">
        <v>28</v>
      </c>
    </row>
    <row r="211" spans="1:11" ht="21" customHeight="1" outlineLevel="1" x14ac:dyDescent="0.2">
      <c r="A211" s="10"/>
      <c r="B211" s="51" t="s">
        <v>346</v>
      </c>
      <c r="C211" s="31" t="s">
        <v>17</v>
      </c>
      <c r="D211" s="13" t="s">
        <v>103</v>
      </c>
      <c r="E211" s="14" t="s">
        <v>89</v>
      </c>
      <c r="F211" s="15"/>
      <c r="G211" s="16">
        <v>0</v>
      </c>
      <c r="H211" s="54">
        <f>SUM(I211:J211)</f>
        <v>0</v>
      </c>
      <c r="I211" s="17">
        <v>0</v>
      </c>
      <c r="J211" s="17">
        <v>0</v>
      </c>
      <c r="K211" s="18"/>
    </row>
    <row r="212" spans="1:11" ht="21" customHeight="1" x14ac:dyDescent="0.2">
      <c r="A212" s="10"/>
      <c r="B212" s="51">
        <v>42</v>
      </c>
      <c r="C212" s="71" t="s">
        <v>11</v>
      </c>
      <c r="D212" s="72" t="s">
        <v>238</v>
      </c>
      <c r="E212" s="73" t="s">
        <v>239</v>
      </c>
      <c r="F212" s="74" t="s">
        <v>106</v>
      </c>
      <c r="G212" s="82">
        <f>SUM(G213:G214)</f>
        <v>7</v>
      </c>
      <c r="H212" s="75">
        <f>SUM(H213:H214)</f>
        <v>7</v>
      </c>
      <c r="I212" s="75">
        <f>SUM(I213:I214)</f>
        <v>7</v>
      </c>
      <c r="J212" s="75">
        <f>SUM(J213:J214)</f>
        <v>0</v>
      </c>
      <c r="K212" s="78" t="s">
        <v>28</v>
      </c>
    </row>
    <row r="213" spans="1:11" ht="21" customHeight="1" outlineLevel="1" x14ac:dyDescent="0.2">
      <c r="A213" s="10"/>
      <c r="B213" s="51" t="s">
        <v>346</v>
      </c>
      <c r="C213" s="29" t="s">
        <v>11</v>
      </c>
      <c r="D213" s="13" t="s">
        <v>321</v>
      </c>
      <c r="E213" s="14" t="s">
        <v>89</v>
      </c>
      <c r="F213" s="15"/>
      <c r="G213" s="16">
        <v>5</v>
      </c>
      <c r="H213" s="54">
        <f>SUM(I213:J213)</f>
        <v>5</v>
      </c>
      <c r="I213" s="17">
        <v>5</v>
      </c>
      <c r="J213" s="17">
        <v>0</v>
      </c>
      <c r="K213" s="18"/>
    </row>
    <row r="214" spans="1:11" ht="21" customHeight="1" outlineLevel="1" x14ac:dyDescent="0.2">
      <c r="A214" s="10"/>
      <c r="B214" s="51"/>
      <c r="C214" s="29" t="s">
        <v>11</v>
      </c>
      <c r="D214" s="13" t="s">
        <v>378</v>
      </c>
      <c r="E214" s="14" t="s">
        <v>376</v>
      </c>
      <c r="F214" s="15"/>
      <c r="G214" s="16">
        <v>2</v>
      </c>
      <c r="H214" s="54">
        <f>SUM(I214:J214)</f>
        <v>2</v>
      </c>
      <c r="I214" s="17">
        <v>2</v>
      </c>
      <c r="J214" s="17">
        <v>0</v>
      </c>
      <c r="K214" s="18"/>
    </row>
    <row r="215" spans="1:11" ht="21" customHeight="1" x14ac:dyDescent="0.2">
      <c r="A215" s="10"/>
      <c r="B215" s="51">
        <v>43</v>
      </c>
      <c r="C215" s="71" t="s">
        <v>17</v>
      </c>
      <c r="D215" s="72" t="s">
        <v>296</v>
      </c>
      <c r="E215" s="73" t="s">
        <v>107</v>
      </c>
      <c r="F215" s="74" t="s">
        <v>351</v>
      </c>
      <c r="G215" s="75">
        <f>SUM(G216:G222)</f>
        <v>39</v>
      </c>
      <c r="H215" s="75">
        <f>SUM(H216:H222)</f>
        <v>36</v>
      </c>
      <c r="I215" s="75">
        <f>SUM(I216:I222)</f>
        <v>31</v>
      </c>
      <c r="J215" s="75">
        <f t="shared" ref="J215" si="31">SUM(J216:J222)</f>
        <v>5</v>
      </c>
      <c r="K215" s="70" t="s">
        <v>108</v>
      </c>
    </row>
    <row r="216" spans="1:11" ht="21" customHeight="1" outlineLevel="1" x14ac:dyDescent="0.2">
      <c r="A216" s="10"/>
      <c r="B216" s="103" t="s">
        <v>346</v>
      </c>
      <c r="C216" s="31" t="s">
        <v>17</v>
      </c>
      <c r="D216" s="13" t="s">
        <v>751</v>
      </c>
      <c r="E216" s="14" t="s">
        <v>89</v>
      </c>
      <c r="F216" s="15"/>
      <c r="G216" s="16">
        <v>5</v>
      </c>
      <c r="H216" s="54">
        <f t="shared" ref="H216:H222" si="32">SUM(I216:J216)</f>
        <v>4</v>
      </c>
      <c r="I216" s="17">
        <v>4</v>
      </c>
      <c r="J216" s="17">
        <v>0</v>
      </c>
      <c r="K216" s="18"/>
    </row>
    <row r="217" spans="1:11" ht="21" customHeight="1" outlineLevel="1" x14ac:dyDescent="0.2">
      <c r="A217" s="10"/>
      <c r="B217" s="103"/>
      <c r="C217" s="31" t="s">
        <v>17</v>
      </c>
      <c r="D217" s="13" t="s">
        <v>752</v>
      </c>
      <c r="E217" s="14" t="s">
        <v>89</v>
      </c>
      <c r="F217" s="15"/>
      <c r="G217" s="16">
        <v>4</v>
      </c>
      <c r="H217" s="54">
        <f t="shared" si="32"/>
        <v>4</v>
      </c>
      <c r="I217" s="17">
        <v>4</v>
      </c>
      <c r="J217" s="17">
        <v>0</v>
      </c>
      <c r="K217" s="18"/>
    </row>
    <row r="218" spans="1:11" ht="21" customHeight="1" outlineLevel="1" x14ac:dyDescent="0.2">
      <c r="A218" s="10"/>
      <c r="B218" s="103"/>
      <c r="C218" s="31" t="s">
        <v>17</v>
      </c>
      <c r="D218" s="13" t="s">
        <v>753</v>
      </c>
      <c r="E218" s="14" t="s">
        <v>89</v>
      </c>
      <c r="F218" s="15"/>
      <c r="G218" s="16">
        <v>6</v>
      </c>
      <c r="H218" s="54">
        <f t="shared" si="32"/>
        <v>6</v>
      </c>
      <c r="I218" s="17">
        <v>6</v>
      </c>
      <c r="J218" s="17">
        <v>0</v>
      </c>
      <c r="K218" s="18"/>
    </row>
    <row r="219" spans="1:11" ht="21" customHeight="1" outlineLevel="1" x14ac:dyDescent="0.2">
      <c r="A219" s="10"/>
      <c r="B219" s="103"/>
      <c r="C219" s="31" t="s">
        <v>17</v>
      </c>
      <c r="D219" s="13" t="s">
        <v>754</v>
      </c>
      <c r="E219" s="14" t="s">
        <v>89</v>
      </c>
      <c r="F219" s="15"/>
      <c r="G219" s="16">
        <v>6</v>
      </c>
      <c r="H219" s="54">
        <f t="shared" si="32"/>
        <v>5</v>
      </c>
      <c r="I219" s="17">
        <v>5</v>
      </c>
      <c r="J219" s="17">
        <v>0</v>
      </c>
      <c r="K219" s="18"/>
    </row>
    <row r="220" spans="1:11" ht="21" customHeight="1" outlineLevel="1" x14ac:dyDescent="0.2">
      <c r="A220" s="10"/>
      <c r="B220" s="103"/>
      <c r="C220" s="31" t="s">
        <v>17</v>
      </c>
      <c r="D220" s="13" t="s">
        <v>755</v>
      </c>
      <c r="E220" s="14" t="s">
        <v>89</v>
      </c>
      <c r="F220" s="15"/>
      <c r="G220" s="16">
        <v>6</v>
      </c>
      <c r="H220" s="54">
        <f t="shared" si="32"/>
        <v>6</v>
      </c>
      <c r="I220" s="17">
        <v>6</v>
      </c>
      <c r="J220" s="17">
        <v>0</v>
      </c>
      <c r="K220" s="18"/>
    </row>
    <row r="221" spans="1:11" ht="21" customHeight="1" outlineLevel="1" x14ac:dyDescent="0.2">
      <c r="A221" s="10"/>
      <c r="B221" s="103"/>
      <c r="C221" s="31" t="s">
        <v>17</v>
      </c>
      <c r="D221" s="13" t="s">
        <v>756</v>
      </c>
      <c r="E221" s="14" t="s">
        <v>89</v>
      </c>
      <c r="F221" s="15"/>
      <c r="G221" s="16">
        <v>6</v>
      </c>
      <c r="H221" s="54">
        <f t="shared" si="32"/>
        <v>5</v>
      </c>
      <c r="I221" s="17">
        <v>0</v>
      </c>
      <c r="J221" s="17">
        <v>5</v>
      </c>
      <c r="K221" s="18"/>
    </row>
    <row r="222" spans="1:11" ht="21" customHeight="1" outlineLevel="1" x14ac:dyDescent="0.2">
      <c r="A222" s="10"/>
      <c r="B222" s="103"/>
      <c r="C222" s="31" t="s">
        <v>17</v>
      </c>
      <c r="D222" s="13" t="s">
        <v>757</v>
      </c>
      <c r="E222" s="14" t="s">
        <v>89</v>
      </c>
      <c r="F222" s="15"/>
      <c r="G222" s="16">
        <v>6</v>
      </c>
      <c r="H222" s="54">
        <f t="shared" si="32"/>
        <v>6</v>
      </c>
      <c r="I222" s="17">
        <v>6</v>
      </c>
      <c r="J222" s="17">
        <v>0</v>
      </c>
      <c r="K222" s="18"/>
    </row>
    <row r="223" spans="1:11" ht="21" customHeight="1" x14ac:dyDescent="0.2">
      <c r="A223" s="10"/>
      <c r="B223" s="51">
        <v>44</v>
      </c>
      <c r="C223" s="71" t="s">
        <v>17</v>
      </c>
      <c r="D223" s="72" t="s">
        <v>577</v>
      </c>
      <c r="E223" s="73" t="s">
        <v>109</v>
      </c>
      <c r="F223" s="74" t="s">
        <v>110</v>
      </c>
      <c r="G223" s="75">
        <f>SUM(G224:G234)</f>
        <v>57</v>
      </c>
      <c r="H223" s="75">
        <f>SUM(H224:H234)</f>
        <v>47</v>
      </c>
      <c r="I223" s="75">
        <f t="shared" ref="I223:J223" si="33">SUM(I224:I234)</f>
        <v>31</v>
      </c>
      <c r="J223" s="75">
        <f t="shared" si="33"/>
        <v>16</v>
      </c>
      <c r="K223" s="70" t="s">
        <v>111</v>
      </c>
    </row>
    <row r="224" spans="1:11" ht="21" customHeight="1" outlineLevel="1" x14ac:dyDescent="0.2">
      <c r="A224" s="10"/>
      <c r="B224" s="103" t="s">
        <v>346</v>
      </c>
      <c r="C224" s="31" t="s">
        <v>17</v>
      </c>
      <c r="D224" s="13" t="s">
        <v>578</v>
      </c>
      <c r="E224" s="14" t="s">
        <v>89</v>
      </c>
      <c r="F224" s="15"/>
      <c r="G224" s="16">
        <v>5</v>
      </c>
      <c r="H224" s="54">
        <f t="shared" ref="H224:H234" si="34">SUM(I224:J224)</f>
        <v>3</v>
      </c>
      <c r="I224" s="17">
        <v>3</v>
      </c>
      <c r="J224" s="17">
        <v>0</v>
      </c>
      <c r="K224" s="18"/>
    </row>
    <row r="225" spans="1:11" ht="21" customHeight="1" outlineLevel="1" x14ac:dyDescent="0.2">
      <c r="A225" s="10"/>
      <c r="B225" s="103"/>
      <c r="C225" s="31" t="s">
        <v>17</v>
      </c>
      <c r="D225" s="13" t="s">
        <v>579</v>
      </c>
      <c r="E225" s="14" t="s">
        <v>89</v>
      </c>
      <c r="F225" s="15"/>
      <c r="G225" s="16">
        <v>6</v>
      </c>
      <c r="H225" s="55">
        <f t="shared" si="34"/>
        <v>6</v>
      </c>
      <c r="I225" s="17">
        <v>6</v>
      </c>
      <c r="J225" s="17">
        <v>0</v>
      </c>
      <c r="K225" s="18"/>
    </row>
    <row r="226" spans="1:11" ht="21" customHeight="1" outlineLevel="1" x14ac:dyDescent="0.2">
      <c r="A226" s="10"/>
      <c r="B226" s="103"/>
      <c r="C226" s="31" t="s">
        <v>17</v>
      </c>
      <c r="D226" s="13" t="s">
        <v>580</v>
      </c>
      <c r="E226" s="14" t="s">
        <v>89</v>
      </c>
      <c r="F226" s="15"/>
      <c r="G226" s="16">
        <v>5</v>
      </c>
      <c r="H226" s="55">
        <f>SUM(I226:J226)</f>
        <v>4</v>
      </c>
      <c r="I226" s="17">
        <v>4</v>
      </c>
      <c r="J226" s="17">
        <v>0</v>
      </c>
      <c r="K226" s="18"/>
    </row>
    <row r="227" spans="1:11" ht="21" customHeight="1" outlineLevel="1" x14ac:dyDescent="0.2">
      <c r="A227" s="10"/>
      <c r="B227" s="103"/>
      <c r="C227" s="31" t="s">
        <v>17</v>
      </c>
      <c r="D227" s="13" t="s">
        <v>581</v>
      </c>
      <c r="E227" s="14" t="s">
        <v>89</v>
      </c>
      <c r="F227" s="15"/>
      <c r="G227" s="16">
        <v>5</v>
      </c>
      <c r="H227" s="54">
        <f t="shared" si="34"/>
        <v>4</v>
      </c>
      <c r="I227" s="17">
        <v>4</v>
      </c>
      <c r="J227" s="17">
        <v>0</v>
      </c>
      <c r="K227" s="18"/>
    </row>
    <row r="228" spans="1:11" ht="21" customHeight="1" outlineLevel="1" x14ac:dyDescent="0.2">
      <c r="A228" s="10"/>
      <c r="B228" s="103"/>
      <c r="C228" s="31" t="s">
        <v>17</v>
      </c>
      <c r="D228" s="13" t="s">
        <v>582</v>
      </c>
      <c r="E228" s="14" t="s">
        <v>89</v>
      </c>
      <c r="F228" s="15"/>
      <c r="G228" s="16">
        <v>5</v>
      </c>
      <c r="H228" s="54">
        <f t="shared" si="34"/>
        <v>3</v>
      </c>
      <c r="I228" s="17">
        <v>3</v>
      </c>
      <c r="J228" s="17">
        <v>0</v>
      </c>
      <c r="K228" s="18"/>
    </row>
    <row r="229" spans="1:11" ht="21" customHeight="1" outlineLevel="1" x14ac:dyDescent="0.2">
      <c r="A229" s="10"/>
      <c r="B229" s="103"/>
      <c r="C229" s="31" t="s">
        <v>17</v>
      </c>
      <c r="D229" s="13" t="s">
        <v>583</v>
      </c>
      <c r="E229" s="14" t="s">
        <v>89</v>
      </c>
      <c r="F229" s="15"/>
      <c r="G229" s="16">
        <v>5</v>
      </c>
      <c r="H229" s="54">
        <f t="shared" si="34"/>
        <v>3</v>
      </c>
      <c r="I229" s="17">
        <v>0</v>
      </c>
      <c r="J229" s="17">
        <v>3</v>
      </c>
      <c r="K229" s="18"/>
    </row>
    <row r="230" spans="1:11" ht="21" customHeight="1" outlineLevel="1" x14ac:dyDescent="0.2">
      <c r="A230" s="10"/>
      <c r="B230" s="103"/>
      <c r="C230" s="31" t="s">
        <v>17</v>
      </c>
      <c r="D230" s="13" t="s">
        <v>584</v>
      </c>
      <c r="E230" s="14" t="s">
        <v>89</v>
      </c>
      <c r="F230" s="15"/>
      <c r="G230" s="16">
        <v>5</v>
      </c>
      <c r="H230" s="54">
        <f t="shared" si="34"/>
        <v>4</v>
      </c>
      <c r="I230" s="17">
        <v>0</v>
      </c>
      <c r="J230" s="17">
        <v>4</v>
      </c>
      <c r="K230" s="18"/>
    </row>
    <row r="231" spans="1:11" ht="21" customHeight="1" outlineLevel="1" x14ac:dyDescent="0.2">
      <c r="A231" s="10"/>
      <c r="B231" s="103"/>
      <c r="C231" s="31" t="s">
        <v>17</v>
      </c>
      <c r="D231" s="13" t="s">
        <v>585</v>
      </c>
      <c r="E231" s="14" t="s">
        <v>89</v>
      </c>
      <c r="F231" s="15"/>
      <c r="G231" s="16">
        <v>5</v>
      </c>
      <c r="H231" s="54">
        <f t="shared" si="34"/>
        <v>4</v>
      </c>
      <c r="I231" s="17">
        <v>0</v>
      </c>
      <c r="J231" s="17">
        <v>4</v>
      </c>
      <c r="K231" s="18"/>
    </row>
    <row r="232" spans="1:11" ht="21" customHeight="1" outlineLevel="1" x14ac:dyDescent="0.2">
      <c r="A232" s="10"/>
      <c r="B232" s="103"/>
      <c r="C232" s="31" t="s">
        <v>17</v>
      </c>
      <c r="D232" s="13" t="s">
        <v>586</v>
      </c>
      <c r="E232" s="14" t="s">
        <v>89</v>
      </c>
      <c r="F232" s="15"/>
      <c r="G232" s="16">
        <v>6</v>
      </c>
      <c r="H232" s="54">
        <f t="shared" si="34"/>
        <v>6</v>
      </c>
      <c r="I232" s="17">
        <v>6</v>
      </c>
      <c r="J232" s="17">
        <v>0</v>
      </c>
      <c r="K232" s="18"/>
    </row>
    <row r="233" spans="1:11" ht="21" customHeight="1" outlineLevel="1" x14ac:dyDescent="0.2">
      <c r="A233" s="10"/>
      <c r="B233" s="103"/>
      <c r="C233" s="31" t="s">
        <v>17</v>
      </c>
      <c r="D233" s="13" t="s">
        <v>587</v>
      </c>
      <c r="E233" s="14" t="s">
        <v>89</v>
      </c>
      <c r="F233" s="15"/>
      <c r="G233" s="16">
        <v>5</v>
      </c>
      <c r="H233" s="54">
        <f>SUM(I233:J233)</f>
        <v>5</v>
      </c>
      <c r="I233" s="17">
        <v>0</v>
      </c>
      <c r="J233" s="17">
        <v>5</v>
      </c>
      <c r="K233" s="18"/>
    </row>
    <row r="234" spans="1:11" ht="21" customHeight="1" outlineLevel="1" x14ac:dyDescent="0.2">
      <c r="A234" s="10"/>
      <c r="B234" s="103"/>
      <c r="C234" s="31" t="s">
        <v>17</v>
      </c>
      <c r="D234" s="13" t="s">
        <v>588</v>
      </c>
      <c r="E234" s="14" t="s">
        <v>89</v>
      </c>
      <c r="F234" s="15"/>
      <c r="G234" s="16">
        <v>5</v>
      </c>
      <c r="H234" s="54">
        <f t="shared" si="34"/>
        <v>5</v>
      </c>
      <c r="I234" s="17">
        <v>5</v>
      </c>
      <c r="J234" s="17">
        <v>0</v>
      </c>
      <c r="K234" s="18"/>
    </row>
    <row r="235" spans="1:11" ht="21" customHeight="1" x14ac:dyDescent="0.2">
      <c r="A235" s="10"/>
      <c r="B235" s="51">
        <v>45</v>
      </c>
      <c r="C235" s="71" t="s">
        <v>17</v>
      </c>
      <c r="D235" s="72" t="s">
        <v>442</v>
      </c>
      <c r="E235" s="73" t="s">
        <v>112</v>
      </c>
      <c r="F235" s="74" t="s">
        <v>725</v>
      </c>
      <c r="G235" s="75">
        <f>SUM(G236:G237)</f>
        <v>12</v>
      </c>
      <c r="H235" s="75">
        <f>SUM(H236:H237)</f>
        <v>12</v>
      </c>
      <c r="I235" s="75">
        <f>SUM(I236:I237)</f>
        <v>12</v>
      </c>
      <c r="J235" s="75">
        <f>SUM(J236:J237)</f>
        <v>0</v>
      </c>
      <c r="K235" s="70" t="s">
        <v>113</v>
      </c>
    </row>
    <row r="236" spans="1:11" ht="21" customHeight="1" outlineLevel="1" x14ac:dyDescent="0.2">
      <c r="A236" s="10"/>
      <c r="B236" s="51" t="s">
        <v>346</v>
      </c>
      <c r="C236" s="31" t="s">
        <v>17</v>
      </c>
      <c r="D236" s="13" t="s">
        <v>726</v>
      </c>
      <c r="E236" s="14" t="s">
        <v>89</v>
      </c>
      <c r="F236" s="15"/>
      <c r="G236" s="16">
        <v>8</v>
      </c>
      <c r="H236" s="54">
        <f>SUM(I236:J236)</f>
        <v>8</v>
      </c>
      <c r="I236" s="17">
        <v>8</v>
      </c>
      <c r="J236" s="17">
        <v>0</v>
      </c>
      <c r="K236" s="18"/>
    </row>
    <row r="237" spans="1:11" ht="21" customHeight="1" outlineLevel="1" x14ac:dyDescent="0.2">
      <c r="A237" s="10"/>
      <c r="B237" s="51"/>
      <c r="C237" s="31" t="s">
        <v>17</v>
      </c>
      <c r="D237" s="13" t="s">
        <v>727</v>
      </c>
      <c r="E237" s="14" t="s">
        <v>89</v>
      </c>
      <c r="F237" s="15"/>
      <c r="G237" s="16">
        <v>4</v>
      </c>
      <c r="H237" s="54">
        <f>SUM(I237:J237)</f>
        <v>4</v>
      </c>
      <c r="I237" s="17">
        <v>4</v>
      </c>
      <c r="J237" s="17">
        <v>0</v>
      </c>
      <c r="K237" s="18"/>
    </row>
    <row r="238" spans="1:11" ht="21" customHeight="1" x14ac:dyDescent="0.2">
      <c r="A238" s="10"/>
      <c r="B238" s="51">
        <v>46</v>
      </c>
      <c r="C238" s="71" t="s">
        <v>17</v>
      </c>
      <c r="D238" s="72" t="s">
        <v>114</v>
      </c>
      <c r="E238" s="73" t="s">
        <v>115</v>
      </c>
      <c r="F238" s="74" t="s">
        <v>116</v>
      </c>
      <c r="G238" s="75">
        <f>SUM(G239:G239)</f>
        <v>6</v>
      </c>
      <c r="H238" s="75">
        <f>SUM(H239:H239)</f>
        <v>4</v>
      </c>
      <c r="I238" s="75">
        <f>SUM(I239:I239)</f>
        <v>2</v>
      </c>
      <c r="J238" s="75">
        <f>SUM(J239:J239)</f>
        <v>2</v>
      </c>
      <c r="K238" s="78" t="s">
        <v>28</v>
      </c>
    </row>
    <row r="239" spans="1:11" ht="21" customHeight="1" outlineLevel="1" x14ac:dyDescent="0.2">
      <c r="A239" s="10"/>
      <c r="B239" s="51" t="s">
        <v>346</v>
      </c>
      <c r="C239" s="31" t="s">
        <v>17</v>
      </c>
      <c r="D239" s="13" t="s">
        <v>114</v>
      </c>
      <c r="E239" s="14" t="s">
        <v>89</v>
      </c>
      <c r="F239" s="15"/>
      <c r="G239" s="16">
        <v>6</v>
      </c>
      <c r="H239" s="54">
        <f>SUM(I239:J239)</f>
        <v>4</v>
      </c>
      <c r="I239" s="17">
        <v>2</v>
      </c>
      <c r="J239" s="17">
        <v>2</v>
      </c>
      <c r="K239" s="18"/>
    </row>
    <row r="240" spans="1:11" ht="21" customHeight="1" x14ac:dyDescent="0.2">
      <c r="A240" s="10"/>
      <c r="B240" s="51">
        <v>47</v>
      </c>
      <c r="C240" s="71" t="s">
        <v>11</v>
      </c>
      <c r="D240" s="72" t="s">
        <v>273</v>
      </c>
      <c r="E240" s="73" t="s">
        <v>117</v>
      </c>
      <c r="F240" s="74" t="s">
        <v>118</v>
      </c>
      <c r="G240" s="75">
        <f>SUM(G241:G241)</f>
        <v>5</v>
      </c>
      <c r="H240" s="75">
        <f>SUM(H241:H241)</f>
        <v>3</v>
      </c>
      <c r="I240" s="75">
        <f>SUM(I241:I241)</f>
        <v>3</v>
      </c>
      <c r="J240" s="75">
        <f>SUM(J241:J241)</f>
        <v>0</v>
      </c>
      <c r="K240" s="78" t="s">
        <v>28</v>
      </c>
    </row>
    <row r="241" spans="1:11" ht="21" customHeight="1" outlineLevel="1" x14ac:dyDescent="0.2">
      <c r="A241" s="10"/>
      <c r="B241" s="51" t="s">
        <v>346</v>
      </c>
      <c r="C241" s="29" t="s">
        <v>11</v>
      </c>
      <c r="D241" s="111" t="s">
        <v>119</v>
      </c>
      <c r="E241" s="14" t="s">
        <v>89</v>
      </c>
      <c r="F241" s="15"/>
      <c r="G241" s="16">
        <v>5</v>
      </c>
      <c r="H241" s="54">
        <f>SUM(I241:J241)</f>
        <v>3</v>
      </c>
      <c r="I241" s="17">
        <v>3</v>
      </c>
      <c r="J241" s="17">
        <v>0</v>
      </c>
      <c r="K241" s="18"/>
    </row>
    <row r="242" spans="1:11" ht="21" customHeight="1" x14ac:dyDescent="0.2">
      <c r="A242" s="10"/>
      <c r="B242" s="51">
        <v>48</v>
      </c>
      <c r="C242" s="71" t="s">
        <v>17</v>
      </c>
      <c r="D242" s="72" t="s">
        <v>120</v>
      </c>
      <c r="E242" s="73" t="s">
        <v>121</v>
      </c>
      <c r="F242" s="74" t="s">
        <v>122</v>
      </c>
      <c r="G242" s="75">
        <f>SUM(G243:G244)</f>
        <v>14</v>
      </c>
      <c r="H242" s="75">
        <f>SUM(H243:H244)</f>
        <v>14</v>
      </c>
      <c r="I242" s="75">
        <f t="shared" ref="I242:J242" si="35">SUM(I243:I244)</f>
        <v>14</v>
      </c>
      <c r="J242" s="75">
        <f t="shared" si="35"/>
        <v>0</v>
      </c>
      <c r="K242" s="78" t="s">
        <v>28</v>
      </c>
    </row>
    <row r="243" spans="1:11" ht="21" customHeight="1" outlineLevel="1" x14ac:dyDescent="0.2">
      <c r="A243" s="10"/>
      <c r="B243" s="103" t="s">
        <v>346</v>
      </c>
      <c r="C243" s="31" t="s">
        <v>17</v>
      </c>
      <c r="D243" s="13" t="s">
        <v>710</v>
      </c>
      <c r="E243" s="14" t="s">
        <v>89</v>
      </c>
      <c r="F243" s="15"/>
      <c r="G243" s="16">
        <v>7</v>
      </c>
      <c r="H243" s="54">
        <f>SUM(I243:J243)</f>
        <v>7</v>
      </c>
      <c r="I243" s="17">
        <v>7</v>
      </c>
      <c r="J243" s="17">
        <v>0</v>
      </c>
      <c r="K243" s="18"/>
    </row>
    <row r="244" spans="1:11" ht="21" customHeight="1" outlineLevel="1" x14ac:dyDescent="0.2">
      <c r="A244" s="10"/>
      <c r="B244" s="103"/>
      <c r="C244" s="31" t="s">
        <v>17</v>
      </c>
      <c r="D244" s="13" t="s">
        <v>711</v>
      </c>
      <c r="E244" s="14" t="s">
        <v>89</v>
      </c>
      <c r="F244" s="15"/>
      <c r="G244" s="16">
        <v>7</v>
      </c>
      <c r="H244" s="54">
        <f>SUM(I244:J244)</f>
        <v>7</v>
      </c>
      <c r="I244" s="17">
        <v>7</v>
      </c>
      <c r="J244" s="17">
        <v>0</v>
      </c>
      <c r="K244" s="18"/>
    </row>
    <row r="245" spans="1:11" ht="21" customHeight="1" x14ac:dyDescent="0.2">
      <c r="A245" s="10"/>
      <c r="B245" s="51">
        <v>49</v>
      </c>
      <c r="C245" s="71" t="s">
        <v>17</v>
      </c>
      <c r="D245" s="72" t="s">
        <v>481</v>
      </c>
      <c r="E245" s="73" t="s">
        <v>218</v>
      </c>
      <c r="F245" s="74" t="s">
        <v>431</v>
      </c>
      <c r="G245" s="75">
        <f>SUM(G246:G246)</f>
        <v>4</v>
      </c>
      <c r="H245" s="75">
        <f>SUM(H246:H246)</f>
        <v>3</v>
      </c>
      <c r="I245" s="75">
        <f t="shared" ref="I245:J245" si="36">SUM(I246:I246)</f>
        <v>3</v>
      </c>
      <c r="J245" s="75">
        <f t="shared" si="36"/>
        <v>0</v>
      </c>
      <c r="K245" s="78" t="s">
        <v>28</v>
      </c>
    </row>
    <row r="246" spans="1:11" s="60" customFormat="1" ht="21" customHeight="1" outlineLevel="1" x14ac:dyDescent="0.2">
      <c r="A246" s="10"/>
      <c r="B246" s="51" t="s">
        <v>346</v>
      </c>
      <c r="C246" s="31" t="s">
        <v>17</v>
      </c>
      <c r="D246" s="62" t="s">
        <v>217</v>
      </c>
      <c r="E246" s="14" t="s">
        <v>89</v>
      </c>
      <c r="F246" s="15"/>
      <c r="G246" s="16">
        <v>4</v>
      </c>
      <c r="H246" s="11">
        <f>SUM(I246:J246)</f>
        <v>3</v>
      </c>
      <c r="I246" s="17">
        <v>3</v>
      </c>
      <c r="J246" s="17">
        <v>0</v>
      </c>
      <c r="K246" s="18"/>
    </row>
    <row r="247" spans="1:11" s="52" customFormat="1" ht="21" customHeight="1" x14ac:dyDescent="0.2">
      <c r="A247" s="57"/>
      <c r="B247" s="58">
        <v>50</v>
      </c>
      <c r="C247" s="71" t="s">
        <v>17</v>
      </c>
      <c r="D247" s="72" t="s">
        <v>279</v>
      </c>
      <c r="E247" s="73" t="s">
        <v>281</v>
      </c>
      <c r="F247" s="77" t="s">
        <v>280</v>
      </c>
      <c r="G247" s="75">
        <f>SUM(G248:G248)</f>
        <v>8</v>
      </c>
      <c r="H247" s="75">
        <f>SUM(H248:H248)</f>
        <v>8</v>
      </c>
      <c r="I247" s="75">
        <f>SUM(I248:I248)</f>
        <v>4</v>
      </c>
      <c r="J247" s="75">
        <f>SUM(J248:J248)</f>
        <v>4</v>
      </c>
      <c r="K247" s="78" t="s">
        <v>28</v>
      </c>
    </row>
    <row r="248" spans="1:11" s="60" customFormat="1" ht="21" customHeight="1" outlineLevel="1" x14ac:dyDescent="0.2">
      <c r="A248" s="10"/>
      <c r="B248" s="51"/>
      <c r="C248" s="31" t="s">
        <v>17</v>
      </c>
      <c r="D248" s="13" t="s">
        <v>692</v>
      </c>
      <c r="E248" s="14" t="s">
        <v>282</v>
      </c>
      <c r="F248" s="15"/>
      <c r="G248" s="16">
        <v>8</v>
      </c>
      <c r="H248" s="16">
        <f>SUM(I248:J248)</f>
        <v>8</v>
      </c>
      <c r="I248" s="45">
        <v>4</v>
      </c>
      <c r="J248" s="45">
        <v>4</v>
      </c>
      <c r="K248" s="18"/>
    </row>
    <row r="249" spans="1:11" ht="21" customHeight="1" x14ac:dyDescent="0.2">
      <c r="A249" s="10"/>
      <c r="B249" s="51">
        <v>51</v>
      </c>
      <c r="C249" s="71" t="s">
        <v>11</v>
      </c>
      <c r="D249" s="72" t="s">
        <v>276</v>
      </c>
      <c r="E249" s="73" t="s">
        <v>375</v>
      </c>
      <c r="F249" s="74" t="s">
        <v>278</v>
      </c>
      <c r="G249" s="75">
        <f>SUM(G250:G250)</f>
        <v>7</v>
      </c>
      <c r="H249" s="75">
        <f>SUM(H250:H250)</f>
        <v>5</v>
      </c>
      <c r="I249" s="75">
        <f>SUM(I250:I250)</f>
        <v>0</v>
      </c>
      <c r="J249" s="75">
        <f>SUM(J250:J250)</f>
        <v>5</v>
      </c>
      <c r="K249" s="78" t="s">
        <v>28</v>
      </c>
    </row>
    <row r="250" spans="1:11" ht="21" customHeight="1" outlineLevel="1" x14ac:dyDescent="0.2">
      <c r="A250" s="10"/>
      <c r="B250" s="51"/>
      <c r="C250" s="31" t="s">
        <v>11</v>
      </c>
      <c r="D250" s="13" t="s">
        <v>277</v>
      </c>
      <c r="E250" s="14" t="s">
        <v>89</v>
      </c>
      <c r="F250" s="15"/>
      <c r="G250" s="16">
        <v>7</v>
      </c>
      <c r="H250" s="44">
        <f>SUM(I250:J250)</f>
        <v>5</v>
      </c>
      <c r="I250" s="45">
        <v>0</v>
      </c>
      <c r="J250" s="45">
        <v>5</v>
      </c>
      <c r="K250" s="18" t="s">
        <v>28</v>
      </c>
    </row>
    <row r="251" spans="1:11" ht="21" customHeight="1" x14ac:dyDescent="0.2">
      <c r="A251" s="10"/>
      <c r="B251" s="51">
        <v>52</v>
      </c>
      <c r="C251" s="76" t="s">
        <v>11</v>
      </c>
      <c r="D251" s="88" t="s">
        <v>373</v>
      </c>
      <c r="E251" s="89" t="s">
        <v>374</v>
      </c>
      <c r="F251" s="90" t="s">
        <v>377</v>
      </c>
      <c r="G251" s="82">
        <f>SUM(G252:G252)</f>
        <v>6</v>
      </c>
      <c r="H251" s="82">
        <f>SUM(H252:H252)</f>
        <v>0</v>
      </c>
      <c r="I251" s="82">
        <f>SUM(I252:I252)</f>
        <v>0</v>
      </c>
      <c r="J251" s="82">
        <f>SUM(J252:J252)</f>
        <v>0</v>
      </c>
      <c r="K251" s="78" t="s">
        <v>28</v>
      </c>
    </row>
    <row r="252" spans="1:11" ht="21" customHeight="1" outlineLevel="1" x14ac:dyDescent="0.2">
      <c r="A252" s="10"/>
      <c r="B252" s="51"/>
      <c r="C252" s="29" t="s">
        <v>11</v>
      </c>
      <c r="D252" s="62" t="s">
        <v>373</v>
      </c>
      <c r="E252" s="22" t="s">
        <v>376</v>
      </c>
      <c r="F252" s="23"/>
      <c r="G252" s="21">
        <v>6</v>
      </c>
      <c r="H252" s="55">
        <f>SUM(I252:J252)</f>
        <v>0</v>
      </c>
      <c r="I252" s="63">
        <v>0</v>
      </c>
      <c r="J252" s="63">
        <v>0</v>
      </c>
      <c r="K252" s="18" t="s">
        <v>28</v>
      </c>
    </row>
    <row r="253" spans="1:11" ht="21" customHeight="1" x14ac:dyDescent="0.2">
      <c r="A253" s="10"/>
      <c r="B253" s="51">
        <v>53</v>
      </c>
      <c r="C253" s="76" t="s">
        <v>17</v>
      </c>
      <c r="D253" s="88" t="s">
        <v>395</v>
      </c>
      <c r="E253" s="81" t="s">
        <v>396</v>
      </c>
      <c r="F253" s="91" t="s">
        <v>432</v>
      </c>
      <c r="G253" s="82">
        <f>SUM(G254:G254)</f>
        <v>12</v>
      </c>
      <c r="H253" s="82">
        <f>SUM(H254:H254)</f>
        <v>9</v>
      </c>
      <c r="I253" s="82">
        <f>SUM(I254:I254)</f>
        <v>3</v>
      </c>
      <c r="J253" s="82">
        <f>SUM(J254:J254)</f>
        <v>6</v>
      </c>
      <c r="K253" s="78" t="s">
        <v>28</v>
      </c>
    </row>
    <row r="254" spans="1:11" ht="21" customHeight="1" outlineLevel="1" x14ac:dyDescent="0.2">
      <c r="A254" s="10"/>
      <c r="B254" s="51"/>
      <c r="C254" s="31" t="s">
        <v>17</v>
      </c>
      <c r="D254" s="13" t="s">
        <v>742</v>
      </c>
      <c r="E254" s="14" t="s">
        <v>282</v>
      </c>
      <c r="F254" s="15"/>
      <c r="G254" s="16">
        <v>12</v>
      </c>
      <c r="H254" s="54">
        <f>SUM(I254:J254)</f>
        <v>9</v>
      </c>
      <c r="I254" s="45">
        <v>3</v>
      </c>
      <c r="J254" s="45">
        <v>6</v>
      </c>
      <c r="K254" s="18" t="s">
        <v>28</v>
      </c>
    </row>
    <row r="255" spans="1:11" ht="21" customHeight="1" x14ac:dyDescent="0.2">
      <c r="A255" s="10"/>
      <c r="B255" s="51">
        <v>54</v>
      </c>
      <c r="C255" s="76" t="s">
        <v>17</v>
      </c>
      <c r="D255" s="92" t="s">
        <v>672</v>
      </c>
      <c r="E255" s="81" t="s">
        <v>417</v>
      </c>
      <c r="F255" s="91" t="s">
        <v>658</v>
      </c>
      <c r="G255" s="82">
        <f>SUM(G256:G256)</f>
        <v>6</v>
      </c>
      <c r="H255" s="82">
        <f>SUM(H256:H256)</f>
        <v>6</v>
      </c>
      <c r="I255" s="82">
        <f>SUM(I256:I256)</f>
        <v>0</v>
      </c>
      <c r="J255" s="82">
        <f>SUM(J256:J256)</f>
        <v>6</v>
      </c>
      <c r="K255" s="78" t="s">
        <v>28</v>
      </c>
    </row>
    <row r="256" spans="1:11" ht="21" customHeight="1" outlineLevel="1" x14ac:dyDescent="0.2">
      <c r="A256" s="10"/>
      <c r="B256" s="51"/>
      <c r="C256" s="31" t="s">
        <v>17</v>
      </c>
      <c r="D256" s="13" t="s">
        <v>672</v>
      </c>
      <c r="E256" s="14" t="s">
        <v>282</v>
      </c>
      <c r="F256" s="15"/>
      <c r="G256" s="16">
        <v>6</v>
      </c>
      <c r="H256" s="54">
        <f>SUM(I256:J256)</f>
        <v>6</v>
      </c>
      <c r="I256" s="45">
        <v>0</v>
      </c>
      <c r="J256" s="45">
        <v>6</v>
      </c>
      <c r="K256" s="18" t="s">
        <v>28</v>
      </c>
    </row>
    <row r="257" spans="1:11" ht="21" customHeight="1" x14ac:dyDescent="0.2">
      <c r="A257" s="10"/>
      <c r="B257" s="51">
        <v>55</v>
      </c>
      <c r="C257" s="71" t="s">
        <v>17</v>
      </c>
      <c r="D257" s="72" t="s">
        <v>250</v>
      </c>
      <c r="E257" s="73" t="s">
        <v>123</v>
      </c>
      <c r="F257" s="74" t="s">
        <v>124</v>
      </c>
      <c r="G257" s="75">
        <f>SUM(G258:G259)</f>
        <v>12</v>
      </c>
      <c r="H257" s="75">
        <f>SUM(H258:H259)</f>
        <v>12</v>
      </c>
      <c r="I257" s="75">
        <f t="shared" ref="I257:J257" si="37">SUM(I258:I259)</f>
        <v>6</v>
      </c>
      <c r="J257" s="75">
        <f t="shared" si="37"/>
        <v>6</v>
      </c>
      <c r="K257" s="78" t="s">
        <v>28</v>
      </c>
    </row>
    <row r="258" spans="1:11" ht="21" customHeight="1" outlineLevel="1" x14ac:dyDescent="0.2">
      <c r="A258" s="10"/>
      <c r="B258" s="103"/>
      <c r="C258" s="31" t="s">
        <v>17</v>
      </c>
      <c r="D258" s="13" t="s">
        <v>243</v>
      </c>
      <c r="E258" s="14" t="s">
        <v>125</v>
      </c>
      <c r="F258" s="15"/>
      <c r="G258" s="16">
        <v>6</v>
      </c>
      <c r="H258" s="54">
        <f>SUM(I258:J258)</f>
        <v>6</v>
      </c>
      <c r="I258" s="17">
        <v>6</v>
      </c>
      <c r="J258" s="17">
        <v>0</v>
      </c>
      <c r="K258" s="18"/>
    </row>
    <row r="259" spans="1:11" ht="21" customHeight="1" outlineLevel="1" x14ac:dyDescent="0.2">
      <c r="A259" s="10"/>
      <c r="B259" s="103"/>
      <c r="C259" s="31" t="s">
        <v>17</v>
      </c>
      <c r="D259" s="13" t="s">
        <v>244</v>
      </c>
      <c r="E259" s="14" t="s">
        <v>125</v>
      </c>
      <c r="F259" s="15"/>
      <c r="G259" s="16">
        <v>6</v>
      </c>
      <c r="H259" s="54">
        <f t="shared" ref="H259:H262" si="38">SUM(I259:J259)</f>
        <v>6</v>
      </c>
      <c r="I259" s="17">
        <v>0</v>
      </c>
      <c r="J259" s="17">
        <v>6</v>
      </c>
      <c r="K259" s="18"/>
    </row>
    <row r="260" spans="1:11" ht="21" customHeight="1" x14ac:dyDescent="0.2">
      <c r="A260" s="10"/>
      <c r="B260" s="51">
        <v>56</v>
      </c>
      <c r="C260" s="71" t="s">
        <v>17</v>
      </c>
      <c r="D260" s="72" t="s">
        <v>242</v>
      </c>
      <c r="E260" s="73" t="s">
        <v>247</v>
      </c>
      <c r="F260" s="74" t="s">
        <v>248</v>
      </c>
      <c r="G260" s="75">
        <f>SUM(G261:G262)</f>
        <v>11</v>
      </c>
      <c r="H260" s="69">
        <f>SUM(I261:J262)</f>
        <v>11</v>
      </c>
      <c r="I260" s="75">
        <f>SUM(I261:I262)</f>
        <v>7</v>
      </c>
      <c r="J260" s="75">
        <f>SUM(J261:J262)</f>
        <v>4</v>
      </c>
      <c r="K260" s="78" t="s">
        <v>28</v>
      </c>
    </row>
    <row r="261" spans="1:11" ht="21" customHeight="1" outlineLevel="1" x14ac:dyDescent="0.2">
      <c r="A261" s="10"/>
      <c r="B261" s="103"/>
      <c r="C261" s="31" t="s">
        <v>17</v>
      </c>
      <c r="D261" s="13" t="s">
        <v>245</v>
      </c>
      <c r="E261" s="14" t="s">
        <v>125</v>
      </c>
      <c r="F261" s="15"/>
      <c r="G261" s="16">
        <v>4</v>
      </c>
      <c r="H261" s="54">
        <f t="shared" si="38"/>
        <v>4</v>
      </c>
      <c r="I261" s="17">
        <v>0</v>
      </c>
      <c r="J261" s="17">
        <v>4</v>
      </c>
      <c r="K261" s="18"/>
    </row>
    <row r="262" spans="1:11" ht="21" customHeight="1" outlineLevel="1" x14ac:dyDescent="0.2">
      <c r="A262" s="10"/>
      <c r="B262" s="103"/>
      <c r="C262" s="31" t="s">
        <v>17</v>
      </c>
      <c r="D262" s="13" t="s">
        <v>246</v>
      </c>
      <c r="E262" s="14" t="s">
        <v>125</v>
      </c>
      <c r="F262" s="15"/>
      <c r="G262" s="16">
        <v>7</v>
      </c>
      <c r="H262" s="54">
        <f t="shared" si="38"/>
        <v>7</v>
      </c>
      <c r="I262" s="17">
        <v>7</v>
      </c>
      <c r="J262" s="17">
        <v>0</v>
      </c>
      <c r="K262" s="42"/>
    </row>
    <row r="263" spans="1:11" s="61" customFormat="1" ht="21" customHeight="1" x14ac:dyDescent="0.2">
      <c r="A263" s="10"/>
      <c r="B263" s="51">
        <v>57</v>
      </c>
      <c r="C263" s="71" t="s">
        <v>17</v>
      </c>
      <c r="D263" s="72" t="s">
        <v>406</v>
      </c>
      <c r="E263" s="73" t="s">
        <v>407</v>
      </c>
      <c r="F263" s="74" t="s">
        <v>408</v>
      </c>
      <c r="G263" s="75">
        <f>SUM(G264:G265)</f>
        <v>13</v>
      </c>
      <c r="H263" s="75">
        <f>SUM(H264:H265)</f>
        <v>10</v>
      </c>
      <c r="I263" s="75">
        <f>SUM(I264:I265)</f>
        <v>5</v>
      </c>
      <c r="J263" s="75">
        <f>SUM(J264:J265)</f>
        <v>5</v>
      </c>
      <c r="K263" s="78" t="s">
        <v>28</v>
      </c>
    </row>
    <row r="264" spans="1:11" ht="21" customHeight="1" outlineLevel="1" x14ac:dyDescent="0.2">
      <c r="A264" s="10"/>
      <c r="B264" s="51"/>
      <c r="C264" s="31" t="s">
        <v>17</v>
      </c>
      <c r="D264" s="13" t="s">
        <v>640</v>
      </c>
      <c r="E264" s="14" t="s">
        <v>125</v>
      </c>
      <c r="F264" s="15"/>
      <c r="G264" s="16">
        <v>7</v>
      </c>
      <c r="H264" s="11">
        <f t="shared" ref="H264" si="39">SUM(I264:J264)</f>
        <v>4</v>
      </c>
      <c r="I264" s="101">
        <v>3</v>
      </c>
      <c r="J264" s="101">
        <v>1</v>
      </c>
      <c r="K264" s="18"/>
    </row>
    <row r="265" spans="1:11" s="61" customFormat="1" ht="21" customHeight="1" outlineLevel="1" x14ac:dyDescent="0.2">
      <c r="A265" s="10"/>
      <c r="B265" s="51"/>
      <c r="C265" s="31" t="s">
        <v>17</v>
      </c>
      <c r="D265" s="13" t="s">
        <v>641</v>
      </c>
      <c r="E265" s="14" t="s">
        <v>125</v>
      </c>
      <c r="F265" s="15"/>
      <c r="G265" s="16">
        <v>6</v>
      </c>
      <c r="H265" s="11">
        <f>SUM(I265:J265)</f>
        <v>6</v>
      </c>
      <c r="I265" s="101">
        <v>2</v>
      </c>
      <c r="J265" s="101">
        <v>4</v>
      </c>
      <c r="K265" s="18"/>
    </row>
    <row r="266" spans="1:11" ht="21" customHeight="1" x14ac:dyDescent="0.2">
      <c r="A266" s="10"/>
      <c r="B266" s="51">
        <v>58</v>
      </c>
      <c r="C266" s="71" t="s">
        <v>11</v>
      </c>
      <c r="D266" s="72" t="s">
        <v>128</v>
      </c>
      <c r="E266" s="73" t="s">
        <v>129</v>
      </c>
      <c r="F266" s="74" t="s">
        <v>130</v>
      </c>
      <c r="G266" s="75">
        <f>SUM(G267:G268)</f>
        <v>11</v>
      </c>
      <c r="H266" s="75">
        <f>SUM(H267:H268)</f>
        <v>9</v>
      </c>
      <c r="I266" s="75">
        <f t="shared" ref="I266:J266" si="40">SUM(I267:I268)</f>
        <v>6</v>
      </c>
      <c r="J266" s="75">
        <f t="shared" si="40"/>
        <v>3</v>
      </c>
      <c r="K266" s="70" t="s">
        <v>15</v>
      </c>
    </row>
    <row r="267" spans="1:11" ht="21" customHeight="1" outlineLevel="1" x14ac:dyDescent="0.2">
      <c r="A267" s="10"/>
      <c r="B267" s="103"/>
      <c r="C267" s="31" t="s">
        <v>11</v>
      </c>
      <c r="D267" s="13" t="s">
        <v>690</v>
      </c>
      <c r="E267" s="14" t="s">
        <v>125</v>
      </c>
      <c r="F267" s="15"/>
      <c r="G267" s="16">
        <v>7</v>
      </c>
      <c r="H267" s="54">
        <f>SUM(I267:J267)</f>
        <v>6</v>
      </c>
      <c r="I267" s="17">
        <v>6</v>
      </c>
      <c r="J267" s="17">
        <v>0</v>
      </c>
      <c r="K267" s="18"/>
    </row>
    <row r="268" spans="1:11" ht="21" customHeight="1" outlineLevel="1" x14ac:dyDescent="0.2">
      <c r="A268" s="10"/>
      <c r="B268" s="103"/>
      <c r="C268" s="31" t="s">
        <v>11</v>
      </c>
      <c r="D268" s="13" t="s">
        <v>691</v>
      </c>
      <c r="E268" s="14" t="s">
        <v>125</v>
      </c>
      <c r="F268" s="15"/>
      <c r="G268" s="16">
        <v>4</v>
      </c>
      <c r="H268" s="54">
        <f>SUM(I268:J268)</f>
        <v>3</v>
      </c>
      <c r="I268" s="17">
        <v>0</v>
      </c>
      <c r="J268" s="17">
        <v>3</v>
      </c>
      <c r="K268" s="18"/>
    </row>
    <row r="269" spans="1:11" ht="21" customHeight="1" x14ac:dyDescent="0.2">
      <c r="A269" s="10"/>
      <c r="B269" s="51">
        <v>59</v>
      </c>
      <c r="C269" s="71" t="s">
        <v>17</v>
      </c>
      <c r="D269" s="72" t="s">
        <v>132</v>
      </c>
      <c r="E269" s="73" t="s">
        <v>131</v>
      </c>
      <c r="F269" s="74" t="s">
        <v>126</v>
      </c>
      <c r="G269" s="75">
        <f>SUM(G270:G270)</f>
        <v>2</v>
      </c>
      <c r="H269" s="75">
        <f>SUM(H270:H270)</f>
        <v>2</v>
      </c>
      <c r="I269" s="75">
        <f>SUM(I270:I270)</f>
        <v>0</v>
      </c>
      <c r="J269" s="75">
        <f>SUM(J270:J270)</f>
        <v>2</v>
      </c>
      <c r="K269" s="70" t="s">
        <v>127</v>
      </c>
    </row>
    <row r="270" spans="1:11" ht="21" customHeight="1" outlineLevel="1" x14ac:dyDescent="0.2">
      <c r="A270" s="10"/>
      <c r="B270" s="51"/>
      <c r="C270" s="31" t="s">
        <v>17</v>
      </c>
      <c r="D270" s="13" t="s">
        <v>294</v>
      </c>
      <c r="E270" s="14" t="s">
        <v>125</v>
      </c>
      <c r="F270" s="15"/>
      <c r="G270" s="16">
        <v>2</v>
      </c>
      <c r="H270" s="54">
        <f>SUM(I270:J270)</f>
        <v>2</v>
      </c>
      <c r="I270" s="17">
        <v>0</v>
      </c>
      <c r="J270" s="17">
        <v>2</v>
      </c>
      <c r="K270" s="18"/>
    </row>
    <row r="271" spans="1:11" ht="21" customHeight="1" x14ac:dyDescent="0.2">
      <c r="A271" s="10"/>
      <c r="B271" s="51">
        <v>60</v>
      </c>
      <c r="C271" s="71" t="s">
        <v>17</v>
      </c>
      <c r="D271" s="72" t="s">
        <v>229</v>
      </c>
      <c r="E271" s="73" t="s">
        <v>230</v>
      </c>
      <c r="F271" s="74" t="s">
        <v>231</v>
      </c>
      <c r="G271" s="75">
        <f>SUM(G272:G273)</f>
        <v>12</v>
      </c>
      <c r="H271" s="75">
        <f>SUM(H272:H273)</f>
        <v>12</v>
      </c>
      <c r="I271" s="75">
        <f>SUM(I272:I273)</f>
        <v>6</v>
      </c>
      <c r="J271" s="75">
        <f>SUM(J272:J273)</f>
        <v>6</v>
      </c>
      <c r="K271" s="78" t="s">
        <v>28</v>
      </c>
    </row>
    <row r="272" spans="1:11" ht="21" customHeight="1" outlineLevel="1" x14ac:dyDescent="0.2">
      <c r="A272" s="10"/>
      <c r="B272" s="103"/>
      <c r="C272" s="31" t="s">
        <v>17</v>
      </c>
      <c r="D272" s="13" t="s">
        <v>324</v>
      </c>
      <c r="E272" s="14" t="s">
        <v>125</v>
      </c>
      <c r="F272" s="15"/>
      <c r="G272" s="16">
        <v>6</v>
      </c>
      <c r="H272" s="54">
        <f t="shared" ref="H272:H273" si="41">SUM(I272:J272)</f>
        <v>6</v>
      </c>
      <c r="I272" s="17">
        <v>0</v>
      </c>
      <c r="J272" s="17">
        <v>6</v>
      </c>
      <c r="K272" s="18"/>
    </row>
    <row r="273" spans="1:11" ht="21" customHeight="1" outlineLevel="1" x14ac:dyDescent="0.2">
      <c r="A273" s="10"/>
      <c r="B273" s="103"/>
      <c r="C273" s="31" t="s">
        <v>17</v>
      </c>
      <c r="D273" s="13" t="s">
        <v>325</v>
      </c>
      <c r="E273" s="14" t="s">
        <v>125</v>
      </c>
      <c r="F273" s="15"/>
      <c r="G273" s="16">
        <v>6</v>
      </c>
      <c r="H273" s="54">
        <f t="shared" si="41"/>
        <v>6</v>
      </c>
      <c r="I273" s="17">
        <v>6</v>
      </c>
      <c r="J273" s="17">
        <v>0</v>
      </c>
      <c r="K273" s="18"/>
    </row>
    <row r="274" spans="1:11" ht="21" customHeight="1" x14ac:dyDescent="0.2">
      <c r="A274" s="10"/>
      <c r="B274" s="51">
        <v>61</v>
      </c>
      <c r="C274" s="71" t="s">
        <v>17</v>
      </c>
      <c r="D274" s="72" t="s">
        <v>133</v>
      </c>
      <c r="E274" s="73" t="s">
        <v>134</v>
      </c>
      <c r="F274" s="74" t="s">
        <v>135</v>
      </c>
      <c r="G274" s="75">
        <f>SUM(G275:G287)</f>
        <v>61</v>
      </c>
      <c r="H274" s="75">
        <f>SUM(H275:H287)</f>
        <v>59</v>
      </c>
      <c r="I274" s="75">
        <f t="shared" ref="I274:J274" si="42">SUM(I275:I287)</f>
        <v>38</v>
      </c>
      <c r="J274" s="75">
        <f t="shared" si="42"/>
        <v>21</v>
      </c>
      <c r="K274" s="70" t="s">
        <v>136</v>
      </c>
    </row>
    <row r="275" spans="1:11" ht="21" customHeight="1" outlineLevel="1" x14ac:dyDescent="0.2">
      <c r="A275" s="10"/>
      <c r="B275" s="103"/>
      <c r="C275" s="31" t="s">
        <v>17</v>
      </c>
      <c r="D275" s="13" t="s">
        <v>758</v>
      </c>
      <c r="E275" s="14" t="s">
        <v>125</v>
      </c>
      <c r="F275" s="15"/>
      <c r="G275" s="16">
        <v>2</v>
      </c>
      <c r="H275" s="54">
        <f t="shared" ref="H275:H287" si="43">SUM(I275:J275)</f>
        <v>2</v>
      </c>
      <c r="I275" s="17">
        <v>2</v>
      </c>
      <c r="J275" s="17">
        <v>0</v>
      </c>
      <c r="K275" s="18"/>
    </row>
    <row r="276" spans="1:11" ht="21" customHeight="1" outlineLevel="1" x14ac:dyDescent="0.2">
      <c r="A276" s="10"/>
      <c r="B276" s="103"/>
      <c r="C276" s="31" t="s">
        <v>17</v>
      </c>
      <c r="D276" s="13" t="s">
        <v>759</v>
      </c>
      <c r="E276" s="14" t="s">
        <v>125</v>
      </c>
      <c r="F276" s="15"/>
      <c r="G276" s="16">
        <v>2</v>
      </c>
      <c r="H276" s="54">
        <f t="shared" si="43"/>
        <v>2</v>
      </c>
      <c r="I276" s="17">
        <v>2</v>
      </c>
      <c r="J276" s="17">
        <v>0</v>
      </c>
      <c r="K276" s="18"/>
    </row>
    <row r="277" spans="1:11" ht="21" customHeight="1" outlineLevel="1" x14ac:dyDescent="0.2">
      <c r="A277" s="10"/>
      <c r="B277" s="103"/>
      <c r="C277" s="31" t="s">
        <v>17</v>
      </c>
      <c r="D277" s="13" t="s">
        <v>760</v>
      </c>
      <c r="E277" s="14" t="s">
        <v>125</v>
      </c>
      <c r="F277" s="15"/>
      <c r="G277" s="16">
        <v>3</v>
      </c>
      <c r="H277" s="54">
        <f t="shared" si="43"/>
        <v>3</v>
      </c>
      <c r="I277" s="17">
        <v>3</v>
      </c>
      <c r="J277" s="17">
        <v>0</v>
      </c>
      <c r="K277" s="18"/>
    </row>
    <row r="278" spans="1:11" ht="21" customHeight="1" outlineLevel="1" x14ac:dyDescent="0.2">
      <c r="A278" s="10"/>
      <c r="B278" s="103"/>
      <c r="C278" s="31" t="s">
        <v>17</v>
      </c>
      <c r="D278" s="13" t="s">
        <v>761</v>
      </c>
      <c r="E278" s="14" t="s">
        <v>125</v>
      </c>
      <c r="F278" s="15"/>
      <c r="G278" s="16">
        <v>3</v>
      </c>
      <c r="H278" s="54">
        <f t="shared" si="43"/>
        <v>2</v>
      </c>
      <c r="I278" s="17">
        <v>1</v>
      </c>
      <c r="J278" s="17">
        <v>1</v>
      </c>
      <c r="K278" s="18"/>
    </row>
    <row r="279" spans="1:11" ht="21" customHeight="1" outlineLevel="1" x14ac:dyDescent="0.2">
      <c r="A279" s="10"/>
      <c r="B279" s="103"/>
      <c r="C279" s="31" t="s">
        <v>17</v>
      </c>
      <c r="D279" s="13" t="s">
        <v>762</v>
      </c>
      <c r="E279" s="14" t="s">
        <v>125</v>
      </c>
      <c r="F279" s="15"/>
      <c r="G279" s="16">
        <v>3</v>
      </c>
      <c r="H279" s="54">
        <f t="shared" si="43"/>
        <v>3</v>
      </c>
      <c r="I279" s="17">
        <v>3</v>
      </c>
      <c r="J279" s="17">
        <v>0</v>
      </c>
      <c r="K279" s="18"/>
    </row>
    <row r="280" spans="1:11" ht="21" customHeight="1" outlineLevel="1" x14ac:dyDescent="0.2">
      <c r="A280" s="10"/>
      <c r="B280" s="103"/>
      <c r="C280" s="31" t="s">
        <v>17</v>
      </c>
      <c r="D280" s="42" t="s">
        <v>763</v>
      </c>
      <c r="E280" s="42" t="s">
        <v>329</v>
      </c>
      <c r="F280" s="18"/>
      <c r="G280" s="16">
        <v>3</v>
      </c>
      <c r="H280" s="54">
        <f>SUM(I280:J280)</f>
        <v>2</v>
      </c>
      <c r="I280" s="17">
        <v>0</v>
      </c>
      <c r="J280" s="17">
        <v>2</v>
      </c>
      <c r="K280" s="18"/>
    </row>
    <row r="281" spans="1:11" ht="21" customHeight="1" outlineLevel="1" x14ac:dyDescent="0.2">
      <c r="A281" s="10"/>
      <c r="B281" s="103"/>
      <c r="C281" s="31" t="s">
        <v>17</v>
      </c>
      <c r="D281" s="13" t="s">
        <v>137</v>
      </c>
      <c r="E281" s="14" t="s">
        <v>125</v>
      </c>
      <c r="F281" s="15"/>
      <c r="G281" s="16">
        <v>5</v>
      </c>
      <c r="H281" s="54">
        <f t="shared" si="43"/>
        <v>5</v>
      </c>
      <c r="I281" s="17">
        <v>0</v>
      </c>
      <c r="J281" s="17">
        <v>5</v>
      </c>
      <c r="K281" s="18"/>
    </row>
    <row r="282" spans="1:11" ht="21" customHeight="1" outlineLevel="1" x14ac:dyDescent="0.2">
      <c r="A282" s="10"/>
      <c r="B282" s="103"/>
      <c r="C282" s="31" t="s">
        <v>17</v>
      </c>
      <c r="D282" s="13" t="s">
        <v>138</v>
      </c>
      <c r="E282" s="14" t="s">
        <v>125</v>
      </c>
      <c r="F282" s="15"/>
      <c r="G282" s="16">
        <v>6</v>
      </c>
      <c r="H282" s="54">
        <f t="shared" si="43"/>
        <v>6</v>
      </c>
      <c r="I282" s="17">
        <v>5</v>
      </c>
      <c r="J282" s="17">
        <v>1</v>
      </c>
      <c r="K282" s="18"/>
    </row>
    <row r="283" spans="1:11" ht="21" customHeight="1" outlineLevel="1" x14ac:dyDescent="0.2">
      <c r="A283" s="10"/>
      <c r="B283" s="103"/>
      <c r="C283" s="31" t="s">
        <v>17</v>
      </c>
      <c r="D283" s="13" t="s">
        <v>139</v>
      </c>
      <c r="E283" s="14" t="s">
        <v>125</v>
      </c>
      <c r="F283" s="15"/>
      <c r="G283" s="16">
        <v>6</v>
      </c>
      <c r="H283" s="54">
        <f t="shared" si="43"/>
        <v>6</v>
      </c>
      <c r="I283" s="17">
        <v>5</v>
      </c>
      <c r="J283" s="17">
        <v>1</v>
      </c>
      <c r="K283" s="18"/>
    </row>
    <row r="284" spans="1:11" ht="21" customHeight="1" outlineLevel="1" x14ac:dyDescent="0.2">
      <c r="A284" s="10"/>
      <c r="B284" s="103"/>
      <c r="C284" s="31" t="s">
        <v>17</v>
      </c>
      <c r="D284" s="13" t="s">
        <v>140</v>
      </c>
      <c r="E284" s="14" t="s">
        <v>125</v>
      </c>
      <c r="F284" s="15"/>
      <c r="G284" s="16">
        <v>7</v>
      </c>
      <c r="H284" s="54">
        <f t="shared" si="43"/>
        <v>7</v>
      </c>
      <c r="I284" s="17">
        <v>6</v>
      </c>
      <c r="J284" s="17">
        <v>1</v>
      </c>
      <c r="K284" s="18"/>
    </row>
    <row r="285" spans="1:11" ht="21" customHeight="1" outlineLevel="1" x14ac:dyDescent="0.2">
      <c r="A285" s="10"/>
      <c r="B285" s="103"/>
      <c r="C285" s="31" t="s">
        <v>17</v>
      </c>
      <c r="D285" s="13" t="s">
        <v>220</v>
      </c>
      <c r="E285" s="14" t="s">
        <v>125</v>
      </c>
      <c r="F285" s="15"/>
      <c r="G285" s="16">
        <v>7</v>
      </c>
      <c r="H285" s="54">
        <f t="shared" si="43"/>
        <v>7</v>
      </c>
      <c r="I285" s="17">
        <v>6</v>
      </c>
      <c r="J285" s="17">
        <v>1</v>
      </c>
      <c r="K285" s="18"/>
    </row>
    <row r="286" spans="1:11" ht="21" customHeight="1" outlineLevel="1" x14ac:dyDescent="0.2">
      <c r="A286" s="10"/>
      <c r="B286" s="103"/>
      <c r="C286" s="31" t="s">
        <v>17</v>
      </c>
      <c r="D286" s="13" t="s">
        <v>215</v>
      </c>
      <c r="E286" s="14" t="s">
        <v>125</v>
      </c>
      <c r="F286" s="15"/>
      <c r="G286" s="16">
        <v>7</v>
      </c>
      <c r="H286" s="54">
        <f t="shared" si="43"/>
        <v>7</v>
      </c>
      <c r="I286" s="17">
        <v>0</v>
      </c>
      <c r="J286" s="17">
        <v>7</v>
      </c>
      <c r="K286" s="18"/>
    </row>
    <row r="287" spans="1:11" ht="21" customHeight="1" outlineLevel="1" x14ac:dyDescent="0.2">
      <c r="A287" s="10"/>
      <c r="B287" s="103"/>
      <c r="C287" s="31" t="s">
        <v>17</v>
      </c>
      <c r="D287" s="13" t="s">
        <v>216</v>
      </c>
      <c r="E287" s="14" t="s">
        <v>125</v>
      </c>
      <c r="F287" s="15"/>
      <c r="G287" s="16">
        <v>7</v>
      </c>
      <c r="H287" s="54">
        <f t="shared" si="43"/>
        <v>7</v>
      </c>
      <c r="I287" s="17">
        <v>5</v>
      </c>
      <c r="J287" s="17">
        <v>2</v>
      </c>
      <c r="K287" s="18"/>
    </row>
    <row r="288" spans="1:11" ht="21" customHeight="1" x14ac:dyDescent="0.2">
      <c r="A288" s="10"/>
      <c r="B288" s="51">
        <v>62</v>
      </c>
      <c r="C288" s="71" t="s">
        <v>11</v>
      </c>
      <c r="D288" s="72" t="s">
        <v>482</v>
      </c>
      <c r="E288" s="73" t="s">
        <v>141</v>
      </c>
      <c r="F288" s="74" t="s">
        <v>142</v>
      </c>
      <c r="G288" s="75">
        <f>SUM(G289:G290)</f>
        <v>17</v>
      </c>
      <c r="H288" s="75">
        <f>SUM(H289:H290)</f>
        <v>17</v>
      </c>
      <c r="I288" s="75">
        <f>SUM(I289:I290)</f>
        <v>11</v>
      </c>
      <c r="J288" s="75">
        <f>SUM(J289:J290)</f>
        <v>6</v>
      </c>
      <c r="K288" s="70" t="s">
        <v>143</v>
      </c>
    </row>
    <row r="289" spans="1:11" ht="21" customHeight="1" outlineLevel="1" x14ac:dyDescent="0.2">
      <c r="A289" s="10"/>
      <c r="B289" s="51"/>
      <c r="C289" s="31" t="s">
        <v>11</v>
      </c>
      <c r="D289" s="13" t="s">
        <v>483</v>
      </c>
      <c r="E289" s="14" t="s">
        <v>144</v>
      </c>
      <c r="F289" s="15"/>
      <c r="G289" s="16">
        <v>12</v>
      </c>
      <c r="H289" s="54">
        <v>12</v>
      </c>
      <c r="I289" s="17">
        <v>8</v>
      </c>
      <c r="J289" s="17">
        <v>4</v>
      </c>
      <c r="K289" s="18"/>
    </row>
    <row r="290" spans="1:11" ht="21" customHeight="1" outlineLevel="1" x14ac:dyDescent="0.2">
      <c r="A290" s="10"/>
      <c r="B290" s="51"/>
      <c r="C290" s="31" t="s">
        <v>11</v>
      </c>
      <c r="D290" s="13" t="s">
        <v>484</v>
      </c>
      <c r="E290" s="14" t="s">
        <v>144</v>
      </c>
      <c r="F290" s="15"/>
      <c r="G290" s="16">
        <v>5</v>
      </c>
      <c r="H290" s="54">
        <f>SUM(I290:J290)</f>
        <v>5</v>
      </c>
      <c r="I290" s="17">
        <v>3</v>
      </c>
      <c r="J290" s="17">
        <v>2</v>
      </c>
      <c r="K290" s="18"/>
    </row>
    <row r="291" spans="1:11" ht="21" customHeight="1" x14ac:dyDescent="0.2">
      <c r="A291" s="10"/>
      <c r="B291" s="51">
        <v>63</v>
      </c>
      <c r="C291" s="71" t="s">
        <v>17</v>
      </c>
      <c r="D291" s="72" t="s">
        <v>145</v>
      </c>
      <c r="E291" s="73" t="s">
        <v>311</v>
      </c>
      <c r="F291" s="74" t="s">
        <v>146</v>
      </c>
      <c r="G291" s="75">
        <f>SUM(G292:G297)</f>
        <v>29</v>
      </c>
      <c r="H291" s="75">
        <f>SUM(H292:H297)</f>
        <v>28</v>
      </c>
      <c r="I291" s="75">
        <f>SUM(I292:I297)</f>
        <v>18</v>
      </c>
      <c r="J291" s="75">
        <f>SUM(J292:J297)</f>
        <v>10</v>
      </c>
      <c r="K291" s="78" t="s">
        <v>28</v>
      </c>
    </row>
    <row r="292" spans="1:11" ht="21" customHeight="1" outlineLevel="1" x14ac:dyDescent="0.2">
      <c r="A292" s="10"/>
      <c r="B292" s="103"/>
      <c r="C292" s="31" t="s">
        <v>17</v>
      </c>
      <c r="D292" s="13" t="s">
        <v>743</v>
      </c>
      <c r="E292" s="14" t="s">
        <v>144</v>
      </c>
      <c r="F292" s="15"/>
      <c r="G292" s="16">
        <v>7</v>
      </c>
      <c r="H292" s="54">
        <f t="shared" ref="H292:H297" si="44">SUM(I292:J292)</f>
        <v>7</v>
      </c>
      <c r="I292" s="17">
        <v>7</v>
      </c>
      <c r="J292" s="17">
        <v>0</v>
      </c>
      <c r="K292" s="18"/>
    </row>
    <row r="293" spans="1:11" ht="21" customHeight="1" outlineLevel="1" x14ac:dyDescent="0.2">
      <c r="A293" s="10"/>
      <c r="B293" s="103"/>
      <c r="C293" s="31" t="s">
        <v>17</v>
      </c>
      <c r="D293" s="13" t="s">
        <v>744</v>
      </c>
      <c r="E293" s="14" t="s">
        <v>144</v>
      </c>
      <c r="F293" s="15"/>
      <c r="G293" s="16">
        <v>4</v>
      </c>
      <c r="H293" s="54">
        <f t="shared" si="44"/>
        <v>4</v>
      </c>
      <c r="I293" s="17">
        <v>4</v>
      </c>
      <c r="J293" s="17">
        <v>0</v>
      </c>
      <c r="K293" s="18"/>
    </row>
    <row r="294" spans="1:11" ht="21" customHeight="1" outlineLevel="1" x14ac:dyDescent="0.2">
      <c r="A294" s="10"/>
      <c r="B294" s="103"/>
      <c r="C294" s="31" t="s">
        <v>17</v>
      </c>
      <c r="D294" s="13" t="s">
        <v>745</v>
      </c>
      <c r="E294" s="14" t="s">
        <v>144</v>
      </c>
      <c r="F294" s="15"/>
      <c r="G294" s="16">
        <v>5</v>
      </c>
      <c r="H294" s="54">
        <f t="shared" si="44"/>
        <v>4</v>
      </c>
      <c r="I294" s="17">
        <v>4</v>
      </c>
      <c r="J294" s="17">
        <v>0</v>
      </c>
      <c r="K294" s="18"/>
    </row>
    <row r="295" spans="1:11" ht="21" customHeight="1" outlineLevel="1" x14ac:dyDescent="0.2">
      <c r="A295" s="10"/>
      <c r="B295" s="103"/>
      <c r="C295" s="31" t="s">
        <v>17</v>
      </c>
      <c r="D295" s="13" t="s">
        <v>746</v>
      </c>
      <c r="E295" s="14" t="s">
        <v>144</v>
      </c>
      <c r="F295" s="15"/>
      <c r="G295" s="16">
        <v>3</v>
      </c>
      <c r="H295" s="54">
        <f t="shared" si="44"/>
        <v>3</v>
      </c>
      <c r="I295" s="17">
        <v>3</v>
      </c>
      <c r="J295" s="17">
        <v>0</v>
      </c>
      <c r="K295" s="18"/>
    </row>
    <row r="296" spans="1:11" ht="21" customHeight="1" outlineLevel="1" x14ac:dyDescent="0.2">
      <c r="A296" s="10"/>
      <c r="B296" s="103"/>
      <c r="C296" s="31" t="s">
        <v>17</v>
      </c>
      <c r="D296" s="13" t="s">
        <v>747</v>
      </c>
      <c r="E296" s="14" t="s">
        <v>144</v>
      </c>
      <c r="F296" s="15"/>
      <c r="G296" s="16">
        <v>5</v>
      </c>
      <c r="H296" s="54">
        <f t="shared" si="44"/>
        <v>5</v>
      </c>
      <c r="I296" s="17">
        <v>0</v>
      </c>
      <c r="J296" s="17">
        <v>5</v>
      </c>
      <c r="K296" s="18"/>
    </row>
    <row r="297" spans="1:11" ht="21" customHeight="1" outlineLevel="1" x14ac:dyDescent="0.2">
      <c r="A297" s="10"/>
      <c r="B297" s="103"/>
      <c r="C297" s="31" t="s">
        <v>17</v>
      </c>
      <c r="D297" s="13" t="s">
        <v>748</v>
      </c>
      <c r="E297" s="14" t="s">
        <v>144</v>
      </c>
      <c r="F297" s="15"/>
      <c r="G297" s="16">
        <v>5</v>
      </c>
      <c r="H297" s="54">
        <f t="shared" si="44"/>
        <v>5</v>
      </c>
      <c r="I297" s="17">
        <v>0</v>
      </c>
      <c r="J297" s="17">
        <v>5</v>
      </c>
      <c r="K297" s="18"/>
    </row>
    <row r="298" spans="1:11" ht="21" customHeight="1" x14ac:dyDescent="0.2">
      <c r="A298" s="10"/>
      <c r="B298" s="51">
        <v>64</v>
      </c>
      <c r="C298" s="71" t="s">
        <v>17</v>
      </c>
      <c r="D298" s="93" t="s">
        <v>288</v>
      </c>
      <c r="E298" s="73" t="s">
        <v>285</v>
      </c>
      <c r="F298" s="74" t="s">
        <v>287</v>
      </c>
      <c r="G298" s="82">
        <f>SUM(G299:G305)</f>
        <v>17</v>
      </c>
      <c r="H298" s="75">
        <f>SUM(H299:H305)</f>
        <v>17</v>
      </c>
      <c r="I298" s="75">
        <f>SUM(I299:I305)</f>
        <v>12</v>
      </c>
      <c r="J298" s="75">
        <f>SUM(J299:J305)</f>
        <v>5</v>
      </c>
      <c r="K298" s="78" t="s">
        <v>28</v>
      </c>
    </row>
    <row r="299" spans="1:11" ht="21" customHeight="1" outlineLevel="1" x14ac:dyDescent="0.2">
      <c r="A299" s="10"/>
      <c r="B299" s="103"/>
      <c r="C299" s="31" t="s">
        <v>17</v>
      </c>
      <c r="D299" s="13" t="s">
        <v>673</v>
      </c>
      <c r="E299" s="14" t="s">
        <v>286</v>
      </c>
      <c r="F299" s="15"/>
      <c r="G299" s="16">
        <v>2</v>
      </c>
      <c r="H299" s="54">
        <f t="shared" ref="H299:H304" si="45">SUM(I299:J299)</f>
        <v>2</v>
      </c>
      <c r="I299" s="45">
        <v>2</v>
      </c>
      <c r="J299" s="45">
        <v>0</v>
      </c>
      <c r="K299" s="12"/>
    </row>
    <row r="300" spans="1:11" ht="21" customHeight="1" outlineLevel="1" x14ac:dyDescent="0.2">
      <c r="A300" s="10"/>
      <c r="B300" s="103"/>
      <c r="C300" s="31" t="s">
        <v>17</v>
      </c>
      <c r="D300" s="13" t="s">
        <v>674</v>
      </c>
      <c r="E300" s="14" t="s">
        <v>286</v>
      </c>
      <c r="F300" s="15"/>
      <c r="G300" s="16">
        <v>3</v>
      </c>
      <c r="H300" s="54">
        <f t="shared" si="45"/>
        <v>3</v>
      </c>
      <c r="I300" s="45">
        <v>3</v>
      </c>
      <c r="J300" s="45">
        <v>0</v>
      </c>
      <c r="K300" s="12"/>
    </row>
    <row r="301" spans="1:11" ht="21" customHeight="1" outlineLevel="1" x14ac:dyDescent="0.2">
      <c r="A301" s="10"/>
      <c r="B301" s="103"/>
      <c r="C301" s="31" t="s">
        <v>17</v>
      </c>
      <c r="D301" s="13" t="s">
        <v>675</v>
      </c>
      <c r="E301" s="14" t="s">
        <v>286</v>
      </c>
      <c r="F301" s="15"/>
      <c r="G301" s="16">
        <v>3</v>
      </c>
      <c r="H301" s="54">
        <f t="shared" si="45"/>
        <v>3</v>
      </c>
      <c r="I301" s="45">
        <v>3</v>
      </c>
      <c r="J301" s="45">
        <v>0</v>
      </c>
      <c r="K301" s="12"/>
    </row>
    <row r="302" spans="1:11" ht="21" customHeight="1" outlineLevel="1" x14ac:dyDescent="0.2">
      <c r="A302" s="10"/>
      <c r="B302" s="103"/>
      <c r="C302" s="31" t="s">
        <v>17</v>
      </c>
      <c r="D302" s="43" t="s">
        <v>676</v>
      </c>
      <c r="E302" s="43" t="s">
        <v>330</v>
      </c>
      <c r="F302" s="12"/>
      <c r="G302" s="16">
        <v>2</v>
      </c>
      <c r="H302" s="54">
        <f t="shared" si="45"/>
        <v>2</v>
      </c>
      <c r="I302" s="45">
        <v>2</v>
      </c>
      <c r="J302" s="45">
        <v>0</v>
      </c>
      <c r="K302" s="12"/>
    </row>
    <row r="303" spans="1:11" ht="21" customHeight="1" outlineLevel="1" x14ac:dyDescent="0.2">
      <c r="A303" s="10"/>
      <c r="B303" s="51"/>
      <c r="C303" s="31" t="s">
        <v>17</v>
      </c>
      <c r="D303" s="102" t="s">
        <v>677</v>
      </c>
      <c r="E303" s="43" t="s">
        <v>144</v>
      </c>
      <c r="F303" s="12"/>
      <c r="G303" s="16">
        <v>3</v>
      </c>
      <c r="H303" s="54">
        <f t="shared" si="45"/>
        <v>3</v>
      </c>
      <c r="I303" s="45">
        <v>0</v>
      </c>
      <c r="J303" s="45">
        <v>3</v>
      </c>
      <c r="K303" s="12"/>
    </row>
    <row r="304" spans="1:11" ht="21" customHeight="1" outlineLevel="1" x14ac:dyDescent="0.2">
      <c r="A304" s="10"/>
      <c r="B304" s="51"/>
      <c r="C304" s="31" t="s">
        <v>17</v>
      </c>
      <c r="D304" s="102" t="s">
        <v>678</v>
      </c>
      <c r="E304" s="43" t="s">
        <v>144</v>
      </c>
      <c r="F304" s="12"/>
      <c r="G304" s="16">
        <v>2</v>
      </c>
      <c r="H304" s="54">
        <f t="shared" si="45"/>
        <v>2</v>
      </c>
      <c r="I304" s="45">
        <v>0</v>
      </c>
      <c r="J304" s="45">
        <v>2</v>
      </c>
      <c r="K304" s="12"/>
    </row>
    <row r="305" spans="1:11" ht="21" customHeight="1" outlineLevel="1" x14ac:dyDescent="0.2">
      <c r="A305" s="10"/>
      <c r="B305" s="51"/>
      <c r="C305" s="31" t="s">
        <v>17</v>
      </c>
      <c r="D305" s="102" t="s">
        <v>679</v>
      </c>
      <c r="E305" s="43" t="s">
        <v>144</v>
      </c>
      <c r="F305" s="12"/>
      <c r="G305" s="16">
        <v>2</v>
      </c>
      <c r="H305" s="54">
        <f t="shared" ref="H305" si="46">SUM(I305:J305)</f>
        <v>2</v>
      </c>
      <c r="I305" s="45">
        <v>2</v>
      </c>
      <c r="J305" s="45">
        <v>0</v>
      </c>
      <c r="K305" s="12"/>
    </row>
    <row r="306" spans="1:11" ht="21" customHeight="1" x14ac:dyDescent="0.2">
      <c r="A306" s="10"/>
      <c r="B306" s="51">
        <v>65</v>
      </c>
      <c r="C306" s="71" t="s">
        <v>284</v>
      </c>
      <c r="D306" s="72" t="s">
        <v>291</v>
      </c>
      <c r="E306" s="73" t="s">
        <v>289</v>
      </c>
      <c r="F306" s="74" t="s">
        <v>290</v>
      </c>
      <c r="G306" s="75">
        <f>SUM(G307:G309)</f>
        <v>12</v>
      </c>
      <c r="H306" s="75">
        <f>SUM(H307:H309)</f>
        <v>11</v>
      </c>
      <c r="I306" s="75">
        <f t="shared" ref="I306:J306" si="47">SUM(I307:I309)</f>
        <v>8</v>
      </c>
      <c r="J306" s="75">
        <f t="shared" si="47"/>
        <v>3</v>
      </c>
      <c r="K306" s="78" t="s">
        <v>28</v>
      </c>
    </row>
    <row r="307" spans="1:11" ht="21" customHeight="1" outlineLevel="1" x14ac:dyDescent="0.2">
      <c r="A307" s="10"/>
      <c r="B307" s="103"/>
      <c r="C307" s="31" t="s">
        <v>17</v>
      </c>
      <c r="D307" s="13" t="s">
        <v>283</v>
      </c>
      <c r="E307" s="14" t="s">
        <v>286</v>
      </c>
      <c r="F307" s="15"/>
      <c r="G307" s="16">
        <v>6</v>
      </c>
      <c r="H307" s="54">
        <f t="shared" ref="H307:H309" si="48">SUM(I307:J307)</f>
        <v>6</v>
      </c>
      <c r="I307" s="45">
        <v>4</v>
      </c>
      <c r="J307" s="45">
        <v>2</v>
      </c>
      <c r="K307" s="12"/>
    </row>
    <row r="308" spans="1:11" ht="21" customHeight="1" outlineLevel="1" x14ac:dyDescent="0.2">
      <c r="A308" s="10"/>
      <c r="B308" s="103"/>
      <c r="C308" s="31" t="s">
        <v>17</v>
      </c>
      <c r="D308" s="13" t="s">
        <v>421</v>
      </c>
      <c r="E308" s="14" t="s">
        <v>286</v>
      </c>
      <c r="F308" s="15"/>
      <c r="G308" s="16">
        <v>5</v>
      </c>
      <c r="H308" s="54">
        <f t="shared" si="48"/>
        <v>5</v>
      </c>
      <c r="I308" s="45">
        <v>4</v>
      </c>
      <c r="J308" s="45">
        <v>1</v>
      </c>
      <c r="K308" s="12"/>
    </row>
    <row r="309" spans="1:11" ht="21" customHeight="1" outlineLevel="1" x14ac:dyDescent="0.2">
      <c r="A309" s="10"/>
      <c r="B309" s="103"/>
      <c r="C309" s="31" t="s">
        <v>17</v>
      </c>
      <c r="D309" s="13" t="s">
        <v>422</v>
      </c>
      <c r="E309" s="14" t="s">
        <v>286</v>
      </c>
      <c r="F309" s="15"/>
      <c r="G309" s="16">
        <v>1</v>
      </c>
      <c r="H309" s="54">
        <f t="shared" si="48"/>
        <v>0</v>
      </c>
      <c r="I309" s="45">
        <v>0</v>
      </c>
      <c r="J309" s="45">
        <v>0</v>
      </c>
      <c r="K309" s="12"/>
    </row>
    <row r="310" spans="1:11" ht="21" customHeight="1" x14ac:dyDescent="0.2">
      <c r="A310" s="10"/>
      <c r="B310" s="51">
        <v>66</v>
      </c>
      <c r="C310" s="71" t="s">
        <v>17</v>
      </c>
      <c r="D310" s="72" t="s">
        <v>147</v>
      </c>
      <c r="E310" s="73" t="s">
        <v>148</v>
      </c>
      <c r="F310" s="74" t="s">
        <v>149</v>
      </c>
      <c r="G310" s="75">
        <f>SUM(G311:G314)</f>
        <v>20</v>
      </c>
      <c r="H310" s="75">
        <f t="shared" ref="H310:J310" si="49">SUM(H311:H314)</f>
        <v>20</v>
      </c>
      <c r="I310" s="75">
        <f t="shared" si="49"/>
        <v>12</v>
      </c>
      <c r="J310" s="75">
        <f t="shared" si="49"/>
        <v>8</v>
      </c>
      <c r="K310" s="70" t="s">
        <v>150</v>
      </c>
    </row>
    <row r="311" spans="1:11" ht="21" customHeight="1" outlineLevel="1" x14ac:dyDescent="0.2">
      <c r="A311" s="10"/>
      <c r="B311" s="103"/>
      <c r="C311" s="31" t="s">
        <v>17</v>
      </c>
      <c r="D311" s="13" t="s">
        <v>457</v>
      </c>
      <c r="E311" s="14" t="s">
        <v>151</v>
      </c>
      <c r="F311" s="15"/>
      <c r="G311" s="16">
        <v>4</v>
      </c>
      <c r="H311" s="54">
        <f>SUM(I311:J311)</f>
        <v>4</v>
      </c>
      <c r="I311" s="17">
        <v>0</v>
      </c>
      <c r="J311" s="17">
        <v>4</v>
      </c>
      <c r="K311" s="18"/>
    </row>
    <row r="312" spans="1:11" ht="21" customHeight="1" outlineLevel="1" x14ac:dyDescent="0.2">
      <c r="A312" s="10"/>
      <c r="B312" s="103"/>
      <c r="C312" s="31" t="s">
        <v>17</v>
      </c>
      <c r="D312" s="13" t="s">
        <v>458</v>
      </c>
      <c r="E312" s="14" t="s">
        <v>151</v>
      </c>
      <c r="F312" s="15"/>
      <c r="G312" s="16">
        <v>10</v>
      </c>
      <c r="H312" s="54">
        <f>SUM(I312:J312)</f>
        <v>10</v>
      </c>
      <c r="I312" s="17">
        <v>9</v>
      </c>
      <c r="J312" s="17">
        <v>1</v>
      </c>
      <c r="K312" s="18"/>
    </row>
    <row r="313" spans="1:11" ht="21" customHeight="1" outlineLevel="1" x14ac:dyDescent="0.2">
      <c r="A313" s="10"/>
      <c r="B313" s="103"/>
      <c r="C313" s="31" t="s">
        <v>17</v>
      </c>
      <c r="D313" s="13" t="s">
        <v>459</v>
      </c>
      <c r="E313" s="14" t="s">
        <v>151</v>
      </c>
      <c r="F313" s="15"/>
      <c r="G313" s="16">
        <v>3</v>
      </c>
      <c r="H313" s="54">
        <f>SUM(I313:J313)</f>
        <v>3</v>
      </c>
      <c r="I313" s="17">
        <v>0</v>
      </c>
      <c r="J313" s="17">
        <v>3</v>
      </c>
      <c r="K313" s="18"/>
    </row>
    <row r="314" spans="1:11" ht="21" customHeight="1" outlineLevel="1" x14ac:dyDescent="0.2">
      <c r="A314" s="10"/>
      <c r="B314" s="103"/>
      <c r="C314" s="31" t="s">
        <v>17</v>
      </c>
      <c r="D314" s="13" t="s">
        <v>460</v>
      </c>
      <c r="E314" s="14" t="s">
        <v>151</v>
      </c>
      <c r="F314" s="15"/>
      <c r="G314" s="16">
        <v>3</v>
      </c>
      <c r="H314" s="54">
        <f>SUM(I314:J314)</f>
        <v>3</v>
      </c>
      <c r="I314" s="17">
        <v>3</v>
      </c>
      <c r="J314" s="17">
        <v>0</v>
      </c>
      <c r="K314" s="18"/>
    </row>
    <row r="315" spans="1:11" ht="21" customHeight="1" x14ac:dyDescent="0.2">
      <c r="A315" s="10"/>
      <c r="B315" s="51">
        <v>67</v>
      </c>
      <c r="C315" s="71" t="s">
        <v>17</v>
      </c>
      <c r="D315" s="72" t="s">
        <v>708</v>
      </c>
      <c r="E315" s="73" t="s">
        <v>152</v>
      </c>
      <c r="F315" s="74" t="s">
        <v>153</v>
      </c>
      <c r="G315" s="75">
        <f>SUM(G316:G317)</f>
        <v>8</v>
      </c>
      <c r="H315" s="75">
        <f>SUM(H316:H317)</f>
        <v>8</v>
      </c>
      <c r="I315" s="75">
        <f t="shared" ref="I315:J315" si="50">SUM(I316:I317)</f>
        <v>4</v>
      </c>
      <c r="J315" s="75">
        <f t="shared" si="50"/>
        <v>4</v>
      </c>
      <c r="K315" s="78" t="s">
        <v>28</v>
      </c>
    </row>
    <row r="316" spans="1:11" ht="21" customHeight="1" outlineLevel="1" x14ac:dyDescent="0.2">
      <c r="A316" s="10"/>
      <c r="B316" s="103"/>
      <c r="C316" s="31" t="s">
        <v>17</v>
      </c>
      <c r="D316" s="13" t="s">
        <v>706</v>
      </c>
      <c r="E316" s="14" t="s">
        <v>154</v>
      </c>
      <c r="F316" s="15"/>
      <c r="G316" s="16">
        <v>4</v>
      </c>
      <c r="H316" s="54">
        <f>SUM(I316:J316)</f>
        <v>4</v>
      </c>
      <c r="I316" s="17">
        <v>4</v>
      </c>
      <c r="J316" s="17">
        <v>0</v>
      </c>
      <c r="K316" s="18"/>
    </row>
    <row r="317" spans="1:11" ht="21" customHeight="1" outlineLevel="1" x14ac:dyDescent="0.2">
      <c r="A317" s="10"/>
      <c r="B317" s="103"/>
      <c r="C317" s="31" t="s">
        <v>17</v>
      </c>
      <c r="D317" s="13" t="s">
        <v>707</v>
      </c>
      <c r="E317" s="14" t="s">
        <v>154</v>
      </c>
      <c r="F317" s="15"/>
      <c r="G317" s="16">
        <v>4</v>
      </c>
      <c r="H317" s="54">
        <f>SUM(I317:J317)</f>
        <v>4</v>
      </c>
      <c r="I317" s="17">
        <v>0</v>
      </c>
      <c r="J317" s="17">
        <v>4</v>
      </c>
      <c r="K317" s="18"/>
    </row>
    <row r="318" spans="1:11" ht="21" customHeight="1" x14ac:dyDescent="0.2">
      <c r="A318" s="10"/>
      <c r="B318" s="51">
        <v>69</v>
      </c>
      <c r="C318" s="71" t="s">
        <v>17</v>
      </c>
      <c r="D318" s="72" t="s">
        <v>705</v>
      </c>
      <c r="E318" s="73" t="s">
        <v>155</v>
      </c>
      <c r="F318" s="74" t="s">
        <v>156</v>
      </c>
      <c r="G318" s="75">
        <f>SUM(G319:G319)</f>
        <v>6</v>
      </c>
      <c r="H318" s="75">
        <f>SUM(H319:H319)</f>
        <v>6</v>
      </c>
      <c r="I318" s="75">
        <f>SUM(I319:I319)</f>
        <v>3</v>
      </c>
      <c r="J318" s="75">
        <f>SUM(J319:J319)</f>
        <v>3</v>
      </c>
      <c r="K318" s="78" t="s">
        <v>28</v>
      </c>
    </row>
    <row r="319" spans="1:11" ht="21" customHeight="1" outlineLevel="1" x14ac:dyDescent="0.2">
      <c r="A319" s="10"/>
      <c r="B319" s="51"/>
      <c r="C319" s="31" t="s">
        <v>17</v>
      </c>
      <c r="D319" s="13" t="s">
        <v>323</v>
      </c>
      <c r="E319" s="14" t="s">
        <v>154</v>
      </c>
      <c r="F319" s="15"/>
      <c r="G319" s="16">
        <v>6</v>
      </c>
      <c r="H319" s="54">
        <f>SUM(I319:J319)</f>
        <v>6</v>
      </c>
      <c r="I319" s="17">
        <v>3</v>
      </c>
      <c r="J319" s="17">
        <v>3</v>
      </c>
      <c r="K319" s="18"/>
    </row>
    <row r="320" spans="1:11" ht="21" customHeight="1" x14ac:dyDescent="0.2">
      <c r="A320" s="10"/>
      <c r="B320" s="51">
        <v>69</v>
      </c>
      <c r="C320" s="71" t="s">
        <v>11</v>
      </c>
      <c r="D320" s="72" t="s">
        <v>157</v>
      </c>
      <c r="E320" s="72" t="s">
        <v>158</v>
      </c>
      <c r="F320" s="74" t="s">
        <v>433</v>
      </c>
      <c r="G320" s="75">
        <f>SUM(G321:G321)</f>
        <v>4</v>
      </c>
      <c r="H320" s="75">
        <f>SUM(H321:H321)</f>
        <v>4</v>
      </c>
      <c r="I320" s="75">
        <f>SUM(I321:I321)</f>
        <v>0</v>
      </c>
      <c r="J320" s="75">
        <f>SUM(J321:J321)</f>
        <v>4</v>
      </c>
      <c r="K320" s="70" t="s">
        <v>159</v>
      </c>
    </row>
    <row r="321" spans="1:11" ht="21" customHeight="1" outlineLevel="1" x14ac:dyDescent="0.2">
      <c r="A321" s="10"/>
      <c r="B321" s="51"/>
      <c r="C321" s="31" t="s">
        <v>11</v>
      </c>
      <c r="D321" s="13" t="s">
        <v>157</v>
      </c>
      <c r="E321" s="14" t="s">
        <v>154</v>
      </c>
      <c r="F321" s="15"/>
      <c r="G321" s="16">
        <v>4</v>
      </c>
      <c r="H321" s="54">
        <f>SUM(I321:J321)</f>
        <v>4</v>
      </c>
      <c r="I321" s="17">
        <v>0</v>
      </c>
      <c r="J321" s="17">
        <v>4</v>
      </c>
      <c r="K321" s="18"/>
    </row>
    <row r="322" spans="1:11" ht="21" customHeight="1" x14ac:dyDescent="0.2">
      <c r="A322" s="10"/>
      <c r="B322" s="51">
        <v>70</v>
      </c>
      <c r="C322" s="65" t="s">
        <v>17</v>
      </c>
      <c r="D322" s="72" t="s">
        <v>497</v>
      </c>
      <c r="E322" s="73" t="s">
        <v>160</v>
      </c>
      <c r="F322" s="74" t="s">
        <v>161</v>
      </c>
      <c r="G322" s="75">
        <f>SUM(G323:G323)</f>
        <v>7</v>
      </c>
      <c r="H322" s="75">
        <f>SUM(H323:H323)</f>
        <v>7</v>
      </c>
      <c r="I322" s="75">
        <f>SUM(I323:I323)</f>
        <v>7</v>
      </c>
      <c r="J322" s="75">
        <f>SUM(J323:J323)</f>
        <v>0</v>
      </c>
      <c r="K322" s="78" t="s">
        <v>28</v>
      </c>
    </row>
    <row r="323" spans="1:11" ht="21" customHeight="1" outlineLevel="1" x14ac:dyDescent="0.2">
      <c r="A323" s="10"/>
      <c r="B323" s="51"/>
      <c r="C323" s="30" t="s">
        <v>17</v>
      </c>
      <c r="D323" s="13" t="s">
        <v>498</v>
      </c>
      <c r="E323" s="14" t="s">
        <v>154</v>
      </c>
      <c r="F323" s="15"/>
      <c r="G323" s="16">
        <v>7</v>
      </c>
      <c r="H323" s="54">
        <f>SUM(I323:J323)</f>
        <v>7</v>
      </c>
      <c r="I323" s="17">
        <v>7</v>
      </c>
      <c r="J323" s="17">
        <v>0</v>
      </c>
      <c r="K323" s="18"/>
    </row>
    <row r="324" spans="1:11" ht="21" customHeight="1" x14ac:dyDescent="0.2">
      <c r="A324" s="10"/>
      <c r="B324" s="51">
        <v>71</v>
      </c>
      <c r="C324" s="65" t="s">
        <v>17</v>
      </c>
      <c r="D324" s="72" t="s">
        <v>162</v>
      </c>
      <c r="E324" s="73" t="s">
        <v>163</v>
      </c>
      <c r="F324" s="74" t="s">
        <v>434</v>
      </c>
      <c r="G324" s="75">
        <f>SUM(G325:G325)</f>
        <v>20</v>
      </c>
      <c r="H324" s="75">
        <f>SUM(H325:H325)</f>
        <v>19</v>
      </c>
      <c r="I324" s="75">
        <f>SUM(I325:I325)</f>
        <v>13</v>
      </c>
      <c r="J324" s="75">
        <f>SUM(J325:J325)</f>
        <v>6</v>
      </c>
      <c r="K324" s="70" t="s">
        <v>164</v>
      </c>
    </row>
    <row r="325" spans="1:11" ht="21" customHeight="1" outlineLevel="1" x14ac:dyDescent="0.2">
      <c r="A325" s="10"/>
      <c r="B325" s="51"/>
      <c r="C325" s="30" t="s">
        <v>17</v>
      </c>
      <c r="D325" s="13" t="s">
        <v>476</v>
      </c>
      <c r="E325" s="14" t="s">
        <v>154</v>
      </c>
      <c r="F325" s="15"/>
      <c r="G325" s="16">
        <v>20</v>
      </c>
      <c r="H325" s="54">
        <f>SUM(I325:J325)</f>
        <v>19</v>
      </c>
      <c r="I325" s="17">
        <v>13</v>
      </c>
      <c r="J325" s="17">
        <v>6</v>
      </c>
      <c r="K325" s="18"/>
    </row>
    <row r="326" spans="1:11" ht="21" customHeight="1" x14ac:dyDescent="0.2">
      <c r="A326" s="10"/>
      <c r="B326" s="51">
        <v>72</v>
      </c>
      <c r="C326" s="71" t="s">
        <v>17</v>
      </c>
      <c r="D326" s="72" t="s">
        <v>271</v>
      </c>
      <c r="E326" s="73" t="s">
        <v>385</v>
      </c>
      <c r="F326" s="74" t="s">
        <v>165</v>
      </c>
      <c r="G326" s="75">
        <f>SUM(G327:G329)</f>
        <v>40</v>
      </c>
      <c r="H326" s="75">
        <f>SUM(H327:H329)</f>
        <v>39</v>
      </c>
      <c r="I326" s="75">
        <f>SUM(I327:I329)</f>
        <v>22</v>
      </c>
      <c r="J326" s="75">
        <f>SUM(J327:J329)</f>
        <v>17</v>
      </c>
      <c r="K326" s="70" t="s">
        <v>166</v>
      </c>
    </row>
    <row r="327" spans="1:11" ht="21" customHeight="1" outlineLevel="1" x14ac:dyDescent="0.2">
      <c r="A327" s="10"/>
      <c r="B327" s="103"/>
      <c r="C327" s="31" t="s">
        <v>17</v>
      </c>
      <c r="D327" s="13" t="s">
        <v>271</v>
      </c>
      <c r="E327" s="14" t="s">
        <v>154</v>
      </c>
      <c r="F327" s="15"/>
      <c r="G327" s="16">
        <v>20</v>
      </c>
      <c r="H327" s="54">
        <f>SUM(I327:J327)</f>
        <v>20</v>
      </c>
      <c r="I327" s="17">
        <v>12</v>
      </c>
      <c r="J327" s="17">
        <v>8</v>
      </c>
      <c r="K327" s="18"/>
    </row>
    <row r="328" spans="1:11" ht="21" customHeight="1" outlineLevel="1" x14ac:dyDescent="0.2">
      <c r="A328" s="10"/>
      <c r="B328" s="103"/>
      <c r="C328" s="31" t="s">
        <v>17</v>
      </c>
      <c r="D328" s="13" t="s">
        <v>594</v>
      </c>
      <c r="E328" s="14" t="s">
        <v>154</v>
      </c>
      <c r="F328" s="15"/>
      <c r="G328" s="16">
        <v>10</v>
      </c>
      <c r="H328" s="54">
        <f>SUM(I328:J328)</f>
        <v>9</v>
      </c>
      <c r="I328" s="17">
        <v>0</v>
      </c>
      <c r="J328" s="17">
        <v>9</v>
      </c>
      <c r="K328" s="18"/>
    </row>
    <row r="329" spans="1:11" ht="21" customHeight="1" outlineLevel="1" x14ac:dyDescent="0.2">
      <c r="A329" s="10"/>
      <c r="B329" s="103"/>
      <c r="C329" s="31" t="s">
        <v>17</v>
      </c>
      <c r="D329" s="13" t="s">
        <v>595</v>
      </c>
      <c r="E329" s="14" t="s">
        <v>275</v>
      </c>
      <c r="F329" s="15"/>
      <c r="G329" s="16">
        <v>10</v>
      </c>
      <c r="H329" s="54">
        <f>SUM(I329:J329)</f>
        <v>10</v>
      </c>
      <c r="I329" s="17">
        <v>10</v>
      </c>
      <c r="J329" s="17">
        <v>0</v>
      </c>
      <c r="K329" s="18"/>
    </row>
    <row r="330" spans="1:11" ht="21" customHeight="1" x14ac:dyDescent="0.2">
      <c r="A330" s="10"/>
      <c r="B330" s="51">
        <v>73</v>
      </c>
      <c r="C330" s="71" t="s">
        <v>17</v>
      </c>
      <c r="D330" s="72" t="s">
        <v>480</v>
      </c>
      <c r="E330" s="73" t="s">
        <v>167</v>
      </c>
      <c r="F330" s="74" t="s">
        <v>168</v>
      </c>
      <c r="G330" s="75">
        <f>SUM(G331:G332)</f>
        <v>8</v>
      </c>
      <c r="H330" s="75">
        <f>SUM(H331:H332)</f>
        <v>8</v>
      </c>
      <c r="I330" s="75">
        <f>SUM(I331:I332)</f>
        <v>4</v>
      </c>
      <c r="J330" s="75">
        <f>SUM(J331:J332)</f>
        <v>4</v>
      </c>
      <c r="K330" s="78" t="s">
        <v>28</v>
      </c>
    </row>
    <row r="331" spans="1:11" ht="21" customHeight="1" outlineLevel="1" x14ac:dyDescent="0.2">
      <c r="A331" s="10"/>
      <c r="B331" s="103"/>
      <c r="C331" s="31" t="s">
        <v>17</v>
      </c>
      <c r="D331" s="13" t="s">
        <v>240</v>
      </c>
      <c r="E331" s="14" t="s">
        <v>154</v>
      </c>
      <c r="F331" s="15"/>
      <c r="G331" s="16">
        <v>4</v>
      </c>
      <c r="H331" s="54">
        <f>SUM(I331:J331)</f>
        <v>4</v>
      </c>
      <c r="I331" s="17">
        <v>0</v>
      </c>
      <c r="J331" s="17">
        <v>4</v>
      </c>
      <c r="K331" s="18"/>
    </row>
    <row r="332" spans="1:11" ht="21" customHeight="1" outlineLevel="1" x14ac:dyDescent="0.2">
      <c r="A332" s="10"/>
      <c r="B332" s="103"/>
      <c r="C332" s="31" t="s">
        <v>17</v>
      </c>
      <c r="D332" s="13" t="s">
        <v>241</v>
      </c>
      <c r="E332" s="14" t="s">
        <v>154</v>
      </c>
      <c r="F332" s="15"/>
      <c r="G332" s="16">
        <v>4</v>
      </c>
      <c r="H332" s="54">
        <f>SUM(I332:J332)</f>
        <v>4</v>
      </c>
      <c r="I332" s="17">
        <v>4</v>
      </c>
      <c r="J332" s="17">
        <v>0</v>
      </c>
      <c r="K332" s="18"/>
    </row>
    <row r="333" spans="1:11" ht="21" customHeight="1" x14ac:dyDescent="0.2">
      <c r="A333" s="10"/>
      <c r="B333" s="51">
        <v>74</v>
      </c>
      <c r="C333" s="71" t="s">
        <v>17</v>
      </c>
      <c r="D333" s="72" t="s">
        <v>169</v>
      </c>
      <c r="E333" s="73" t="s">
        <v>170</v>
      </c>
      <c r="F333" s="74" t="s">
        <v>171</v>
      </c>
      <c r="G333" s="75">
        <v>6</v>
      </c>
      <c r="H333" s="75">
        <f>SUM(H334:H334)</f>
        <v>6</v>
      </c>
      <c r="I333" s="75">
        <v>4</v>
      </c>
      <c r="J333" s="75">
        <v>2</v>
      </c>
      <c r="K333" s="78" t="s">
        <v>28</v>
      </c>
    </row>
    <row r="334" spans="1:11" ht="21" customHeight="1" outlineLevel="1" x14ac:dyDescent="0.2">
      <c r="A334" s="10"/>
      <c r="B334" s="51"/>
      <c r="C334" s="31" t="s">
        <v>17</v>
      </c>
      <c r="D334" s="13" t="s">
        <v>169</v>
      </c>
      <c r="E334" s="14" t="s">
        <v>154</v>
      </c>
      <c r="F334" s="15"/>
      <c r="G334" s="16">
        <v>6</v>
      </c>
      <c r="H334" s="54">
        <f>SUM(I334:J334)</f>
        <v>6</v>
      </c>
      <c r="I334" s="17">
        <v>4</v>
      </c>
      <c r="J334" s="17">
        <v>2</v>
      </c>
      <c r="K334" s="18"/>
    </row>
    <row r="335" spans="1:11" ht="21" customHeight="1" x14ac:dyDescent="0.2">
      <c r="A335" s="10"/>
      <c r="B335" s="51">
        <v>75</v>
      </c>
      <c r="C335" s="76" t="s">
        <v>17</v>
      </c>
      <c r="D335" s="72" t="s">
        <v>172</v>
      </c>
      <c r="E335" s="73" t="s">
        <v>173</v>
      </c>
      <c r="F335" s="90" t="s">
        <v>438</v>
      </c>
      <c r="G335" s="75">
        <f>SUM(G336:G338)</f>
        <v>10</v>
      </c>
      <c r="H335" s="75">
        <f>SUM(H336:H338)</f>
        <v>6</v>
      </c>
      <c r="I335" s="75">
        <f>SUM(I336:I338)</f>
        <v>3</v>
      </c>
      <c r="J335" s="75">
        <f>SUM(J336:J338)</f>
        <v>3</v>
      </c>
      <c r="K335" s="78" t="s">
        <v>28</v>
      </c>
    </row>
    <row r="336" spans="1:11" ht="21" customHeight="1" outlineLevel="1" x14ac:dyDescent="0.2">
      <c r="A336" s="10"/>
      <c r="B336" s="103"/>
      <c r="C336" s="31" t="s">
        <v>17</v>
      </c>
      <c r="D336" s="13" t="s">
        <v>728</v>
      </c>
      <c r="E336" s="14" t="s">
        <v>154</v>
      </c>
      <c r="F336" s="15"/>
      <c r="G336" s="16">
        <v>3</v>
      </c>
      <c r="H336" s="54">
        <f>SUM(I336:J336)</f>
        <v>3</v>
      </c>
      <c r="I336" s="17">
        <v>3</v>
      </c>
      <c r="J336" s="17">
        <v>0</v>
      </c>
      <c r="K336" s="18"/>
    </row>
    <row r="337" spans="1:11" ht="21" customHeight="1" outlineLevel="1" x14ac:dyDescent="0.2">
      <c r="A337" s="10"/>
      <c r="B337" s="103"/>
      <c r="C337" s="31" t="s">
        <v>17</v>
      </c>
      <c r="D337" s="13" t="s">
        <v>729</v>
      </c>
      <c r="E337" s="14" t="s">
        <v>154</v>
      </c>
      <c r="F337" s="15"/>
      <c r="G337" s="16">
        <v>3</v>
      </c>
      <c r="H337" s="54">
        <f>SUM(I337:J337)</f>
        <v>0</v>
      </c>
      <c r="I337" s="17">
        <v>0</v>
      </c>
      <c r="J337" s="17">
        <v>0</v>
      </c>
      <c r="K337" s="41" t="s">
        <v>709</v>
      </c>
    </row>
    <row r="338" spans="1:11" ht="21" customHeight="1" outlineLevel="1" x14ac:dyDescent="0.2">
      <c r="A338" s="10"/>
      <c r="B338" s="103"/>
      <c r="C338" s="31" t="s">
        <v>17</v>
      </c>
      <c r="D338" s="13" t="s">
        <v>730</v>
      </c>
      <c r="E338" s="14" t="s">
        <v>154</v>
      </c>
      <c r="F338" s="15"/>
      <c r="G338" s="16">
        <v>4</v>
      </c>
      <c r="H338" s="54">
        <f>SUM(I338:J338)</f>
        <v>3</v>
      </c>
      <c r="I338" s="17">
        <v>0</v>
      </c>
      <c r="J338" s="17">
        <v>3</v>
      </c>
      <c r="K338" s="18"/>
    </row>
    <row r="339" spans="1:11" ht="21" customHeight="1" x14ac:dyDescent="0.2">
      <c r="A339" s="10"/>
      <c r="B339" s="51">
        <v>76</v>
      </c>
      <c r="C339" s="71" t="s">
        <v>17</v>
      </c>
      <c r="D339" s="72" t="s">
        <v>209</v>
      </c>
      <c r="E339" s="73" t="s">
        <v>210</v>
      </c>
      <c r="F339" s="74" t="s">
        <v>211</v>
      </c>
      <c r="G339" s="75">
        <f>SUM(G340:G340)</f>
        <v>8</v>
      </c>
      <c r="H339" s="75">
        <f>SUM(H340:H340)</f>
        <v>8</v>
      </c>
      <c r="I339" s="75">
        <f>SUM(I340:I340)</f>
        <v>4</v>
      </c>
      <c r="J339" s="75">
        <f>SUM(J340:J340)</f>
        <v>4</v>
      </c>
      <c r="K339" s="78" t="s">
        <v>28</v>
      </c>
    </row>
    <row r="340" spans="1:11" ht="21" customHeight="1" outlineLevel="1" x14ac:dyDescent="0.2">
      <c r="A340" s="10"/>
      <c r="B340" s="51"/>
      <c r="C340" s="31" t="s">
        <v>17</v>
      </c>
      <c r="D340" s="13" t="s">
        <v>209</v>
      </c>
      <c r="E340" s="14" t="s">
        <v>154</v>
      </c>
      <c r="F340" s="15"/>
      <c r="G340" s="16">
        <v>8</v>
      </c>
      <c r="H340" s="54">
        <f>SUM(I340:J340)</f>
        <v>8</v>
      </c>
      <c r="I340" s="17">
        <v>4</v>
      </c>
      <c r="J340" s="17">
        <v>4</v>
      </c>
      <c r="K340" s="18"/>
    </row>
    <row r="341" spans="1:11" ht="21" customHeight="1" x14ac:dyDescent="0.2">
      <c r="A341" s="10"/>
      <c r="B341" s="51">
        <v>77</v>
      </c>
      <c r="C341" s="71" t="s">
        <v>17</v>
      </c>
      <c r="D341" s="72" t="s">
        <v>478</v>
      </c>
      <c r="E341" s="73" t="s">
        <v>213</v>
      </c>
      <c r="F341" s="74" t="s">
        <v>214</v>
      </c>
      <c r="G341" s="75">
        <f>SUM(G342:G342)</f>
        <v>6</v>
      </c>
      <c r="H341" s="75">
        <f>SUM(H342:H342)</f>
        <v>6</v>
      </c>
      <c r="I341" s="75">
        <f>SUM(I342:I342)</f>
        <v>5</v>
      </c>
      <c r="J341" s="75">
        <f>SUM(J342:J342)</f>
        <v>1</v>
      </c>
      <c r="K341" s="78" t="s">
        <v>28</v>
      </c>
    </row>
    <row r="342" spans="1:11" ht="21" customHeight="1" outlineLevel="1" x14ac:dyDescent="0.2">
      <c r="A342" s="10"/>
      <c r="B342" s="51"/>
      <c r="C342" s="31" t="s">
        <v>17</v>
      </c>
      <c r="D342" s="13" t="s">
        <v>212</v>
      </c>
      <c r="E342" s="14" t="s">
        <v>154</v>
      </c>
      <c r="F342" s="15"/>
      <c r="G342" s="16">
        <v>6</v>
      </c>
      <c r="H342" s="54">
        <f>SUM(I342:J342)</f>
        <v>6</v>
      </c>
      <c r="I342" s="17">
        <v>5</v>
      </c>
      <c r="J342" s="17">
        <v>1</v>
      </c>
      <c r="K342" s="18"/>
    </row>
    <row r="343" spans="1:11" ht="21" customHeight="1" x14ac:dyDescent="0.2">
      <c r="A343" s="10"/>
      <c r="B343" s="51">
        <v>78</v>
      </c>
      <c r="C343" s="71" t="s">
        <v>17</v>
      </c>
      <c r="D343" s="72" t="s">
        <v>314</v>
      </c>
      <c r="E343" s="73" t="s">
        <v>315</v>
      </c>
      <c r="F343" s="74" t="s">
        <v>435</v>
      </c>
      <c r="G343" s="75">
        <f>SUM(G344:G345)</f>
        <v>13</v>
      </c>
      <c r="H343" s="75">
        <f>SUM(H344:H345)</f>
        <v>11</v>
      </c>
      <c r="I343" s="75">
        <f>SUM(I344:I345)</f>
        <v>10</v>
      </c>
      <c r="J343" s="75">
        <f>SUM(J344:J345)</f>
        <v>1</v>
      </c>
      <c r="K343" s="78" t="s">
        <v>316</v>
      </c>
    </row>
    <row r="344" spans="1:11" ht="21" customHeight="1" outlineLevel="1" x14ac:dyDescent="0.2">
      <c r="A344" s="10"/>
      <c r="B344" s="51"/>
      <c r="C344" s="31" t="s">
        <v>17</v>
      </c>
      <c r="D344" s="13" t="s">
        <v>317</v>
      </c>
      <c r="E344" s="14" t="s">
        <v>154</v>
      </c>
      <c r="F344" s="15"/>
      <c r="G344" s="16">
        <v>6</v>
      </c>
      <c r="H344" s="54">
        <f>SUM(I344:J344)</f>
        <v>5</v>
      </c>
      <c r="I344" s="17">
        <v>4</v>
      </c>
      <c r="J344" s="17">
        <v>1</v>
      </c>
      <c r="K344" s="18"/>
    </row>
    <row r="345" spans="1:11" ht="21" customHeight="1" outlineLevel="1" x14ac:dyDescent="0.2">
      <c r="A345" s="10"/>
      <c r="B345" s="51"/>
      <c r="C345" s="31" t="s">
        <v>17</v>
      </c>
      <c r="D345" s="42" t="s">
        <v>349</v>
      </c>
      <c r="E345" s="48" t="s">
        <v>348</v>
      </c>
      <c r="F345" s="18"/>
      <c r="G345" s="16">
        <v>7</v>
      </c>
      <c r="H345" s="54">
        <f>SUM(I345:J345)</f>
        <v>6</v>
      </c>
      <c r="I345" s="17">
        <v>6</v>
      </c>
      <c r="J345" s="17">
        <v>0</v>
      </c>
      <c r="K345" s="18"/>
    </row>
    <row r="346" spans="1:11" ht="21" customHeight="1" x14ac:dyDescent="0.2">
      <c r="A346" s="10"/>
      <c r="B346" s="51">
        <v>79</v>
      </c>
      <c r="C346" s="71" t="s">
        <v>11</v>
      </c>
      <c r="D346" s="83" t="s">
        <v>331</v>
      </c>
      <c r="E346" s="83" t="s">
        <v>382</v>
      </c>
      <c r="F346" s="94" t="s">
        <v>333</v>
      </c>
      <c r="G346" s="75">
        <f>SUM(G347:G348)</f>
        <v>8</v>
      </c>
      <c r="H346" s="75">
        <f>SUM(H347:H348)</f>
        <v>8</v>
      </c>
      <c r="I346" s="75">
        <f>SUM(I347:I348)</f>
        <v>4</v>
      </c>
      <c r="J346" s="75">
        <f>SUM(J347:J348)</f>
        <v>4</v>
      </c>
      <c r="K346" s="70" t="s">
        <v>386</v>
      </c>
    </row>
    <row r="347" spans="1:11" ht="21" customHeight="1" outlineLevel="1" x14ac:dyDescent="0.2">
      <c r="A347" s="10"/>
      <c r="B347" s="103"/>
      <c r="C347" s="31" t="s">
        <v>11</v>
      </c>
      <c r="D347" s="112" t="s">
        <v>334</v>
      </c>
      <c r="E347" s="42" t="s">
        <v>332</v>
      </c>
      <c r="F347" s="18"/>
      <c r="G347" s="16">
        <v>4</v>
      </c>
      <c r="H347" s="54">
        <f>SUM(I347:J347)</f>
        <v>4</v>
      </c>
      <c r="I347" s="17">
        <v>0</v>
      </c>
      <c r="J347" s="17">
        <v>4</v>
      </c>
      <c r="K347" s="18"/>
    </row>
    <row r="348" spans="1:11" ht="21" customHeight="1" outlineLevel="1" x14ac:dyDescent="0.2">
      <c r="A348" s="10"/>
      <c r="B348" s="103"/>
      <c r="C348" s="31" t="s">
        <v>11</v>
      </c>
      <c r="D348" s="113" t="s">
        <v>335</v>
      </c>
      <c r="E348" s="42" t="s">
        <v>332</v>
      </c>
      <c r="F348" s="18"/>
      <c r="G348" s="16">
        <v>4</v>
      </c>
      <c r="H348" s="54">
        <f>SUM(I348:J348)</f>
        <v>4</v>
      </c>
      <c r="I348" s="17">
        <v>4</v>
      </c>
      <c r="J348" s="17">
        <v>0</v>
      </c>
      <c r="K348" s="18"/>
    </row>
    <row r="349" spans="1:11" ht="21" customHeight="1" x14ac:dyDescent="0.2">
      <c r="A349" s="10"/>
      <c r="B349" s="51">
        <v>80</v>
      </c>
      <c r="C349" s="71" t="s">
        <v>17</v>
      </c>
      <c r="D349" s="72" t="s">
        <v>174</v>
      </c>
      <c r="E349" s="73" t="s">
        <v>175</v>
      </c>
      <c r="F349" s="74" t="s">
        <v>176</v>
      </c>
      <c r="G349" s="75">
        <f>SUM(G350:G351)</f>
        <v>14</v>
      </c>
      <c r="H349" s="75">
        <f>SUM(H350:H351)</f>
        <v>6</v>
      </c>
      <c r="I349" s="75">
        <f>SUM(I350:I351)</f>
        <v>6</v>
      </c>
      <c r="J349" s="75">
        <f>SUM(J350:J351)</f>
        <v>0</v>
      </c>
      <c r="K349" s="78" t="s">
        <v>28</v>
      </c>
    </row>
    <row r="350" spans="1:11" ht="21" customHeight="1" outlineLevel="1" x14ac:dyDescent="0.2">
      <c r="A350" s="10"/>
      <c r="B350" s="103"/>
      <c r="C350" s="31" t="s">
        <v>17</v>
      </c>
      <c r="D350" s="13" t="s">
        <v>693</v>
      </c>
      <c r="E350" s="14" t="s">
        <v>177</v>
      </c>
      <c r="F350" s="15"/>
      <c r="G350" s="16">
        <v>7</v>
      </c>
      <c r="H350" s="54">
        <f>SUM(I350:J350)</f>
        <v>2</v>
      </c>
      <c r="I350" s="17">
        <v>2</v>
      </c>
      <c r="J350" s="17">
        <v>0</v>
      </c>
      <c r="K350" s="18"/>
    </row>
    <row r="351" spans="1:11" ht="21" customHeight="1" outlineLevel="1" x14ac:dyDescent="0.2">
      <c r="A351" s="10"/>
      <c r="B351" s="103"/>
      <c r="C351" s="31" t="s">
        <v>17</v>
      </c>
      <c r="D351" s="13" t="s">
        <v>694</v>
      </c>
      <c r="E351" s="14" t="s">
        <v>177</v>
      </c>
      <c r="F351" s="15"/>
      <c r="G351" s="16">
        <v>7</v>
      </c>
      <c r="H351" s="54">
        <f>SUM(I351:J351)</f>
        <v>4</v>
      </c>
      <c r="I351" s="17">
        <v>4</v>
      </c>
      <c r="J351" s="17">
        <v>0</v>
      </c>
      <c r="K351" s="18"/>
    </row>
    <row r="352" spans="1:11" ht="21" customHeight="1" x14ac:dyDescent="0.2">
      <c r="A352" s="10"/>
      <c r="B352" s="51">
        <v>81</v>
      </c>
      <c r="C352" s="71" t="s">
        <v>303</v>
      </c>
      <c r="D352" s="72" t="s">
        <v>222</v>
      </c>
      <c r="E352" s="73" t="s">
        <v>223</v>
      </c>
      <c r="F352" s="74" t="s">
        <v>225</v>
      </c>
      <c r="G352" s="75">
        <f>SUM(G353:G354)</f>
        <v>20</v>
      </c>
      <c r="H352" s="75">
        <f>SUM(H353:H354)</f>
        <v>18</v>
      </c>
      <c r="I352" s="75">
        <f>SUM(I353:I354)</f>
        <v>9</v>
      </c>
      <c r="J352" s="75">
        <f>SUM(J353:J354)</f>
        <v>9</v>
      </c>
      <c r="K352" s="78" t="s">
        <v>28</v>
      </c>
    </row>
    <row r="353" spans="1:11" ht="21" customHeight="1" outlineLevel="1" x14ac:dyDescent="0.2">
      <c r="A353" s="10"/>
      <c r="B353" s="103"/>
      <c r="C353" s="31" t="s">
        <v>17</v>
      </c>
      <c r="D353" s="13" t="s">
        <v>536</v>
      </c>
      <c r="E353" s="14" t="s">
        <v>224</v>
      </c>
      <c r="F353" s="15"/>
      <c r="G353" s="16">
        <v>10</v>
      </c>
      <c r="H353" s="54">
        <f>SUM(I353:J353)</f>
        <v>9</v>
      </c>
      <c r="I353" s="17">
        <v>9</v>
      </c>
      <c r="J353" s="17">
        <v>0</v>
      </c>
      <c r="K353" s="18"/>
    </row>
    <row r="354" spans="1:11" ht="21" customHeight="1" outlineLevel="1" x14ac:dyDescent="0.2">
      <c r="A354" s="10"/>
      <c r="B354" s="103"/>
      <c r="C354" s="31" t="s">
        <v>17</v>
      </c>
      <c r="D354" s="13" t="s">
        <v>537</v>
      </c>
      <c r="E354" s="14" t="s">
        <v>224</v>
      </c>
      <c r="F354" s="15"/>
      <c r="G354" s="16">
        <v>10</v>
      </c>
      <c r="H354" s="54">
        <f>SUM(I354:J354)</f>
        <v>9</v>
      </c>
      <c r="I354" s="17">
        <v>0</v>
      </c>
      <c r="J354" s="17">
        <v>9</v>
      </c>
      <c r="K354" s="18"/>
    </row>
    <row r="355" spans="1:11" ht="21" customHeight="1" x14ac:dyDescent="0.2">
      <c r="A355" s="10"/>
      <c r="B355" s="51">
        <v>82</v>
      </c>
      <c r="C355" s="76" t="s">
        <v>358</v>
      </c>
      <c r="D355" s="95" t="s">
        <v>359</v>
      </c>
      <c r="E355" s="89" t="s">
        <v>360</v>
      </c>
      <c r="F355" s="90" t="s">
        <v>362</v>
      </c>
      <c r="G355" s="82">
        <f>SUM(G356:G357)</f>
        <v>20</v>
      </c>
      <c r="H355" s="82">
        <f>SUM(H356:H357)</f>
        <v>20</v>
      </c>
      <c r="I355" s="82">
        <f>SUM(I356:I357)</f>
        <v>20</v>
      </c>
      <c r="J355" s="82">
        <f>SUM(J356:J357)</f>
        <v>0</v>
      </c>
      <c r="K355" s="96" t="s">
        <v>368</v>
      </c>
    </row>
    <row r="356" spans="1:11" ht="21" customHeight="1" outlineLevel="1" x14ac:dyDescent="0.2">
      <c r="A356" s="10"/>
      <c r="B356" s="51"/>
      <c r="C356" s="31" t="s">
        <v>358</v>
      </c>
      <c r="D356" s="13" t="s">
        <v>450</v>
      </c>
      <c r="E356" s="14" t="s">
        <v>224</v>
      </c>
      <c r="F356" s="15"/>
      <c r="G356" s="16">
        <v>10</v>
      </c>
      <c r="H356" s="54">
        <f>SUM(I356:J356)</f>
        <v>10</v>
      </c>
      <c r="I356" s="17">
        <v>10</v>
      </c>
      <c r="J356" s="17">
        <v>0</v>
      </c>
      <c r="K356" s="18"/>
    </row>
    <row r="357" spans="1:11" ht="21" customHeight="1" outlineLevel="1" x14ac:dyDescent="0.2">
      <c r="A357" s="10"/>
      <c r="B357" s="51"/>
      <c r="C357" s="31" t="s">
        <v>358</v>
      </c>
      <c r="D357" s="13" t="s">
        <v>451</v>
      </c>
      <c r="E357" s="14" t="s">
        <v>361</v>
      </c>
      <c r="F357" s="15"/>
      <c r="G357" s="16">
        <v>10</v>
      </c>
      <c r="H357" s="54">
        <f>SUM(I357:J357)</f>
        <v>10</v>
      </c>
      <c r="I357" s="17">
        <v>10</v>
      </c>
      <c r="J357" s="17">
        <v>0</v>
      </c>
      <c r="K357" s="18"/>
    </row>
    <row r="358" spans="1:11" ht="21" customHeight="1" x14ac:dyDescent="0.2">
      <c r="A358" s="10"/>
      <c r="B358" s="51">
        <v>83</v>
      </c>
      <c r="C358" s="76" t="s">
        <v>394</v>
      </c>
      <c r="D358" s="88" t="s">
        <v>391</v>
      </c>
      <c r="E358" s="89" t="s">
        <v>392</v>
      </c>
      <c r="F358" s="90" t="s">
        <v>393</v>
      </c>
      <c r="G358" s="82">
        <f>SUM(G359:G359)</f>
        <v>5</v>
      </c>
      <c r="H358" s="82">
        <f>SUM(H359:H359)</f>
        <v>4</v>
      </c>
      <c r="I358" s="82">
        <f>SUM(I359:I359)</f>
        <v>3</v>
      </c>
      <c r="J358" s="82">
        <f>SUM(J359:J359)</f>
        <v>1</v>
      </c>
      <c r="K358" s="78" t="s">
        <v>28</v>
      </c>
    </row>
    <row r="359" spans="1:11" ht="21" customHeight="1" outlineLevel="1" x14ac:dyDescent="0.2">
      <c r="A359" s="10"/>
      <c r="B359" s="51"/>
      <c r="C359" s="31" t="s">
        <v>17</v>
      </c>
      <c r="D359" s="13" t="s">
        <v>391</v>
      </c>
      <c r="E359" s="14" t="s">
        <v>177</v>
      </c>
      <c r="F359" s="15"/>
      <c r="G359" s="16">
        <v>5</v>
      </c>
      <c r="H359" s="54">
        <v>4</v>
      </c>
      <c r="I359" s="17">
        <v>3</v>
      </c>
      <c r="J359" s="17">
        <v>1</v>
      </c>
      <c r="K359" s="18"/>
    </row>
    <row r="360" spans="1:11" ht="21" customHeight="1" x14ac:dyDescent="0.2">
      <c r="A360" s="10"/>
      <c r="B360" s="51">
        <v>84</v>
      </c>
      <c r="C360" s="71" t="s">
        <v>11</v>
      </c>
      <c r="D360" s="72" t="s">
        <v>490</v>
      </c>
      <c r="E360" s="73" t="s">
        <v>178</v>
      </c>
      <c r="F360" s="74" t="s">
        <v>179</v>
      </c>
      <c r="G360" s="75">
        <f>SUM(G361:G363)</f>
        <v>30</v>
      </c>
      <c r="H360" s="75">
        <f>SUM(H361:H363)</f>
        <v>24</v>
      </c>
      <c r="I360" s="75">
        <f>SUM(I361:I363)</f>
        <v>17</v>
      </c>
      <c r="J360" s="75">
        <f>SUM(J361:J363)</f>
        <v>7</v>
      </c>
      <c r="K360" s="78" t="s">
        <v>28</v>
      </c>
    </row>
    <row r="361" spans="1:11" ht="21" customHeight="1" outlineLevel="1" x14ac:dyDescent="0.2">
      <c r="A361" s="10"/>
      <c r="B361" s="103"/>
      <c r="C361" s="31" t="s">
        <v>11</v>
      </c>
      <c r="D361" s="13" t="s">
        <v>491</v>
      </c>
      <c r="E361" s="14" t="s">
        <v>180</v>
      </c>
      <c r="F361" s="15"/>
      <c r="G361" s="16">
        <v>10</v>
      </c>
      <c r="H361" s="54">
        <f>SUM(I361:J361)</f>
        <v>9</v>
      </c>
      <c r="I361" s="17">
        <v>9</v>
      </c>
      <c r="J361" s="17">
        <v>0</v>
      </c>
      <c r="K361" s="18"/>
    </row>
    <row r="362" spans="1:11" ht="21" customHeight="1" outlineLevel="1" x14ac:dyDescent="0.2">
      <c r="A362" s="10"/>
      <c r="B362" s="103"/>
      <c r="C362" s="31" t="s">
        <v>11</v>
      </c>
      <c r="D362" s="13" t="s">
        <v>492</v>
      </c>
      <c r="E362" s="14" t="s">
        <v>180</v>
      </c>
      <c r="F362" s="15"/>
      <c r="G362" s="16">
        <v>10</v>
      </c>
      <c r="H362" s="54">
        <f>SUM(I362:J362)</f>
        <v>8</v>
      </c>
      <c r="I362" s="17">
        <v>8</v>
      </c>
      <c r="J362" s="17">
        <v>0</v>
      </c>
      <c r="K362" s="18"/>
    </row>
    <row r="363" spans="1:11" ht="21" customHeight="1" outlineLevel="1" x14ac:dyDescent="0.2">
      <c r="A363" s="10"/>
      <c r="B363" s="103"/>
      <c r="C363" s="31" t="s">
        <v>11</v>
      </c>
      <c r="D363" s="13" t="s">
        <v>493</v>
      </c>
      <c r="E363" s="14" t="s">
        <v>180</v>
      </c>
      <c r="F363" s="15"/>
      <c r="G363" s="16">
        <v>10</v>
      </c>
      <c r="H363" s="54">
        <f>SUM(I363:J363)</f>
        <v>7</v>
      </c>
      <c r="I363" s="17">
        <v>0</v>
      </c>
      <c r="J363" s="17">
        <v>7</v>
      </c>
      <c r="K363" s="18"/>
    </row>
    <row r="364" spans="1:11" ht="21" customHeight="1" x14ac:dyDescent="0.2">
      <c r="A364" s="10"/>
      <c r="B364" s="51">
        <v>85</v>
      </c>
      <c r="C364" s="71" t="s">
        <v>358</v>
      </c>
      <c r="D364" s="72" t="s">
        <v>255</v>
      </c>
      <c r="E364" s="97" t="s">
        <v>379</v>
      </c>
      <c r="F364" s="86" t="s">
        <v>256</v>
      </c>
      <c r="G364" s="75">
        <f>SUM(G365:G365)</f>
        <v>5</v>
      </c>
      <c r="H364" s="75">
        <f>SUM(H365:H365)</f>
        <v>5</v>
      </c>
      <c r="I364" s="75">
        <f>SUM(I365:I365)</f>
        <v>2</v>
      </c>
      <c r="J364" s="75">
        <f>SUM(J365:J365)</f>
        <v>3</v>
      </c>
      <c r="K364" s="78" t="s">
        <v>28</v>
      </c>
    </row>
    <row r="365" spans="1:11" ht="21" customHeight="1" outlineLevel="1" x14ac:dyDescent="0.2">
      <c r="A365" s="10"/>
      <c r="B365" s="51"/>
      <c r="C365" s="31" t="s">
        <v>358</v>
      </c>
      <c r="D365" s="13" t="s">
        <v>255</v>
      </c>
      <c r="E365" s="32" t="s">
        <v>257</v>
      </c>
      <c r="F365" s="33"/>
      <c r="G365" s="16">
        <v>5</v>
      </c>
      <c r="H365" s="54">
        <f>SUM(I365:J365)</f>
        <v>5</v>
      </c>
      <c r="I365" s="17">
        <v>2</v>
      </c>
      <c r="J365" s="17">
        <v>3</v>
      </c>
      <c r="K365" s="18"/>
    </row>
    <row r="366" spans="1:11" ht="21" customHeight="1" x14ac:dyDescent="0.2">
      <c r="A366" s="10"/>
      <c r="B366" s="51">
        <v>86</v>
      </c>
      <c r="C366" s="71" t="s">
        <v>304</v>
      </c>
      <c r="D366" s="72" t="s">
        <v>310</v>
      </c>
      <c r="E366" s="73" t="s">
        <v>380</v>
      </c>
      <c r="F366" s="74" t="s">
        <v>313</v>
      </c>
      <c r="G366" s="75">
        <f>SUM(G367:G370)</f>
        <v>20</v>
      </c>
      <c r="H366" s="75">
        <f>SUM(H367:H370)</f>
        <v>20</v>
      </c>
      <c r="I366" s="75">
        <f>SUM(I367:I370)</f>
        <v>15</v>
      </c>
      <c r="J366" s="75">
        <f>SUM(J367:J370)</f>
        <v>5</v>
      </c>
      <c r="K366" s="78"/>
    </row>
    <row r="367" spans="1:11" ht="21" customHeight="1" outlineLevel="1" x14ac:dyDescent="0.2">
      <c r="A367" s="10"/>
      <c r="B367" s="103"/>
      <c r="C367" s="31" t="s">
        <v>304</v>
      </c>
      <c r="D367" s="13" t="s">
        <v>305</v>
      </c>
      <c r="E367" s="14" t="s">
        <v>308</v>
      </c>
      <c r="F367" s="15"/>
      <c r="G367" s="16">
        <v>5</v>
      </c>
      <c r="H367" s="54">
        <f>SUM(I367:J367)</f>
        <v>5</v>
      </c>
      <c r="I367" s="17">
        <v>5</v>
      </c>
      <c r="J367" s="17">
        <v>0</v>
      </c>
      <c r="K367" s="18"/>
    </row>
    <row r="368" spans="1:11" ht="21" customHeight="1" outlineLevel="1" x14ac:dyDescent="0.2">
      <c r="A368" s="10"/>
      <c r="B368" s="103"/>
      <c r="C368" s="31" t="s">
        <v>304</v>
      </c>
      <c r="D368" s="13" t="s">
        <v>306</v>
      </c>
      <c r="E368" s="14" t="s">
        <v>309</v>
      </c>
      <c r="F368" s="15"/>
      <c r="G368" s="16">
        <v>5</v>
      </c>
      <c r="H368" s="54">
        <f>SUM(I368:J368)</f>
        <v>5</v>
      </c>
      <c r="I368" s="17">
        <v>5</v>
      </c>
      <c r="J368" s="17">
        <v>0</v>
      </c>
      <c r="K368" s="18"/>
    </row>
    <row r="369" spans="1:11" ht="21" customHeight="1" outlineLevel="1" x14ac:dyDescent="0.2">
      <c r="A369" s="10"/>
      <c r="B369" s="103"/>
      <c r="C369" s="31" t="s">
        <v>304</v>
      </c>
      <c r="D369" s="13" t="s">
        <v>307</v>
      </c>
      <c r="E369" s="14" t="s">
        <v>308</v>
      </c>
      <c r="F369" s="15"/>
      <c r="G369" s="16">
        <v>5</v>
      </c>
      <c r="H369" s="54">
        <f>SUM(I369:J369)</f>
        <v>5</v>
      </c>
      <c r="I369" s="17">
        <v>0</v>
      </c>
      <c r="J369" s="17">
        <v>5</v>
      </c>
      <c r="K369" s="18"/>
    </row>
    <row r="370" spans="1:11" ht="21" customHeight="1" outlineLevel="1" x14ac:dyDescent="0.2">
      <c r="A370" s="10"/>
      <c r="B370" s="103"/>
      <c r="C370" s="31" t="s">
        <v>17</v>
      </c>
      <c r="D370" s="13" t="s">
        <v>322</v>
      </c>
      <c r="E370" s="14" t="s">
        <v>308</v>
      </c>
      <c r="F370" s="15"/>
      <c r="G370" s="16">
        <v>5</v>
      </c>
      <c r="H370" s="54">
        <f>SUM(I370:J370)</f>
        <v>5</v>
      </c>
      <c r="I370" s="17">
        <v>5</v>
      </c>
      <c r="J370" s="17">
        <v>0</v>
      </c>
      <c r="K370" s="18"/>
    </row>
    <row r="371" spans="1:11" ht="21" customHeight="1" x14ac:dyDescent="0.2">
      <c r="A371" s="10"/>
      <c r="B371" s="51">
        <v>87</v>
      </c>
      <c r="C371" s="71" t="s">
        <v>17</v>
      </c>
      <c r="D371" s="83" t="s">
        <v>598</v>
      </c>
      <c r="E371" s="83" t="s">
        <v>381</v>
      </c>
      <c r="F371" s="94" t="s">
        <v>336</v>
      </c>
      <c r="G371" s="75">
        <f>SUM(G372:G373)</f>
        <v>4</v>
      </c>
      <c r="H371" s="69">
        <f>SUM(H372:H373)</f>
        <v>4</v>
      </c>
      <c r="I371" s="98">
        <f>SUM(I372:I373)</f>
        <v>4</v>
      </c>
      <c r="J371" s="98">
        <f>SUM(J372:J373)</f>
        <v>0</v>
      </c>
      <c r="K371" s="78" t="s">
        <v>28</v>
      </c>
    </row>
    <row r="372" spans="1:11" ht="21" customHeight="1" outlineLevel="1" x14ac:dyDescent="0.2">
      <c r="A372" s="10"/>
      <c r="B372" s="103"/>
      <c r="C372" s="31" t="s">
        <v>17</v>
      </c>
      <c r="D372" s="48" t="s">
        <v>472</v>
      </c>
      <c r="E372" s="42" t="s">
        <v>308</v>
      </c>
      <c r="F372" s="18"/>
      <c r="G372" s="16">
        <v>2</v>
      </c>
      <c r="H372" s="54">
        <f>SUM(I372:J372)</f>
        <v>2</v>
      </c>
      <c r="I372" s="17">
        <v>2</v>
      </c>
      <c r="J372" s="17">
        <v>0</v>
      </c>
      <c r="K372" s="18"/>
    </row>
    <row r="373" spans="1:11" ht="21" customHeight="1" outlineLevel="1" x14ac:dyDescent="0.2">
      <c r="A373" s="10"/>
      <c r="B373" s="103"/>
      <c r="C373" s="31" t="s">
        <v>17</v>
      </c>
      <c r="D373" s="48" t="s">
        <v>473</v>
      </c>
      <c r="E373" s="42" t="s">
        <v>308</v>
      </c>
      <c r="F373" s="18"/>
      <c r="G373" s="16">
        <v>2</v>
      </c>
      <c r="H373" s="54">
        <f>SUM(I373:J373)</f>
        <v>2</v>
      </c>
      <c r="I373" s="17">
        <v>2</v>
      </c>
      <c r="J373" s="17">
        <v>0</v>
      </c>
      <c r="K373" s="18"/>
    </row>
    <row r="374" spans="1:11" ht="21" customHeight="1" x14ac:dyDescent="0.2">
      <c r="A374" s="10"/>
      <c r="B374" s="51">
        <v>88</v>
      </c>
      <c r="C374" s="76" t="s">
        <v>358</v>
      </c>
      <c r="D374" s="88" t="s">
        <v>363</v>
      </c>
      <c r="E374" s="89" t="s">
        <v>365</v>
      </c>
      <c r="F374" s="90" t="s">
        <v>366</v>
      </c>
      <c r="G374" s="82">
        <f>SUM(G375:G375)</f>
        <v>10</v>
      </c>
      <c r="H374" s="82">
        <f>SUM(H375:H375)</f>
        <v>9</v>
      </c>
      <c r="I374" s="82">
        <f>SUM(I375:I375)</f>
        <v>9</v>
      </c>
      <c r="J374" s="82">
        <f>SUM(J375:J375)</f>
        <v>0</v>
      </c>
      <c r="K374" s="96" t="s">
        <v>367</v>
      </c>
    </row>
    <row r="375" spans="1:11" ht="21" customHeight="1" outlineLevel="1" x14ac:dyDescent="0.2">
      <c r="A375" s="10"/>
      <c r="B375" s="51"/>
      <c r="C375" s="31" t="s">
        <v>358</v>
      </c>
      <c r="D375" s="13" t="s">
        <v>364</v>
      </c>
      <c r="E375" s="14" t="s">
        <v>308</v>
      </c>
      <c r="F375" s="15" t="s">
        <v>441</v>
      </c>
      <c r="G375" s="16">
        <v>10</v>
      </c>
      <c r="H375" s="54">
        <f>SUM(I375:J375)</f>
        <v>9</v>
      </c>
      <c r="I375" s="17">
        <v>9</v>
      </c>
      <c r="J375" s="17">
        <v>0</v>
      </c>
      <c r="K375" s="18"/>
    </row>
    <row r="376" spans="1:11" ht="21" customHeight="1" x14ac:dyDescent="0.2">
      <c r="A376" s="10"/>
      <c r="B376" s="51">
        <v>89</v>
      </c>
      <c r="C376" s="71" t="s">
        <v>303</v>
      </c>
      <c r="D376" s="72" t="s">
        <v>568</v>
      </c>
      <c r="E376" s="73" t="s">
        <v>181</v>
      </c>
      <c r="F376" s="74" t="s">
        <v>182</v>
      </c>
      <c r="G376" s="75">
        <f>SUM(G377:G381)</f>
        <v>30</v>
      </c>
      <c r="H376" s="75">
        <f>SUM(H377:H381)</f>
        <v>29</v>
      </c>
      <c r="I376" s="75">
        <f>SUM(I377:I381)</f>
        <v>15</v>
      </c>
      <c r="J376" s="75">
        <f>SUM(J377:J381)</f>
        <v>14</v>
      </c>
      <c r="K376" s="70" t="s">
        <v>183</v>
      </c>
    </row>
    <row r="377" spans="1:11" ht="21" customHeight="1" outlineLevel="1" x14ac:dyDescent="0.2">
      <c r="A377" s="10"/>
      <c r="B377" s="103"/>
      <c r="C377" s="31" t="s">
        <v>17</v>
      </c>
      <c r="D377" s="13" t="s">
        <v>467</v>
      </c>
      <c r="E377" s="14" t="s">
        <v>184</v>
      </c>
      <c r="F377" s="15"/>
      <c r="G377" s="16">
        <v>6</v>
      </c>
      <c r="H377" s="54">
        <f t="shared" ref="H377:H381" si="51">SUM(I377:J377)</f>
        <v>6</v>
      </c>
      <c r="I377" s="17">
        <v>6</v>
      </c>
      <c r="J377" s="17">
        <v>0</v>
      </c>
      <c r="K377" s="18"/>
    </row>
    <row r="378" spans="1:11" ht="21" customHeight="1" outlineLevel="1" x14ac:dyDescent="0.2">
      <c r="A378" s="10"/>
      <c r="B378" s="103"/>
      <c r="C378" s="31" t="s">
        <v>17</v>
      </c>
      <c r="D378" s="13" t="s">
        <v>468</v>
      </c>
      <c r="E378" s="14" t="s">
        <v>184</v>
      </c>
      <c r="F378" s="15"/>
      <c r="G378" s="16">
        <v>6</v>
      </c>
      <c r="H378" s="54">
        <f t="shared" si="51"/>
        <v>5</v>
      </c>
      <c r="I378" s="17">
        <v>5</v>
      </c>
      <c r="J378" s="17">
        <v>0</v>
      </c>
      <c r="K378" s="18"/>
    </row>
    <row r="379" spans="1:11" ht="21" customHeight="1" outlineLevel="1" x14ac:dyDescent="0.2">
      <c r="A379" s="10"/>
      <c r="B379" s="103"/>
      <c r="C379" s="31" t="s">
        <v>17</v>
      </c>
      <c r="D379" s="13" t="s">
        <v>469</v>
      </c>
      <c r="E379" s="14" t="s">
        <v>184</v>
      </c>
      <c r="F379" s="15"/>
      <c r="G379" s="16">
        <v>4</v>
      </c>
      <c r="H379" s="54">
        <f t="shared" si="51"/>
        <v>4</v>
      </c>
      <c r="I379" s="17">
        <v>4</v>
      </c>
      <c r="J379" s="17">
        <v>0</v>
      </c>
      <c r="K379" s="18"/>
    </row>
    <row r="380" spans="1:11" ht="21" customHeight="1" outlineLevel="1" x14ac:dyDescent="0.2">
      <c r="A380" s="10"/>
      <c r="B380" s="103"/>
      <c r="C380" s="31" t="s">
        <v>17</v>
      </c>
      <c r="D380" s="13" t="s">
        <v>470</v>
      </c>
      <c r="E380" s="14" t="s">
        <v>184</v>
      </c>
      <c r="F380" s="15"/>
      <c r="G380" s="16">
        <v>7</v>
      </c>
      <c r="H380" s="54">
        <f t="shared" si="51"/>
        <v>7</v>
      </c>
      <c r="I380" s="17">
        <v>0</v>
      </c>
      <c r="J380" s="17">
        <v>7</v>
      </c>
      <c r="K380" s="18"/>
    </row>
    <row r="381" spans="1:11" ht="21" customHeight="1" outlineLevel="1" x14ac:dyDescent="0.2">
      <c r="A381" s="10"/>
      <c r="B381" s="103"/>
      <c r="C381" s="31" t="s">
        <v>17</v>
      </c>
      <c r="D381" s="13" t="s">
        <v>471</v>
      </c>
      <c r="E381" s="14" t="s">
        <v>184</v>
      </c>
      <c r="F381" s="15"/>
      <c r="G381" s="16">
        <v>7</v>
      </c>
      <c r="H381" s="54">
        <f t="shared" si="51"/>
        <v>7</v>
      </c>
      <c r="I381" s="17">
        <v>0</v>
      </c>
      <c r="J381" s="17">
        <v>7</v>
      </c>
      <c r="K381" s="18"/>
    </row>
    <row r="382" spans="1:11" ht="21" customHeight="1" x14ac:dyDescent="0.2">
      <c r="A382" s="10"/>
      <c r="B382" s="51">
        <v>90</v>
      </c>
      <c r="C382" s="71" t="s">
        <v>17</v>
      </c>
      <c r="D382" s="72" t="s">
        <v>226</v>
      </c>
      <c r="E382" s="73" t="s">
        <v>227</v>
      </c>
      <c r="F382" s="74" t="s">
        <v>228</v>
      </c>
      <c r="G382" s="75">
        <f>SUM(G383:G384)</f>
        <v>20</v>
      </c>
      <c r="H382" s="75">
        <f>SUM(H383:H384)</f>
        <v>16</v>
      </c>
      <c r="I382" s="75">
        <f>SUM(I383:I384)</f>
        <v>6</v>
      </c>
      <c r="J382" s="75">
        <f>SUM(J383:J384)</f>
        <v>10</v>
      </c>
      <c r="K382" s="78" t="s">
        <v>28</v>
      </c>
    </row>
    <row r="383" spans="1:11" ht="21" customHeight="1" outlineLevel="1" x14ac:dyDescent="0.2">
      <c r="A383" s="10"/>
      <c r="B383" s="103"/>
      <c r="C383" s="31" t="s">
        <v>11</v>
      </c>
      <c r="D383" s="13" t="s">
        <v>292</v>
      </c>
      <c r="E383" s="14" t="s">
        <v>184</v>
      </c>
      <c r="F383" s="15"/>
      <c r="G383" s="16">
        <v>10</v>
      </c>
      <c r="H383" s="54">
        <f>SUM(I383:J383)</f>
        <v>6</v>
      </c>
      <c r="I383" s="17">
        <v>6</v>
      </c>
      <c r="J383" s="17">
        <v>0</v>
      </c>
      <c r="K383" s="18"/>
    </row>
    <row r="384" spans="1:11" ht="21" customHeight="1" outlineLevel="1" x14ac:dyDescent="0.2">
      <c r="A384" s="10"/>
      <c r="B384" s="103"/>
      <c r="C384" s="31" t="s">
        <v>11</v>
      </c>
      <c r="D384" s="13" t="s">
        <v>293</v>
      </c>
      <c r="E384" s="14" t="s">
        <v>184</v>
      </c>
      <c r="F384" s="15"/>
      <c r="G384" s="16">
        <v>10</v>
      </c>
      <c r="H384" s="54">
        <f>SUM(I384:J384)</f>
        <v>10</v>
      </c>
      <c r="I384" s="17">
        <v>0</v>
      </c>
      <c r="J384" s="17">
        <v>10</v>
      </c>
      <c r="K384" s="18"/>
    </row>
    <row r="385" spans="1:11" ht="21" customHeight="1" x14ac:dyDescent="0.2">
      <c r="A385" s="10"/>
      <c r="B385" s="51">
        <v>91</v>
      </c>
      <c r="C385" s="71" t="s">
        <v>17</v>
      </c>
      <c r="D385" s="72" t="s">
        <v>185</v>
      </c>
      <c r="E385" s="73" t="s">
        <v>186</v>
      </c>
      <c r="F385" s="74" t="s">
        <v>187</v>
      </c>
      <c r="G385" s="75">
        <f>SUM(G386:G387)</f>
        <v>14</v>
      </c>
      <c r="H385" s="75">
        <f>SUM(H386:H387)</f>
        <v>12</v>
      </c>
      <c r="I385" s="75">
        <f>SUM(I386:I387)</f>
        <v>6</v>
      </c>
      <c r="J385" s="75">
        <f>SUM(J386:J387)</f>
        <v>6</v>
      </c>
      <c r="K385" s="78" t="s">
        <v>28</v>
      </c>
    </row>
    <row r="386" spans="1:11" ht="21" customHeight="1" outlineLevel="1" x14ac:dyDescent="0.2">
      <c r="A386" s="10"/>
      <c r="B386" s="103"/>
      <c r="C386" s="31" t="s">
        <v>17</v>
      </c>
      <c r="D386" s="13" t="s">
        <v>716</v>
      </c>
      <c r="E386" s="14" t="s">
        <v>188</v>
      </c>
      <c r="F386" s="15"/>
      <c r="G386" s="16">
        <v>7</v>
      </c>
      <c r="H386" s="54">
        <f>SUM(I386:J386)</f>
        <v>6</v>
      </c>
      <c r="I386" s="17">
        <v>0</v>
      </c>
      <c r="J386" s="17">
        <v>6</v>
      </c>
      <c r="K386" s="18"/>
    </row>
    <row r="387" spans="1:11" ht="21" customHeight="1" outlineLevel="1" x14ac:dyDescent="0.2">
      <c r="A387" s="10"/>
      <c r="B387" s="103"/>
      <c r="C387" s="31" t="s">
        <v>17</v>
      </c>
      <c r="D387" s="13" t="s">
        <v>717</v>
      </c>
      <c r="E387" s="14" t="s">
        <v>188</v>
      </c>
      <c r="F387" s="15"/>
      <c r="G387" s="16">
        <v>7</v>
      </c>
      <c r="H387" s="54">
        <f>SUM(I387:J387)</f>
        <v>6</v>
      </c>
      <c r="I387" s="17">
        <v>6</v>
      </c>
      <c r="J387" s="17">
        <v>0</v>
      </c>
      <c r="K387" s="18"/>
    </row>
    <row r="388" spans="1:11" ht="21" customHeight="1" x14ac:dyDescent="0.2">
      <c r="A388" s="10"/>
      <c r="B388" s="51">
        <v>92</v>
      </c>
      <c r="C388" s="71" t="s">
        <v>17</v>
      </c>
      <c r="D388" s="72" t="s">
        <v>189</v>
      </c>
      <c r="E388" s="73" t="s">
        <v>190</v>
      </c>
      <c r="F388" s="74" t="s">
        <v>191</v>
      </c>
      <c r="G388" s="75">
        <f>SUM(G389:G389)</f>
        <v>18</v>
      </c>
      <c r="H388" s="75">
        <f>SUM(H389:H389)</f>
        <v>17</v>
      </c>
      <c r="I388" s="75">
        <f>SUM(I389:I389)</f>
        <v>10</v>
      </c>
      <c r="J388" s="75">
        <f>SUM(J389:J389)</f>
        <v>7</v>
      </c>
      <c r="K388" s="70" t="s">
        <v>192</v>
      </c>
    </row>
    <row r="389" spans="1:11" ht="21" customHeight="1" outlineLevel="1" x14ac:dyDescent="0.2">
      <c r="A389" s="10"/>
      <c r="B389" s="51"/>
      <c r="C389" s="31" t="s">
        <v>17</v>
      </c>
      <c r="D389" s="13" t="s">
        <v>193</v>
      </c>
      <c r="E389" s="14" t="s">
        <v>188</v>
      </c>
      <c r="F389" s="15"/>
      <c r="G389" s="16">
        <v>18</v>
      </c>
      <c r="H389" s="54">
        <f>SUM(I389:J389)</f>
        <v>17</v>
      </c>
      <c r="I389" s="17">
        <v>10</v>
      </c>
      <c r="J389" s="17">
        <v>7</v>
      </c>
      <c r="K389" s="18"/>
    </row>
    <row r="390" spans="1:11" ht="21" customHeight="1" x14ac:dyDescent="0.2">
      <c r="A390" s="10"/>
      <c r="B390" s="51">
        <v>93</v>
      </c>
      <c r="C390" s="71" t="s">
        <v>17</v>
      </c>
      <c r="D390" s="72" t="s">
        <v>194</v>
      </c>
      <c r="E390" s="73" t="s">
        <v>195</v>
      </c>
      <c r="F390" s="74" t="s">
        <v>196</v>
      </c>
      <c r="G390" s="75">
        <f>SUM(G391:G391)</f>
        <v>8</v>
      </c>
      <c r="H390" s="75">
        <f>SUM(H391:H391)</f>
        <v>8</v>
      </c>
      <c r="I390" s="75">
        <f>SUM(I391:I391)</f>
        <v>6</v>
      </c>
      <c r="J390" s="75">
        <f>SUM(J391:J391)</f>
        <v>2</v>
      </c>
      <c r="K390" s="78" t="s">
        <v>28</v>
      </c>
    </row>
    <row r="391" spans="1:11" ht="21" customHeight="1" outlineLevel="1" x14ac:dyDescent="0.2">
      <c r="A391" s="10"/>
      <c r="B391" s="51"/>
      <c r="C391" s="31" t="s">
        <v>17</v>
      </c>
      <c r="D391" s="13" t="s">
        <v>295</v>
      </c>
      <c r="E391" s="14" t="s">
        <v>188</v>
      </c>
      <c r="F391" s="15"/>
      <c r="G391" s="16">
        <v>8</v>
      </c>
      <c r="H391" s="54">
        <f>SUM(I391:J391)</f>
        <v>8</v>
      </c>
      <c r="I391" s="17">
        <v>6</v>
      </c>
      <c r="J391" s="17">
        <v>2</v>
      </c>
      <c r="K391" s="18"/>
    </row>
    <row r="392" spans="1:11" ht="21" customHeight="1" x14ac:dyDescent="0.2">
      <c r="A392" s="10"/>
      <c r="B392" s="51">
        <v>94</v>
      </c>
      <c r="C392" s="76" t="s">
        <v>17</v>
      </c>
      <c r="D392" s="88" t="s">
        <v>353</v>
      </c>
      <c r="E392" s="89" t="s">
        <v>356</v>
      </c>
      <c r="F392" s="90" t="s">
        <v>357</v>
      </c>
      <c r="G392" s="82">
        <f>SUM(G393:G393)</f>
        <v>10</v>
      </c>
      <c r="H392" s="82">
        <f>SUM(H393:H393)</f>
        <v>10</v>
      </c>
      <c r="I392" s="82">
        <f>SUM(I393:I393)</f>
        <v>5</v>
      </c>
      <c r="J392" s="82">
        <f>SUM(J393:J393)</f>
        <v>5</v>
      </c>
      <c r="K392" s="94" t="s">
        <v>28</v>
      </c>
    </row>
    <row r="393" spans="1:11" ht="21" customHeight="1" outlineLevel="1" x14ac:dyDescent="0.2">
      <c r="A393" s="10"/>
      <c r="B393" s="51"/>
      <c r="C393" s="31" t="s">
        <v>17</v>
      </c>
      <c r="D393" s="13" t="s">
        <v>354</v>
      </c>
      <c r="E393" s="14" t="s">
        <v>355</v>
      </c>
      <c r="F393" s="15"/>
      <c r="G393" s="16">
        <v>10</v>
      </c>
      <c r="H393" s="54">
        <f>SUM(I393:J393)</f>
        <v>10</v>
      </c>
      <c r="I393" s="17">
        <v>5</v>
      </c>
      <c r="J393" s="17">
        <v>5</v>
      </c>
      <c r="K393" s="18"/>
    </row>
    <row r="394" spans="1:11" ht="21" customHeight="1" x14ac:dyDescent="0.2">
      <c r="A394" s="10"/>
      <c r="B394" s="51">
        <v>95</v>
      </c>
      <c r="C394" s="76" t="s">
        <v>17</v>
      </c>
      <c r="D394" s="95" t="s">
        <v>418</v>
      </c>
      <c r="E394" s="81" t="s">
        <v>419</v>
      </c>
      <c r="F394" s="91" t="s">
        <v>420</v>
      </c>
      <c r="G394" s="82">
        <f>SUM(G395:G395)</f>
        <v>6</v>
      </c>
      <c r="H394" s="82">
        <f>SUM(H395:H395)</f>
        <v>5</v>
      </c>
      <c r="I394" s="82">
        <f>SUM(I395:I395)</f>
        <v>0</v>
      </c>
      <c r="J394" s="82">
        <f>SUM(J395:J395)</f>
        <v>5</v>
      </c>
      <c r="K394" s="94" t="s">
        <v>28</v>
      </c>
    </row>
    <row r="395" spans="1:11" ht="21" customHeight="1" outlineLevel="1" x14ac:dyDescent="0.2">
      <c r="A395" s="10"/>
      <c r="B395" s="51"/>
      <c r="C395" s="31" t="s">
        <v>17</v>
      </c>
      <c r="D395" s="13" t="s">
        <v>418</v>
      </c>
      <c r="E395" s="14" t="s">
        <v>355</v>
      </c>
      <c r="F395" s="15"/>
      <c r="G395" s="16">
        <v>6</v>
      </c>
      <c r="H395" s="54">
        <f>SUM(I395:J395)</f>
        <v>5</v>
      </c>
      <c r="I395" s="17">
        <v>0</v>
      </c>
      <c r="J395" s="17">
        <v>5</v>
      </c>
      <c r="K395" s="18"/>
    </row>
    <row r="396" spans="1:11" ht="21" customHeight="1" outlineLevel="1" x14ac:dyDescent="0.2">
      <c r="A396" s="10"/>
      <c r="B396" s="51">
        <v>96</v>
      </c>
      <c r="C396" s="71" t="s">
        <v>358</v>
      </c>
      <c r="D396" s="95" t="s">
        <v>614</v>
      </c>
      <c r="E396" s="81" t="s">
        <v>615</v>
      </c>
      <c r="F396" s="91" t="s">
        <v>616</v>
      </c>
      <c r="G396" s="82">
        <f>SUM(G397:G397)</f>
        <v>9</v>
      </c>
      <c r="H396" s="82">
        <f>SUM(H397:H397)</f>
        <v>4</v>
      </c>
      <c r="I396" s="82">
        <f>SUM(I397:I397)</f>
        <v>0</v>
      </c>
      <c r="J396" s="82">
        <f>SUM(J397:J397)</f>
        <v>4</v>
      </c>
      <c r="K396" s="94" t="s">
        <v>28</v>
      </c>
    </row>
    <row r="397" spans="1:11" ht="21" customHeight="1" outlineLevel="1" x14ac:dyDescent="0.2">
      <c r="A397" s="10"/>
      <c r="B397" s="51"/>
      <c r="C397" s="31" t="s">
        <v>358</v>
      </c>
      <c r="D397" s="35" t="s">
        <v>614</v>
      </c>
      <c r="E397" s="14" t="s">
        <v>355</v>
      </c>
      <c r="F397" s="15"/>
      <c r="G397" s="16">
        <v>9</v>
      </c>
      <c r="H397" s="54">
        <v>4</v>
      </c>
      <c r="I397" s="17">
        <v>0</v>
      </c>
      <c r="J397" s="17">
        <v>4</v>
      </c>
      <c r="K397" s="18"/>
    </row>
    <row r="398" spans="1:11" ht="21" customHeight="1" x14ac:dyDescent="0.2">
      <c r="A398" s="10"/>
      <c r="B398" s="51">
        <v>97</v>
      </c>
      <c r="C398" s="71" t="s">
        <v>11</v>
      </c>
      <c r="D398" s="72" t="s">
        <v>201</v>
      </c>
      <c r="E398" s="73" t="s">
        <v>202</v>
      </c>
      <c r="F398" s="74" t="s">
        <v>203</v>
      </c>
      <c r="G398" s="75">
        <f>SUM(G399:G400)</f>
        <v>7</v>
      </c>
      <c r="H398" s="75">
        <f>SUM(H399:H400)</f>
        <v>7</v>
      </c>
      <c r="I398" s="75">
        <f>SUM(I399:I400)</f>
        <v>6</v>
      </c>
      <c r="J398" s="75">
        <f>SUM(J399:J400)</f>
        <v>1</v>
      </c>
      <c r="K398" s="78" t="s">
        <v>28</v>
      </c>
    </row>
    <row r="399" spans="1:11" ht="21" customHeight="1" outlineLevel="1" x14ac:dyDescent="0.2">
      <c r="A399" s="10"/>
      <c r="B399" s="103"/>
      <c r="C399" s="31" t="s">
        <v>11</v>
      </c>
      <c r="D399" s="13" t="s">
        <v>737</v>
      </c>
      <c r="E399" s="14" t="s">
        <v>200</v>
      </c>
      <c r="F399" s="15"/>
      <c r="G399" s="16">
        <v>4</v>
      </c>
      <c r="H399" s="54">
        <f>SUM(I399:J399)</f>
        <v>4</v>
      </c>
      <c r="I399" s="17">
        <v>4</v>
      </c>
      <c r="J399" s="17">
        <v>0</v>
      </c>
      <c r="K399" s="18"/>
    </row>
    <row r="400" spans="1:11" ht="21" customHeight="1" outlineLevel="1" x14ac:dyDescent="0.2">
      <c r="A400" s="10"/>
      <c r="B400" s="103"/>
      <c r="C400" s="31" t="s">
        <v>11</v>
      </c>
      <c r="D400" s="41" t="s">
        <v>738</v>
      </c>
      <c r="E400" s="41" t="s">
        <v>350</v>
      </c>
      <c r="F400" s="16"/>
      <c r="G400" s="16">
        <v>3</v>
      </c>
      <c r="H400" s="54">
        <f>SUM(I400:J400)</f>
        <v>3</v>
      </c>
      <c r="I400" s="17">
        <v>2</v>
      </c>
      <c r="J400" s="17">
        <v>1</v>
      </c>
      <c r="K400" s="18"/>
    </row>
    <row r="401" spans="1:11" ht="21" customHeight="1" x14ac:dyDescent="0.2">
      <c r="A401" s="10"/>
      <c r="B401" s="51">
        <v>98</v>
      </c>
      <c r="C401" s="71" t="s">
        <v>11</v>
      </c>
      <c r="D401" s="72" t="s">
        <v>197</v>
      </c>
      <c r="E401" s="73" t="s">
        <v>198</v>
      </c>
      <c r="F401" s="74" t="s">
        <v>199</v>
      </c>
      <c r="G401" s="75">
        <f>SUM(G402:G402)</f>
        <v>4</v>
      </c>
      <c r="H401" s="75">
        <f>SUM(H402:H402)</f>
        <v>4</v>
      </c>
      <c r="I401" s="75">
        <f>SUM(I402:I402)</f>
        <v>3</v>
      </c>
      <c r="J401" s="75">
        <f>SUM(J402:J402)</f>
        <v>1</v>
      </c>
      <c r="K401" s="78" t="s">
        <v>28</v>
      </c>
    </row>
    <row r="402" spans="1:11" ht="21" customHeight="1" outlineLevel="1" x14ac:dyDescent="0.2">
      <c r="A402" s="10"/>
      <c r="B402" s="51"/>
      <c r="C402" s="31" t="s">
        <v>11</v>
      </c>
      <c r="D402" s="13" t="s">
        <v>447</v>
      </c>
      <c r="E402" s="14" t="s">
        <v>200</v>
      </c>
      <c r="F402" s="15"/>
      <c r="G402" s="16">
        <v>4</v>
      </c>
      <c r="H402" s="54">
        <f>SUM(I402:J402)</f>
        <v>4</v>
      </c>
      <c r="I402" s="17">
        <v>3</v>
      </c>
      <c r="J402" s="17">
        <v>1</v>
      </c>
      <c r="K402" s="18"/>
    </row>
    <row r="403" spans="1:11" ht="21" customHeight="1" x14ac:dyDescent="0.2">
      <c r="A403" s="10"/>
      <c r="B403" s="51">
        <v>99</v>
      </c>
      <c r="C403" s="71" t="s">
        <v>17</v>
      </c>
      <c r="D403" s="79" t="s">
        <v>617</v>
      </c>
      <c r="E403" s="99" t="s">
        <v>265</v>
      </c>
      <c r="F403" s="65" t="s">
        <v>267</v>
      </c>
      <c r="G403" s="75">
        <f>SUM(G404:G406)</f>
        <v>15</v>
      </c>
      <c r="H403" s="75">
        <f>SUM(H404:H406)</f>
        <v>14</v>
      </c>
      <c r="I403" s="75">
        <f>SUM(I404:I406)</f>
        <v>14</v>
      </c>
      <c r="J403" s="75">
        <f>SUM(J404:J406)</f>
        <v>0</v>
      </c>
      <c r="K403" s="78" t="s">
        <v>28</v>
      </c>
    </row>
    <row r="404" spans="1:11" ht="21" customHeight="1" outlineLevel="1" x14ac:dyDescent="0.2">
      <c r="A404" s="10"/>
      <c r="B404" s="103"/>
      <c r="C404" s="31" t="s">
        <v>17</v>
      </c>
      <c r="D404" s="34" t="s">
        <v>618</v>
      </c>
      <c r="E404" s="34" t="s">
        <v>266</v>
      </c>
      <c r="F404" s="38"/>
      <c r="G404" s="44">
        <v>5</v>
      </c>
      <c r="H404" s="44">
        <f>SUM(I404:J404)</f>
        <v>4</v>
      </c>
      <c r="I404" s="46">
        <v>4</v>
      </c>
      <c r="J404" s="46">
        <v>0</v>
      </c>
      <c r="K404" s="18"/>
    </row>
    <row r="405" spans="1:11" ht="21" customHeight="1" outlineLevel="1" x14ac:dyDescent="0.2">
      <c r="A405" s="10"/>
      <c r="B405" s="103"/>
      <c r="C405" s="31" t="s">
        <v>17</v>
      </c>
      <c r="D405" s="34" t="s">
        <v>619</v>
      </c>
      <c r="E405" s="34" t="s">
        <v>61</v>
      </c>
      <c r="F405" s="38"/>
      <c r="G405" s="44">
        <v>5</v>
      </c>
      <c r="H405" s="44">
        <f>SUM(I405:J405)</f>
        <v>5</v>
      </c>
      <c r="I405" s="46">
        <v>5</v>
      </c>
      <c r="J405" s="46">
        <v>0</v>
      </c>
      <c r="K405" s="18"/>
    </row>
    <row r="406" spans="1:11" ht="21" customHeight="1" outlineLevel="1" x14ac:dyDescent="0.2">
      <c r="A406" s="10"/>
      <c r="B406" s="103"/>
      <c r="C406" s="31" t="s">
        <v>17</v>
      </c>
      <c r="D406" s="34" t="s">
        <v>620</v>
      </c>
      <c r="E406" s="34" t="s">
        <v>274</v>
      </c>
      <c r="F406" s="38"/>
      <c r="G406" s="44">
        <v>5</v>
      </c>
      <c r="H406" s="44">
        <f>SUM(I406:J406)</f>
        <v>5</v>
      </c>
      <c r="I406" s="46">
        <v>5</v>
      </c>
      <c r="J406" s="46">
        <v>0</v>
      </c>
      <c r="K406" s="18"/>
    </row>
    <row r="407" spans="1:11" ht="21" customHeight="1" x14ac:dyDescent="0.2">
      <c r="A407" s="10"/>
      <c r="B407" s="51">
        <v>100</v>
      </c>
      <c r="C407" s="76" t="s">
        <v>11</v>
      </c>
      <c r="D407" s="95" t="s">
        <v>372</v>
      </c>
      <c r="E407" s="100" t="s">
        <v>369</v>
      </c>
      <c r="F407" s="90" t="s">
        <v>371</v>
      </c>
      <c r="G407" s="82">
        <f>SUM(G408:G408)</f>
        <v>15</v>
      </c>
      <c r="H407" s="82">
        <f>SUM(H408:H408)</f>
        <v>12</v>
      </c>
      <c r="I407" s="82">
        <f>SUM(I408:I408)</f>
        <v>0</v>
      </c>
      <c r="J407" s="82">
        <f>SUM(J408:J408)</f>
        <v>12</v>
      </c>
      <c r="K407" s="78" t="s">
        <v>28</v>
      </c>
    </row>
    <row r="408" spans="1:11" ht="21" customHeight="1" outlineLevel="1" x14ac:dyDescent="0.2">
      <c r="A408" s="10"/>
      <c r="B408" s="51"/>
      <c r="C408" s="29" t="s">
        <v>11</v>
      </c>
      <c r="D408" s="35" t="s">
        <v>372</v>
      </c>
      <c r="E408" s="64" t="s">
        <v>370</v>
      </c>
      <c r="F408" s="38" t="s">
        <v>449</v>
      </c>
      <c r="G408" s="56">
        <v>15</v>
      </c>
      <c r="H408" s="56">
        <f>SUM(I408:J408)</f>
        <v>12</v>
      </c>
      <c r="I408" s="63">
        <v>0</v>
      </c>
      <c r="J408" s="63">
        <v>12</v>
      </c>
      <c r="K408" s="42"/>
    </row>
    <row r="409" spans="1:11" ht="21" customHeight="1" x14ac:dyDescent="0.2">
      <c r="A409" s="10"/>
      <c r="B409" s="51">
        <v>101</v>
      </c>
      <c r="C409" s="76" t="s">
        <v>358</v>
      </c>
      <c r="D409" s="88" t="s">
        <v>387</v>
      </c>
      <c r="E409" s="89" t="s">
        <v>389</v>
      </c>
      <c r="F409" s="90" t="s">
        <v>390</v>
      </c>
      <c r="G409" s="82">
        <f>SUM(G410:G411)</f>
        <v>30</v>
      </c>
      <c r="H409" s="82">
        <f t="shared" ref="H409:J409" si="52">SUM(H410:H411)</f>
        <v>38</v>
      </c>
      <c r="I409" s="82">
        <f t="shared" si="52"/>
        <v>20</v>
      </c>
      <c r="J409" s="82">
        <f t="shared" si="52"/>
        <v>18</v>
      </c>
      <c r="K409" s="78" t="s">
        <v>28</v>
      </c>
    </row>
    <row r="410" spans="1:11" ht="21" customHeight="1" outlineLevel="1" x14ac:dyDescent="0.2">
      <c r="A410" s="10"/>
      <c r="B410" s="51"/>
      <c r="C410" s="31" t="s">
        <v>358</v>
      </c>
      <c r="D410" s="13" t="s">
        <v>387</v>
      </c>
      <c r="E410" s="14" t="s">
        <v>388</v>
      </c>
      <c r="F410" s="15"/>
      <c r="G410" s="16">
        <v>10</v>
      </c>
      <c r="H410" s="56">
        <f>SUM(I410:J410)</f>
        <v>19</v>
      </c>
      <c r="I410" s="17">
        <v>10</v>
      </c>
      <c r="J410" s="17">
        <v>9</v>
      </c>
      <c r="K410" s="18"/>
    </row>
    <row r="411" spans="1:11" ht="21" customHeight="1" outlineLevel="1" x14ac:dyDescent="0.2">
      <c r="A411" s="10"/>
      <c r="B411" s="51"/>
      <c r="C411" s="31" t="s">
        <v>358</v>
      </c>
      <c r="D411" s="13" t="s">
        <v>448</v>
      </c>
      <c r="E411" s="14" t="s">
        <v>144</v>
      </c>
      <c r="F411" s="15"/>
      <c r="G411" s="16">
        <v>20</v>
      </c>
      <c r="H411" s="56">
        <f>SUM(I411:J411)</f>
        <v>19</v>
      </c>
      <c r="I411" s="17">
        <v>10</v>
      </c>
      <c r="J411" s="17">
        <v>9</v>
      </c>
      <c r="K411" s="18"/>
    </row>
    <row r="412" spans="1:11" ht="21" customHeight="1" x14ac:dyDescent="0.2">
      <c r="A412" s="10"/>
      <c r="B412" s="51">
        <v>102</v>
      </c>
      <c r="C412" s="71" t="s">
        <v>17</v>
      </c>
      <c r="D412" s="95" t="s">
        <v>446</v>
      </c>
      <c r="E412" s="81" t="s">
        <v>261</v>
      </c>
      <c r="F412" s="91" t="s">
        <v>437</v>
      </c>
      <c r="G412" s="75">
        <f>SUM(G413:G413)</f>
        <v>5</v>
      </c>
      <c r="H412" s="75">
        <f>SUM(H413:H413)</f>
        <v>0</v>
      </c>
      <c r="I412" s="75">
        <f>SUM(I413:I413)</f>
        <v>0</v>
      </c>
      <c r="J412" s="75">
        <f>SUM(J413:J413)</f>
        <v>0</v>
      </c>
      <c r="K412" s="78" t="s">
        <v>28</v>
      </c>
    </row>
    <row r="413" spans="1:11" ht="21" customHeight="1" outlineLevel="1" x14ac:dyDescent="0.2">
      <c r="A413" s="10"/>
      <c r="B413" s="51"/>
      <c r="C413" s="31" t="s">
        <v>17</v>
      </c>
      <c r="D413" s="13" t="s">
        <v>259</v>
      </c>
      <c r="E413" s="14" t="s">
        <v>260</v>
      </c>
      <c r="F413" s="15" t="s">
        <v>436</v>
      </c>
      <c r="G413" s="16">
        <v>5</v>
      </c>
      <c r="H413" s="44">
        <f>SUM(I413:J413)</f>
        <v>0</v>
      </c>
      <c r="I413" s="45">
        <v>0</v>
      </c>
      <c r="J413" s="45">
        <v>0</v>
      </c>
      <c r="K413" s="18"/>
    </row>
    <row r="414" spans="1:11" ht="21" customHeight="1" x14ac:dyDescent="0.2">
      <c r="A414" s="10"/>
      <c r="B414" s="51">
        <v>103</v>
      </c>
      <c r="C414" s="71" t="s">
        <v>17</v>
      </c>
      <c r="D414" s="72" t="s">
        <v>465</v>
      </c>
      <c r="E414" s="73" t="s">
        <v>262</v>
      </c>
      <c r="F414" s="74" t="s">
        <v>263</v>
      </c>
      <c r="G414" s="75">
        <f>SUM(G415:G415)</f>
        <v>4</v>
      </c>
      <c r="H414" s="75">
        <f>SUM(H415:H415)</f>
        <v>3</v>
      </c>
      <c r="I414" s="75">
        <f>SUM(I415:I415)</f>
        <v>0</v>
      </c>
      <c r="J414" s="75">
        <f>SUM(J415:J415)</f>
        <v>3</v>
      </c>
      <c r="K414" s="78" t="s">
        <v>316</v>
      </c>
    </row>
    <row r="415" spans="1:11" ht="21" customHeight="1" outlineLevel="1" x14ac:dyDescent="0.2">
      <c r="A415" s="10"/>
      <c r="B415" s="51"/>
      <c r="C415" s="31" t="s">
        <v>17</v>
      </c>
      <c r="D415" s="13" t="s">
        <v>466</v>
      </c>
      <c r="E415" s="14" t="s">
        <v>260</v>
      </c>
      <c r="F415" s="15"/>
      <c r="G415" s="16">
        <v>4</v>
      </c>
      <c r="H415" s="44">
        <f>SUM(I415:J415)</f>
        <v>3</v>
      </c>
      <c r="I415" s="45">
        <v>0</v>
      </c>
      <c r="J415" s="45">
        <v>3</v>
      </c>
      <c r="K415" s="18"/>
    </row>
    <row r="416" spans="1:11" ht="21.75" customHeight="1" x14ac:dyDescent="0.2">
      <c r="A416" s="10"/>
      <c r="B416" s="51">
        <v>104</v>
      </c>
      <c r="C416" s="71" t="s">
        <v>11</v>
      </c>
      <c r="D416" s="95" t="s">
        <v>544</v>
      </c>
      <c r="E416" s="81" t="s">
        <v>204</v>
      </c>
      <c r="F416" s="91" t="s">
        <v>205</v>
      </c>
      <c r="G416" s="82">
        <f>SUM(G417:G418)</f>
        <v>4</v>
      </c>
      <c r="H416" s="82">
        <f t="shared" ref="H416:J416" si="53">SUM(H417:H418)</f>
        <v>3</v>
      </c>
      <c r="I416" s="82">
        <f t="shared" si="53"/>
        <v>3</v>
      </c>
      <c r="J416" s="82">
        <f t="shared" si="53"/>
        <v>0</v>
      </c>
      <c r="K416" s="78" t="s">
        <v>28</v>
      </c>
    </row>
    <row r="417" spans="1:11" ht="21" customHeight="1" outlineLevel="1" x14ac:dyDescent="0.2">
      <c r="A417" s="10"/>
      <c r="B417" s="51" t="s">
        <v>346</v>
      </c>
      <c r="C417" s="31" t="s">
        <v>11</v>
      </c>
      <c r="D417" s="35" t="s">
        <v>545</v>
      </c>
      <c r="E417" s="22" t="s">
        <v>206</v>
      </c>
      <c r="F417" s="23"/>
      <c r="G417" s="21">
        <v>3</v>
      </c>
      <c r="H417" s="54">
        <f>SUM(I417:J417)</f>
        <v>3</v>
      </c>
      <c r="I417" s="17">
        <v>3</v>
      </c>
      <c r="J417" s="17">
        <v>0</v>
      </c>
      <c r="K417" s="24"/>
    </row>
    <row r="418" spans="1:11" ht="21" customHeight="1" outlineLevel="1" x14ac:dyDescent="0.2">
      <c r="A418" s="10"/>
      <c r="B418" s="51" t="s">
        <v>346</v>
      </c>
      <c r="C418" s="31" t="s">
        <v>11</v>
      </c>
      <c r="D418" s="35" t="s">
        <v>546</v>
      </c>
      <c r="E418" s="20" t="s">
        <v>206</v>
      </c>
      <c r="F418" s="23"/>
      <c r="G418" s="21">
        <v>1</v>
      </c>
      <c r="H418" s="54">
        <f>SUM(I418:J418)</f>
        <v>0</v>
      </c>
      <c r="I418" s="17">
        <v>0</v>
      </c>
      <c r="J418" s="17">
        <v>0</v>
      </c>
      <c r="K418" s="24"/>
    </row>
    <row r="419" spans="1:11" ht="21.75" customHeight="1" x14ac:dyDescent="0.2">
      <c r="A419" s="10"/>
      <c r="B419" s="51">
        <v>105</v>
      </c>
      <c r="C419" s="71" t="s">
        <v>11</v>
      </c>
      <c r="D419" s="95" t="s">
        <v>485</v>
      </c>
      <c r="E419" s="81" t="s">
        <v>608</v>
      </c>
      <c r="F419" s="91" t="s">
        <v>609</v>
      </c>
      <c r="G419" s="82">
        <f>SUM(G420:G423)</f>
        <v>17</v>
      </c>
      <c r="H419" s="82">
        <f t="shared" ref="H419:J419" si="54">SUM(H420:H423)</f>
        <v>15</v>
      </c>
      <c r="I419" s="82">
        <f t="shared" si="54"/>
        <v>11</v>
      </c>
      <c r="J419" s="82">
        <f t="shared" si="54"/>
        <v>4</v>
      </c>
      <c r="K419" s="78" t="s">
        <v>28</v>
      </c>
    </row>
    <row r="420" spans="1:11" ht="21" customHeight="1" outlineLevel="1" x14ac:dyDescent="0.2">
      <c r="A420" s="10"/>
      <c r="B420" s="51" t="s">
        <v>346</v>
      </c>
      <c r="C420" s="31" t="s">
        <v>11</v>
      </c>
      <c r="D420" s="35" t="s">
        <v>486</v>
      </c>
      <c r="E420" s="20" t="s">
        <v>16</v>
      </c>
      <c r="F420" s="23"/>
      <c r="G420" s="21">
        <v>5</v>
      </c>
      <c r="H420" s="54">
        <f>SUM(I420:J420)</f>
        <v>5</v>
      </c>
      <c r="I420" s="17">
        <v>4</v>
      </c>
      <c r="J420" s="17">
        <v>1</v>
      </c>
      <c r="K420" s="24"/>
    </row>
    <row r="421" spans="1:11" ht="21" customHeight="1" outlineLevel="1" x14ac:dyDescent="0.2">
      <c r="A421" s="10"/>
      <c r="B421" s="51" t="s">
        <v>346</v>
      </c>
      <c r="C421" s="31" t="s">
        <v>11</v>
      </c>
      <c r="D421" s="35" t="s">
        <v>487</v>
      </c>
      <c r="E421" s="20" t="s">
        <v>16</v>
      </c>
      <c r="F421" s="23"/>
      <c r="G421" s="21">
        <v>3</v>
      </c>
      <c r="H421" s="54">
        <f>SUM(I421:J421)</f>
        <v>3</v>
      </c>
      <c r="I421" s="17">
        <v>3</v>
      </c>
      <c r="J421" s="17">
        <v>0</v>
      </c>
      <c r="K421" s="24"/>
    </row>
    <row r="422" spans="1:11" ht="21" customHeight="1" outlineLevel="1" x14ac:dyDescent="0.2">
      <c r="A422" s="10"/>
      <c r="B422" s="51" t="s">
        <v>346</v>
      </c>
      <c r="C422" s="31" t="s">
        <v>11</v>
      </c>
      <c r="D422" s="35" t="s">
        <v>488</v>
      </c>
      <c r="E422" s="20" t="s">
        <v>16</v>
      </c>
      <c r="F422" s="23"/>
      <c r="G422" s="21">
        <v>3</v>
      </c>
      <c r="H422" s="54">
        <f>SUM(I422:J422)</f>
        <v>1</v>
      </c>
      <c r="I422" s="17">
        <v>0</v>
      </c>
      <c r="J422" s="17">
        <v>1</v>
      </c>
      <c r="K422" s="24"/>
    </row>
    <row r="423" spans="1:11" ht="21" customHeight="1" outlineLevel="1" x14ac:dyDescent="0.2">
      <c r="A423" s="10"/>
      <c r="B423" s="51" t="s">
        <v>346</v>
      </c>
      <c r="C423" s="31" t="s">
        <v>11</v>
      </c>
      <c r="D423" s="35" t="s">
        <v>489</v>
      </c>
      <c r="E423" s="20" t="s">
        <v>16</v>
      </c>
      <c r="F423" s="23"/>
      <c r="G423" s="21">
        <v>6</v>
      </c>
      <c r="H423" s="54">
        <f>SUM(I423:J423)</f>
        <v>6</v>
      </c>
      <c r="I423" s="17">
        <v>4</v>
      </c>
      <c r="J423" s="17">
        <v>2</v>
      </c>
      <c r="K423" s="24"/>
    </row>
    <row r="424" spans="1:11" ht="21.75" customHeight="1" x14ac:dyDescent="0.2">
      <c r="A424" s="10"/>
      <c r="B424" s="51">
        <v>106</v>
      </c>
      <c r="C424" s="71" t="s">
        <v>358</v>
      </c>
      <c r="D424" s="95" t="s">
        <v>550</v>
      </c>
      <c r="E424" s="81" t="s">
        <v>600</v>
      </c>
      <c r="F424" s="91" t="s">
        <v>601</v>
      </c>
      <c r="G424" s="82">
        <f>SUM(G425:G426)</f>
        <v>20</v>
      </c>
      <c r="H424" s="82">
        <f>SUM(H425:H426)</f>
        <v>20</v>
      </c>
      <c r="I424" s="82">
        <f>SUM(I425:I426)</f>
        <v>10</v>
      </c>
      <c r="J424" s="82">
        <f>SUM(J425:J426)</f>
        <v>10</v>
      </c>
      <c r="K424" s="78" t="s">
        <v>28</v>
      </c>
    </row>
    <row r="425" spans="1:11" ht="21" customHeight="1" outlineLevel="1" x14ac:dyDescent="0.2">
      <c r="A425" s="10"/>
      <c r="B425" s="51" t="s">
        <v>346</v>
      </c>
      <c r="C425" s="31" t="s">
        <v>358</v>
      </c>
      <c r="D425" s="35" t="s">
        <v>551</v>
      </c>
      <c r="E425" s="20" t="s">
        <v>388</v>
      </c>
      <c r="F425" s="23"/>
      <c r="G425" s="21">
        <v>10</v>
      </c>
      <c r="H425" s="54">
        <f>SUM(I425:J425)</f>
        <v>10</v>
      </c>
      <c r="I425" s="17">
        <v>10</v>
      </c>
      <c r="J425" s="17">
        <v>0</v>
      </c>
      <c r="K425" s="24"/>
    </row>
    <row r="426" spans="1:11" ht="21" customHeight="1" outlineLevel="1" x14ac:dyDescent="0.2">
      <c r="A426" s="10"/>
      <c r="B426" s="51" t="s">
        <v>346</v>
      </c>
      <c r="C426" s="31" t="s">
        <v>358</v>
      </c>
      <c r="D426" s="35" t="s">
        <v>552</v>
      </c>
      <c r="E426" s="20" t="s">
        <v>388</v>
      </c>
      <c r="F426" s="23"/>
      <c r="G426" s="21">
        <v>10</v>
      </c>
      <c r="H426" s="54">
        <f>SUM(I426:J426)</f>
        <v>10</v>
      </c>
      <c r="I426" s="17">
        <v>0</v>
      </c>
      <c r="J426" s="17">
        <v>10</v>
      </c>
      <c r="K426" s="24"/>
    </row>
    <row r="427" spans="1:11" ht="21.75" customHeight="1" x14ac:dyDescent="0.2">
      <c r="A427" s="10"/>
      <c r="B427" s="51">
        <v>107</v>
      </c>
      <c r="C427" s="71" t="s">
        <v>284</v>
      </c>
      <c r="D427" s="95" t="s">
        <v>553</v>
      </c>
      <c r="E427" s="81" t="s">
        <v>602</v>
      </c>
      <c r="F427" s="91" t="s">
        <v>603</v>
      </c>
      <c r="G427" s="82">
        <f>SUM(G428:G429)</f>
        <v>20</v>
      </c>
      <c r="H427" s="82">
        <f>SUM(H428:H429)</f>
        <v>12</v>
      </c>
      <c r="I427" s="82">
        <f>SUM(I428:I429)</f>
        <v>4</v>
      </c>
      <c r="J427" s="82">
        <f>SUM(J428:J429)</f>
        <v>8</v>
      </c>
      <c r="K427" s="78" t="s">
        <v>28</v>
      </c>
    </row>
    <row r="428" spans="1:11" ht="21" customHeight="1" outlineLevel="1" x14ac:dyDescent="0.2">
      <c r="A428" s="10"/>
      <c r="B428" s="51" t="s">
        <v>346</v>
      </c>
      <c r="C428" s="31" t="s">
        <v>284</v>
      </c>
      <c r="D428" s="35" t="s">
        <v>554</v>
      </c>
      <c r="E428" s="20" t="s">
        <v>557</v>
      </c>
      <c r="F428" s="23"/>
      <c r="G428" s="21">
        <v>10</v>
      </c>
      <c r="H428" s="54">
        <f>SUM(I428:J428)</f>
        <v>8</v>
      </c>
      <c r="I428" s="17">
        <v>0</v>
      </c>
      <c r="J428" s="17">
        <v>8</v>
      </c>
      <c r="K428" s="24"/>
    </row>
    <row r="429" spans="1:11" ht="21" customHeight="1" outlineLevel="1" x14ac:dyDescent="0.2">
      <c r="A429" s="10"/>
      <c r="B429" s="51" t="s">
        <v>346</v>
      </c>
      <c r="C429" s="31" t="s">
        <v>284</v>
      </c>
      <c r="D429" s="35" t="s">
        <v>555</v>
      </c>
      <c r="E429" s="20" t="s">
        <v>557</v>
      </c>
      <c r="F429" s="23"/>
      <c r="G429" s="21">
        <v>10</v>
      </c>
      <c r="H429" s="54">
        <f>SUM(I429:J429)</f>
        <v>4</v>
      </c>
      <c r="I429" s="17">
        <v>4</v>
      </c>
      <c r="J429" s="17">
        <v>0</v>
      </c>
      <c r="K429" s="24"/>
    </row>
    <row r="430" spans="1:11" ht="21.75" customHeight="1" x14ac:dyDescent="0.2">
      <c r="A430" s="10"/>
      <c r="B430" s="51">
        <v>108</v>
      </c>
      <c r="C430" s="71" t="s">
        <v>556</v>
      </c>
      <c r="D430" s="95" t="s">
        <v>569</v>
      </c>
      <c r="E430" s="81" t="s">
        <v>604</v>
      </c>
      <c r="F430" s="91" t="s">
        <v>605</v>
      </c>
      <c r="G430" s="82">
        <f>SUM(G431:G431)</f>
        <v>10</v>
      </c>
      <c r="H430" s="82">
        <f>SUM(H431:H431)</f>
        <v>8</v>
      </c>
      <c r="I430" s="82">
        <f>SUM(I431:I431)</f>
        <v>8</v>
      </c>
      <c r="J430" s="82">
        <f>SUM(J431:J431)</f>
        <v>0</v>
      </c>
      <c r="K430" s="78" t="s">
        <v>28</v>
      </c>
    </row>
    <row r="431" spans="1:11" ht="21" customHeight="1" outlineLevel="1" x14ac:dyDescent="0.2">
      <c r="A431" s="10"/>
      <c r="B431" s="51" t="s">
        <v>346</v>
      </c>
      <c r="C431" s="31" t="s">
        <v>556</v>
      </c>
      <c r="D431" s="35" t="s">
        <v>570</v>
      </c>
      <c r="E431" s="20" t="s">
        <v>177</v>
      </c>
      <c r="F431" s="23"/>
      <c r="G431" s="21">
        <v>10</v>
      </c>
      <c r="H431" s="54">
        <f>SUM(I431:J431)</f>
        <v>8</v>
      </c>
      <c r="I431" s="17">
        <v>8</v>
      </c>
      <c r="J431" s="17">
        <v>0</v>
      </c>
      <c r="K431" s="24"/>
    </row>
    <row r="432" spans="1:11" ht="21" customHeight="1" outlineLevel="1" x14ac:dyDescent="0.2">
      <c r="A432" s="10"/>
      <c r="B432" s="51">
        <v>109</v>
      </c>
      <c r="C432" s="71" t="s">
        <v>358</v>
      </c>
      <c r="D432" s="95" t="s">
        <v>575</v>
      </c>
      <c r="E432" s="81" t="s">
        <v>606</v>
      </c>
      <c r="F432" s="91" t="s">
        <v>607</v>
      </c>
      <c r="G432" s="82">
        <f>SUM(G433:G433)</f>
        <v>10</v>
      </c>
      <c r="H432" s="82">
        <f>SUM(H433:H433)</f>
        <v>10</v>
      </c>
      <c r="I432" s="82">
        <f>SUM(I433:I433)</f>
        <v>5</v>
      </c>
      <c r="J432" s="82">
        <f>SUM(J433:J433)</f>
        <v>5</v>
      </c>
      <c r="K432" s="78" t="s">
        <v>28</v>
      </c>
    </row>
    <row r="433" spans="1:11" ht="21" customHeight="1" outlineLevel="1" x14ac:dyDescent="0.2">
      <c r="A433" s="10"/>
      <c r="B433" s="51"/>
      <c r="C433" s="31" t="s">
        <v>358</v>
      </c>
      <c r="D433" s="35" t="s">
        <v>576</v>
      </c>
      <c r="E433" s="20" t="s">
        <v>599</v>
      </c>
      <c r="F433" s="23"/>
      <c r="G433" s="21">
        <v>10</v>
      </c>
      <c r="H433" s="54">
        <f>SUM(I433:J433)</f>
        <v>10</v>
      </c>
      <c r="I433" s="17">
        <v>5</v>
      </c>
      <c r="J433" s="17">
        <v>5</v>
      </c>
      <c r="K433" s="24"/>
    </row>
    <row r="434" spans="1:11" ht="21" customHeight="1" outlineLevel="1" x14ac:dyDescent="0.2">
      <c r="A434" s="10"/>
      <c r="B434" s="51">
        <v>110</v>
      </c>
      <c r="C434" s="71" t="s">
        <v>11</v>
      </c>
      <c r="D434" s="95" t="s">
        <v>626</v>
      </c>
      <c r="E434" s="81" t="s">
        <v>629</v>
      </c>
      <c r="F434" s="91" t="s">
        <v>627</v>
      </c>
      <c r="G434" s="82">
        <f>SUM(G435:G435)</f>
        <v>6</v>
      </c>
      <c r="H434" s="82">
        <f>SUM(H435:H435)</f>
        <v>5</v>
      </c>
      <c r="I434" s="82">
        <f>SUM(I435:I435)</f>
        <v>3</v>
      </c>
      <c r="J434" s="82">
        <f>SUM(J435:J435)</f>
        <v>2</v>
      </c>
      <c r="K434" s="78" t="s">
        <v>28</v>
      </c>
    </row>
    <row r="435" spans="1:11" ht="21" customHeight="1" outlineLevel="1" x14ac:dyDescent="0.2">
      <c r="A435" s="10"/>
      <c r="B435" s="51"/>
      <c r="C435" s="31" t="s">
        <v>11</v>
      </c>
      <c r="D435" s="35" t="s">
        <v>626</v>
      </c>
      <c r="E435" s="20" t="s">
        <v>628</v>
      </c>
      <c r="F435" s="23"/>
      <c r="G435" s="21">
        <v>6</v>
      </c>
      <c r="H435" s="54">
        <f>SUM(I435:J435)</f>
        <v>5</v>
      </c>
      <c r="I435" s="17">
        <v>3</v>
      </c>
      <c r="J435" s="17">
        <v>2</v>
      </c>
      <c r="K435" s="24"/>
    </row>
    <row r="436" spans="1:11" ht="21" customHeight="1" outlineLevel="1" x14ac:dyDescent="0.2">
      <c r="A436" s="10"/>
      <c r="B436" s="51">
        <v>111</v>
      </c>
      <c r="C436" s="71" t="s">
        <v>17</v>
      </c>
      <c r="D436" s="95" t="s">
        <v>630</v>
      </c>
      <c r="E436" s="81" t="s">
        <v>633</v>
      </c>
      <c r="F436" s="91" t="s">
        <v>631</v>
      </c>
      <c r="G436" s="82">
        <f>SUM(G437:G437)</f>
        <v>4</v>
      </c>
      <c r="H436" s="82">
        <f>SUM(H437:H437)</f>
        <v>0</v>
      </c>
      <c r="I436" s="82">
        <f>SUM(I437:I437)</f>
        <v>0</v>
      </c>
      <c r="J436" s="82">
        <f>SUM(J437:J437)</f>
        <v>0</v>
      </c>
      <c r="K436" s="78" t="s">
        <v>28</v>
      </c>
    </row>
    <row r="437" spans="1:11" ht="21" customHeight="1" outlineLevel="1" x14ac:dyDescent="0.2">
      <c r="A437" s="10"/>
      <c r="B437" s="51"/>
      <c r="C437" s="31" t="s">
        <v>17</v>
      </c>
      <c r="D437" s="35" t="s">
        <v>630</v>
      </c>
      <c r="E437" s="20" t="s">
        <v>632</v>
      </c>
      <c r="F437" s="23"/>
      <c r="G437" s="21">
        <v>4</v>
      </c>
      <c r="H437" s="54">
        <f>SUM(I437:J437)</f>
        <v>0</v>
      </c>
      <c r="I437" s="17">
        <v>0</v>
      </c>
      <c r="J437" s="17">
        <v>0</v>
      </c>
      <c r="K437" s="24"/>
    </row>
    <row r="438" spans="1:11" ht="21" customHeight="1" outlineLevel="1" x14ac:dyDescent="0.2">
      <c r="A438" s="10"/>
      <c r="B438" s="51">
        <v>112</v>
      </c>
      <c r="C438" s="71" t="s">
        <v>17</v>
      </c>
      <c r="D438" s="95" t="s">
        <v>670</v>
      </c>
      <c r="E438" s="81" t="s">
        <v>671</v>
      </c>
      <c r="F438" s="91" t="s">
        <v>669</v>
      </c>
      <c r="G438" s="82">
        <f>SUM(G439:G440)</f>
        <v>14</v>
      </c>
      <c r="H438" s="82">
        <f>SUM(H439:H440)</f>
        <v>14</v>
      </c>
      <c r="I438" s="82">
        <f>SUM(I439:I440)</f>
        <v>7</v>
      </c>
      <c r="J438" s="82">
        <f>SUM(J439:J440)</f>
        <v>7</v>
      </c>
      <c r="K438" s="78" t="s">
        <v>28</v>
      </c>
    </row>
    <row r="439" spans="1:11" ht="21" customHeight="1" outlineLevel="1" x14ac:dyDescent="0.2">
      <c r="A439" s="10"/>
      <c r="B439" s="51"/>
      <c r="C439" s="31" t="s">
        <v>17</v>
      </c>
      <c r="D439" s="35" t="s">
        <v>667</v>
      </c>
      <c r="E439" s="20" t="s">
        <v>16</v>
      </c>
      <c r="F439" s="23"/>
      <c r="G439" s="21">
        <v>7</v>
      </c>
      <c r="H439" s="54">
        <f>SUM(I439:J439)</f>
        <v>7</v>
      </c>
      <c r="I439" s="17">
        <v>7</v>
      </c>
      <c r="J439" s="17">
        <v>0</v>
      </c>
      <c r="K439" s="24"/>
    </row>
    <row r="440" spans="1:11" ht="21" customHeight="1" outlineLevel="1" x14ac:dyDescent="0.2">
      <c r="A440" s="10"/>
      <c r="B440" s="51"/>
      <c r="C440" s="31" t="s">
        <v>17</v>
      </c>
      <c r="D440" s="35" t="s">
        <v>668</v>
      </c>
      <c r="E440" s="20" t="s">
        <v>16</v>
      </c>
      <c r="F440" s="23"/>
      <c r="G440" s="21">
        <v>7</v>
      </c>
      <c r="H440" s="54">
        <f>SUM(I440:J440)</f>
        <v>7</v>
      </c>
      <c r="I440" s="17">
        <v>0</v>
      </c>
      <c r="J440" s="17">
        <v>7</v>
      </c>
      <c r="K440" s="24"/>
    </row>
    <row r="441" spans="1:11" ht="21" customHeight="1" outlineLevel="1" x14ac:dyDescent="0.2">
      <c r="A441" s="10"/>
      <c r="B441" s="51">
        <v>113</v>
      </c>
      <c r="C441" s="71" t="s">
        <v>17</v>
      </c>
      <c r="D441" s="95" t="s">
        <v>703</v>
      </c>
      <c r="E441" s="81" t="s">
        <v>702</v>
      </c>
      <c r="F441" s="91" t="s">
        <v>704</v>
      </c>
      <c r="G441" s="82">
        <f>SUM(G442:G443)</f>
        <v>14</v>
      </c>
      <c r="H441" s="82">
        <f>SUM(H442:H443)</f>
        <v>13</v>
      </c>
      <c r="I441" s="82">
        <f>SUM(I442:I443)</f>
        <v>3</v>
      </c>
      <c r="J441" s="82">
        <f>SUM(J442:J443)</f>
        <v>10</v>
      </c>
      <c r="K441" s="78" t="s">
        <v>28</v>
      </c>
    </row>
    <row r="442" spans="1:11" ht="21" customHeight="1" outlineLevel="1" x14ac:dyDescent="0.2">
      <c r="A442" s="10"/>
      <c r="B442" s="51"/>
      <c r="C442" s="31" t="s">
        <v>17</v>
      </c>
      <c r="D442" s="35" t="s">
        <v>700</v>
      </c>
      <c r="E442" s="20" t="s">
        <v>702</v>
      </c>
      <c r="F442" s="23"/>
      <c r="G442" s="21">
        <v>7</v>
      </c>
      <c r="H442" s="54">
        <f>SUM(I442:J442)</f>
        <v>7</v>
      </c>
      <c r="I442" s="17">
        <v>0</v>
      </c>
      <c r="J442" s="17">
        <v>7</v>
      </c>
      <c r="K442" s="24"/>
    </row>
    <row r="443" spans="1:11" ht="21" customHeight="1" outlineLevel="1" x14ac:dyDescent="0.2">
      <c r="A443" s="10"/>
      <c r="B443" s="51"/>
      <c r="C443" s="31" t="s">
        <v>17</v>
      </c>
      <c r="D443" s="35" t="s">
        <v>701</v>
      </c>
      <c r="E443" s="20" t="s">
        <v>702</v>
      </c>
      <c r="F443" s="23"/>
      <c r="G443" s="21">
        <v>7</v>
      </c>
      <c r="H443" s="54">
        <f>SUM(I443:J443)</f>
        <v>6</v>
      </c>
      <c r="I443" s="17">
        <v>3</v>
      </c>
      <c r="J443" s="17">
        <v>3</v>
      </c>
      <c r="K443" s="24"/>
    </row>
    <row r="444" spans="1:11" ht="21" customHeight="1" outlineLevel="1" x14ac:dyDescent="0.2">
      <c r="A444" s="10"/>
      <c r="B444" s="51">
        <v>114</v>
      </c>
      <c r="C444" s="71" t="s">
        <v>11</v>
      </c>
      <c r="D444" s="95" t="s">
        <v>749</v>
      </c>
      <c r="E444" s="81" t="s">
        <v>180</v>
      </c>
      <c r="F444" s="91" t="s">
        <v>750</v>
      </c>
      <c r="G444" s="82">
        <f>SUM(G445)</f>
        <v>5</v>
      </c>
      <c r="H444" s="82">
        <f>SUM(H445)</f>
        <v>4</v>
      </c>
      <c r="I444" s="82">
        <f>SUM(I445)</f>
        <v>0</v>
      </c>
      <c r="J444" s="82">
        <f>SUM(J445)</f>
        <v>4</v>
      </c>
      <c r="K444" s="78" t="s">
        <v>28</v>
      </c>
    </row>
    <row r="445" spans="1:11" ht="21" customHeight="1" outlineLevel="1" x14ac:dyDescent="0.2">
      <c r="A445" s="10"/>
      <c r="B445" s="51"/>
      <c r="C445" s="31" t="s">
        <v>11</v>
      </c>
      <c r="D445" s="35" t="s">
        <v>749</v>
      </c>
      <c r="E445" s="64"/>
      <c r="F445" s="38"/>
      <c r="G445" s="21">
        <v>5</v>
      </c>
      <c r="H445" s="54">
        <f>SUM(I445:J445)</f>
        <v>4</v>
      </c>
      <c r="I445" s="21">
        <v>0</v>
      </c>
      <c r="J445" s="21">
        <v>4</v>
      </c>
      <c r="K445" s="18"/>
    </row>
    <row r="446" spans="1:11" ht="21" customHeight="1" x14ac:dyDescent="0.2">
      <c r="A446" s="25" t="s">
        <v>207</v>
      </c>
      <c r="B446" s="26"/>
      <c r="C446" s="31" t="s">
        <v>208</v>
      </c>
      <c r="D446" s="29"/>
      <c r="E446" s="29"/>
      <c r="F446" s="29"/>
      <c r="G446" s="21">
        <f>SUM(G12,G7,G23,G25,G30,G35,G51,G53,G56,G58,G60,G63,G70,G72,G76,G81,G92,G88,G96,G104,G106,G108,G135,G138,G147,G151,G162,G165,G167,G171,G174,G177,G181,G182,G186,G191,G193,G197,G201,G203,G206,G210,G212,G215,G223,G235,G238,G240,G242,G245,G247,G249,G251,G253,G255,G257,G260,G263,G266,G269,G271,G274,G288,G291,G298,G306,G310,G315,G318,G320,G322,G324,G326,G330,G333,G335,G339,G341,G343,G346,G349,G358,G352,G355,G360,G364,G366,G371,G374,G376,G382,G385,G388,G390,G392,G394,G396,G398,G401,G403,G407,G409,G412,G414,G430,G416,G419,G424,G427,G432,G434,G436,G438,G441,G444)</f>
        <v>1945</v>
      </c>
      <c r="H446" s="21">
        <f>SUM(H12,H7,H23,H25,H30,H35,H51,H53,H56,H58,H60,H63,H70,H72,H76,H81,H92,H88,H96,H104,H106,H108,H135,H138,H147,H151,H162,H165,H167,H171,H174,H177,H181,H182,H186,H191,H193,H197,H201,H203,H206,H210,H212,H215,H223,H235,H238,H240,H242,H245,H247,H249,H251,H253,H255,H257,H260,H263,H266,H269,H271,H274,H288,H291,H298,H306,H310,H315,H318,H320,H322,H324,H326,H330,H333,H335,H339,H341,H343,H346,H349,H358,H352,H355,H360,H364,H366,H371,H374,H376,H382,H385,H388,H390,H392,H394,H396,H398,H401,H403,H407,H409,H412,H414,H430,H416,H419,H424,H427,H432,H434,H436,H438,H441,H444)</f>
        <v>1732</v>
      </c>
      <c r="I446" s="21">
        <f>SUM(I12,I7,I23,I25,I30,I35,I51,I53,I56,I58,I60,I63,I70,I72,I76,I81,I92,I88,I96,I104,I106,I108,I135,I138,I147,I151,I162,I165,I167,I171,I174,I177,I182,I186,I193,I197,I201,I203,I206,I210,I212,I215,I223,I235,I238,I240,I242,I245,I247,I249,I251,I253,I255,I257,I260,I263,I266,I269,I271,I274,I288,I291,I298,I306,I310,I315,I318,I320,I322,I324,I326,I330,I333,I335,I339,I341,I343,I346,I349,I358,I352,I355,I360,I364,I366,I371,I374,I376,I382,I385,I388,I390,I392,I394,I398,I401,I403,I407,I409,I412,I414,I430,I416,I419,I424,I432,I181,I427,I396,I191,I434,I436,I438,I441,I444)</f>
        <v>1119</v>
      </c>
      <c r="J446" s="21">
        <f>SUM(J12,J7,J23,J25,J30,J35,J51,J53,J56,J58,J60,J63,J70,J72,J76,J81,J92,J88,J96,J104,J106,J108,J135,J138,J147,J151,J162,J165,J167,J171,J174,J177,J181,J182,J186,J193,J197,J201,J203,J206,J210,J212,J215,J223,J235,J238,J240,J242,J245,J247,J249,J251,J253,J255,J257,J260,J263,J266,J269,J271,J274,J288,J291,J298,J306,J310,J315,J318,J320,J322,J324,J326,J330,J333,J335,J339,J341,J343,J346,J349,J358,J352,J355,J360,J364,J366,J371,J374,J376,J382,J385,J388,J390,J392,J394,J396,J398,J401,J403,J407,J409,J412,J414,J430,J416,J419,J424,J432,J427,J191,J434,J436,J438,J441,J444)</f>
        <v>613</v>
      </c>
      <c r="K446" s="27"/>
    </row>
  </sheetData>
  <autoFilter ref="B5:K446" xr:uid="{3B9E170E-B2FC-4FF6-A516-31A5F0BBA0F9}">
    <filterColumn colId="6" showButton="0"/>
    <filterColumn colId="7" showButton="0"/>
  </autoFilter>
  <dataConsolidate/>
  <mergeCells count="58">
    <mergeCell ref="B404:B406"/>
    <mergeCell ref="C5:C6"/>
    <mergeCell ref="D5:D6"/>
    <mergeCell ref="B36:B50"/>
    <mergeCell ref="B109:B134"/>
    <mergeCell ref="B136:B137"/>
    <mergeCell ref="B139:B146"/>
    <mergeCell ref="B148:B149"/>
    <mergeCell ref="B152:B159"/>
    <mergeCell ref="B194:B196"/>
    <mergeCell ref="B13:B22"/>
    <mergeCell ref="B73:B75"/>
    <mergeCell ref="B89:B91"/>
    <mergeCell ref="B178:B180"/>
    <mergeCell ref="B272:B273"/>
    <mergeCell ref="B82:B83"/>
    <mergeCell ref="K5:K6"/>
    <mergeCell ref="F5:F6"/>
    <mergeCell ref="G5:G6"/>
    <mergeCell ref="B331:B332"/>
    <mergeCell ref="B275:B287"/>
    <mergeCell ref="B292:B297"/>
    <mergeCell ref="B261:B262"/>
    <mergeCell ref="E5:E6"/>
    <mergeCell ref="B26:B29"/>
    <mergeCell ref="B31:B34"/>
    <mergeCell ref="B54:B55"/>
    <mergeCell ref="B64:B69"/>
    <mergeCell ref="B77:B80"/>
    <mergeCell ref="B8:B11"/>
    <mergeCell ref="B61:B62"/>
    <mergeCell ref="B224:B234"/>
    <mergeCell ref="B243:B244"/>
    <mergeCell ref="B258:B259"/>
    <mergeCell ref="B267:B268"/>
    <mergeCell ref="H5:J5"/>
    <mergeCell ref="B168:B169"/>
    <mergeCell ref="B198:B200"/>
    <mergeCell ref="B216:B222"/>
    <mergeCell ref="B172:B173"/>
    <mergeCell ref="B204:B205"/>
    <mergeCell ref="B207:B209"/>
    <mergeCell ref="B399:B400"/>
    <mergeCell ref="B299:B302"/>
    <mergeCell ref="B347:B348"/>
    <mergeCell ref="B367:B370"/>
    <mergeCell ref="B372:B373"/>
    <mergeCell ref="B307:B309"/>
    <mergeCell ref="B311:B314"/>
    <mergeCell ref="B377:B381"/>
    <mergeCell ref="B383:B384"/>
    <mergeCell ref="B386:B387"/>
    <mergeCell ref="B316:B317"/>
    <mergeCell ref="B336:B338"/>
    <mergeCell ref="B350:B351"/>
    <mergeCell ref="B353:B354"/>
    <mergeCell ref="B361:B363"/>
    <mergeCell ref="B327:B329"/>
  </mergeCells>
  <phoneticPr fontId="3"/>
  <conditionalFormatting sqref="D16:D17 D139:D142">
    <cfRule type="expression" dxfId="134" priority="2030" stopIfTrue="1">
      <formula>ISBLANK($J18)</formula>
    </cfRule>
    <cfRule type="expression" dxfId="133" priority="2029" stopIfTrue="1">
      <formula>ISBLANK($I18)</formula>
    </cfRule>
  </conditionalFormatting>
  <conditionalFormatting sqref="D18">
    <cfRule type="expression" dxfId="132" priority="1786" stopIfTrue="1">
      <formula>ISBLANK($J16)</formula>
    </cfRule>
    <cfRule type="expression" dxfId="131" priority="1785" stopIfTrue="1">
      <formula>ISBLANK($I16)</formula>
    </cfRule>
  </conditionalFormatting>
  <conditionalFormatting sqref="D143:D144">
    <cfRule type="expression" dxfId="130" priority="459" stopIfTrue="1">
      <formula>ISBLANK($J139)</formula>
    </cfRule>
    <cfRule type="expression" dxfId="129" priority="458" stopIfTrue="1">
      <formula>ISBLANK($I139)</formula>
    </cfRule>
  </conditionalFormatting>
  <conditionalFormatting sqref="D420:D429">
    <cfRule type="expression" dxfId="128" priority="20" stopIfTrue="1">
      <formula>ISBLANK($I420)</formula>
    </cfRule>
    <cfRule type="expression" dxfId="127" priority="21" stopIfTrue="1">
      <formula>ISBLANK($J420)</formula>
    </cfRule>
  </conditionalFormatting>
  <conditionalFormatting sqref="D8:F11">
    <cfRule type="expression" dxfId="126" priority="2017" stopIfTrue="1">
      <formula>ISBLANK($I8)</formula>
    </cfRule>
    <cfRule type="expression" dxfId="125" priority="2018" stopIfTrue="1">
      <formula>ISBLANK($J8)</formula>
    </cfRule>
  </conditionalFormatting>
  <conditionalFormatting sqref="D13:F14 D17 D19:D24 D26:F50 D52:F52 D54:F55 D59:F59 E61:F62 D77:F79 D122:D142 D145:D166 D171:F176 E182:F186 D306:E306 D401:F402">
    <cfRule type="expression" dxfId="124" priority="2026" stopIfTrue="1">
      <formula>ISBLANK($J13)</formula>
    </cfRule>
    <cfRule type="expression" dxfId="123" priority="2025" stopIfTrue="1">
      <formula>ISBLANK($I13)</formula>
    </cfRule>
  </conditionalFormatting>
  <conditionalFormatting sqref="D57:F57">
    <cfRule type="expression" dxfId="122" priority="1750" stopIfTrue="1">
      <formula>ISBLANK($J57)</formula>
    </cfRule>
    <cfRule type="expression" dxfId="121" priority="1749" stopIfTrue="1">
      <formula>ISBLANK($I57)</formula>
    </cfRule>
  </conditionalFormatting>
  <conditionalFormatting sqref="D81:F87">
    <cfRule type="expression" dxfId="120" priority="353" stopIfTrue="1">
      <formula>ISBLANK($I81)</formula>
    </cfRule>
    <cfRule type="expression" dxfId="119" priority="354" stopIfTrue="1">
      <formula>ISBLANK($J81)</formula>
    </cfRule>
  </conditionalFormatting>
  <conditionalFormatting sqref="D97:F121 D178:D186">
    <cfRule type="expression" dxfId="118" priority="93" stopIfTrue="1">
      <formula>ISBLANK($J97)</formula>
    </cfRule>
    <cfRule type="expression" dxfId="117" priority="92" stopIfTrue="1">
      <formula>ISBLANK($I97)</formula>
    </cfRule>
  </conditionalFormatting>
  <conditionalFormatting sqref="D187:F279 D307:D344">
    <cfRule type="expression" dxfId="116" priority="371" stopIfTrue="1">
      <formula>ISBLANK($J187)</formula>
    </cfRule>
    <cfRule type="expression" dxfId="115" priority="370" stopIfTrue="1">
      <formula>ISBLANK($I187)</formula>
    </cfRule>
  </conditionalFormatting>
  <conditionalFormatting sqref="D281:F301">
    <cfRule type="expression" dxfId="114" priority="1698" stopIfTrue="1">
      <formula>ISBLANK($J281)</formula>
    </cfRule>
    <cfRule type="expression" dxfId="113" priority="1697" stopIfTrue="1">
      <formula>ISBLANK($I281)</formula>
    </cfRule>
  </conditionalFormatting>
  <conditionalFormatting sqref="D349:F370 D407:D408">
    <cfRule type="expression" dxfId="112" priority="242" stopIfTrue="1">
      <formula>ISBLANK($I349)</formula>
    </cfRule>
    <cfRule type="expression" dxfId="111" priority="243" stopIfTrue="1">
      <formula>ISBLANK($J349)</formula>
    </cfRule>
  </conditionalFormatting>
  <conditionalFormatting sqref="D374:F399">
    <cfRule type="expression" dxfId="110" priority="155" stopIfTrue="1">
      <formula>ISBLANK($I374)</formula>
    </cfRule>
    <cfRule type="expression" dxfId="109" priority="156" stopIfTrue="1">
      <formula>ISBLANK($J374)</formula>
    </cfRule>
  </conditionalFormatting>
  <conditionalFormatting sqref="D409:F423">
    <cfRule type="expression" dxfId="108" priority="33" stopIfTrue="1">
      <formula>ISBLANK($I409)</formula>
    </cfRule>
    <cfRule type="expression" dxfId="107" priority="34" stopIfTrue="1">
      <formula>ISBLANK($J409)</formula>
    </cfRule>
  </conditionalFormatting>
  <conditionalFormatting sqref="D430:F445">
    <cfRule type="expression" dxfId="106" priority="2" stopIfTrue="1">
      <formula>ISBLANK($J430)</formula>
    </cfRule>
    <cfRule type="expression" dxfId="105" priority="1" stopIfTrue="1">
      <formula>ISBLANK($I430)</formula>
    </cfRule>
  </conditionalFormatting>
  <conditionalFormatting sqref="E64:E69">
    <cfRule type="expression" dxfId="104" priority="136" stopIfTrue="1">
      <formula>ISBLANK($I64)</formula>
    </cfRule>
    <cfRule type="expression" dxfId="103" priority="137" stopIfTrue="1">
      <formula>ISBLANK($J64)</formula>
    </cfRule>
  </conditionalFormatting>
  <conditionalFormatting sqref="E307:E308">
    <cfRule type="expression" dxfId="102" priority="364" stopIfTrue="1">
      <formula>ISBLANK($I307)</formula>
    </cfRule>
  </conditionalFormatting>
  <conditionalFormatting sqref="E307:E310">
    <cfRule type="expression" dxfId="101" priority="365" stopIfTrue="1">
      <formula>ISBLANK($J307)</formula>
    </cfRule>
  </conditionalFormatting>
  <conditionalFormatting sqref="E16:F24">
    <cfRule type="expression" dxfId="100" priority="2010" stopIfTrue="1">
      <formula>ISBLANK($J16)</formula>
    </cfRule>
    <cfRule type="expression" dxfId="99" priority="2009" stopIfTrue="1">
      <formula>ISBLANK($I16)</formula>
    </cfRule>
  </conditionalFormatting>
  <conditionalFormatting sqref="E122:F166">
    <cfRule type="expression" dxfId="98" priority="216" stopIfTrue="1">
      <formula>ISBLANK($J122)</formula>
    </cfRule>
    <cfRule type="expression" dxfId="97" priority="215" stopIfTrue="1">
      <formula>ISBLANK($I122)</formula>
    </cfRule>
  </conditionalFormatting>
  <conditionalFormatting sqref="E309:F344">
    <cfRule type="expression" dxfId="96" priority="264" stopIfTrue="1">
      <formula>ISBLANK($I309)</formula>
    </cfRule>
  </conditionalFormatting>
  <conditionalFormatting sqref="E311:F344">
    <cfRule type="expression" dxfId="95" priority="265" stopIfTrue="1">
      <formula>ISBLANK($J311)</formula>
    </cfRule>
  </conditionalFormatting>
  <conditionalFormatting sqref="E403:F408">
    <cfRule type="expression" dxfId="94" priority="185" stopIfTrue="1">
      <formula>ISBLANK($J403)</formula>
    </cfRule>
    <cfRule type="expression" dxfId="93" priority="184" stopIfTrue="1">
      <formula>ISBLANK($I403)</formula>
    </cfRule>
  </conditionalFormatting>
  <conditionalFormatting sqref="E424:F429">
    <cfRule type="expression" dxfId="92" priority="18" stopIfTrue="1">
      <formula>ISBLANK($I424)</formula>
    </cfRule>
    <cfRule type="expression" dxfId="91" priority="19" stopIfTrue="1">
      <formula>ISBLANK($J424)</formula>
    </cfRule>
  </conditionalFormatting>
  <conditionalFormatting sqref="F63:F69">
    <cfRule type="expression" dxfId="90" priority="134" stopIfTrue="1">
      <formula>ISBLANK($I63)</formula>
    </cfRule>
    <cfRule type="expression" dxfId="89" priority="135" stopIfTrue="1">
      <formula>ISBLANK($J63)</formula>
    </cfRule>
  </conditionalFormatting>
  <conditionalFormatting sqref="F71">
    <cfRule type="expression" dxfId="88" priority="1725" stopIfTrue="1">
      <formula>ISBLANK($J71)</formula>
    </cfRule>
    <cfRule type="expression" dxfId="87" priority="1724" stopIfTrue="1">
      <formula>ISBLANK($I71)</formula>
    </cfRule>
  </conditionalFormatting>
  <conditionalFormatting sqref="F73:F75">
    <cfRule type="expression" dxfId="86" priority="1732" stopIfTrue="1">
      <formula>ISBLANK($I73)</formula>
    </cfRule>
    <cfRule type="expression" dxfId="85" priority="1733" stopIfTrue="1">
      <formula>ISBLANK($J73)</formula>
    </cfRule>
  </conditionalFormatting>
  <conditionalFormatting sqref="F306:F308">
    <cfRule type="expression" dxfId="84" priority="368" stopIfTrue="1">
      <formula>ISBLANK($I306)</formula>
    </cfRule>
  </conditionalFormatting>
  <conditionalFormatting sqref="F306:F310">
    <cfRule type="expression" dxfId="83" priority="369" stopIfTrue="1">
      <formula>ISBLANK($J306)</formula>
    </cfRule>
  </conditionalFormatting>
  <conditionalFormatting sqref="H8:H11 H36:H50 H59 H61:H62 H64:H69 H97:H103 H107 H166 H168:H170 H172:H173 H178:H181 H183:H185 H211 H246 H270 H272:H273 H439:H440 H442:H443">
    <cfRule type="expression" dxfId="82" priority="715" stopIfTrue="1">
      <formula>$H8&gt;$G8</formula>
    </cfRule>
  </conditionalFormatting>
  <conditionalFormatting sqref="H13:H22">
    <cfRule type="expression" dxfId="81" priority="524" stopIfTrue="1">
      <formula>$H13&gt;$G13</formula>
    </cfRule>
  </conditionalFormatting>
  <conditionalFormatting sqref="H24">
    <cfRule type="expression" dxfId="80" priority="679" stopIfTrue="1">
      <formula>$H24&gt;$G24</formula>
    </cfRule>
  </conditionalFormatting>
  <conditionalFormatting sqref="H27:H29">
    <cfRule type="expression" dxfId="79" priority="675" stopIfTrue="1">
      <formula>$H27&gt;$G27</formula>
    </cfRule>
  </conditionalFormatting>
  <conditionalFormatting sqref="H31:H34">
    <cfRule type="expression" dxfId="78" priority="534" stopIfTrue="1">
      <formula>$H31&gt;$G31</formula>
    </cfRule>
  </conditionalFormatting>
  <conditionalFormatting sqref="H52">
    <cfRule type="expression" dxfId="77" priority="669" stopIfTrue="1">
      <formula>$H52&gt;$G52</formula>
    </cfRule>
  </conditionalFormatting>
  <conditionalFormatting sqref="H54:H55">
    <cfRule type="expression" dxfId="76" priority="473" stopIfTrue="1">
      <formula>$H54&gt;$G54</formula>
    </cfRule>
  </conditionalFormatting>
  <conditionalFormatting sqref="H57">
    <cfRule type="expression" dxfId="75" priority="663" stopIfTrue="1">
      <formula>$H57&gt;$G57</formula>
    </cfRule>
  </conditionalFormatting>
  <conditionalFormatting sqref="H71">
    <cfRule type="expression" dxfId="74" priority="518" stopIfTrue="1">
      <formula>$H71&gt;$G71</formula>
    </cfRule>
  </conditionalFormatting>
  <conditionalFormatting sqref="H73:H75">
    <cfRule type="expression" dxfId="73" priority="522" stopIfTrue="1">
      <formula>$H73&gt;$G73</formula>
    </cfRule>
  </conditionalFormatting>
  <conditionalFormatting sqref="H77:H80">
    <cfRule type="expression" dxfId="72" priority="272" stopIfTrue="1">
      <formula>$H77&gt;$G77</formula>
    </cfRule>
  </conditionalFormatting>
  <conditionalFormatting sqref="H82:H87">
    <cfRule type="expression" dxfId="71" priority="254" stopIfTrue="1">
      <formula>$H82&gt;$G82</formula>
    </cfRule>
  </conditionalFormatting>
  <conditionalFormatting sqref="H89:H95">
    <cfRule type="expression" dxfId="70" priority="139" stopIfTrue="1">
      <formula>$H89&gt;$G89</formula>
    </cfRule>
  </conditionalFormatting>
  <conditionalFormatting sqref="H105">
    <cfRule type="expression" dxfId="69" priority="659" stopIfTrue="1">
      <formula>$H105&gt;$G105</formula>
    </cfRule>
  </conditionalFormatting>
  <conditionalFormatting sqref="H109:H134">
    <cfRule type="expression" dxfId="68" priority="72" stopIfTrue="1">
      <formula>$H109&gt;$G109</formula>
    </cfRule>
  </conditionalFormatting>
  <conditionalFormatting sqref="H136:H137">
    <cfRule type="expression" dxfId="67" priority="655" stopIfTrue="1">
      <formula>$H136&gt;$G136</formula>
    </cfRule>
  </conditionalFormatting>
  <conditionalFormatting sqref="H139:H146">
    <cfRule type="expression" dxfId="66" priority="653" stopIfTrue="1">
      <formula>$H139&gt;$G139</formula>
    </cfRule>
  </conditionalFormatting>
  <conditionalFormatting sqref="H148:H150">
    <cfRule type="expression" dxfId="65" priority="142" stopIfTrue="1">
      <formula>$H148&gt;$G148</formula>
    </cfRule>
  </conditionalFormatting>
  <conditionalFormatting sqref="H152:H161">
    <cfRule type="expression" dxfId="64" priority="200" stopIfTrue="1">
      <formula>$H152&gt;$G152</formula>
    </cfRule>
  </conditionalFormatting>
  <conditionalFormatting sqref="H163:H164">
    <cfRule type="expression" dxfId="63" priority="179" stopIfTrue="1">
      <formula>$H163&gt;$G163</formula>
    </cfRule>
  </conditionalFormatting>
  <conditionalFormatting sqref="H175:H176">
    <cfRule type="expression" dxfId="62" priority="96" stopIfTrue="1">
      <formula>$H175&gt;$G175</formula>
    </cfRule>
  </conditionalFormatting>
  <conditionalFormatting sqref="H187:H190 H192">
    <cfRule type="expression" dxfId="61" priority="87" stopIfTrue="1">
      <formula>$H187&gt;$G187</formula>
    </cfRule>
  </conditionalFormatting>
  <conditionalFormatting sqref="H194:H196">
    <cfRule type="expression" dxfId="60" priority="647" stopIfTrue="1">
      <formula>$H194&gt;$G194</formula>
    </cfRule>
  </conditionalFormatting>
  <conditionalFormatting sqref="H198:H200">
    <cfRule type="expression" dxfId="59" priority="645" stopIfTrue="1">
      <formula>$H198&gt;$G198</formula>
    </cfRule>
  </conditionalFormatting>
  <conditionalFormatting sqref="H202">
    <cfRule type="expression" dxfId="58" priority="643" stopIfTrue="1">
      <formula>$H202&gt;$G202</formula>
    </cfRule>
  </conditionalFormatting>
  <conditionalFormatting sqref="H204:H205">
    <cfRule type="expression" dxfId="57" priority="641" stopIfTrue="1">
      <formula>$H204&gt;$G204</formula>
    </cfRule>
  </conditionalFormatting>
  <conditionalFormatting sqref="H207:H209">
    <cfRule type="expression" dxfId="56" priority="565" stopIfTrue="1">
      <formula>$H207&gt;$G207</formula>
    </cfRule>
  </conditionalFormatting>
  <conditionalFormatting sqref="H213:H214">
    <cfRule type="expression" dxfId="55" priority="635" stopIfTrue="1">
      <formula>$H213&gt;$G213</formula>
    </cfRule>
  </conditionalFormatting>
  <conditionalFormatting sqref="H216:H222">
    <cfRule type="expression" dxfId="54" priority="633" stopIfTrue="1">
      <formula>$H216&gt;$G216</formula>
    </cfRule>
  </conditionalFormatting>
  <conditionalFormatting sqref="H224:H234">
    <cfRule type="expression" dxfId="53" priority="631" stopIfTrue="1">
      <formula>$H224&gt;$G224</formula>
    </cfRule>
  </conditionalFormatting>
  <conditionalFormatting sqref="H236:H237">
    <cfRule type="expression" dxfId="52" priority="629" stopIfTrue="1">
      <formula>$H236&gt;$G236</formula>
    </cfRule>
  </conditionalFormatting>
  <conditionalFormatting sqref="H239">
    <cfRule type="expression" dxfId="51" priority="627" stopIfTrue="1">
      <formula>$H239&gt;$G239</formula>
    </cfRule>
  </conditionalFormatting>
  <conditionalFormatting sqref="H241">
    <cfRule type="expression" dxfId="50" priority="625" stopIfTrue="1">
      <formula>$H241&gt;$G241</formula>
    </cfRule>
  </conditionalFormatting>
  <conditionalFormatting sqref="H243:H244">
    <cfRule type="expression" dxfId="49" priority="623" stopIfTrue="1">
      <formula>$H243&gt;$G243</formula>
    </cfRule>
  </conditionalFormatting>
  <conditionalFormatting sqref="H252">
    <cfRule type="expression" dxfId="48" priority="241" stopIfTrue="1">
      <formula>$H252&gt;$G252</formula>
    </cfRule>
  </conditionalFormatting>
  <conditionalFormatting sqref="H254">
    <cfRule type="expression" dxfId="47" priority="220" stopIfTrue="1">
      <formula>$H254&gt;$G254</formula>
    </cfRule>
  </conditionalFormatting>
  <conditionalFormatting sqref="H256">
    <cfRule type="expression" dxfId="46" priority="159" stopIfTrue="1">
      <formula>$H256&gt;$G256</formula>
    </cfRule>
  </conditionalFormatting>
  <conditionalFormatting sqref="H258:H262">
    <cfRule type="expression" dxfId="45" priority="490" stopIfTrue="1">
      <formula>$H258&gt;$G258</formula>
    </cfRule>
  </conditionalFormatting>
  <conditionalFormatting sqref="H264:H265">
    <cfRule type="expression" dxfId="44" priority="188" stopIfTrue="1">
      <formula>$H264&gt;$G264</formula>
    </cfRule>
  </conditionalFormatting>
  <conditionalFormatting sqref="H267:H268">
    <cfRule type="expression" dxfId="43" priority="619" stopIfTrue="1">
      <formula>$H267&gt;$G267</formula>
    </cfRule>
  </conditionalFormatting>
  <conditionalFormatting sqref="H275:H287">
    <cfRule type="expression" dxfId="42" priority="549" stopIfTrue="1">
      <formula>$H275&gt;$G275</formula>
    </cfRule>
  </conditionalFormatting>
  <conditionalFormatting sqref="H289:H290">
    <cfRule type="expression" dxfId="41" priority="235" stopIfTrue="1">
      <formula>$H289&gt;$G289</formula>
    </cfRule>
  </conditionalFormatting>
  <conditionalFormatting sqref="H292:H297">
    <cfRule type="expression" dxfId="40" priority="503" stopIfTrue="1">
      <formula>$H292&gt;$G292</formula>
    </cfRule>
  </conditionalFormatting>
  <conditionalFormatting sqref="H299:H305">
    <cfRule type="expression" dxfId="39" priority="331" stopIfTrue="1">
      <formula>$H299&gt;$G299</formula>
    </cfRule>
  </conditionalFormatting>
  <conditionalFormatting sqref="H307:H309">
    <cfRule type="expression" dxfId="38" priority="328" stopIfTrue="1">
      <formula>$H307&gt;$G307</formula>
    </cfRule>
  </conditionalFormatting>
  <conditionalFormatting sqref="H311:H314">
    <cfRule type="expression" dxfId="37" priority="607" stopIfTrue="1">
      <formula>$H311&gt;$G311</formula>
    </cfRule>
  </conditionalFormatting>
  <conditionalFormatting sqref="H316:H317">
    <cfRule type="expression" dxfId="36" priority="605" stopIfTrue="1">
      <formula>$H316&gt;$G316</formula>
    </cfRule>
  </conditionalFormatting>
  <conditionalFormatting sqref="H319">
    <cfRule type="expression" dxfId="35" priority="603" stopIfTrue="1">
      <formula>$H319&gt;$G319</formula>
    </cfRule>
  </conditionalFormatting>
  <conditionalFormatting sqref="H321">
    <cfRule type="expression" dxfId="34" priority="601" stopIfTrue="1">
      <formula>$H321&gt;$G321</formula>
    </cfRule>
  </conditionalFormatting>
  <conditionalFormatting sqref="H323">
    <cfRule type="expression" dxfId="33" priority="599" stopIfTrue="1">
      <formula>$H323&gt;$G323</formula>
    </cfRule>
  </conditionalFormatting>
  <conditionalFormatting sqref="H325">
    <cfRule type="expression" dxfId="32" priority="684" stopIfTrue="1">
      <formula>$H325&gt;$G325</formula>
    </cfRule>
  </conditionalFormatting>
  <conditionalFormatting sqref="H327:H329">
    <cfRule type="expression" dxfId="31" priority="478" stopIfTrue="1">
      <formula>$H327&gt;$G327</formula>
    </cfRule>
  </conditionalFormatting>
  <conditionalFormatting sqref="H331:H338">
    <cfRule type="expression" dxfId="30" priority="500" stopIfTrue="1">
      <formula>$H331&gt;$G331</formula>
    </cfRule>
  </conditionalFormatting>
  <conditionalFormatting sqref="H340">
    <cfRule type="expression" dxfId="29" priority="556" stopIfTrue="1">
      <formula>$H340&gt;$G340</formula>
    </cfRule>
  </conditionalFormatting>
  <conditionalFormatting sqref="H342">
    <cfRule type="expression" dxfId="28" priority="546" stopIfTrue="1">
      <formula>$H342&gt;$G342</formula>
    </cfRule>
  </conditionalFormatting>
  <conditionalFormatting sqref="H344:H345">
    <cfRule type="expression" dxfId="27" priority="261" stopIfTrue="1">
      <formula>$H344&gt;$G344</formula>
    </cfRule>
  </conditionalFormatting>
  <conditionalFormatting sqref="H347:H348">
    <cfRule type="expression" dxfId="26" priority="313" stopIfTrue="1">
      <formula>$H347&gt;$G347</formula>
    </cfRule>
  </conditionalFormatting>
  <conditionalFormatting sqref="H350:H351">
    <cfRule type="expression" dxfId="25" priority="589" stopIfTrue="1">
      <formula>$H350&gt;$G350</formula>
    </cfRule>
  </conditionalFormatting>
  <conditionalFormatting sqref="H353:H354">
    <cfRule type="expression" dxfId="24" priority="540" stopIfTrue="1">
      <formula>$H353&gt;$G353</formula>
    </cfRule>
  </conditionalFormatting>
  <conditionalFormatting sqref="H356:H357">
    <cfRule type="expression" dxfId="23" priority="99" stopIfTrue="1">
      <formula>$H356&gt;$G356</formula>
    </cfRule>
  </conditionalFormatting>
  <conditionalFormatting sqref="H359">
    <cfRule type="expression" dxfId="22" priority="225" stopIfTrue="1">
      <formula>$H359&gt;$G359</formula>
    </cfRule>
  </conditionalFormatting>
  <conditionalFormatting sqref="H361:H363">
    <cfRule type="expression" dxfId="21" priority="587" stopIfTrue="1">
      <formula>$H361&gt;$G361</formula>
    </cfRule>
  </conditionalFormatting>
  <conditionalFormatting sqref="H365">
    <cfRule type="expression" dxfId="20" priority="451" stopIfTrue="1">
      <formula>$H365&gt;$G365</formula>
    </cfRule>
  </conditionalFormatting>
  <conditionalFormatting sqref="H367:H373">
    <cfRule type="expression" dxfId="19" priority="334" stopIfTrue="1">
      <formula>$H367&gt;$G367</formula>
    </cfRule>
  </conditionalFormatting>
  <conditionalFormatting sqref="H375">
    <cfRule type="expression" dxfId="18" priority="244" stopIfTrue="1">
      <formula>$H375&gt;$G375</formula>
    </cfRule>
  </conditionalFormatting>
  <conditionalFormatting sqref="H377:H381">
    <cfRule type="expression" dxfId="17" priority="497" stopIfTrue="1">
      <formula>$H377&gt;$G377</formula>
    </cfRule>
  </conditionalFormatting>
  <conditionalFormatting sqref="H383:H384">
    <cfRule type="expression" dxfId="16" priority="537" stopIfTrue="1">
      <formula>$H383&gt;$G383</formula>
    </cfRule>
  </conditionalFormatting>
  <conditionalFormatting sqref="H386:H387">
    <cfRule type="expression" dxfId="15" priority="581" stopIfTrue="1">
      <formula>$H386&gt;$G386</formula>
    </cfRule>
  </conditionalFormatting>
  <conditionalFormatting sqref="H389:H397">
    <cfRule type="expression" dxfId="14" priority="151" stopIfTrue="1">
      <formula>$H389&gt;$G389</formula>
    </cfRule>
  </conditionalFormatting>
  <conditionalFormatting sqref="H399:H400">
    <cfRule type="expression" dxfId="13" priority="512" stopIfTrue="1">
      <formula>$H399&gt;$G399</formula>
    </cfRule>
  </conditionalFormatting>
  <conditionalFormatting sqref="H402">
    <cfRule type="expression" dxfId="12" priority="575" stopIfTrue="1">
      <formula>$H402&gt;$G402</formula>
    </cfRule>
  </conditionalFormatting>
  <conditionalFormatting sqref="H417:H418">
    <cfRule type="expression" dxfId="11" priority="32" stopIfTrue="1">
      <formula>$H417&gt;$G417</formula>
    </cfRule>
  </conditionalFormatting>
  <conditionalFormatting sqref="H420:H423">
    <cfRule type="expression" dxfId="10" priority="37" stopIfTrue="1">
      <formula>$H420&gt;$G420</formula>
    </cfRule>
  </conditionalFormatting>
  <conditionalFormatting sqref="H425:H426">
    <cfRule type="expression" dxfId="9" priority="22" stopIfTrue="1">
      <formula>$H425&gt;$G425</formula>
    </cfRule>
  </conditionalFormatting>
  <conditionalFormatting sqref="H428:H429">
    <cfRule type="expression" dxfId="8" priority="12" stopIfTrue="1">
      <formula>$H428&gt;$G428</formula>
    </cfRule>
  </conditionalFormatting>
  <conditionalFormatting sqref="H431">
    <cfRule type="expression" dxfId="7" priority="108" stopIfTrue="1">
      <formula>$H431&gt;$G431</formula>
    </cfRule>
  </conditionalFormatting>
  <conditionalFormatting sqref="H433 H435 H437">
    <cfRule type="expression" dxfId="6" priority="9" stopIfTrue="1">
      <formula>$H433&gt;$G433</formula>
    </cfRule>
  </conditionalFormatting>
  <conditionalFormatting sqref="H445">
    <cfRule type="expression" dxfId="5" priority="3" stopIfTrue="1">
      <formula>$H445&gt;$G445</formula>
    </cfRule>
  </conditionalFormatting>
  <conditionalFormatting sqref="I333:J333 I335:J336">
    <cfRule type="expression" dxfId="4" priority="508" stopIfTrue="1">
      <formula>$H333&gt;$G333</formula>
    </cfRule>
  </conditionalFormatting>
  <conditionalFormatting sqref="I390:J390">
    <cfRule type="expression" dxfId="3" priority="507" stopIfTrue="1">
      <formula>$H390&gt;$G390</formula>
    </cfRule>
  </conditionalFormatting>
  <conditionalFormatting sqref="I392:J392">
    <cfRule type="expression" dxfId="2" priority="252" stopIfTrue="1">
      <formula>$H392&gt;$G392</formula>
    </cfRule>
  </conditionalFormatting>
  <conditionalFormatting sqref="I394:J394">
    <cfRule type="expression" dxfId="1" priority="150" stopIfTrue="1">
      <formula>$H394&gt;$G394</formula>
    </cfRule>
  </conditionalFormatting>
  <conditionalFormatting sqref="I396:J396">
    <cfRule type="expression" dxfId="0" priority="4" stopIfTrue="1">
      <formula>$H396&gt;$G396</formula>
    </cfRule>
  </conditionalFormatting>
  <dataValidations count="2">
    <dataValidation imeMode="off" allowBlank="1" showInputMessage="1" showErrorMessage="1" sqref="F167 F364:F365" xr:uid="{00000000-0002-0000-0000-000000000000}"/>
    <dataValidation type="list" allowBlank="1" showInputMessage="1" showErrorMessage="1" sqref="C7:C445" xr:uid="{00000000-0002-0000-0000-000001000000}">
      <formula1>"介護包括型,外部利用型,日中支援型"</formula1>
    </dataValidation>
  </dataValidations>
  <hyperlinks>
    <hyperlink ref="K7" r:id="rId1" xr:uid="{00000000-0004-0000-0000-000000000000}"/>
    <hyperlink ref="K12" r:id="rId2" xr:uid="{00000000-0004-0000-0000-000001000000}"/>
    <hyperlink ref="K30" r:id="rId3" xr:uid="{00000000-0004-0000-0000-000002000000}"/>
    <hyperlink ref="K51" r:id="rId4" xr:uid="{00000000-0004-0000-0000-000003000000}"/>
    <hyperlink ref="K23" r:id="rId5" xr:uid="{00000000-0004-0000-0000-000004000000}"/>
    <hyperlink ref="K53" r:id="rId6" xr:uid="{00000000-0004-0000-0000-000005000000}"/>
    <hyperlink ref="K56" r:id="rId7" xr:uid="{00000000-0004-0000-0000-000006000000}"/>
    <hyperlink ref="K108" r:id="rId8" xr:uid="{00000000-0004-0000-0000-000009000000}"/>
    <hyperlink ref="K135" r:id="rId9" xr:uid="{00000000-0004-0000-0000-00000A000000}"/>
    <hyperlink ref="K138" r:id="rId10" xr:uid="{00000000-0004-0000-0000-00000B000000}"/>
    <hyperlink ref="K147" r:id="rId11" xr:uid="{00000000-0004-0000-0000-00000C000000}"/>
    <hyperlink ref="K151" r:id="rId12" xr:uid="{00000000-0004-0000-0000-00000D000000}"/>
    <hyperlink ref="K193" r:id="rId13" xr:uid="{00000000-0004-0000-0000-00000E000000}"/>
    <hyperlink ref="K201" r:id="rId14" xr:uid="{00000000-0004-0000-0000-00000F000000}"/>
    <hyperlink ref="K203" r:id="rId15" xr:uid="{00000000-0004-0000-0000-000010000000}"/>
    <hyperlink ref="K215" r:id="rId16" xr:uid="{00000000-0004-0000-0000-000011000000}"/>
    <hyperlink ref="K223" r:id="rId17" xr:uid="{00000000-0004-0000-0000-000012000000}"/>
    <hyperlink ref="K235" r:id="rId18" xr:uid="{00000000-0004-0000-0000-000013000000}"/>
    <hyperlink ref="K266" r:id="rId19" xr:uid="{00000000-0004-0000-0000-000015000000}"/>
    <hyperlink ref="K269" r:id="rId20" xr:uid="{00000000-0004-0000-0000-000016000000}"/>
    <hyperlink ref="K274" r:id="rId21" xr:uid="{00000000-0004-0000-0000-000017000000}"/>
    <hyperlink ref="K288" r:id="rId22" xr:uid="{00000000-0004-0000-0000-000018000000}"/>
    <hyperlink ref="K320" r:id="rId23" xr:uid="{00000000-0004-0000-0000-000019000000}"/>
    <hyperlink ref="K324" r:id="rId24" xr:uid="{00000000-0004-0000-0000-00001A000000}"/>
    <hyperlink ref="K326" r:id="rId25" xr:uid="{00000000-0004-0000-0000-00001B000000}"/>
    <hyperlink ref="K376" r:id="rId26" xr:uid="{00000000-0004-0000-0000-00001D000000}"/>
    <hyperlink ref="K388" r:id="rId27" xr:uid="{00000000-0004-0000-0000-00001E000000}"/>
    <hyperlink ref="K63" r:id="rId28" xr:uid="{00000000-0004-0000-0000-00001F000000}"/>
    <hyperlink ref="K171" r:id="rId29" xr:uid="{00000000-0004-0000-0000-000020000000}"/>
    <hyperlink ref="K310" r:id="rId30" xr:uid="{00000000-0004-0000-0000-000021000000}"/>
    <hyperlink ref="K374" r:id="rId31" xr:uid="{00000000-0004-0000-0000-000022000000}"/>
    <hyperlink ref="K355" r:id="rId32" xr:uid="{00000000-0004-0000-0000-000023000000}"/>
    <hyperlink ref="K346" r:id="rId33" xr:uid="{00000000-0004-0000-0000-000024000000}"/>
  </hyperlinks>
  <printOptions horizontalCentered="1"/>
  <pageMargins left="0.39370078740157483" right="0.39370078740157483" top="0.6692913385826772" bottom="0.39370078740157483" header="0.19685039370078741" footer="0.19685039370078741"/>
  <pageSetup paperSize="9" scale="50" orientation="portrait" r:id="rId34"/>
  <headerFooter alignWithMargins="0"/>
  <rowBreaks count="2" manualBreakCount="2">
    <brk id="75" max="10" man="1"/>
    <brk id="325" max="10" man="1"/>
  </rowBreaks>
  <ignoredErrors>
    <ignoredError sqref="I330" formulaRange="1"/>
    <ignoredError sqref="H346 H349" formula="1"/>
  </ignoredErrors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グループホーム</vt:lpstr>
      <vt:lpstr>グループホーム!Print_Area</vt:lpstr>
      <vt:lpstr>グループホーム!Print_Titles</vt:lpstr>
      <vt:lpstr>グループホーム!印刷4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d14100</dc:creator>
  <cp:lastModifiedBy>荒川　秋音</cp:lastModifiedBy>
  <cp:lastPrinted>2026-06-22T00:35:23Z</cp:lastPrinted>
  <dcterms:created xsi:type="dcterms:W3CDTF">2016-04-21T07:47:41Z</dcterms:created>
  <dcterms:modified xsi:type="dcterms:W3CDTF">2026-10-16T01:07:27Z</dcterms:modified>
</cp:coreProperties>
</file>