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999 最終版\04 下水道事業\01　法適用\"/>
    </mc:Choice>
  </mc:AlternateContent>
  <workbookProtection workbookAlgorithmName="SHA-512" workbookHashValue="zn9kRw8BbY36y1GCn5wCzAd7BrsjPoOAhMd9Lp3qBl3B51SsmqRkviUI9mOKnyXrWj2p0poCZxSY+lY92sl/cQ==" workbookSaltValue="OumKRpPMaHQ0HeOKajb+4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<sst xmlns="http://schemas.openxmlformats.org/spreadsheetml/2006/main" count="253" uniqueCount="115">
  <si>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</si>
  <si>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</si>
  <si>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</si>
  <si>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</si>
  <si>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</si>
  <si>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</si>
  <si>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</si>
  <si>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</si>
  <si>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</si>
  <si>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</si>
  <si>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</si>
  <si>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</si>
  <si>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</si>
  <si>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</si>
  <si>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</si>
  <si>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</si>
  <si>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</si>
  <si>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</si>
  <si>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</si>
  <si>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</si>
  <si>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</si>
  <si>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</si>
  <si>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</si>
  <si>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</si>
  <si>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</si>
  <si>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</si>
  <si>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</si>
  <si>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</si>
  <si>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</si>
  <si>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</si>
  <si>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</si>
  <si>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</si>
  <si>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</si>
  <si>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</si>
  <si>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</si>
  <si>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</si>
  <si>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</si>
  <si>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</si>
  <si>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</si>
  <si>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</si>
  <si>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</si>
  <si>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</si>
  <si>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</si>
  <si>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</si>
  <si>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</si>
  <si>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</si>
  <si>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</si>
  <si>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</si>
  <si>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</si>
  <si>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</si>
  <si>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</si>
  <si>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</si>
  <si>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</si>
  <si>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</si>
  <si>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</si>
  <si>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</si>
  <si>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</si>
  <si>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</si>
  <si>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</si>
  <si>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</si>
  <si>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</si>
  <si>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</si>
  <si>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</si>
  <si>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</si>
  <si>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</si>
  <si>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</si>
  <si>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</si>
  <si>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</si>
  <si>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</si>
  <si>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</si>
  <si>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</si>
  <si>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</si>
  <si>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</si>
  <si>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</si>
  <si>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</si>
  <si>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</si>
  <si>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</si>
  <si>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</si>
  <si>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</si>
  <si>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</si>
  <si>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</si>
  <si>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</si>
  <si>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</si>
  <si>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</si>
  <si>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</si>
  <si>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</si>
  <si>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</si>
  <si>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</si>
  <si>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</si>
  <si>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</si>
  <si>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</si>
  <si>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</si>
  <si>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</si>
  <si>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</si>
  <si>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</si>
  <si>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</si>
  <si>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</si>
  <si>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</si>
  <si>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</si>
  <si>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</si>
  <si>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</si>
  <si>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</si>
  <si>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</si>
  <si>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</si>
  <si>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</si>
  <si>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</si>
  <si>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</si>
  <si>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</si>
  <si>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</si>
  <si>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</si>
  <si>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</si>
  <si>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</si>
  <si>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その中で特定環境保全公共下水道施設は現時点管渠老朽化率が0％であること、また他の事業と比べ比較的新しい施設であることから、改築更新の予定は当面無い状況にある。</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</si>
  <si>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</si>
  <si>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平成28年度から地方公営企業法の財務規定を適用しており、令和元年度は法適用4年目である。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経費回収率は、汚水処理原価が減った影響により増加し、類似団体と比較しても高いが、100％を下回っていることから、適正な使用料水準の設定を検討し、回収率の向上に努める。
　施設利用率は、本事業は３処理区あり、うち２処理区は公共下水道の処理場に接続し、単独処理場は１処理区である。その為処理水量は３処理区分、処理能力は１処理区分の数値で算出するため類似団体と比べ非常に高い数値となっている。
　水洗化率は、類似団体と比較して高いが前年度比較がやや低くなっている。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</si>
</sst>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01-4D96-BDA5-FB6282474C72}"/>
            </c:ext>
          </c:extLst>
        </c:ser>
        <c:dLbls>
          <c:showLegendKey val="0"/>
          <c:showVal val="0"/>
          <c:showCatName val="0"/>
          <c:showSerName val="0"/>
          <c:showPercent val="0"/>
          <c:showBubbleSize val="0"/>
        </c:dLbls>
        <c:gapWidth val="150"/>
        <c:axId val="119608024"/>
        <c:axId val="11961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9B01-4D96-BDA5-FB6282474C72}"/>
            </c:ext>
          </c:extLst>
        </c:ser>
        <c:dLbls>
          <c:showLegendKey val="0"/>
          <c:showVal val="0"/>
          <c:showCatName val="0"/>
          <c:showSerName val="0"/>
          <c:showPercent val="0"/>
          <c:showBubbleSize val="0"/>
        </c:dLbls>
        <c:marker val="1"/>
        <c:smooth val="0"/>
        <c:axId val="119608024"/>
        <c:axId val="119611944"/>
      </c:lineChart>
      <c:dateAx>
        <c:axId val="119608024"/>
        <c:scaling>
          <c:orientation val="minMax"/>
        </c:scaling>
        <c:delete val="1"/>
        <c:axPos val="b"/>
        <c:numFmt formatCode="&quot;H&quot;yy" sourceLinked="1"/>
        <c:majorTickMark val="none"/>
        <c:minorTickMark val="none"/>
        <c:tickLblPos val="none"/>
        <c:crossAx val="119611944"/>
        <c:crosses val="autoZero"/>
        <c:auto val="1"/>
        <c:lblOffset val="100"/>
        <c:baseTimeUnit val="years"/>
      </c:dateAx>
      <c:valAx>
        <c:axId val="11961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1671</c:v>
                </c:pt>
                <c:pt idx="2">
                  <c:v>1465.67</c:v>
                </c:pt>
                <c:pt idx="3">
                  <c:v>1508.33</c:v>
                </c:pt>
                <c:pt idx="4">
                  <c:v>1326.17</c:v>
                </c:pt>
              </c:numCache>
            </c:numRef>
          </c:val>
          <c:extLst xmlns:c16r2="http://schemas.microsoft.com/office/drawing/2015/06/chart">
            <c:ext xmlns:c16="http://schemas.microsoft.com/office/drawing/2014/chart" uri="{C3380CC4-5D6E-409C-BE32-E72D297353CC}">
              <c16:uniqueId val="{00000000-48AE-44B2-89DD-6D7DF05DCC77}"/>
            </c:ext>
          </c:extLst>
        </c:ser>
        <c:dLbls>
          <c:showLegendKey val="0"/>
          <c:showVal val="0"/>
          <c:showCatName val="0"/>
          <c:showSerName val="0"/>
          <c:showPercent val="0"/>
          <c:showBubbleSize val="0"/>
        </c:dLbls>
        <c:gapWidth val="150"/>
        <c:axId val="302662872"/>
        <c:axId val="3026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48AE-44B2-89DD-6D7DF05DCC77}"/>
            </c:ext>
          </c:extLst>
        </c:ser>
        <c:dLbls>
          <c:showLegendKey val="0"/>
          <c:showVal val="0"/>
          <c:showCatName val="0"/>
          <c:showSerName val="0"/>
          <c:showPercent val="0"/>
          <c:showBubbleSize val="0"/>
        </c:dLbls>
        <c:marker val="1"/>
        <c:smooth val="0"/>
        <c:axId val="302662872"/>
        <c:axId val="302664832"/>
      </c:lineChart>
      <c:dateAx>
        <c:axId val="302662872"/>
        <c:scaling>
          <c:orientation val="minMax"/>
        </c:scaling>
        <c:delete val="1"/>
        <c:axPos val="b"/>
        <c:numFmt formatCode="&quot;H&quot;yy" sourceLinked="1"/>
        <c:majorTickMark val="none"/>
        <c:minorTickMark val="none"/>
        <c:tickLblPos val="none"/>
        <c:crossAx val="302664832"/>
        <c:crosses val="autoZero"/>
        <c:auto val="1"/>
        <c:lblOffset val="100"/>
        <c:baseTimeUnit val="years"/>
      </c:dateAx>
      <c:valAx>
        <c:axId val="302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96.28</c:v>
                </c:pt>
                <c:pt idx="2">
                  <c:v>96.79</c:v>
                </c:pt>
                <c:pt idx="3">
                  <c:v>98.04</c:v>
                </c:pt>
                <c:pt idx="4">
                  <c:v>97.62</c:v>
                </c:pt>
              </c:numCache>
            </c:numRef>
          </c:val>
          <c:extLst xmlns:c16r2="http://schemas.microsoft.com/office/drawing/2015/06/chart">
            <c:ext xmlns:c16="http://schemas.microsoft.com/office/drawing/2014/chart" uri="{C3380CC4-5D6E-409C-BE32-E72D297353CC}">
              <c16:uniqueId val="{00000000-5FCD-4850-A8B7-C5F0D1074648}"/>
            </c:ext>
          </c:extLst>
        </c:ser>
        <c:dLbls>
          <c:showLegendKey val="0"/>
          <c:showVal val="0"/>
          <c:showCatName val="0"/>
          <c:showSerName val="0"/>
          <c:showPercent val="0"/>
          <c:showBubbleSize val="0"/>
        </c:dLbls>
        <c:gapWidth val="150"/>
        <c:axId val="302661696"/>
        <c:axId val="3026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5FCD-4850-A8B7-C5F0D1074648}"/>
            </c:ext>
          </c:extLst>
        </c:ser>
        <c:dLbls>
          <c:showLegendKey val="0"/>
          <c:showVal val="0"/>
          <c:showCatName val="0"/>
          <c:showSerName val="0"/>
          <c:showPercent val="0"/>
          <c:showBubbleSize val="0"/>
        </c:dLbls>
        <c:marker val="1"/>
        <c:smooth val="0"/>
        <c:axId val="302661696"/>
        <c:axId val="302663264"/>
      </c:lineChart>
      <c:dateAx>
        <c:axId val="302661696"/>
        <c:scaling>
          <c:orientation val="minMax"/>
        </c:scaling>
        <c:delete val="1"/>
        <c:axPos val="b"/>
        <c:numFmt formatCode="&quot;H&quot;yy" sourceLinked="1"/>
        <c:majorTickMark val="none"/>
        <c:minorTickMark val="none"/>
        <c:tickLblPos val="none"/>
        <c:crossAx val="302663264"/>
        <c:crosses val="autoZero"/>
        <c:auto val="1"/>
        <c:lblOffset val="100"/>
        <c:baseTimeUnit val="years"/>
      </c:dateAx>
      <c:valAx>
        <c:axId val="3026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101.9</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6-41B9-B1CC-1F5EF491A41E}"/>
            </c:ext>
          </c:extLst>
        </c:ser>
        <c:dLbls>
          <c:showLegendKey val="0"/>
          <c:showVal val="0"/>
          <c:showCatName val="0"/>
          <c:showSerName val="0"/>
          <c:showPercent val="0"/>
          <c:showBubbleSize val="0"/>
        </c:dLbls>
        <c:gapWidth val="150"/>
        <c:axId val="119610768"/>
        <c:axId val="11961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CC46-41B9-B1CC-1F5EF491A41E}"/>
            </c:ext>
          </c:extLst>
        </c:ser>
        <c:dLbls>
          <c:showLegendKey val="0"/>
          <c:showVal val="0"/>
          <c:showCatName val="0"/>
          <c:showSerName val="0"/>
          <c:showPercent val="0"/>
          <c:showBubbleSize val="0"/>
        </c:dLbls>
        <c:marker val="1"/>
        <c:smooth val="0"/>
        <c:axId val="119610768"/>
        <c:axId val="119611160"/>
      </c:lineChart>
      <c:dateAx>
        <c:axId val="119610768"/>
        <c:scaling>
          <c:orientation val="minMax"/>
        </c:scaling>
        <c:delete val="1"/>
        <c:axPos val="b"/>
        <c:numFmt formatCode="&quot;H&quot;yy" sourceLinked="1"/>
        <c:majorTickMark val="none"/>
        <c:minorTickMark val="none"/>
        <c:tickLblPos val="none"/>
        <c:crossAx val="119611160"/>
        <c:crosses val="autoZero"/>
        <c:auto val="1"/>
        <c:lblOffset val="100"/>
        <c:baseTimeUnit val="years"/>
      </c:dateAx>
      <c:valAx>
        <c:axId val="1196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3.71</c:v>
                </c:pt>
                <c:pt idx="2">
                  <c:v>7.51</c:v>
                </c:pt>
                <c:pt idx="3">
                  <c:v>11.24</c:v>
                </c:pt>
                <c:pt idx="4">
                  <c:v>14.68</c:v>
                </c:pt>
              </c:numCache>
            </c:numRef>
          </c:val>
          <c:extLst xmlns:c16r2="http://schemas.microsoft.com/office/drawing/2015/06/chart">
            <c:ext xmlns:c16="http://schemas.microsoft.com/office/drawing/2014/chart" uri="{C3380CC4-5D6E-409C-BE32-E72D297353CC}">
              <c16:uniqueId val="{00000000-E8B6-4941-9DB8-5D6681E68088}"/>
            </c:ext>
          </c:extLst>
        </c:ser>
        <c:dLbls>
          <c:showLegendKey val="0"/>
          <c:showVal val="0"/>
          <c:showCatName val="0"/>
          <c:showSerName val="0"/>
          <c:showPercent val="0"/>
          <c:showBubbleSize val="0"/>
        </c:dLbls>
        <c:gapWidth val="150"/>
        <c:axId val="119608416"/>
        <c:axId val="11960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E8B6-4941-9DB8-5D6681E68088}"/>
            </c:ext>
          </c:extLst>
        </c:ser>
        <c:dLbls>
          <c:showLegendKey val="0"/>
          <c:showVal val="0"/>
          <c:showCatName val="0"/>
          <c:showSerName val="0"/>
          <c:showPercent val="0"/>
          <c:showBubbleSize val="0"/>
        </c:dLbls>
        <c:marker val="1"/>
        <c:smooth val="0"/>
        <c:axId val="119608416"/>
        <c:axId val="119608808"/>
      </c:lineChart>
      <c:dateAx>
        <c:axId val="119608416"/>
        <c:scaling>
          <c:orientation val="minMax"/>
        </c:scaling>
        <c:delete val="1"/>
        <c:axPos val="b"/>
        <c:numFmt formatCode="&quot;H&quot;yy" sourceLinked="1"/>
        <c:majorTickMark val="none"/>
        <c:minorTickMark val="none"/>
        <c:tickLblPos val="none"/>
        <c:crossAx val="119608808"/>
        <c:crosses val="autoZero"/>
        <c:auto val="1"/>
        <c:lblOffset val="100"/>
        <c:baseTimeUnit val="years"/>
      </c:dateAx>
      <c:valAx>
        <c:axId val="11960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84-437F-B7AD-2F01E74991E4}"/>
            </c:ext>
          </c:extLst>
        </c:ser>
        <c:dLbls>
          <c:showLegendKey val="0"/>
          <c:showVal val="0"/>
          <c:showCatName val="0"/>
          <c:showSerName val="0"/>
          <c:showPercent val="0"/>
          <c:showBubbleSize val="0"/>
        </c:dLbls>
        <c:gapWidth val="150"/>
        <c:axId val="119611552"/>
        <c:axId val="11961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8F84-437F-B7AD-2F01E74991E4}"/>
            </c:ext>
          </c:extLst>
        </c:ser>
        <c:dLbls>
          <c:showLegendKey val="0"/>
          <c:showVal val="0"/>
          <c:showCatName val="0"/>
          <c:showSerName val="0"/>
          <c:showPercent val="0"/>
          <c:showBubbleSize val="0"/>
        </c:dLbls>
        <c:marker val="1"/>
        <c:smooth val="0"/>
        <c:axId val="119611552"/>
        <c:axId val="119612336"/>
      </c:lineChart>
      <c:dateAx>
        <c:axId val="119611552"/>
        <c:scaling>
          <c:orientation val="minMax"/>
        </c:scaling>
        <c:delete val="1"/>
        <c:axPos val="b"/>
        <c:numFmt formatCode="&quot;H&quot;yy" sourceLinked="1"/>
        <c:majorTickMark val="none"/>
        <c:minorTickMark val="none"/>
        <c:tickLblPos val="none"/>
        <c:crossAx val="119612336"/>
        <c:crosses val="autoZero"/>
        <c:auto val="1"/>
        <c:lblOffset val="100"/>
        <c:baseTimeUnit val="years"/>
      </c:dateAx>
      <c:valAx>
        <c:axId val="11961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75-4F38-B46A-210BAA77897C}"/>
            </c:ext>
          </c:extLst>
        </c:ser>
        <c:dLbls>
          <c:showLegendKey val="0"/>
          <c:showVal val="0"/>
          <c:showCatName val="0"/>
          <c:showSerName val="0"/>
          <c:showPercent val="0"/>
          <c:showBubbleSize val="0"/>
        </c:dLbls>
        <c:gapWidth val="150"/>
        <c:axId val="302323024"/>
        <c:axId val="30232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0F75-4F38-B46A-210BAA77897C}"/>
            </c:ext>
          </c:extLst>
        </c:ser>
        <c:dLbls>
          <c:showLegendKey val="0"/>
          <c:showVal val="0"/>
          <c:showCatName val="0"/>
          <c:showSerName val="0"/>
          <c:showPercent val="0"/>
          <c:showBubbleSize val="0"/>
        </c:dLbls>
        <c:marker val="1"/>
        <c:smooth val="0"/>
        <c:axId val="302323024"/>
        <c:axId val="302324592"/>
      </c:lineChart>
      <c:dateAx>
        <c:axId val="302323024"/>
        <c:scaling>
          <c:orientation val="minMax"/>
        </c:scaling>
        <c:delete val="1"/>
        <c:axPos val="b"/>
        <c:numFmt formatCode="&quot;H&quot;yy" sourceLinked="1"/>
        <c:majorTickMark val="none"/>
        <c:minorTickMark val="none"/>
        <c:tickLblPos val="none"/>
        <c:crossAx val="302324592"/>
        <c:crosses val="autoZero"/>
        <c:auto val="1"/>
        <c:lblOffset val="100"/>
        <c:baseTimeUnit val="years"/>
      </c:dateAx>
      <c:valAx>
        <c:axId val="30232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11.55</c:v>
                </c:pt>
                <c:pt idx="2">
                  <c:v>19.2</c:v>
                </c:pt>
                <c:pt idx="3">
                  <c:v>39.340000000000003</c:v>
                </c:pt>
                <c:pt idx="4">
                  <c:v>45.07</c:v>
                </c:pt>
              </c:numCache>
            </c:numRef>
          </c:val>
          <c:extLst xmlns:c16r2="http://schemas.microsoft.com/office/drawing/2015/06/chart">
            <c:ext xmlns:c16="http://schemas.microsoft.com/office/drawing/2014/chart" uri="{C3380CC4-5D6E-409C-BE32-E72D297353CC}">
              <c16:uniqueId val="{00000000-0379-4FF3-829B-2E3046C567C4}"/>
            </c:ext>
          </c:extLst>
        </c:ser>
        <c:dLbls>
          <c:showLegendKey val="0"/>
          <c:showVal val="0"/>
          <c:showCatName val="0"/>
          <c:showSerName val="0"/>
          <c:showPercent val="0"/>
          <c:showBubbleSize val="0"/>
        </c:dLbls>
        <c:gapWidth val="150"/>
        <c:axId val="302330080"/>
        <c:axId val="3023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0379-4FF3-829B-2E3046C567C4}"/>
            </c:ext>
          </c:extLst>
        </c:ser>
        <c:dLbls>
          <c:showLegendKey val="0"/>
          <c:showVal val="0"/>
          <c:showCatName val="0"/>
          <c:showSerName val="0"/>
          <c:showPercent val="0"/>
          <c:showBubbleSize val="0"/>
        </c:dLbls>
        <c:marker val="1"/>
        <c:smooth val="0"/>
        <c:axId val="302330080"/>
        <c:axId val="302324984"/>
      </c:lineChart>
      <c:dateAx>
        <c:axId val="302330080"/>
        <c:scaling>
          <c:orientation val="minMax"/>
        </c:scaling>
        <c:delete val="1"/>
        <c:axPos val="b"/>
        <c:numFmt formatCode="&quot;H&quot;yy" sourceLinked="1"/>
        <c:majorTickMark val="none"/>
        <c:minorTickMark val="none"/>
        <c:tickLblPos val="none"/>
        <c:crossAx val="302324984"/>
        <c:crosses val="autoZero"/>
        <c:auto val="1"/>
        <c:lblOffset val="100"/>
        <c:baseTimeUnit val="years"/>
      </c:dateAx>
      <c:valAx>
        <c:axId val="3023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3149.43</c:v>
                </c:pt>
                <c:pt idx="2">
                  <c:v>2804.16</c:v>
                </c:pt>
                <c:pt idx="3">
                  <c:v>2569.7800000000002</c:v>
                </c:pt>
                <c:pt idx="4">
                  <c:v>2416.11</c:v>
                </c:pt>
              </c:numCache>
            </c:numRef>
          </c:val>
          <c:extLst xmlns:c16r2="http://schemas.microsoft.com/office/drawing/2015/06/chart">
            <c:ext xmlns:c16="http://schemas.microsoft.com/office/drawing/2014/chart" uri="{C3380CC4-5D6E-409C-BE32-E72D297353CC}">
              <c16:uniqueId val="{00000000-C21F-4B2C-A829-847814375A44}"/>
            </c:ext>
          </c:extLst>
        </c:ser>
        <c:dLbls>
          <c:showLegendKey val="0"/>
          <c:showVal val="0"/>
          <c:showCatName val="0"/>
          <c:showSerName val="0"/>
          <c:showPercent val="0"/>
          <c:showBubbleSize val="0"/>
        </c:dLbls>
        <c:gapWidth val="150"/>
        <c:axId val="302326944"/>
        <c:axId val="30232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C21F-4B2C-A829-847814375A44}"/>
            </c:ext>
          </c:extLst>
        </c:ser>
        <c:dLbls>
          <c:showLegendKey val="0"/>
          <c:showVal val="0"/>
          <c:showCatName val="0"/>
          <c:showSerName val="0"/>
          <c:showPercent val="0"/>
          <c:showBubbleSize val="0"/>
        </c:dLbls>
        <c:marker val="1"/>
        <c:smooth val="0"/>
        <c:axId val="302326944"/>
        <c:axId val="302329296"/>
      </c:lineChart>
      <c:dateAx>
        <c:axId val="302326944"/>
        <c:scaling>
          <c:orientation val="minMax"/>
        </c:scaling>
        <c:delete val="1"/>
        <c:axPos val="b"/>
        <c:numFmt formatCode="&quot;H&quot;yy" sourceLinked="1"/>
        <c:majorTickMark val="none"/>
        <c:minorTickMark val="none"/>
        <c:tickLblPos val="none"/>
        <c:crossAx val="302329296"/>
        <c:crosses val="autoZero"/>
        <c:auto val="1"/>
        <c:lblOffset val="100"/>
        <c:baseTimeUnit val="years"/>
      </c:dateAx>
      <c:valAx>
        <c:axId val="30232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65</c:v>
                </c:pt>
                <c:pt idx="2">
                  <c:v>97.09</c:v>
                </c:pt>
                <c:pt idx="3">
                  <c:v>74.680000000000007</c:v>
                </c:pt>
                <c:pt idx="4">
                  <c:v>87.17</c:v>
                </c:pt>
              </c:numCache>
            </c:numRef>
          </c:val>
          <c:extLst xmlns:c16r2="http://schemas.microsoft.com/office/drawing/2015/06/chart">
            <c:ext xmlns:c16="http://schemas.microsoft.com/office/drawing/2014/chart" uri="{C3380CC4-5D6E-409C-BE32-E72D297353CC}">
              <c16:uniqueId val="{00000000-A473-4ACA-9C0F-A53BB48C057C}"/>
            </c:ext>
          </c:extLst>
        </c:ser>
        <c:dLbls>
          <c:showLegendKey val="0"/>
          <c:showVal val="0"/>
          <c:showCatName val="0"/>
          <c:showSerName val="0"/>
          <c:showPercent val="0"/>
          <c:showBubbleSize val="0"/>
        </c:dLbls>
        <c:gapWidth val="150"/>
        <c:axId val="302324200"/>
        <c:axId val="30232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A473-4ACA-9C0F-A53BB48C057C}"/>
            </c:ext>
          </c:extLst>
        </c:ser>
        <c:dLbls>
          <c:showLegendKey val="0"/>
          <c:showVal val="0"/>
          <c:showCatName val="0"/>
          <c:showSerName val="0"/>
          <c:showPercent val="0"/>
          <c:showBubbleSize val="0"/>
        </c:dLbls>
        <c:marker val="1"/>
        <c:smooth val="0"/>
        <c:axId val="302324200"/>
        <c:axId val="302326552"/>
      </c:lineChart>
      <c:dateAx>
        <c:axId val="302324200"/>
        <c:scaling>
          <c:orientation val="minMax"/>
        </c:scaling>
        <c:delete val="1"/>
        <c:axPos val="b"/>
        <c:numFmt formatCode="&quot;H&quot;yy" sourceLinked="1"/>
        <c:majorTickMark val="none"/>
        <c:minorTickMark val="none"/>
        <c:tickLblPos val="none"/>
        <c:crossAx val="302326552"/>
        <c:crosses val="autoZero"/>
        <c:auto val="1"/>
        <c:lblOffset val="100"/>
        <c:baseTimeUnit val="years"/>
      </c:dateAx>
      <c:valAx>
        <c:axId val="3023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214.96</c:v>
                </c:pt>
                <c:pt idx="2">
                  <c:v>150</c:v>
                </c:pt>
                <c:pt idx="3">
                  <c:v>195.51</c:v>
                </c:pt>
                <c:pt idx="4">
                  <c:v>167.71</c:v>
                </c:pt>
              </c:numCache>
            </c:numRef>
          </c:val>
          <c:extLst xmlns:c16r2="http://schemas.microsoft.com/office/drawing/2015/06/chart">
            <c:ext xmlns:c16="http://schemas.microsoft.com/office/drawing/2014/chart" uri="{C3380CC4-5D6E-409C-BE32-E72D297353CC}">
              <c16:uniqueId val="{00000000-CEE1-4E8B-88AD-4D4059EF234C}"/>
            </c:ext>
          </c:extLst>
        </c:ser>
        <c:dLbls>
          <c:showLegendKey val="0"/>
          <c:showVal val="0"/>
          <c:showCatName val="0"/>
          <c:showSerName val="0"/>
          <c:showPercent val="0"/>
          <c:showBubbleSize val="0"/>
        </c:dLbls>
        <c:gapWidth val="150"/>
        <c:axId val="302328120"/>
        <c:axId val="3023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CEE1-4E8B-88AD-4D4059EF234C}"/>
            </c:ext>
          </c:extLst>
        </c:ser>
        <c:dLbls>
          <c:showLegendKey val="0"/>
          <c:showVal val="0"/>
          <c:showCatName val="0"/>
          <c:showSerName val="0"/>
          <c:showPercent val="0"/>
          <c:showBubbleSize val="0"/>
        </c:dLbls>
        <c:marker val="1"/>
        <c:smooth val="0"/>
        <c:axId val="302328120"/>
        <c:axId val="302328512"/>
      </c:lineChart>
      <c:dateAx>
        <c:axId val="302328120"/>
        <c:scaling>
          <c:orientation val="minMax"/>
        </c:scaling>
        <c:delete val="1"/>
        <c:axPos val="b"/>
        <c:numFmt formatCode="&quot;H&quot;yy" sourceLinked="1"/>
        <c:majorTickMark val="none"/>
        <c:minorTickMark val="none"/>
        <c:tickLblPos val="none"/>
        <c:crossAx val="302328512"/>
        <c:crosses val="autoZero"/>
        <c:auto val="1"/>
        <c:lblOffset val="100"/>
        <c:baseTimeUnit val="years"/>
      </c:dateAx>
      <c:valAx>
        <c:axId val="302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2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70" zoomScaleNormal="70" workbookViewId="0">
      <selection activeCell="CB35" sqref="CB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長門市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33600</v>
      </c>
      <c r="AM8" s="69"/>
      <c r="AN8" s="69"/>
      <c r="AO8" s="69"/>
      <c r="AP8" s="69"/>
      <c r="AQ8" s="69"/>
      <c r="AR8" s="69"/>
      <c r="AS8" s="69"/>
      <c r="AT8" s="68">
        <f>データ!T6</f>
        <v>357.31</v>
      </c>
      <c r="AU8" s="68"/>
      <c r="AV8" s="68"/>
      <c r="AW8" s="68"/>
      <c r="AX8" s="68"/>
      <c r="AY8" s="68"/>
      <c r="AZ8" s="68"/>
      <c r="BA8" s="68"/>
      <c r="BB8" s="68">
        <f>データ!U6</f>
        <v>94.04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62.13</v>
      </c>
      <c r="J10" s="68"/>
      <c r="K10" s="68"/>
      <c r="L10" s="68"/>
      <c r="M10" s="68"/>
      <c r="N10" s="68"/>
      <c r="O10" s="68"/>
      <c r="P10" s="68">
        <f>データ!P6</f>
        <v>5.42</v>
      </c>
      <c r="Q10" s="68"/>
      <c r="R10" s="68"/>
      <c r="S10" s="68"/>
      <c r="T10" s="68"/>
      <c r="U10" s="68"/>
      <c r="V10" s="68"/>
      <c r="W10" s="68">
        <f>データ!Q6</f>
        <v>78.900000000000006</v>
      </c>
      <c r="X10" s="68"/>
      <c r="Y10" s="68"/>
      <c r="Z10" s="68"/>
      <c r="AA10" s="68"/>
      <c r="AB10" s="68"/>
      <c r="AC10" s="68"/>
      <c r="AD10" s="69">
        <f>データ!R6</f>
        <v>2915</v>
      </c>
      <c r="AE10" s="69"/>
      <c r="AF10" s="69"/>
      <c r="AG10" s="69"/>
      <c r="AH10" s="69"/>
      <c r="AI10" s="69"/>
      <c r="AJ10" s="69"/>
      <c r="AK10" s="2"/>
      <c r="AL10" s="69">
        <f>データ!V6</f>
        <v>1809</v>
      </c>
      <c r="AM10" s="69"/>
      <c r="AN10" s="69"/>
      <c r="AO10" s="69"/>
      <c r="AP10" s="69"/>
      <c r="AQ10" s="69"/>
      <c r="AR10" s="69"/>
      <c r="AS10" s="69"/>
      <c r="AT10" s="68">
        <f>データ!W6</f>
        <v>1.07</v>
      </c>
      <c r="AU10" s="68"/>
      <c r="AV10" s="68"/>
      <c r="AW10" s="68"/>
      <c r="AX10" s="68"/>
      <c r="AY10" s="68"/>
      <c r="AZ10" s="68"/>
      <c r="BA10" s="68"/>
      <c r="BB10" s="68">
        <f>データ!X6</f>
        <v>1690.65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uyoOku50gIn/rz5wur8q497nLCVrB8OLlGMUArnDnojOz8VUsC2s0CW9VhvO2ar6uWbUypUrQ0E1zpVRYg234Q==" saltValue="x9+cgUk+UXil6tSyhEyu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352110</v>
      </c>
      <c r="D6" s="33">
        <f t="shared" si="3"/>
        <v>46</v>
      </c>
      <c r="E6" s="33">
        <f t="shared" si="3"/>
        <v>17</v>
      </c>
      <c r="F6" s="33">
        <f t="shared" si="3"/>
        <v>4</v>
      </c>
      <c r="G6" s="33">
        <f t="shared" si="3"/>
        <v>0</v>
      </c>
      <c r="H6" s="33" t="str">
        <f t="shared" si="3"/>
        <v>山口県　長門市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62.13</v>
      </c>
      <c r="P6" s="34">
        <f t="shared" si="3"/>
        <v>5.42</v>
      </c>
      <c r="Q6" s="34">
        <f t="shared" si="3"/>
        <v>78.900000000000006</v>
      </c>
      <c r="R6" s="34">
        <f t="shared" si="3"/>
        <v>2915</v>
      </c>
      <c r="S6" s="34">
        <f t="shared" si="3"/>
        <v>33600</v>
      </c>
      <c r="T6" s="34">
        <f t="shared" si="3"/>
        <v>357.31</v>
      </c>
      <c r="U6" s="34">
        <f t="shared" si="3"/>
        <v>94.04</v>
      </c>
      <c r="V6" s="34">
        <f t="shared" si="3"/>
        <v>1809</v>
      </c>
      <c r="W6" s="34">
        <f t="shared" si="3"/>
        <v>1.07</v>
      </c>
      <c r="X6" s="34">
        <f t="shared" si="3"/>
        <v>1690.65</v>
      </c>
      <c r="Y6" s="35" t="str">
        <f>IF(Y7="",NA(),Y7)</f>
        <v>-</v>
      </c>
      <c r="Z6" s="35">
        <f t="shared" ref="Z6:AH6" si="4">IF(Z7="",NA(),Z7)</f>
        <v>101.9</v>
      </c>
      <c r="AA6" s="35">
        <f t="shared" si="4"/>
        <v>100</v>
      </c>
      <c r="AB6" s="35">
        <f t="shared" si="4"/>
        <v>100</v>
      </c>
      <c r="AC6" s="35">
        <f t="shared" si="4"/>
        <v>100</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11.55</v>
      </c>
      <c r="AW6" s="35">
        <f t="shared" si="6"/>
        <v>19.2</v>
      </c>
      <c r="AX6" s="35">
        <f t="shared" si="6"/>
        <v>39.340000000000003</v>
      </c>
      <c r="AY6" s="35">
        <f t="shared" si="6"/>
        <v>45.07</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3149.43</v>
      </c>
      <c r="BH6" s="35">
        <f t="shared" si="7"/>
        <v>2804.16</v>
      </c>
      <c r="BI6" s="35">
        <f t="shared" si="7"/>
        <v>2569.7800000000002</v>
      </c>
      <c r="BJ6" s="35">
        <f t="shared" si="7"/>
        <v>2416.11</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65</v>
      </c>
      <c r="BS6" s="35">
        <f t="shared" si="8"/>
        <v>97.09</v>
      </c>
      <c r="BT6" s="35">
        <f t="shared" si="8"/>
        <v>74.680000000000007</v>
      </c>
      <c r="BU6" s="35">
        <f t="shared" si="8"/>
        <v>87.17</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214.96</v>
      </c>
      <c r="CD6" s="35">
        <f t="shared" si="9"/>
        <v>150</v>
      </c>
      <c r="CE6" s="35">
        <f t="shared" si="9"/>
        <v>195.51</v>
      </c>
      <c r="CF6" s="35">
        <f t="shared" si="9"/>
        <v>167.71</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1671</v>
      </c>
      <c r="CO6" s="35">
        <f t="shared" si="10"/>
        <v>1465.67</v>
      </c>
      <c r="CP6" s="35">
        <f t="shared" si="10"/>
        <v>1508.33</v>
      </c>
      <c r="CQ6" s="35">
        <f t="shared" si="10"/>
        <v>1326.17</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96.28</v>
      </c>
      <c r="CZ6" s="35">
        <f t="shared" si="11"/>
        <v>96.79</v>
      </c>
      <c r="DA6" s="35">
        <f t="shared" si="11"/>
        <v>98.04</v>
      </c>
      <c r="DB6" s="35">
        <f t="shared" si="11"/>
        <v>97.62</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3.71</v>
      </c>
      <c r="DK6" s="35">
        <f t="shared" si="12"/>
        <v>7.51</v>
      </c>
      <c r="DL6" s="35">
        <f t="shared" si="12"/>
        <v>11.24</v>
      </c>
      <c r="DM6" s="35">
        <f t="shared" si="12"/>
        <v>14.68</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352110</v>
      </c>
      <c r="D7" s="37">
        <v>46</v>
      </c>
      <c r="E7" s="37">
        <v>17</v>
      </c>
      <c r="F7" s="37">
        <v>4</v>
      </c>
      <c r="G7" s="37">
        <v>0</v>
      </c>
      <c r="H7" s="37" t="s">
        <v>95</v>
      </c>
      <c r="I7" s="37" t="s">
        <v>96</v>
      </c>
      <c r="J7" s="37" t="s">
        <v>97</v>
      </c>
      <c r="K7" s="37" t="s">
        <v>98</v>
      </c>
      <c r="L7" s="37" t="s">
        <v>99</v>
      </c>
      <c r="M7" s="37" t="s">
        <v>100</v>
      </c>
      <c r="N7" s="38" t="s">
        <v>101</v>
      </c>
      <c r="O7" s="38">
        <v>62.13</v>
      </c>
      <c r="P7" s="38">
        <v>5.42</v>
      </c>
      <c r="Q7" s="38">
        <v>78.900000000000006</v>
      </c>
      <c r="R7" s="38">
        <v>2915</v>
      </c>
      <c r="S7" s="38">
        <v>33600</v>
      </c>
      <c r="T7" s="38">
        <v>357.31</v>
      </c>
      <c r="U7" s="38">
        <v>94.04</v>
      </c>
      <c r="V7" s="38">
        <v>1809</v>
      </c>
      <c r="W7" s="38">
        <v>1.07</v>
      </c>
      <c r="X7" s="38">
        <v>1690.65</v>
      </c>
      <c r="Y7" s="38" t="s">
        <v>101</v>
      </c>
      <c r="Z7" s="38">
        <v>101.9</v>
      </c>
      <c r="AA7" s="38">
        <v>100</v>
      </c>
      <c r="AB7" s="38">
        <v>100</v>
      </c>
      <c r="AC7" s="38">
        <v>100</v>
      </c>
      <c r="AD7" s="38" t="s">
        <v>101</v>
      </c>
      <c r="AE7" s="38">
        <v>100.85</v>
      </c>
      <c r="AF7" s="38">
        <v>102.13</v>
      </c>
      <c r="AG7" s="38">
        <v>101.72</v>
      </c>
      <c r="AH7" s="38">
        <v>102.73</v>
      </c>
      <c r="AI7" s="38">
        <v>102.87</v>
      </c>
      <c r="AJ7" s="38" t="s">
        <v>101</v>
      </c>
      <c r="AK7" s="38">
        <v>0</v>
      </c>
      <c r="AL7" s="38">
        <v>0</v>
      </c>
      <c r="AM7" s="38">
        <v>0</v>
      </c>
      <c r="AN7" s="38">
        <v>0</v>
      </c>
      <c r="AO7" s="38" t="s">
        <v>101</v>
      </c>
      <c r="AP7" s="38">
        <v>110.77</v>
      </c>
      <c r="AQ7" s="38">
        <v>109.51</v>
      </c>
      <c r="AR7" s="38">
        <v>112.88</v>
      </c>
      <c r="AS7" s="38">
        <v>94.97</v>
      </c>
      <c r="AT7" s="38">
        <v>76.63</v>
      </c>
      <c r="AU7" s="38" t="s">
        <v>101</v>
      </c>
      <c r="AV7" s="38">
        <v>11.55</v>
      </c>
      <c r="AW7" s="38">
        <v>19.2</v>
      </c>
      <c r="AX7" s="38">
        <v>39.340000000000003</v>
      </c>
      <c r="AY7" s="38">
        <v>45.07</v>
      </c>
      <c r="AZ7" s="38" t="s">
        <v>101</v>
      </c>
      <c r="BA7" s="38">
        <v>46.78</v>
      </c>
      <c r="BB7" s="38">
        <v>47.44</v>
      </c>
      <c r="BC7" s="38">
        <v>49.18</v>
      </c>
      <c r="BD7" s="38">
        <v>47.72</v>
      </c>
      <c r="BE7" s="38">
        <v>49.61</v>
      </c>
      <c r="BF7" s="38" t="s">
        <v>101</v>
      </c>
      <c r="BG7" s="38">
        <v>3149.43</v>
      </c>
      <c r="BH7" s="38">
        <v>2804.16</v>
      </c>
      <c r="BI7" s="38">
        <v>2569.7800000000002</v>
      </c>
      <c r="BJ7" s="38">
        <v>2416.11</v>
      </c>
      <c r="BK7" s="38" t="s">
        <v>101</v>
      </c>
      <c r="BL7" s="38">
        <v>1298.9100000000001</v>
      </c>
      <c r="BM7" s="38">
        <v>1243.71</v>
      </c>
      <c r="BN7" s="38">
        <v>1194.1500000000001</v>
      </c>
      <c r="BO7" s="38">
        <v>1206.79</v>
      </c>
      <c r="BP7" s="38">
        <v>1218.7</v>
      </c>
      <c r="BQ7" s="38" t="s">
        <v>101</v>
      </c>
      <c r="BR7" s="38">
        <v>65</v>
      </c>
      <c r="BS7" s="38">
        <v>97.09</v>
      </c>
      <c r="BT7" s="38">
        <v>74.680000000000007</v>
      </c>
      <c r="BU7" s="38">
        <v>87.17</v>
      </c>
      <c r="BV7" s="38" t="s">
        <v>101</v>
      </c>
      <c r="BW7" s="38">
        <v>69.87</v>
      </c>
      <c r="BX7" s="38">
        <v>74.3</v>
      </c>
      <c r="BY7" s="38">
        <v>72.260000000000005</v>
      </c>
      <c r="BZ7" s="38">
        <v>71.84</v>
      </c>
      <c r="CA7" s="38">
        <v>74.17</v>
      </c>
      <c r="CB7" s="38" t="s">
        <v>101</v>
      </c>
      <c r="CC7" s="38">
        <v>214.96</v>
      </c>
      <c r="CD7" s="38">
        <v>150</v>
      </c>
      <c r="CE7" s="38">
        <v>195.51</v>
      </c>
      <c r="CF7" s="38">
        <v>167.71</v>
      </c>
      <c r="CG7" s="38" t="s">
        <v>101</v>
      </c>
      <c r="CH7" s="38">
        <v>234.96</v>
      </c>
      <c r="CI7" s="38">
        <v>221.81</v>
      </c>
      <c r="CJ7" s="38">
        <v>230.02</v>
      </c>
      <c r="CK7" s="38">
        <v>228.47</v>
      </c>
      <c r="CL7" s="38">
        <v>218.56</v>
      </c>
      <c r="CM7" s="38" t="s">
        <v>101</v>
      </c>
      <c r="CN7" s="38">
        <v>1671</v>
      </c>
      <c r="CO7" s="38">
        <v>1465.67</v>
      </c>
      <c r="CP7" s="38">
        <v>1508.33</v>
      </c>
      <c r="CQ7" s="38">
        <v>1326.17</v>
      </c>
      <c r="CR7" s="38" t="s">
        <v>101</v>
      </c>
      <c r="CS7" s="38">
        <v>42.9</v>
      </c>
      <c r="CT7" s="38">
        <v>43.36</v>
      </c>
      <c r="CU7" s="38">
        <v>42.56</v>
      </c>
      <c r="CV7" s="38">
        <v>42.47</v>
      </c>
      <c r="CW7" s="38">
        <v>42.86</v>
      </c>
      <c r="CX7" s="38" t="s">
        <v>101</v>
      </c>
      <c r="CY7" s="38">
        <v>96.28</v>
      </c>
      <c r="CZ7" s="38">
        <v>96.79</v>
      </c>
      <c r="DA7" s="38">
        <v>98.04</v>
      </c>
      <c r="DB7" s="38">
        <v>97.62</v>
      </c>
      <c r="DC7" s="38" t="s">
        <v>101</v>
      </c>
      <c r="DD7" s="38">
        <v>83.5</v>
      </c>
      <c r="DE7" s="38">
        <v>83.06</v>
      </c>
      <c r="DF7" s="38">
        <v>83.32</v>
      </c>
      <c r="DG7" s="38">
        <v>83.75</v>
      </c>
      <c r="DH7" s="38">
        <v>84.2</v>
      </c>
      <c r="DI7" s="38" t="s">
        <v>101</v>
      </c>
      <c r="DJ7" s="38">
        <v>3.71</v>
      </c>
      <c r="DK7" s="38">
        <v>7.51</v>
      </c>
      <c r="DL7" s="38">
        <v>11.24</v>
      </c>
      <c r="DM7" s="38">
        <v>14.68</v>
      </c>
      <c r="DN7" s="38" t="s">
        <v>101</v>
      </c>
      <c r="DO7" s="38">
        <v>22.77</v>
      </c>
      <c r="DP7" s="38">
        <v>23.93</v>
      </c>
      <c r="DQ7" s="38">
        <v>24.68</v>
      </c>
      <c r="DR7" s="38">
        <v>24.68</v>
      </c>
      <c r="DS7" s="38">
        <v>25.37</v>
      </c>
      <c r="DT7" s="38" t="s">
        <v>101</v>
      </c>
      <c r="DU7" s="38">
        <v>0</v>
      </c>
      <c r="DV7" s="38">
        <v>0</v>
      </c>
      <c r="DW7" s="38">
        <v>0</v>
      </c>
      <c r="DX7" s="38">
        <v>0</v>
      </c>
      <c r="DY7" s="38" t="s">
        <v>101</v>
      </c>
      <c r="DZ7" s="38">
        <v>0</v>
      </c>
      <c r="EA7" s="38">
        <v>0</v>
      </c>
      <c r="EB7" s="38">
        <v>0.01</v>
      </c>
      <c r="EC7" s="38">
        <v>8.6199999999999992</v>
      </c>
      <c r="ED7" s="38">
        <v>6.2</v>
      </c>
      <c r="EE7" s="38" t="s">
        <v>101</v>
      </c>
      <c r="EF7" s="38">
        <v>0</v>
      </c>
      <c r="EG7" s="38">
        <v>0</v>
      </c>
      <c r="EH7" s="38">
        <v>0</v>
      </c>
      <c r="EI7" s="38">
        <v>0</v>
      </c>
      <c r="EJ7" s="38" t="s">
        <v>101</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真子</cp:lastModifiedBy>
  <cp:lastPrinted>2021-01-22T04:43:08Z</cp:lastPrinted>
  <dcterms:created xsi:type="dcterms:W3CDTF">2020-12-04T02:34:43Z</dcterms:created>
  <dcterms:modified xsi:type="dcterms:W3CDTF">2021-02-24T01:17:32Z</dcterms:modified>
  <cp:category/>
</cp:coreProperties>
</file>