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2\02 様式01【水道・簡易水道・工業用水道・下水道】\07 【法適】下水道事業\13 山陽小野田市\提出\"/>
    </mc:Choice>
  </mc:AlternateContent>
  <workbookProtection workbookAlgorithmName="SHA-512" workbookHashValue="24+I+vFcU3IUS6uvSz6/djpqoP95lPDh0BS7ejmUkv1/ao4b8QLZpSF6C79i3LqDMP9z05BQyNKz3QL4dQs4VA==" workbookSaltValue="qeFDypNUE0OuFSgtDIDUs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<sst xmlns="http://schemas.openxmlformats.org/spreadsheetml/2006/main" count="319" uniqueCount="117">
  <si>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</si>
  <si>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</si>
  <si>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</si>
  <si>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</si>
  <si>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</si>
  <si>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</si>
  <si>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</si>
  <si>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</si>
  <si>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</si>
  <si>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</si>
  <si>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</si>
  <si>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</si>
  <si>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</si>
  <si>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</si>
  <si>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</si>
  <si>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</si>
  <si>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</si>
  <si>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</si>
  <si>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</si>
  <si>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</si>
  <si>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</si>
  <si>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</si>
  <si>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</si>
  <si>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</si>
  <si>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</si>
  <si>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</si>
  <si>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</si>
  <si>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</si>
  <si>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</si>
  <si>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</si>
  <si>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</si>
  <si>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</si>
  <si>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</si>
  <si>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</si>
  <si>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</si>
  <si>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</si>
  <si>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</si>
  <si>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</si>
  <si>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</si>
  <si>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</si>
  <si>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</si>
  <si>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</si>
  <si>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</si>
  <si>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</si>
  <si>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</si>
  <si>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</si>
  <si>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</si>
  <si>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</si>
  <si>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</si>
  <si>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</si>
  <si>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</si>
  <si>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</si>
  <si>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</si>
  <si>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</si>
  <si>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</si>
  <si>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</si>
  <si>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</si>
  <si>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</si>
  <si>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</si>
  <si>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</si>
  <si>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</si>
  <si>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</si>
  <si>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</si>
  <si>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</si>
  <si>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</si>
  <si>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</si>
  <si>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</si>
  <si>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</si>
  <si>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</si>
  <si>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</si>
  <si>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</si>
  <si>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</si>
  <si>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</si>
  <si>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</si>
  <si>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</si>
  <si>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</si>
  <si>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</si>
  <si>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</si>
  <si>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</si>
  <si>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</si>
  <si>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</si>
  <si>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</si>
  <si>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</si>
  <si>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</si>
  <si>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</si>
  <si>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</si>
  <si>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</si>
  <si>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</si>
  <si>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</si>
  <si>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</si>
  <si>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</si>
  <si>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</si>
  <si>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</si>
  <si>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</si>
  <si>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</si>
  <si>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</si>
  <si>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</si>
  <si>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</si>
  <si>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</si>
  <si>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</si>
  <si>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</si>
  <si>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</si>
  <si>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</si>
  <si>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</si>
  <si>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</si>
  <si>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</si>
  <si>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</si>
  <si>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</si>
  <si>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</si>
  <si>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</si>
  <si>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</si>
  <si>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</si>
  <si>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</si>
  <si>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</si>
  <si>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平成31年4月から地方公営企業法を適用したため、前年度以前の数値は無い。
　経常収支比率は100%を超え、経費回収率も100%であるものの、流動比率は類似団体と比較して劣位であった。累積欠損金は発生していない。
　汚水処理原価は類似団体平均値を下回っており、比較的効率的な経営ができていると言える。
　企業債残高対事業規模比率は、着実な企業債償還による残高の減少により平均値より低く水準している。
　類似団体と比較して水洗化率は高く、今後も未接続者に対し水洗化促進に係る取組を積極的に行っていく。
　施設利用率は20.73%であり、類似団体と比較しても劣位にあった。人口減少や節水機器の普及等により処理水量の減少が見込まれる中、安定した収入を確保するためにも、より一層の接続促進に努め利用率の向上を図る。　　</t>
    <rPh sb="71" eb="73">
      <t>リュウドウ</t>
    </rPh>
    <rPh sb="73" eb="75">
      <t>ヒリツ</t>
    </rPh>
    <rPh sb="76" eb="78">
      <t>ルイジ</t>
    </rPh>
    <rPh sb="78" eb="80">
      <t>ダンタイ</t>
    </rPh>
    <rPh sb="81" eb="83">
      <t>ヒカク</t>
    </rPh>
    <rPh sb="85" eb="87">
      <t>レツイ</t>
    </rPh>
    <rPh sb="108" eb="110">
      <t>オスイ</t>
    </rPh>
    <rPh sb="110" eb="112">
      <t>ショリ</t>
    </rPh>
    <rPh sb="112" eb="114">
      <t>ゲンカ</t>
    </rPh>
    <rPh sb="115" eb="117">
      <t>ルイジ</t>
    </rPh>
    <rPh sb="117" eb="119">
      <t>ダンタイ</t>
    </rPh>
    <rPh sb="119" eb="122">
      <t>ヘイキンチ</t>
    </rPh>
    <rPh sb="123" eb="125">
      <t>シタマワ</t>
    </rPh>
    <rPh sb="130" eb="133">
      <t>ヒカクテキ</t>
    </rPh>
    <rPh sb="133" eb="136">
      <t>コウリツテキ</t>
    </rPh>
    <rPh sb="137" eb="139">
      <t>ケイエイ</t>
    </rPh>
    <rPh sb="146" eb="147">
      <t>イ</t>
    </rPh>
    <rPh sb="152" eb="154">
      <t>キギョウ</t>
    </rPh>
    <rPh sb="154" eb="155">
      <t>サイ</t>
    </rPh>
    <rPh sb="155" eb="157">
      <t>ザンダカ</t>
    </rPh>
    <rPh sb="157" eb="158">
      <t>タイ</t>
    </rPh>
    <rPh sb="158" eb="160">
      <t>ジギョウ</t>
    </rPh>
    <rPh sb="160" eb="162">
      <t>キボ</t>
    </rPh>
    <rPh sb="162" eb="164">
      <t>ヒリツ</t>
    </rPh>
    <rPh sb="166" eb="168">
      <t>チャクジツ</t>
    </rPh>
    <rPh sb="169" eb="171">
      <t>キギョウ</t>
    </rPh>
    <rPh sb="171" eb="172">
      <t>サイ</t>
    </rPh>
    <rPh sb="172" eb="174">
      <t>ショウカン</t>
    </rPh>
    <rPh sb="177" eb="179">
      <t>ザンダカ</t>
    </rPh>
    <rPh sb="180" eb="182">
      <t>ゲンショウ</t>
    </rPh>
    <rPh sb="201" eb="203">
      <t>ルイジ</t>
    </rPh>
    <rPh sb="203" eb="205">
      <t>ダンタイ</t>
    </rPh>
    <rPh sb="206" eb="208">
      <t>ヒカク</t>
    </rPh>
    <rPh sb="210" eb="213">
      <t>スイセンカ</t>
    </rPh>
    <rPh sb="213" eb="214">
      <t>リツ</t>
    </rPh>
    <rPh sb="215" eb="216">
      <t>タカ</t>
    </rPh>
    <rPh sb="218" eb="220">
      <t>コンゴ</t>
    </rPh>
    <rPh sb="221" eb="222">
      <t>ミ</t>
    </rPh>
    <rPh sb="222" eb="224">
      <t>セツゾク</t>
    </rPh>
    <rPh sb="224" eb="225">
      <t>シャ</t>
    </rPh>
    <rPh sb="226" eb="227">
      <t>タイ</t>
    </rPh>
    <rPh sb="228" eb="231">
      <t>スイセンカ</t>
    </rPh>
    <rPh sb="231" eb="233">
      <t>ソクシン</t>
    </rPh>
    <rPh sb="234" eb="235">
      <t>カカ</t>
    </rPh>
    <rPh sb="236" eb="238">
      <t>トリクミ</t>
    </rPh>
    <rPh sb="239" eb="242">
      <t>セッキョクテキ</t>
    </rPh>
    <rPh sb="243" eb="244">
      <t>オコナ</t>
    </rPh>
    <rPh sb="251" eb="253">
      <t>シセツ</t>
    </rPh>
    <rPh sb="253" eb="256">
      <t>リヨウリツ</t>
    </rPh>
    <rPh sb="267" eb="269">
      <t>ルイジ</t>
    </rPh>
    <rPh sb="269" eb="271">
      <t>ダンタイ</t>
    </rPh>
    <rPh sb="272" eb="274">
      <t>ヒカク</t>
    </rPh>
    <rPh sb="277" eb="279">
      <t>レツイ</t>
    </rPh>
    <rPh sb="284" eb="286">
      <t>ジンコウ</t>
    </rPh>
    <rPh sb="286" eb="288">
      <t>ゲンショウ</t>
    </rPh>
    <rPh sb="313" eb="314">
      <t>ナカ</t>
    </rPh>
    <rPh sb="343" eb="346">
      <t>リヨウリツ</t>
    </rPh>
    <rPh sb="350" eb="351">
      <t>ハカ</t>
    </rPh>
    <phoneticPr fontId="4"/>
  </si>
  <si>
    <t>　平成28年に「経営戦略」を策定、平成31年4月に地方公営企業会計を導入し、将来を見据えた財政運営を目指している。現在は比較的効率的な経営ができているが、今後は処理区域内人口の減少が予測されるため、新規加入の促進など、経営改善に向けた取組を引き続き行っていく。
　小野田西地区農業集落排水処理施設は、平成28年度に実施した汚水処理施設整備構想の見直しの結果、公共下水道に統合した方が有利と判定された。このため、令和元年度から2年度にかけて隣接する公共下水道への接続工事を行い、令和3年4月1日から公共下水道として供用開始し、当該施設を廃止する。その他2施設についても設備が老朽化しているため、ストックマネジメントの手法を用いた改築更新を実施することにより、施設の機能強化を図るとともに、維持管理の効率化と経費削減に努めていく。</t>
    <rPh sb="57" eb="59">
      <t>ゲンザイ</t>
    </rPh>
    <rPh sb="60" eb="63">
      <t>ヒカクテキ</t>
    </rPh>
    <rPh sb="63" eb="66">
      <t>コウリツテキ</t>
    </rPh>
    <rPh sb="67" eb="69">
      <t>ケイエイ</t>
    </rPh>
    <rPh sb="77" eb="79">
      <t>コンゴ</t>
    </rPh>
    <rPh sb="80" eb="82">
      <t>ショリ</t>
    </rPh>
    <rPh sb="82" eb="85">
      <t>クイキナイ</t>
    </rPh>
    <rPh sb="85" eb="87">
      <t>ジンコウ</t>
    </rPh>
    <rPh sb="88" eb="90">
      <t>ゲンショウ</t>
    </rPh>
    <rPh sb="91" eb="93">
      <t>ヨソク</t>
    </rPh>
    <rPh sb="99" eb="101">
      <t>シンキ</t>
    </rPh>
    <rPh sb="101" eb="103">
      <t>カニュウ</t>
    </rPh>
    <rPh sb="104" eb="106">
      <t>ソクシン</t>
    </rPh>
    <rPh sb="109" eb="111">
      <t>ケイエイ</t>
    </rPh>
    <rPh sb="111" eb="113">
      <t>カイゼン</t>
    </rPh>
    <rPh sb="114" eb="115">
      <t>ム</t>
    </rPh>
    <rPh sb="117" eb="119">
      <t>トリクミ</t>
    </rPh>
    <rPh sb="120" eb="121">
      <t>ヒ</t>
    </rPh>
    <rPh sb="122" eb="123">
      <t>ツヅ</t>
    </rPh>
    <rPh sb="124" eb="125">
      <t>オコナ</t>
    </rPh>
    <rPh sb="132" eb="135">
      <t>オノダ</t>
    </rPh>
    <rPh sb="135" eb="136">
      <t>ニシ</t>
    </rPh>
    <rPh sb="136" eb="138">
      <t>チク</t>
    </rPh>
    <rPh sb="138" eb="140">
      <t>ノウギョウ</t>
    </rPh>
    <rPh sb="140" eb="142">
      <t>シュウラク</t>
    </rPh>
    <rPh sb="142" eb="144">
      <t>ハイスイ</t>
    </rPh>
    <rPh sb="144" eb="146">
      <t>ショリ</t>
    </rPh>
    <rPh sb="146" eb="148">
      <t>シセツ</t>
    </rPh>
    <rPh sb="150" eb="152">
      <t>ヘイセイ</t>
    </rPh>
    <rPh sb="154" eb="156">
      <t>ネンド</t>
    </rPh>
    <rPh sb="157" eb="159">
      <t>ジッシ</t>
    </rPh>
    <rPh sb="161" eb="163">
      <t>オスイ</t>
    </rPh>
    <rPh sb="163" eb="165">
      <t>ショリ</t>
    </rPh>
    <rPh sb="165" eb="167">
      <t>シセツ</t>
    </rPh>
    <rPh sb="167" eb="169">
      <t>セイビ</t>
    </rPh>
    <rPh sb="169" eb="171">
      <t>コウソウ</t>
    </rPh>
    <rPh sb="172" eb="174">
      <t>ミナオ</t>
    </rPh>
    <rPh sb="176" eb="178">
      <t>ケッカ</t>
    </rPh>
    <rPh sb="179" eb="181">
      <t>コウキョウ</t>
    </rPh>
    <rPh sb="181" eb="184">
      <t>ゲスイドウ</t>
    </rPh>
    <rPh sb="185" eb="187">
      <t>トウゴウ</t>
    </rPh>
    <rPh sb="189" eb="190">
      <t>ホウ</t>
    </rPh>
    <rPh sb="191" eb="193">
      <t>ユウリ</t>
    </rPh>
    <rPh sb="194" eb="196">
      <t>ハンテイ</t>
    </rPh>
    <rPh sb="205" eb="206">
      <t>レイ</t>
    </rPh>
    <rPh sb="206" eb="207">
      <t>ワ</t>
    </rPh>
    <rPh sb="207" eb="209">
      <t>ガンネン</t>
    </rPh>
    <rPh sb="209" eb="210">
      <t>ド</t>
    </rPh>
    <rPh sb="213" eb="215">
      <t>ネンド</t>
    </rPh>
    <rPh sb="219" eb="221">
      <t>リンセツ</t>
    </rPh>
    <rPh sb="223" eb="225">
      <t>コウキョウ</t>
    </rPh>
    <rPh sb="225" eb="228">
      <t>ゲスイドウ</t>
    </rPh>
    <rPh sb="230" eb="232">
      <t>セツゾク</t>
    </rPh>
    <rPh sb="232" eb="234">
      <t>コウジ</t>
    </rPh>
    <rPh sb="235" eb="236">
      <t>オコナ</t>
    </rPh>
    <rPh sb="238" eb="239">
      <t>レイ</t>
    </rPh>
    <rPh sb="239" eb="240">
      <t>ワ</t>
    </rPh>
    <rPh sb="241" eb="242">
      <t>ネン</t>
    </rPh>
    <rPh sb="243" eb="244">
      <t>ガツ</t>
    </rPh>
    <rPh sb="245" eb="246">
      <t>ニチ</t>
    </rPh>
    <rPh sb="248" eb="250">
      <t>コウキョウ</t>
    </rPh>
    <rPh sb="250" eb="253">
      <t>ゲスイドウ</t>
    </rPh>
    <rPh sb="256" eb="258">
      <t>キョウヨウ</t>
    </rPh>
    <rPh sb="258" eb="260">
      <t>カイシ</t>
    </rPh>
    <rPh sb="262" eb="264">
      <t>トウガイ</t>
    </rPh>
    <rPh sb="264" eb="266">
      <t>シセツ</t>
    </rPh>
    <rPh sb="267" eb="269">
      <t>ハイシ</t>
    </rPh>
    <rPh sb="274" eb="275">
      <t>タ</t>
    </rPh>
    <rPh sb="276" eb="278">
      <t>シセツ</t>
    </rPh>
    <rPh sb="283" eb="285">
      <t>セツビ</t>
    </rPh>
    <rPh sb="286" eb="289">
      <t>ロウキュウカ</t>
    </rPh>
    <rPh sb="307" eb="309">
      <t>シュホウ</t>
    </rPh>
    <rPh sb="310" eb="311">
      <t>モチ</t>
    </rPh>
    <rPh sb="313" eb="315">
      <t>カイチク</t>
    </rPh>
    <rPh sb="315" eb="317">
      <t>コウシン</t>
    </rPh>
    <rPh sb="318" eb="320">
      <t>ジッシ</t>
    </rPh>
    <rPh sb="328" eb="330">
      <t>シセツ</t>
    </rPh>
    <rPh sb="331" eb="333">
      <t>キノウ</t>
    </rPh>
    <rPh sb="333" eb="335">
      <t>キョウカ</t>
    </rPh>
    <rPh sb="336" eb="337">
      <t>ハカ</t>
    </rPh>
    <rPh sb="343" eb="345">
      <t>イジ</t>
    </rPh>
    <rPh sb="345" eb="347">
      <t>カンリ</t>
    </rPh>
    <rPh sb="348" eb="351">
      <t>コウリツカ</t>
    </rPh>
    <rPh sb="352" eb="354">
      <t>ケイヒ</t>
    </rPh>
    <rPh sb="354" eb="356">
      <t>サクゲン</t>
    </rPh>
    <rPh sb="357" eb="358">
      <t>ツト</t>
    </rPh>
    <phoneticPr fontId="4"/>
  </si>
  <si>
    <t>　3箇所ある処理施設はいずれも供用開始から15年以上経過しており、有形固定資産減価償却率も類似団体と比較して高い数値となっている。
　設備の老朽化による機能低下も認められているため、施設の長寿命化及び維持管理の低減を目的に、ストックマネジメントの手法を用いた改築更新を実施する予定である。
　管渠については耐用年数を超過した箇所はなく、現時点において改良工事は行っていない。</t>
    <rPh sb="2" eb="4">
      <t>カショ</t>
    </rPh>
    <rPh sb="6" eb="8">
      <t>ショリ</t>
    </rPh>
    <rPh sb="8" eb="10">
      <t>シセツ</t>
    </rPh>
    <rPh sb="15" eb="17">
      <t>キョウヨウ</t>
    </rPh>
    <rPh sb="17" eb="19">
      <t>カイシ</t>
    </rPh>
    <rPh sb="23" eb="26">
      <t>ネンイジョウ</t>
    </rPh>
    <rPh sb="26" eb="28">
      <t>ケイカ</t>
    </rPh>
    <rPh sb="33" eb="35">
      <t>ユウケイ</t>
    </rPh>
    <rPh sb="35" eb="37">
      <t>コテイ</t>
    </rPh>
    <rPh sb="37" eb="39">
      <t>シサン</t>
    </rPh>
    <rPh sb="39" eb="41">
      <t>ゲンカ</t>
    </rPh>
    <rPh sb="41" eb="43">
      <t>ショウキャク</t>
    </rPh>
    <rPh sb="43" eb="44">
      <t>リツ</t>
    </rPh>
    <rPh sb="45" eb="47">
      <t>ルイジ</t>
    </rPh>
    <rPh sb="47" eb="49">
      <t>ダンタイ</t>
    </rPh>
    <rPh sb="50" eb="52">
      <t>ヒカク</t>
    </rPh>
    <rPh sb="54" eb="55">
      <t>タカ</t>
    </rPh>
    <rPh sb="56" eb="58">
      <t>スウチ</t>
    </rPh>
    <rPh sb="91" eb="93">
      <t>シセツ</t>
    </rPh>
    <rPh sb="94" eb="98">
      <t>チョウジュミョウカ</t>
    </rPh>
    <rPh sb="98" eb="99">
      <t>オヨ</t>
    </rPh>
    <rPh sb="100" eb="102">
      <t>イジ</t>
    </rPh>
    <rPh sb="102" eb="104">
      <t>カンリ</t>
    </rPh>
    <rPh sb="105" eb="107">
      <t>テイゲン</t>
    </rPh>
    <rPh sb="108" eb="110">
      <t>モクテキ</t>
    </rPh>
    <rPh sb="123" eb="125">
      <t>シュホウ</t>
    </rPh>
    <rPh sb="126" eb="127">
      <t>モチ</t>
    </rPh>
    <rPh sb="129" eb="131">
      <t>カイチク</t>
    </rPh>
    <rPh sb="131" eb="133">
      <t>コウシン</t>
    </rPh>
    <rPh sb="134" eb="136">
      <t>ジッシ</t>
    </rPh>
    <rPh sb="138" eb="14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</si>
</sst>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E1E-4AEE-931C-56D4AA96B650}"/>
            </c:ext>
          </c:extLst>
        </c:ser>
        <c:dLbls>
          <c:showLegendKey val="0"/>
          <c:showVal val="0"/>
          <c:showCatName val="0"/>
          <c:showSerName val="0"/>
          <c:showPercent val="0"/>
          <c:showBubbleSize val="0"/>
        </c:dLbls>
        <c:gapWidth val="150"/>
        <c:axId val="326398304"/>
        <c:axId val="3263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3E1E-4AEE-931C-56D4AA96B650}"/>
            </c:ext>
          </c:extLst>
        </c:ser>
        <c:dLbls>
          <c:showLegendKey val="0"/>
          <c:showVal val="0"/>
          <c:showCatName val="0"/>
          <c:showSerName val="0"/>
          <c:showPercent val="0"/>
          <c:showBubbleSize val="0"/>
        </c:dLbls>
        <c:marker val="1"/>
        <c:smooth val="0"/>
        <c:axId val="326398304"/>
        <c:axId val="326395168"/>
      </c:lineChart>
      <c:dateAx>
        <c:axId val="326398304"/>
        <c:scaling>
          <c:orientation val="minMax"/>
        </c:scaling>
        <c:delete val="1"/>
        <c:axPos val="b"/>
        <c:numFmt formatCode="&quot;H&quot;yy" sourceLinked="1"/>
        <c:majorTickMark val="none"/>
        <c:minorTickMark val="none"/>
        <c:tickLblPos val="none"/>
        <c:crossAx val="326395168"/>
        <c:crosses val="autoZero"/>
        <c:auto val="1"/>
        <c:lblOffset val="100"/>
        <c:baseTimeUnit val="years"/>
      </c:dateAx>
      <c:valAx>
        <c:axId val="3263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83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20.73</c:v>
                </c:pt>
              </c:numCache>
            </c:numRef>
          </c:val>
          <c:extLst xmlns:c16r2="http://schemas.microsoft.com/office/drawing/2015/06/chart">
            <c:ext xmlns:c16="http://schemas.microsoft.com/office/drawing/2014/chart" uri="{C3380CC4-5D6E-409C-BE32-E72D297353CC}">
              <c16:uniqueId val="{00000000-F3F8-4622-9899-975751F40E01}"/>
            </c:ext>
          </c:extLst>
        </c:ser>
        <c:dLbls>
          <c:showLegendKey val="0"/>
          <c:showVal val="0"/>
          <c:showCatName val="0"/>
          <c:showSerName val="0"/>
          <c:showPercent val="0"/>
          <c:showBubbleSize val="0"/>
        </c:dLbls>
        <c:gapWidth val="150"/>
        <c:axId val="328185576"/>
        <c:axId val="32818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xmlns:c16r2="http://schemas.microsoft.com/office/drawing/2015/06/chart">
            <c:ext xmlns:c16="http://schemas.microsoft.com/office/drawing/2014/chart" uri="{C3380CC4-5D6E-409C-BE32-E72D297353CC}">
              <c16:uniqueId val="{00000001-F3F8-4622-9899-975751F40E01}"/>
            </c:ext>
          </c:extLst>
        </c:ser>
        <c:dLbls>
          <c:showLegendKey val="0"/>
          <c:showVal val="0"/>
          <c:showCatName val="0"/>
          <c:showSerName val="0"/>
          <c:showPercent val="0"/>
          <c:showBubbleSize val="0"/>
        </c:dLbls>
        <c:marker val="1"/>
        <c:smooth val="0"/>
        <c:axId val="328185576"/>
        <c:axId val="328182440"/>
      </c:lineChart>
      <c:dateAx>
        <c:axId val="328185576"/>
        <c:scaling>
          <c:orientation val="minMax"/>
        </c:scaling>
        <c:delete val="1"/>
        <c:axPos val="b"/>
        <c:numFmt formatCode="&quot;H&quot;yy" sourceLinked="1"/>
        <c:majorTickMark val="none"/>
        <c:minorTickMark val="none"/>
        <c:tickLblPos val="none"/>
        <c:crossAx val="328182440"/>
        <c:crosses val="autoZero"/>
        <c:auto val="1"/>
        <c:lblOffset val="100"/>
        <c:baseTimeUnit val="years"/>
      </c:dateAx>
      <c:valAx>
        <c:axId val="3281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92.55</c:v>
                </c:pt>
              </c:numCache>
            </c:numRef>
          </c:val>
          <c:extLst xmlns:c16r2="http://schemas.microsoft.com/office/drawing/2015/06/chart">
            <c:ext xmlns:c16="http://schemas.microsoft.com/office/drawing/2014/chart" uri="{C3380CC4-5D6E-409C-BE32-E72D297353CC}">
              <c16:uniqueId val="{00000000-DC38-416E-946B-DE5242BCB919}"/>
            </c:ext>
          </c:extLst>
        </c:ser>
        <c:dLbls>
          <c:showLegendKey val="0"/>
          <c:showVal val="0"/>
          <c:showCatName val="0"/>
          <c:showSerName val="0"/>
          <c:showPercent val="0"/>
          <c:showBubbleSize val="0"/>
        </c:dLbls>
        <c:gapWidth val="150"/>
        <c:axId val="328185968"/>
        <c:axId val="32818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xmlns:c16r2="http://schemas.microsoft.com/office/drawing/2015/06/chart">
            <c:ext xmlns:c16="http://schemas.microsoft.com/office/drawing/2014/chart" uri="{C3380CC4-5D6E-409C-BE32-E72D297353CC}">
              <c16:uniqueId val="{00000001-DC38-416E-946B-DE5242BCB919}"/>
            </c:ext>
          </c:extLst>
        </c:ser>
        <c:dLbls>
          <c:showLegendKey val="0"/>
          <c:showVal val="0"/>
          <c:showCatName val="0"/>
          <c:showSerName val="0"/>
          <c:showPercent val="0"/>
          <c:showBubbleSize val="0"/>
        </c:dLbls>
        <c:marker val="1"/>
        <c:smooth val="0"/>
        <c:axId val="328185968"/>
        <c:axId val="328181656"/>
      </c:lineChart>
      <c:dateAx>
        <c:axId val="328185968"/>
        <c:scaling>
          <c:orientation val="minMax"/>
        </c:scaling>
        <c:delete val="1"/>
        <c:axPos val="b"/>
        <c:numFmt formatCode="&quot;H&quot;yy" sourceLinked="1"/>
        <c:majorTickMark val="none"/>
        <c:minorTickMark val="none"/>
        <c:tickLblPos val="none"/>
        <c:crossAx val="328181656"/>
        <c:crosses val="autoZero"/>
        <c:auto val="1"/>
        <c:lblOffset val="100"/>
        <c:baseTimeUnit val="years"/>
      </c:dateAx>
      <c:valAx>
        <c:axId val="3281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100.94</c:v>
                </c:pt>
              </c:numCache>
            </c:numRef>
          </c:val>
          <c:extLst xmlns:c16r2="http://schemas.microsoft.com/office/drawing/2015/06/chart">
            <c:ext xmlns:c16="http://schemas.microsoft.com/office/drawing/2014/chart" uri="{C3380CC4-5D6E-409C-BE32-E72D297353CC}">
              <c16:uniqueId val="{00000000-36D2-45BF-9D9A-0508753918C7}"/>
            </c:ext>
          </c:extLst>
        </c:ser>
        <c:dLbls>
          <c:showLegendKey val="0"/>
          <c:showVal val="0"/>
          <c:showCatName val="0"/>
          <c:showSerName val="0"/>
          <c:showPercent val="0"/>
          <c:showBubbleSize val="0"/>
        </c:dLbls>
        <c:gapWidth val="150"/>
        <c:axId val="326392424"/>
        <c:axId val="32639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xmlns:c16r2="http://schemas.microsoft.com/office/drawing/2015/06/chart">
            <c:ext xmlns:c16="http://schemas.microsoft.com/office/drawing/2014/chart" uri="{C3380CC4-5D6E-409C-BE32-E72D297353CC}">
              <c16:uniqueId val="{00000001-36D2-45BF-9D9A-0508753918C7}"/>
            </c:ext>
          </c:extLst>
        </c:ser>
        <c:dLbls>
          <c:showLegendKey val="0"/>
          <c:showVal val="0"/>
          <c:showCatName val="0"/>
          <c:showSerName val="0"/>
          <c:showPercent val="0"/>
          <c:showBubbleSize val="0"/>
        </c:dLbls>
        <c:marker val="1"/>
        <c:smooth val="0"/>
        <c:axId val="326392424"/>
        <c:axId val="326399088"/>
      </c:lineChart>
      <c:dateAx>
        <c:axId val="326392424"/>
        <c:scaling>
          <c:orientation val="minMax"/>
        </c:scaling>
        <c:delete val="1"/>
        <c:axPos val="b"/>
        <c:numFmt formatCode="&quot;H&quot;yy" sourceLinked="1"/>
        <c:majorTickMark val="none"/>
        <c:minorTickMark val="none"/>
        <c:tickLblPos val="none"/>
        <c:crossAx val="326399088"/>
        <c:crosses val="autoZero"/>
        <c:auto val="1"/>
        <c:lblOffset val="100"/>
        <c:baseTimeUnit val="years"/>
      </c:dateAx>
      <c:valAx>
        <c:axId val="3263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53.91</c:v>
                </c:pt>
              </c:numCache>
            </c:numRef>
          </c:val>
          <c:extLst xmlns:c16r2="http://schemas.microsoft.com/office/drawing/2015/06/chart">
            <c:ext xmlns:c16="http://schemas.microsoft.com/office/drawing/2014/chart" uri="{C3380CC4-5D6E-409C-BE32-E72D297353CC}">
              <c16:uniqueId val="{00000000-C905-499C-BF3D-4D7AE6B7B4E5}"/>
            </c:ext>
          </c:extLst>
        </c:ser>
        <c:dLbls>
          <c:showLegendKey val="0"/>
          <c:showVal val="0"/>
          <c:showCatName val="0"/>
          <c:showSerName val="0"/>
          <c:showPercent val="0"/>
          <c:showBubbleSize val="0"/>
        </c:dLbls>
        <c:gapWidth val="150"/>
        <c:axId val="326396344"/>
        <c:axId val="3263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xmlns:c16r2="http://schemas.microsoft.com/office/drawing/2015/06/chart">
            <c:ext xmlns:c16="http://schemas.microsoft.com/office/drawing/2014/chart" uri="{C3380CC4-5D6E-409C-BE32-E72D297353CC}">
              <c16:uniqueId val="{00000001-C905-499C-BF3D-4D7AE6B7B4E5}"/>
            </c:ext>
          </c:extLst>
        </c:ser>
        <c:dLbls>
          <c:showLegendKey val="0"/>
          <c:showVal val="0"/>
          <c:showCatName val="0"/>
          <c:showSerName val="0"/>
          <c:showPercent val="0"/>
          <c:showBubbleSize val="0"/>
        </c:dLbls>
        <c:marker val="1"/>
        <c:smooth val="0"/>
        <c:axId val="326396344"/>
        <c:axId val="326393600"/>
      </c:lineChart>
      <c:dateAx>
        <c:axId val="326396344"/>
        <c:scaling>
          <c:orientation val="minMax"/>
        </c:scaling>
        <c:delete val="1"/>
        <c:axPos val="b"/>
        <c:numFmt formatCode="&quot;H&quot;yy" sourceLinked="1"/>
        <c:majorTickMark val="none"/>
        <c:minorTickMark val="none"/>
        <c:tickLblPos val="none"/>
        <c:crossAx val="326393600"/>
        <c:crosses val="autoZero"/>
        <c:auto val="1"/>
        <c:lblOffset val="100"/>
        <c:baseTimeUnit val="years"/>
      </c:dateAx>
      <c:valAx>
        <c:axId val="3263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607-4B9D-819F-3E88914BE087}"/>
            </c:ext>
          </c:extLst>
        </c:ser>
        <c:dLbls>
          <c:showLegendKey val="0"/>
          <c:showVal val="0"/>
          <c:showCatName val="0"/>
          <c:showSerName val="0"/>
          <c:showPercent val="0"/>
          <c:showBubbleSize val="0"/>
        </c:dLbls>
        <c:gapWidth val="150"/>
        <c:axId val="326395560"/>
        <c:axId val="3278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607-4B9D-819F-3E88914BE087}"/>
            </c:ext>
          </c:extLst>
        </c:ser>
        <c:dLbls>
          <c:showLegendKey val="0"/>
          <c:showVal val="0"/>
          <c:showCatName val="0"/>
          <c:showSerName val="0"/>
          <c:showPercent val="0"/>
          <c:showBubbleSize val="0"/>
        </c:dLbls>
        <c:marker val="1"/>
        <c:smooth val="0"/>
        <c:axId val="326395560"/>
        <c:axId val="327806656"/>
      </c:lineChart>
      <c:dateAx>
        <c:axId val="326395560"/>
        <c:scaling>
          <c:orientation val="minMax"/>
        </c:scaling>
        <c:delete val="1"/>
        <c:axPos val="b"/>
        <c:numFmt formatCode="&quot;H&quot;yy" sourceLinked="1"/>
        <c:majorTickMark val="none"/>
        <c:minorTickMark val="none"/>
        <c:tickLblPos val="none"/>
        <c:crossAx val="327806656"/>
        <c:crosses val="autoZero"/>
        <c:auto val="1"/>
        <c:lblOffset val="100"/>
        <c:baseTimeUnit val="years"/>
      </c:dateAx>
      <c:valAx>
        <c:axId val="327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77D-4B44-B94C-D93562EE913F}"/>
            </c:ext>
          </c:extLst>
        </c:ser>
        <c:dLbls>
          <c:showLegendKey val="0"/>
          <c:showVal val="0"/>
          <c:showCatName val="0"/>
          <c:showSerName val="0"/>
          <c:showPercent val="0"/>
          <c:showBubbleSize val="0"/>
        </c:dLbls>
        <c:gapWidth val="150"/>
        <c:axId val="327807832"/>
        <c:axId val="327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xmlns:c16r2="http://schemas.microsoft.com/office/drawing/2015/06/chart">
            <c:ext xmlns:c16="http://schemas.microsoft.com/office/drawing/2014/chart" uri="{C3380CC4-5D6E-409C-BE32-E72D297353CC}">
              <c16:uniqueId val="{00000001-C77D-4B44-B94C-D93562EE913F}"/>
            </c:ext>
          </c:extLst>
        </c:ser>
        <c:dLbls>
          <c:showLegendKey val="0"/>
          <c:showVal val="0"/>
          <c:showCatName val="0"/>
          <c:showSerName val="0"/>
          <c:showPercent val="0"/>
          <c:showBubbleSize val="0"/>
        </c:dLbls>
        <c:marker val="1"/>
        <c:smooth val="0"/>
        <c:axId val="327807832"/>
        <c:axId val="327803520"/>
      </c:lineChart>
      <c:dateAx>
        <c:axId val="327807832"/>
        <c:scaling>
          <c:orientation val="minMax"/>
        </c:scaling>
        <c:delete val="1"/>
        <c:axPos val="b"/>
        <c:numFmt formatCode="&quot;H&quot;yy" sourceLinked="1"/>
        <c:majorTickMark val="none"/>
        <c:minorTickMark val="none"/>
        <c:tickLblPos val="none"/>
        <c:crossAx val="327803520"/>
        <c:crosses val="autoZero"/>
        <c:auto val="1"/>
        <c:lblOffset val="100"/>
        <c:baseTimeUnit val="years"/>
      </c:dateAx>
      <c:valAx>
        <c:axId val="327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9.77</c:v>
                </c:pt>
              </c:numCache>
            </c:numRef>
          </c:val>
          <c:extLst xmlns:c16r2="http://schemas.microsoft.com/office/drawing/2015/06/chart">
            <c:ext xmlns:c16="http://schemas.microsoft.com/office/drawing/2014/chart" uri="{C3380CC4-5D6E-409C-BE32-E72D297353CC}">
              <c16:uniqueId val="{00000000-FE54-4773-8695-EE3036A92EAB}"/>
            </c:ext>
          </c:extLst>
        </c:ser>
        <c:dLbls>
          <c:showLegendKey val="0"/>
          <c:showVal val="0"/>
          <c:showCatName val="0"/>
          <c:showSerName val="0"/>
          <c:showPercent val="0"/>
          <c:showBubbleSize val="0"/>
        </c:dLbls>
        <c:gapWidth val="150"/>
        <c:axId val="327807048"/>
        <c:axId val="32780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xmlns:c16r2="http://schemas.microsoft.com/office/drawing/2015/06/chart">
            <c:ext xmlns:c16="http://schemas.microsoft.com/office/drawing/2014/chart" uri="{C3380CC4-5D6E-409C-BE32-E72D297353CC}">
              <c16:uniqueId val="{00000001-FE54-4773-8695-EE3036A92EAB}"/>
            </c:ext>
          </c:extLst>
        </c:ser>
        <c:dLbls>
          <c:showLegendKey val="0"/>
          <c:showVal val="0"/>
          <c:showCatName val="0"/>
          <c:showSerName val="0"/>
          <c:showPercent val="0"/>
          <c:showBubbleSize val="0"/>
        </c:dLbls>
        <c:marker val="1"/>
        <c:smooth val="0"/>
        <c:axId val="327807048"/>
        <c:axId val="327803912"/>
      </c:lineChart>
      <c:dateAx>
        <c:axId val="327807048"/>
        <c:scaling>
          <c:orientation val="minMax"/>
        </c:scaling>
        <c:delete val="1"/>
        <c:axPos val="b"/>
        <c:numFmt formatCode="&quot;H&quot;yy" sourceLinked="1"/>
        <c:majorTickMark val="none"/>
        <c:minorTickMark val="none"/>
        <c:tickLblPos val="none"/>
        <c:crossAx val="327803912"/>
        <c:crosses val="autoZero"/>
        <c:auto val="1"/>
        <c:lblOffset val="100"/>
        <c:baseTimeUnit val="years"/>
      </c:dateAx>
      <c:valAx>
        <c:axId val="3278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425.67</c:v>
                </c:pt>
              </c:numCache>
            </c:numRef>
          </c:val>
          <c:extLst xmlns:c16r2="http://schemas.microsoft.com/office/drawing/2015/06/chart">
            <c:ext xmlns:c16="http://schemas.microsoft.com/office/drawing/2014/chart" uri="{C3380CC4-5D6E-409C-BE32-E72D297353CC}">
              <c16:uniqueId val="{00000000-1778-41DA-9770-1A73F749CCCF}"/>
            </c:ext>
          </c:extLst>
        </c:ser>
        <c:dLbls>
          <c:showLegendKey val="0"/>
          <c:showVal val="0"/>
          <c:showCatName val="0"/>
          <c:showSerName val="0"/>
          <c:showPercent val="0"/>
          <c:showBubbleSize val="0"/>
        </c:dLbls>
        <c:gapWidth val="150"/>
        <c:axId val="327804696"/>
        <c:axId val="3278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xmlns:c16r2="http://schemas.microsoft.com/office/drawing/2015/06/chart">
            <c:ext xmlns:c16="http://schemas.microsoft.com/office/drawing/2014/chart" uri="{C3380CC4-5D6E-409C-BE32-E72D297353CC}">
              <c16:uniqueId val="{00000001-1778-41DA-9770-1A73F749CCCF}"/>
            </c:ext>
          </c:extLst>
        </c:ser>
        <c:dLbls>
          <c:showLegendKey val="0"/>
          <c:showVal val="0"/>
          <c:showCatName val="0"/>
          <c:showSerName val="0"/>
          <c:showPercent val="0"/>
          <c:showBubbleSize val="0"/>
        </c:dLbls>
        <c:marker val="1"/>
        <c:smooth val="0"/>
        <c:axId val="327804696"/>
        <c:axId val="327805088"/>
      </c:lineChart>
      <c:dateAx>
        <c:axId val="327804696"/>
        <c:scaling>
          <c:orientation val="minMax"/>
        </c:scaling>
        <c:delete val="1"/>
        <c:axPos val="b"/>
        <c:numFmt formatCode="&quot;H&quot;yy" sourceLinked="1"/>
        <c:majorTickMark val="none"/>
        <c:minorTickMark val="none"/>
        <c:tickLblPos val="none"/>
        <c:crossAx val="327805088"/>
        <c:crosses val="autoZero"/>
        <c:auto val="1"/>
        <c:lblOffset val="100"/>
        <c:baseTimeUnit val="years"/>
      </c:dateAx>
      <c:valAx>
        <c:axId val="3278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0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685B-4D5E-86F2-C2809037F6C8}"/>
            </c:ext>
          </c:extLst>
        </c:ser>
        <c:dLbls>
          <c:showLegendKey val="0"/>
          <c:showVal val="0"/>
          <c:showCatName val="0"/>
          <c:showSerName val="0"/>
          <c:showPercent val="0"/>
          <c:showBubbleSize val="0"/>
        </c:dLbls>
        <c:gapWidth val="150"/>
        <c:axId val="328179304"/>
        <c:axId val="32818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xmlns:c16r2="http://schemas.microsoft.com/office/drawing/2015/06/chart">
            <c:ext xmlns:c16="http://schemas.microsoft.com/office/drawing/2014/chart" uri="{C3380CC4-5D6E-409C-BE32-E72D297353CC}">
              <c16:uniqueId val="{00000001-685B-4D5E-86F2-C2809037F6C8}"/>
            </c:ext>
          </c:extLst>
        </c:ser>
        <c:dLbls>
          <c:showLegendKey val="0"/>
          <c:showVal val="0"/>
          <c:showCatName val="0"/>
          <c:showSerName val="0"/>
          <c:showPercent val="0"/>
          <c:showBubbleSize val="0"/>
        </c:dLbls>
        <c:marker val="1"/>
        <c:smooth val="0"/>
        <c:axId val="328179304"/>
        <c:axId val="328186360"/>
      </c:lineChart>
      <c:dateAx>
        <c:axId val="328179304"/>
        <c:scaling>
          <c:orientation val="minMax"/>
        </c:scaling>
        <c:delete val="1"/>
        <c:axPos val="b"/>
        <c:numFmt formatCode="&quot;H&quot;yy" sourceLinked="1"/>
        <c:majorTickMark val="none"/>
        <c:minorTickMark val="none"/>
        <c:tickLblPos val="none"/>
        <c:crossAx val="328186360"/>
        <c:crosses val="autoZero"/>
        <c:auto val="1"/>
        <c:lblOffset val="100"/>
        <c:baseTimeUnit val="years"/>
      </c:dateAx>
      <c:valAx>
        <c:axId val="32818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167.28</c:v>
                </c:pt>
              </c:numCache>
            </c:numRef>
          </c:val>
          <c:extLst xmlns:c16r2="http://schemas.microsoft.com/office/drawing/2015/06/chart">
            <c:ext xmlns:c16="http://schemas.microsoft.com/office/drawing/2014/chart" uri="{C3380CC4-5D6E-409C-BE32-E72D297353CC}">
              <c16:uniqueId val="{00000000-921C-41C2-8F4F-2A081B39DE57}"/>
            </c:ext>
          </c:extLst>
        </c:ser>
        <c:dLbls>
          <c:showLegendKey val="0"/>
          <c:showVal val="0"/>
          <c:showCatName val="0"/>
          <c:showSerName val="0"/>
          <c:showPercent val="0"/>
          <c:showBubbleSize val="0"/>
        </c:dLbls>
        <c:gapWidth val="150"/>
        <c:axId val="328181264"/>
        <c:axId val="32818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xmlns:c16r2="http://schemas.microsoft.com/office/drawing/2015/06/chart">
            <c:ext xmlns:c16="http://schemas.microsoft.com/office/drawing/2014/chart" uri="{C3380CC4-5D6E-409C-BE32-E72D297353CC}">
              <c16:uniqueId val="{00000001-921C-41C2-8F4F-2A081B39DE57}"/>
            </c:ext>
          </c:extLst>
        </c:ser>
        <c:dLbls>
          <c:showLegendKey val="0"/>
          <c:showVal val="0"/>
          <c:showCatName val="0"/>
          <c:showSerName val="0"/>
          <c:showPercent val="0"/>
          <c:showBubbleSize val="0"/>
        </c:dLbls>
        <c:marker val="1"/>
        <c:smooth val="0"/>
        <c:axId val="328181264"/>
        <c:axId val="328180088"/>
      </c:lineChart>
      <c:dateAx>
        <c:axId val="328181264"/>
        <c:scaling>
          <c:orientation val="minMax"/>
        </c:scaling>
        <c:delete val="1"/>
        <c:axPos val="b"/>
        <c:numFmt formatCode="&quot;H&quot;yy" sourceLinked="1"/>
        <c:majorTickMark val="none"/>
        <c:minorTickMark val="none"/>
        <c:tickLblPos val="none"/>
        <c:crossAx val="328180088"/>
        <c:crosses val="autoZero"/>
        <c:auto val="1"/>
        <c:lblOffset val="100"/>
        <c:baseTimeUnit val="years"/>
      </c:dateAx>
      <c:valAx>
        <c:axId val="3281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6" zoomScale="85" zoomScaleNormal="85" workbookViewId="0">
      <selection activeCell="AY59" sqref="AY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山陽小野田市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62388</v>
      </c>
      <c r="AM8" s="51"/>
      <c r="AN8" s="51"/>
      <c r="AO8" s="51"/>
      <c r="AP8" s="51"/>
      <c r="AQ8" s="51"/>
      <c r="AR8" s="51"/>
      <c r="AS8" s="51"/>
      <c r="AT8" s="46">
        <f>データ!T6</f>
        <v>133.09</v>
      </c>
      <c r="AU8" s="46"/>
      <c r="AV8" s="46"/>
      <c r="AW8" s="46"/>
      <c r="AX8" s="46"/>
      <c r="AY8" s="46"/>
      <c r="AZ8" s="46"/>
      <c r="BA8" s="46"/>
      <c r="BB8" s="46">
        <f>データ!U6</f>
        <v>468.77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76.290000000000006</v>
      </c>
      <c r="J10" s="46"/>
      <c r="K10" s="46"/>
      <c r="L10" s="46"/>
      <c r="M10" s="46"/>
      <c r="N10" s="46"/>
      <c r="O10" s="46"/>
      <c r="P10" s="46">
        <f>データ!P6</f>
        <v>2.5299999999999998</v>
      </c>
      <c r="Q10" s="46"/>
      <c r="R10" s="46"/>
      <c r="S10" s="46"/>
      <c r="T10" s="46"/>
      <c r="U10" s="46"/>
      <c r="V10" s="46"/>
      <c r="W10" s="46">
        <f>データ!Q6</f>
        <v>94.08</v>
      </c>
      <c r="X10" s="46"/>
      <c r="Y10" s="46"/>
      <c r="Z10" s="46"/>
      <c r="AA10" s="46"/>
      <c r="AB10" s="46"/>
      <c r="AC10" s="46"/>
      <c r="AD10" s="51">
        <f>データ!R6</f>
        <v>3399</v>
      </c>
      <c r="AE10" s="51"/>
      <c r="AF10" s="51"/>
      <c r="AG10" s="51"/>
      <c r="AH10" s="51"/>
      <c r="AI10" s="51"/>
      <c r="AJ10" s="51"/>
      <c r="AK10" s="2"/>
      <c r="AL10" s="51">
        <f>データ!V6</f>
        <v>1570</v>
      </c>
      <c r="AM10" s="51"/>
      <c r="AN10" s="51"/>
      <c r="AO10" s="51"/>
      <c r="AP10" s="51"/>
      <c r="AQ10" s="51"/>
      <c r="AR10" s="51"/>
      <c r="AS10" s="51"/>
      <c r="AT10" s="46">
        <f>データ!W6</f>
        <v>0.69</v>
      </c>
      <c r="AU10" s="46"/>
      <c r="AV10" s="46"/>
      <c r="AW10" s="46"/>
      <c r="AX10" s="46"/>
      <c r="AY10" s="46"/>
      <c r="AZ10" s="46"/>
      <c r="BA10" s="46"/>
      <c r="BB10" s="46">
        <f>データ!X6</f>
        <v>2275.36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UCFBnN3JXN7CIiW+8WzApJWoZdpAonZhXRq8R2ysC3WZOR4OMYC905S5PTOVJzfHg/Fy9itATcNFYbBBRc3Dg==" saltValue="bSGfCqWH6ypbU2uM85KG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352161</v>
      </c>
      <c r="D6" s="33">
        <f t="shared" si="3"/>
        <v>46</v>
      </c>
      <c r="E6" s="33">
        <f t="shared" si="3"/>
        <v>17</v>
      </c>
      <c r="F6" s="33">
        <f t="shared" si="3"/>
        <v>5</v>
      </c>
      <c r="G6" s="33">
        <f t="shared" si="3"/>
        <v>0</v>
      </c>
      <c r="H6" s="33" t="str">
        <f t="shared" si="3"/>
        <v>山口県　山陽小野田市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76.290000000000006</v>
      </c>
      <c r="P6" s="34">
        <f t="shared" si="3"/>
        <v>2.5299999999999998</v>
      </c>
      <c r="Q6" s="34">
        <f t="shared" si="3"/>
        <v>94.08</v>
      </c>
      <c r="R6" s="34">
        <f t="shared" si="3"/>
        <v>3399</v>
      </c>
      <c r="S6" s="34">
        <f t="shared" si="3"/>
        <v>62388</v>
      </c>
      <c r="T6" s="34">
        <f t="shared" si="3"/>
        <v>133.09</v>
      </c>
      <c r="U6" s="34">
        <f t="shared" si="3"/>
        <v>468.77</v>
      </c>
      <c r="V6" s="34">
        <f t="shared" si="3"/>
        <v>1570</v>
      </c>
      <c r="W6" s="34">
        <f t="shared" si="3"/>
        <v>0.69</v>
      </c>
      <c r="X6" s="34">
        <f t="shared" si="3"/>
        <v>2275.36</v>
      </c>
      <c r="Y6" s="35" t="str">
        <f>IF(Y7="",NA(),Y7)</f>
        <v>-</v>
      </c>
      <c r="Z6" s="35" t="str">
        <f t="shared" ref="Z6:AH6" si="4">IF(Z7="",NA(),Z7)</f>
        <v>-</v>
      </c>
      <c r="AA6" s="35" t="str">
        <f t="shared" si="4"/>
        <v>-</v>
      </c>
      <c r="AB6" s="35" t="str">
        <f t="shared" si="4"/>
        <v>-</v>
      </c>
      <c r="AC6" s="35">
        <f t="shared" si="4"/>
        <v>100.94</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9.77</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425.67</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167.28</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20.73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92.55</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53.91</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352161</v>
      </c>
      <c r="D7" s="37">
        <v>46</v>
      </c>
      <c r="E7" s="37">
        <v>17</v>
      </c>
      <c r="F7" s="37">
        <v>5</v>
      </c>
      <c r="G7" s="37">
        <v>0</v>
      </c>
      <c r="H7" s="37" t="s">
        <v>96</v>
      </c>
      <c r="I7" s="37" t="s">
        <v>97</v>
      </c>
      <c r="J7" s="37" t="s">
        <v>98</v>
      </c>
      <c r="K7" s="37" t="s">
        <v>99</v>
      </c>
      <c r="L7" s="37" t="s">
        <v>100</v>
      </c>
      <c r="M7" s="37" t="s">
        <v>101</v>
      </c>
      <c r="N7" s="38" t="s">
        <v>102</v>
      </c>
      <c r="O7" s="38">
        <v>76.290000000000006</v>
      </c>
      <c r="P7" s="38">
        <v>2.5299999999999998</v>
      </c>
      <c r="Q7" s="38">
        <v>94.08</v>
      </c>
      <c r="R7" s="38">
        <v>3399</v>
      </c>
      <c r="S7" s="38">
        <v>62388</v>
      </c>
      <c r="T7" s="38">
        <v>133.09</v>
      </c>
      <c r="U7" s="38">
        <v>468.77</v>
      </c>
      <c r="V7" s="38">
        <v>1570</v>
      </c>
      <c r="W7" s="38">
        <v>0.69</v>
      </c>
      <c r="X7" s="38">
        <v>2275.36</v>
      </c>
      <c r="Y7" s="38" t="s">
        <v>102</v>
      </c>
      <c r="Z7" s="38" t="s">
        <v>102</v>
      </c>
      <c r="AA7" s="38" t="s">
        <v>102</v>
      </c>
      <c r="AB7" s="38" t="s">
        <v>102</v>
      </c>
      <c r="AC7" s="38">
        <v>100.94</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9.77</v>
      </c>
      <c r="AZ7" s="38" t="s">
        <v>102</v>
      </c>
      <c r="BA7" s="38" t="s">
        <v>102</v>
      </c>
      <c r="BB7" s="38" t="s">
        <v>102</v>
      </c>
      <c r="BC7" s="38" t="s">
        <v>102</v>
      </c>
      <c r="BD7" s="38">
        <v>26.99</v>
      </c>
      <c r="BE7" s="38">
        <v>33.840000000000003</v>
      </c>
      <c r="BF7" s="38" t="s">
        <v>102</v>
      </c>
      <c r="BG7" s="38" t="s">
        <v>102</v>
      </c>
      <c r="BH7" s="38" t="s">
        <v>102</v>
      </c>
      <c r="BI7" s="38" t="s">
        <v>102</v>
      </c>
      <c r="BJ7" s="38">
        <v>425.67</v>
      </c>
      <c r="BK7" s="38" t="s">
        <v>102</v>
      </c>
      <c r="BL7" s="38" t="s">
        <v>102</v>
      </c>
      <c r="BM7" s="38" t="s">
        <v>102</v>
      </c>
      <c r="BN7" s="38" t="s">
        <v>102</v>
      </c>
      <c r="BO7" s="38">
        <v>826.83</v>
      </c>
      <c r="BP7" s="38">
        <v>765.47</v>
      </c>
      <c r="BQ7" s="38" t="s">
        <v>102</v>
      </c>
      <c r="BR7" s="38" t="s">
        <v>102</v>
      </c>
      <c r="BS7" s="38" t="s">
        <v>102</v>
      </c>
      <c r="BT7" s="38" t="s">
        <v>102</v>
      </c>
      <c r="BU7" s="38">
        <v>100</v>
      </c>
      <c r="BV7" s="38" t="s">
        <v>102</v>
      </c>
      <c r="BW7" s="38" t="s">
        <v>102</v>
      </c>
      <c r="BX7" s="38" t="s">
        <v>102</v>
      </c>
      <c r="BY7" s="38" t="s">
        <v>102</v>
      </c>
      <c r="BZ7" s="38">
        <v>57.31</v>
      </c>
      <c r="CA7" s="38">
        <v>59.59</v>
      </c>
      <c r="CB7" s="38" t="s">
        <v>102</v>
      </c>
      <c r="CC7" s="38" t="s">
        <v>102</v>
      </c>
      <c r="CD7" s="38" t="s">
        <v>102</v>
      </c>
      <c r="CE7" s="38" t="s">
        <v>102</v>
      </c>
      <c r="CF7" s="38">
        <v>167.28</v>
      </c>
      <c r="CG7" s="38" t="s">
        <v>102</v>
      </c>
      <c r="CH7" s="38" t="s">
        <v>102</v>
      </c>
      <c r="CI7" s="38" t="s">
        <v>102</v>
      </c>
      <c r="CJ7" s="38" t="s">
        <v>102</v>
      </c>
      <c r="CK7" s="38">
        <v>273.52</v>
      </c>
      <c r="CL7" s="38">
        <v>257.86</v>
      </c>
      <c r="CM7" s="38" t="s">
        <v>102</v>
      </c>
      <c r="CN7" s="38" t="s">
        <v>102</v>
      </c>
      <c r="CO7" s="38" t="s">
        <v>102</v>
      </c>
      <c r="CP7" s="38" t="s">
        <v>102</v>
      </c>
      <c r="CQ7" s="38">
        <v>20.73</v>
      </c>
      <c r="CR7" s="38" t="s">
        <v>102</v>
      </c>
      <c r="CS7" s="38" t="s">
        <v>102</v>
      </c>
      <c r="CT7" s="38" t="s">
        <v>102</v>
      </c>
      <c r="CU7" s="38" t="s">
        <v>102</v>
      </c>
      <c r="CV7" s="38">
        <v>50.14</v>
      </c>
      <c r="CW7" s="38">
        <v>51.3</v>
      </c>
      <c r="CX7" s="38" t="s">
        <v>102</v>
      </c>
      <c r="CY7" s="38" t="s">
        <v>102</v>
      </c>
      <c r="CZ7" s="38" t="s">
        <v>102</v>
      </c>
      <c r="DA7" s="38" t="s">
        <v>102</v>
      </c>
      <c r="DB7" s="38">
        <v>92.55</v>
      </c>
      <c r="DC7" s="38" t="s">
        <v>102</v>
      </c>
      <c r="DD7" s="38" t="s">
        <v>102</v>
      </c>
      <c r="DE7" s="38" t="s">
        <v>102</v>
      </c>
      <c r="DF7" s="38" t="s">
        <v>102</v>
      </c>
      <c r="DG7" s="38">
        <v>84.98</v>
      </c>
      <c r="DH7" s="38">
        <v>86.22</v>
      </c>
      <c r="DI7" s="38" t="s">
        <v>102</v>
      </c>
      <c r="DJ7" s="38" t="s">
        <v>102</v>
      </c>
      <c r="DK7" s="38" t="s">
        <v>102</v>
      </c>
      <c r="DL7" s="38" t="s">
        <v>102</v>
      </c>
      <c r="DM7" s="38">
        <v>53.91</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21349</cp:lastModifiedBy>
  <cp:lastPrinted>2021-02-02T02:56:43Z</cp:lastPrinted>
  <dcterms:created xsi:type="dcterms:W3CDTF">2020-12-04T02:38:03Z</dcterms:created>
  <dcterms:modified xsi:type="dcterms:W3CDTF">2021-02-02T03:00:08Z</dcterms:modified>
  <cp:category/>
</cp:coreProperties>
</file>