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HG010013\Desktop\02 様式02【病院・交通・休宿・駐車場】\10 【法非適】駐車場整備事業\04 萩市\"/>
    </mc:Choice>
  </mc:AlternateContent>
  <xr:revisionPtr revIDLastSave="0" documentId="13_ncr:1_{0AFFDCAB-4D3B-4DD2-87C2-6326C9EC5DF7}" xr6:coauthVersionLast="45" xr6:coauthVersionMax="45" xr10:uidLastSave="{00000000-0000-0000-0000-000000000000}"/>
  <workbookProtection workbookAlgorithmName="SHA-512" workbookHashValue="lQxM0T6xMF/SvYKeJcu58j3Y2VQNQ5BCq3DNFZyIeSrgAFPSYfZmXU8Y551w3p9vGSwawgZeqt5PqGgj8bH2aQ==" workbookSaltValue="mVsYy7shQeJb6vLS6KZNJA==" workbookSpinCount="100000" lockStructure="1"/>
  <bookViews>
    <workbookView xWindow="780" yWindow="780" windowWidth="21600" windowHeight="1138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LE77" i="4" s="1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EL52" i="4" s="1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N32" i="4" s="1"/>
  <c r="AD7" i="5"/>
  <c r="AC7" i="5"/>
  <c r="AB7" i="5"/>
  <c r="AA7" i="5"/>
  <c r="Z7" i="5"/>
  <c r="Y7" i="5"/>
  <c r="U31" i="4" s="1"/>
  <c r="X7" i="5"/>
  <c r="W7" i="5"/>
  <c r="V7" i="5"/>
  <c r="U7" i="5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X52" i="4"/>
  <c r="FE52" i="4"/>
  <c r="BZ52" i="4"/>
  <c r="BG52" i="4"/>
  <c r="AN52" i="4"/>
  <c r="U52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U32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LJ10" i="4"/>
  <c r="JQ10" i="4"/>
  <c r="HX10" i="4"/>
  <c r="DU10" i="4"/>
  <c r="CF10" i="4"/>
  <c r="B10" i="4"/>
  <c r="LJ8" i="4"/>
  <c r="JQ8" i="4"/>
  <c r="FJ8" i="4"/>
  <c r="DU8" i="4"/>
  <c r="CF8" i="4"/>
  <c r="AQ8" i="4"/>
  <c r="B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AV76" i="4"/>
  <c r="KO51" i="4"/>
  <c r="HP76" i="4"/>
  <c r="FX30" i="4"/>
  <c r="LE76" i="4"/>
  <c r="FX51" i="4"/>
  <c r="KO30" i="4"/>
  <c r="BG51" i="4"/>
  <c r="HA76" i="4"/>
  <c r="AN51" i="4"/>
  <c r="FE30" i="4"/>
  <c r="AN30" i="4"/>
  <c r="FE51" i="4"/>
  <c r="AG76" i="4"/>
  <c r="JV51" i="4"/>
  <c r="KP76" i="4"/>
  <c r="JV30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<sst xmlns="http://schemas.openxmlformats.org/spreadsheetml/2006/main" count="278" uniqueCount="129">
  <si>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</si>
  <si>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</si>
  <si>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</si>
  <si>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</si>
  <si>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</si>
  <si>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</si>
  <si>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</si>
  <si>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</si>
  <si>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</si>
  <si>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</si>
  <si>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</si>
  <si>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</si>
  <si>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</si>
  <si>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</si>
  <si>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</si>
  <si>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</si>
  <si>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</si>
  <si>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</si>
  <si>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</si>
  <si>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</si>
  <si>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</si>
  <si>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</si>
  <si>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</si>
  <si>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</si>
  <si>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</si>
  <si>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</si>
  <si>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</si>
  <si>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</si>
  <si>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</si>
  <si>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</si>
  <si>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</si>
  <si>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</si>
  <si>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</si>
  <si>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</si>
  <si>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</si>
  <si>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</si>
  <si>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</si>
  <si>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</si>
  <si>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</si>
  <si>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</si>
  <si>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</si>
  <si>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</si>
  <si>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</si>
  <si>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</si>
  <si>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</si>
  <si>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</si>
  <si>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</si>
  <si>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</si>
  <si>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</si>
  <si>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</si>
  <si>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</si>
  <si>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</si>
  <si>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</si>
  <si>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</si>
  <si>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</si>
  <si>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</si>
  <si>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</si>
  <si>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</si>
  <si>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</si>
  <si>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</si>
  <si>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</si>
  <si>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</si>
  <si>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</si>
  <si>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</si>
  <si>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</si>
  <si>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</si>
  <si>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</si>
  <si>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</si>
  <si>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</si>
  <si>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</si>
  <si>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</si>
  <si>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</si>
  <si>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</si>
  <si>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</si>
  <si>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</si>
  <si>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</si>
  <si>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</si>
  <si>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</si>
  <si>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</si>
  <si>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</si>
  <si>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</si>
  <si>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</si>
  <si>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</si>
  <si>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</si>
  <si>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</si>
  <si>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</si>
  <si>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</si>
  <si>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</si>
  <si>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</si>
  <si>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</si>
  <si>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</si>
  <si>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</si>
  <si>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</si>
  <si>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</si>
  <si>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</si>
  <si>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</si>
  <si>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</si>
  <si>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</si>
  <si>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</si>
  <si>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</si>
  <si>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</si>
  <si>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</si>
  <si>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</si>
  <si>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</si>
  <si>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</si>
  <si>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</si>
  <si>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</si>
  <si>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萩市</t>
  </si>
  <si>
    <t>萩市大照院前駐車場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</si>
  <si>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</si>
  <si>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</si>
  <si>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</si>
  <si>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</si>
  <si>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</si>
  <si>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</si>
  <si>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</si>
  <si>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</si>
  <si>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</si>
  <si>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</si>
  <si>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</si>
  <si>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</si>
  <si>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</si>
  <si>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</si>
  <si>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</si>
  <si>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</si>
  <si>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本施設は平地の駐車場で、定期駐車のみを取り扱っている。道路の拡幅等で徐々に使用面積が縮小し、現在の面積となる。現在は、無人の広場式の形態となっている。
現在は、利用者からの使用料収入により黒字決算となっている。
経営に際して一般会計からの繰入金はなく、健全な経営を行っている。
今後は、施設内の立木の管理や、場内舗装の修理等について、必要な予算措置を講じる必要がある。</t>
    <phoneticPr fontId="5"/>
  </si>
  <si>
    <t>当駐車場は市郊外に位置し、土地の形状は奥行狭小の施設であることから、固定資産としての価値はさほど高くない。
しかしながら、地域における道路交通の円滑化を図り、地区住民の利便に資する駐車場本来の目的のため、今後も引き続き市営駐車場を設置する。</t>
    <phoneticPr fontId="5"/>
  </si>
  <si>
    <t>定期駐車は、近隣の施設へ通勤する方々が月極で利用されている。
稼働率が他の類似施設平均値と比較して低いため、ホームページの掲載等により、稼働率の向上に努める。</t>
    <phoneticPr fontId="5"/>
  </si>
  <si>
    <t>施設内の立木の処理に必要な予算を講じる必要があるが、安定した使用料収入により、経営は堅調である。
施設管理についても無人となっており、施設の維持管理は直営での対応が可能であるため、指定管理者制度は導入しない。
引き続き、施設として十分な収益性を維持できるよう努め、利用啓発を行い財源の確保を図る。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</si>
</sst>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E-4065-8EF9-A0A5016AC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E-4065-8EF9-A0A5016AC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C-4BEB-ABB4-D11C3EBD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C-4BEB-ABB4-D11C3EBD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31-49CB-BCA9-D115EBA96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1-49CB-BCA9-D115EBA96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0B3-4AB0-AEF8-D34696708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3-4AB0-AEF8-D34696708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A-4A8D-A5D0-7E9B9FE22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A-4A8D-A5D0-7E9B9FE22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7CA-9824-B5959FC6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4-47CA-9824-B5959FC6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52.9</c:v>
                </c:pt>
                <c:pt idx="2">
                  <c:v>52.9</c:v>
                </c:pt>
                <c:pt idx="3">
                  <c:v>52.9</c:v>
                </c:pt>
                <c:pt idx="4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6-4097-B479-819352420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6-4097-B479-819352420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2-4DAB-AFF9-9FA83DB42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2-4DAB-AFF9-9FA83DB42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419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5-4783-BB9C-42D53810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5-4783-BB9C-42D53810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M58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山口県萩市　萩市大照院前駐車場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742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115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40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17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導入なし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1776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35300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64.7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52.9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52.9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52.9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52.9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94.4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100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99.7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419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350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350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350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352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48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54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33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9663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9019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8406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7531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8442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11724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4YBeDlWCm8UsnHU37RpDuTbycPb8bLkD8o7DDqtAL+bgiatv2z/xB11molWo/bmrjNYkJXkkdAWTqzi0ZYjmeQ==" saltValue="6x2fffrTNBWIhtnoSrwhl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102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103</v>
      </c>
      <c r="B6" s="60">
        <f>B8</f>
        <v>2019</v>
      </c>
      <c r="C6" s="60">
        <f t="shared" ref="C6:X6" si="1">C8</f>
        <v>352047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山口県萩市</v>
      </c>
      <c r="I6" s="60" t="str">
        <f t="shared" si="1"/>
        <v>萩市大照院前駐車場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40</v>
      </c>
      <c r="S6" s="62" t="str">
        <f t="shared" si="1"/>
        <v>公共施設</v>
      </c>
      <c r="T6" s="62" t="str">
        <f t="shared" si="1"/>
        <v>無</v>
      </c>
      <c r="U6" s="63">
        <f t="shared" si="1"/>
        <v>742</v>
      </c>
      <c r="V6" s="63">
        <f t="shared" si="1"/>
        <v>17</v>
      </c>
      <c r="W6" s="63">
        <f t="shared" si="1"/>
        <v>0</v>
      </c>
      <c r="X6" s="62" t="str">
        <f t="shared" si="1"/>
        <v>導入なし</v>
      </c>
      <c r="Y6" s="64">
        <f>IF(Y8="-",NA(),Y8)</f>
        <v>1776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35300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94.4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100</v>
      </c>
      <c r="BJ6" s="64">
        <f t="shared" si="5"/>
        <v>99.7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419</v>
      </c>
      <c r="BR6" s="65">
        <f t="shared" ref="BR6:BZ6" si="6">IF(BR8="-",NA(),BR8)</f>
        <v>350</v>
      </c>
      <c r="BS6" s="65">
        <f t="shared" si="6"/>
        <v>350</v>
      </c>
      <c r="BT6" s="65">
        <f t="shared" si="6"/>
        <v>350</v>
      </c>
      <c r="BU6" s="65">
        <f t="shared" si="6"/>
        <v>352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104</v>
      </c>
      <c r="CM6" s="63">
        <f t="shared" ref="CM6:CN6" si="7">CM8</f>
        <v>11724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64.7</v>
      </c>
      <c r="DL6" s="64">
        <f t="shared" ref="DL6:DT6" si="9">IF(DL8="-",NA(),DL8)</f>
        <v>52.9</v>
      </c>
      <c r="DM6" s="64">
        <f t="shared" si="9"/>
        <v>52.9</v>
      </c>
      <c r="DN6" s="64">
        <f t="shared" si="9"/>
        <v>52.9</v>
      </c>
      <c r="DO6" s="64">
        <f t="shared" si="9"/>
        <v>52.9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105</v>
      </c>
      <c r="B7" s="60">
        <f t="shared" ref="B7:X7" si="10">B8</f>
        <v>2019</v>
      </c>
      <c r="C7" s="60">
        <f t="shared" si="10"/>
        <v>352047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萩市</v>
      </c>
      <c r="I7" s="60" t="str">
        <f t="shared" si="10"/>
        <v>萩市大照院前駐車場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742</v>
      </c>
      <c r="V7" s="63">
        <f t="shared" si="10"/>
        <v>17</v>
      </c>
      <c r="W7" s="63">
        <f t="shared" si="10"/>
        <v>0</v>
      </c>
      <c r="X7" s="62" t="str">
        <f t="shared" si="10"/>
        <v>導入なし</v>
      </c>
      <c r="Y7" s="64">
        <f>Y8</f>
        <v>1776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35300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94.4</v>
      </c>
      <c r="BG7" s="64">
        <f t="shared" ref="BG7:BO7" si="14">BG8</f>
        <v>100</v>
      </c>
      <c r="BH7" s="64">
        <f t="shared" si="14"/>
        <v>100</v>
      </c>
      <c r="BI7" s="64">
        <f t="shared" si="14"/>
        <v>100</v>
      </c>
      <c r="BJ7" s="64">
        <f t="shared" si="14"/>
        <v>99.7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419</v>
      </c>
      <c r="BR7" s="65">
        <f t="shared" ref="BR7:BZ7" si="15">BR8</f>
        <v>350</v>
      </c>
      <c r="BS7" s="65">
        <f t="shared" si="15"/>
        <v>350</v>
      </c>
      <c r="BT7" s="65">
        <f t="shared" si="15"/>
        <v>350</v>
      </c>
      <c r="BU7" s="65">
        <f t="shared" si="15"/>
        <v>352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104</v>
      </c>
      <c r="CL7" s="61"/>
      <c r="CM7" s="63">
        <f>CM8</f>
        <v>11724</v>
      </c>
      <c r="CN7" s="63">
        <f>CN8</f>
        <v>0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64.7</v>
      </c>
      <c r="DL7" s="64">
        <f t="shared" ref="DL7:DT7" si="17">DL8</f>
        <v>52.9</v>
      </c>
      <c r="DM7" s="64">
        <f t="shared" si="17"/>
        <v>52.9</v>
      </c>
      <c r="DN7" s="64">
        <f t="shared" si="17"/>
        <v>52.9</v>
      </c>
      <c r="DO7" s="64">
        <f t="shared" si="17"/>
        <v>52.9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352047</v>
      </c>
      <c r="D8" s="67">
        <v>47</v>
      </c>
      <c r="E8" s="67">
        <v>14</v>
      </c>
      <c r="F8" s="67">
        <v>0</v>
      </c>
      <c r="G8" s="67">
        <v>3</v>
      </c>
      <c r="H8" s="67" t="s">
        <v>107</v>
      </c>
      <c r="I8" s="67" t="s">
        <v>108</v>
      </c>
      <c r="J8" s="67" t="s">
        <v>109</v>
      </c>
      <c r="K8" s="67" t="s">
        <v>110</v>
      </c>
      <c r="L8" s="67" t="s">
        <v>111</v>
      </c>
      <c r="M8" s="67" t="s">
        <v>112</v>
      </c>
      <c r="N8" s="67" t="s">
        <v>113</v>
      </c>
      <c r="O8" s="68" t="s">
        <v>114</v>
      </c>
      <c r="P8" s="69" t="s">
        <v>115</v>
      </c>
      <c r="Q8" s="69" t="s">
        <v>116</v>
      </c>
      <c r="R8" s="70">
        <v>40</v>
      </c>
      <c r="S8" s="69" t="s">
        <v>117</v>
      </c>
      <c r="T8" s="69" t="s">
        <v>118</v>
      </c>
      <c r="U8" s="70">
        <v>742</v>
      </c>
      <c r="V8" s="70">
        <v>17</v>
      </c>
      <c r="W8" s="70">
        <v>0</v>
      </c>
      <c r="X8" s="69" t="s">
        <v>119</v>
      </c>
      <c r="Y8" s="71">
        <v>1776</v>
      </c>
      <c r="Z8" s="71">
        <v>0</v>
      </c>
      <c r="AA8" s="71">
        <v>0</v>
      </c>
      <c r="AB8" s="71">
        <v>0</v>
      </c>
      <c r="AC8" s="71">
        <v>35300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94.4</v>
      </c>
      <c r="BG8" s="71">
        <v>100</v>
      </c>
      <c r="BH8" s="71">
        <v>100</v>
      </c>
      <c r="BI8" s="71">
        <v>100</v>
      </c>
      <c r="BJ8" s="71">
        <v>99.7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419</v>
      </c>
      <c r="BR8" s="72">
        <v>350</v>
      </c>
      <c r="BS8" s="72">
        <v>350</v>
      </c>
      <c r="BT8" s="73">
        <v>350</v>
      </c>
      <c r="BU8" s="73">
        <v>352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111</v>
      </c>
      <c r="CC8" s="71" t="s">
        <v>111</v>
      </c>
      <c r="CD8" s="71" t="s">
        <v>111</v>
      </c>
      <c r="CE8" s="71" t="s">
        <v>111</v>
      </c>
      <c r="CF8" s="71" t="s">
        <v>111</v>
      </c>
      <c r="CG8" s="71" t="s">
        <v>111</v>
      </c>
      <c r="CH8" s="71" t="s">
        <v>111</v>
      </c>
      <c r="CI8" s="71" t="s">
        <v>111</v>
      </c>
      <c r="CJ8" s="71" t="s">
        <v>111</v>
      </c>
      <c r="CK8" s="71" t="s">
        <v>111</v>
      </c>
      <c r="CL8" s="68" t="s">
        <v>111</v>
      </c>
      <c r="CM8" s="70">
        <v>11724</v>
      </c>
      <c r="CN8" s="70">
        <v>0</v>
      </c>
      <c r="CO8" s="71" t="s">
        <v>111</v>
      </c>
      <c r="CP8" s="71" t="s">
        <v>111</v>
      </c>
      <c r="CQ8" s="71" t="s">
        <v>111</v>
      </c>
      <c r="CR8" s="71" t="s">
        <v>111</v>
      </c>
      <c r="CS8" s="71" t="s">
        <v>111</v>
      </c>
      <c r="CT8" s="71" t="s">
        <v>111</v>
      </c>
      <c r="CU8" s="71" t="s">
        <v>111</v>
      </c>
      <c r="CV8" s="71" t="s">
        <v>111</v>
      </c>
      <c r="CW8" s="71" t="s">
        <v>111</v>
      </c>
      <c r="CX8" s="71" t="s">
        <v>111</v>
      </c>
      <c r="CY8" s="68" t="s">
        <v>111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64.7</v>
      </c>
      <c r="DL8" s="71">
        <v>52.9</v>
      </c>
      <c r="DM8" s="71">
        <v>52.9</v>
      </c>
      <c r="DN8" s="71">
        <v>52.9</v>
      </c>
      <c r="DO8" s="71">
        <v>52.9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BHG010013</cp:lastModifiedBy>
  <cp:lastPrinted>2021-01-14T09:34:18Z</cp:lastPrinted>
  <dcterms:created xsi:type="dcterms:W3CDTF">2020-12-04T03:38:05Z</dcterms:created>
  <dcterms:modified xsi:type="dcterms:W3CDTF">2021-01-14T09:41:48Z</dcterms:modified>
  <cp:category/>
</cp:coreProperties>
</file>