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AQ10" i="4"/>
  <c r="B10" i="4"/>
  <c r="LJ8" i="4"/>
  <c r="JQ8" i="4"/>
  <c r="HX8" i="4"/>
  <c r="DU8" i="4"/>
  <c r="CF8" i="4"/>
  <c r="AQ8" i="4"/>
  <c r="B8" i="4"/>
  <c r="B6" i="4"/>
  <c r="BZ76" i="4" l="1"/>
  <c r="MA51" i="4"/>
  <c r="MI76" i="4"/>
  <c r="HJ51" i="4"/>
  <c r="MA30" i="4"/>
  <c r="CS30" i="4"/>
  <c r="IT76" i="4"/>
  <c r="CS51" i="4"/>
  <c r="HJ30" i="4"/>
  <c r="C11" i="5"/>
  <c r="D11" i="5"/>
  <c r="E11" i="5"/>
  <c r="B11" i="5"/>
  <c r="BK76" i="4" l="1"/>
  <c r="LH51" i="4"/>
  <c r="BZ30" i="4"/>
  <c r="LT76" i="4"/>
  <c r="GQ51" i="4"/>
  <c r="LH30" i="4"/>
  <c r="GQ30" i="4"/>
  <c r="IE76" i="4"/>
  <c r="BZ51" i="4"/>
  <c r="HP76" i="4"/>
  <c r="BG30" i="4"/>
  <c r="AV76" i="4"/>
  <c r="KO51" i="4"/>
  <c r="FX51" i="4"/>
  <c r="BG51" i="4"/>
  <c r="FX30" i="4"/>
  <c r="LE76" i="4"/>
  <c r="KO30" i="4"/>
  <c r="KP76" i="4"/>
  <c r="FE51" i="4"/>
  <c r="JV30" i="4"/>
  <c r="HA76" i="4"/>
  <c r="AN51" i="4"/>
  <c r="FE30" i="4"/>
  <c r="AN30" i="4"/>
  <c r="AG76" i="4"/>
  <c r="JV51" i="4"/>
  <c r="R76" i="4"/>
  <c r="KA76" i="4"/>
  <c r="EL51" i="4"/>
  <c r="JC30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<sst xmlns="http://schemas.openxmlformats.org/spreadsheetml/2006/main" count="286" uniqueCount="137">
  <si>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</si>
  <si>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</si>
  <si>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</si>
  <si>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</si>
  <si>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</si>
  <si>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</si>
  <si>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</si>
  <si>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</si>
  <si>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</si>
  <si>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</si>
  <si>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</si>
  <si>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</si>
  <si>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</si>
  <si>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</si>
  <si>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</si>
  <si>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</si>
  <si>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</si>
  <si>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</si>
  <si>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</si>
  <si>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</si>
  <si>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</si>
  <si>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</si>
  <si>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</si>
  <si>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</si>
  <si>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</si>
  <si>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</si>
  <si>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</si>
  <si>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</si>
  <si>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</si>
  <si>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</si>
  <si>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</si>
  <si>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</si>
  <si>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</si>
  <si>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</si>
  <si>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</si>
  <si>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</si>
  <si>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</si>
  <si>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</si>
  <si>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</si>
  <si>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</si>
  <si>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</si>
  <si>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</si>
  <si>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</si>
  <si>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</si>
  <si>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</si>
  <si>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</si>
  <si>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</si>
  <si>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</si>
  <si>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</si>
  <si>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</si>
  <si>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</si>
  <si>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</si>
  <si>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</si>
  <si>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</si>
  <si>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</si>
  <si>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</si>
  <si>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</si>
  <si>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</si>
  <si>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</si>
  <si>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</si>
  <si>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</si>
  <si>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</si>
  <si>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</si>
  <si>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</si>
  <si>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</si>
  <si>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</si>
  <si>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</si>
  <si>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</si>
  <si>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</si>
  <si>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</si>
  <si>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</si>
  <si>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</si>
  <si>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</si>
  <si>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</si>
  <si>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</si>
  <si>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</si>
  <si>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</si>
  <si>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</si>
  <si>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</si>
  <si>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</si>
  <si>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</si>
  <si>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</si>
  <si>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</si>
  <si>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</si>
  <si>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</si>
  <si>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</si>
  <si>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</si>
  <si>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</si>
  <si>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</si>
  <si>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</si>
  <si>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</si>
  <si>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</si>
  <si>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</si>
  <si>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</si>
  <si>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</si>
  <si>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</si>
  <si>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</si>
  <si>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</si>
  <si>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</si>
  <si>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</si>
  <si>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</si>
  <si>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</si>
  <si>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</si>
  <si>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</si>
  <si>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</si>
  <si>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</si>
  <si>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</si>
  <si>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</si>
  <si>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</si>
  <si>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</si>
  <si>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</si>
  <si>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</si>
  <si>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</si>
  <si>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</si>
  <si>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</si>
  <si>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山口県　宇部市</t>
  </si>
  <si>
    <t>宇部市営寿町第一有料駐車場</t>
  </si>
  <si>
    <t>法非適用</t>
  </si>
  <si>
    <t>駐車場整備事業</t>
  </si>
  <si>
    <t>-</t>
  </si>
  <si>
    <t>Ａ３Ｂ１</t>
  </si>
  <si>
    <t>該当数値なし</t>
  </si>
  <si>
    <t>都市計画駐車場</t>
  </si>
  <si>
    <t>広場式</t>
  </si>
  <si>
    <t>商業施設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</si>
  <si>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</si>
  <si>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</si>
  <si>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</si>
  <si>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</si>
  <si>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</si>
  <si>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</si>
  <si>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</si>
  <si>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収益的収支比率について、数値は類似施設平均値を上回り、単年度の黒字が続いているが、経年比較では、減少傾向である。</t>
    <rPh sb="0" eb="3">
      <t>シュウエキテキ</t>
    </rPh>
    <rPh sb="3" eb="5">
      <t>シュウシ</t>
    </rPh>
    <rPh sb="5" eb="7">
      <t>ヒリツ</t>
    </rPh>
    <rPh sb="12" eb="14">
      <t>スウチ</t>
    </rPh>
    <rPh sb="15" eb="17">
      <t>ルイジ</t>
    </rPh>
    <rPh sb="17" eb="19">
      <t>シセツ</t>
    </rPh>
    <rPh sb="19" eb="21">
      <t>ヘイキン</t>
    </rPh>
    <rPh sb="21" eb="22">
      <t>チ</t>
    </rPh>
    <rPh sb="23" eb="25">
      <t>ウワマワ</t>
    </rPh>
    <rPh sb="27" eb="30">
      <t>タンネンド</t>
    </rPh>
    <rPh sb="31" eb="33">
      <t>クロジ</t>
    </rPh>
    <rPh sb="34" eb="35">
      <t>ツヅ</t>
    </rPh>
    <rPh sb="41" eb="43">
      <t>ケイネン</t>
    </rPh>
    <rPh sb="43" eb="45">
      <t>ヒカク</t>
    </rPh>
    <rPh sb="48" eb="50">
      <t>ゲンショウ</t>
    </rPh>
    <rPh sb="50" eb="52">
      <t>ケイコウ</t>
    </rPh>
    <phoneticPr fontId="6"/>
  </si>
  <si>
    <t>稼働率について、数値は類似施設平均値をかなり下回っており、経年比較でも減少傾向である。</t>
    <rPh sb="0" eb="2">
      <t>カドウ</t>
    </rPh>
    <rPh sb="2" eb="3">
      <t>リツ</t>
    </rPh>
    <rPh sb="8" eb="10">
      <t>スウチ</t>
    </rPh>
    <rPh sb="11" eb="13">
      <t>ルイジ</t>
    </rPh>
    <rPh sb="13" eb="15">
      <t>シセツ</t>
    </rPh>
    <rPh sb="15" eb="17">
      <t>ヘイキン</t>
    </rPh>
    <rPh sb="17" eb="18">
      <t>チ</t>
    </rPh>
    <rPh sb="22" eb="24">
      <t>シタマワ</t>
    </rPh>
    <rPh sb="29" eb="31">
      <t>ケイネン</t>
    </rPh>
    <rPh sb="31" eb="33">
      <t>ヒカク</t>
    </rPh>
    <rPh sb="35" eb="37">
      <t>ゲンショウ</t>
    </rPh>
    <rPh sb="37" eb="39">
      <t>ケイコウ</t>
    </rPh>
    <phoneticPr fontId="6"/>
  </si>
  <si>
    <t>大規模な設備投資の予定はないが、適切な更新費用の確保が必要である。</t>
    <rPh sb="0" eb="3">
      <t>ダイキボ</t>
    </rPh>
    <rPh sb="4" eb="6">
      <t>セツビ</t>
    </rPh>
    <rPh sb="6" eb="8">
      <t>トウシ</t>
    </rPh>
    <rPh sb="9" eb="11">
      <t>ヨテイ</t>
    </rPh>
    <rPh sb="16" eb="18">
      <t>テキセツ</t>
    </rPh>
    <rPh sb="19" eb="21">
      <t>コウシン</t>
    </rPh>
    <rPh sb="21" eb="23">
      <t>ヒヨウ</t>
    </rPh>
    <rPh sb="24" eb="26">
      <t>カクホ</t>
    </rPh>
    <rPh sb="27" eb="29">
      <t>ヒツヨウ</t>
    </rPh>
    <phoneticPr fontId="6"/>
  </si>
  <si>
    <t>本市の他の有料駐車場を含む全体の駐車場整備事業としては、収益的収支比率は100％を超えており、一般会計からの繰入等や企業債残高はない。当該駐車場に関しては、収益的収支比率は類似施設平均値より高いが、稼働率は類似施設と比べても低く、減少傾向であり、収益性が下がってきており、更なる費用の削減など健全経営に向けた取組が必要である。</t>
    <rPh sb="0" eb="2">
      <t>ホンシ</t>
    </rPh>
    <rPh sb="80" eb="81">
      <t>テキ</t>
    </rPh>
    <rPh sb="83" eb="85">
      <t>ヒリツ</t>
    </rPh>
    <rPh sb="99" eb="101">
      <t>カドウ</t>
    </rPh>
    <rPh sb="101" eb="102">
      <t>リツ</t>
    </rPh>
    <rPh sb="103" eb="105">
      <t>ルイジ</t>
    </rPh>
    <rPh sb="105" eb="107">
      <t>シセツ</t>
    </rPh>
    <rPh sb="108" eb="109">
      <t>クラ</t>
    </rPh>
    <rPh sb="112" eb="113">
      <t>ヒク</t>
    </rPh>
    <rPh sb="115" eb="117">
      <t>ゲンショウ</t>
    </rPh>
    <rPh sb="117" eb="119">
      <t>ケイコウ</t>
    </rPh>
    <rPh sb="123" eb="126">
      <t>シュウエキセイ</t>
    </rPh>
    <rPh sb="127" eb="128">
      <t>サ</t>
    </rPh>
    <rPh sb="136" eb="137">
      <t>サラ</t>
    </rPh>
    <rPh sb="139" eb="141">
      <t>ヒヨウ</t>
    </rPh>
    <rPh sb="142" eb="144">
      <t>サクゲン</t>
    </rPh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</si>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</sst>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568.6</c:v>
                </c:pt>
                <c:pt idx="1">
                  <c:v>497.6</c:v>
                </c:pt>
                <c:pt idx="2">
                  <c:v>523.1</c:v>
                </c:pt>
                <c:pt idx="3">
                  <c:v>444.9</c:v>
                </c:pt>
                <c:pt idx="4">
                  <c:v>431.5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454720"/>
        <c:axId val="11746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54720"/>
        <c:axId val="117465088"/>
      </c:lineChart>
      <c:dateAx>
        <c:axId val="1174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7465088"/>
        <c:crosses val="autoZero"/>
        <c:auto val="1"/>
        <c:lblOffset val="100"/>
        <c:baseTimeUnit val="years"/>
      </c:dateAx>
      <c:valAx>
        <c:axId val="11746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7454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62176"/>
        <c:axId val="12016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62176"/>
        <c:axId val="120168448"/>
      </c:lineChart>
      <c:dateAx>
        <c:axId val="120162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168448"/>
        <c:crosses val="autoZero"/>
        <c:auto val="1"/>
        <c:lblOffset val="100"/>
        <c:baseTimeUnit val="years"/>
      </c:dateAx>
      <c:valAx>
        <c:axId val="120168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0162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80576"/>
        <c:axId val="12028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80576"/>
        <c:axId val="120282496"/>
      </c:lineChart>
      <c:dateAx>
        <c:axId val="12028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282496"/>
        <c:crosses val="autoZero"/>
        <c:auto val="1"/>
        <c:lblOffset val="100"/>
        <c:baseTimeUnit val="years"/>
      </c:dateAx>
      <c:valAx>
        <c:axId val="12028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0280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12960"/>
        <c:axId val="12031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12960"/>
        <c:axId val="120314880"/>
      </c:lineChart>
      <c:dateAx>
        <c:axId val="12031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314880"/>
        <c:crosses val="autoZero"/>
        <c:auto val="1"/>
        <c:lblOffset val="100"/>
        <c:baseTimeUnit val="years"/>
      </c:dateAx>
      <c:valAx>
        <c:axId val="12031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0312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24000"/>
        <c:axId val="12023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4000"/>
        <c:axId val="120234368"/>
      </c:lineChart>
      <c:dateAx>
        <c:axId val="120224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234368"/>
        <c:crosses val="autoZero"/>
        <c:auto val="1"/>
        <c:lblOffset val="100"/>
        <c:baseTimeUnit val="years"/>
      </c:dateAx>
      <c:valAx>
        <c:axId val="12023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0224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98592"/>
        <c:axId val="120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98592"/>
        <c:axId val="120400512"/>
      </c:lineChart>
      <c:dateAx>
        <c:axId val="12039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400512"/>
        <c:crosses val="autoZero"/>
        <c:auto val="1"/>
        <c:lblOffset val="100"/>
        <c:baseTimeUnit val="years"/>
      </c:dateAx>
      <c:valAx>
        <c:axId val="120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20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58.9</c:v>
                </c:pt>
                <c:pt idx="1">
                  <c:v>55.8</c:v>
                </c:pt>
                <c:pt idx="2">
                  <c:v>54.3</c:v>
                </c:pt>
                <c:pt idx="3">
                  <c:v>48.8</c:v>
                </c:pt>
                <c:pt idx="4">
                  <c:v>43.4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455168"/>
        <c:axId val="12045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55168"/>
        <c:axId val="120457088"/>
      </c:lineChart>
      <c:dateAx>
        <c:axId val="12045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457088"/>
        <c:crosses val="autoZero"/>
        <c:auto val="1"/>
        <c:lblOffset val="100"/>
        <c:baseTimeUnit val="years"/>
      </c:dateAx>
      <c:valAx>
        <c:axId val="12045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0455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83.6</c:v>
                </c:pt>
                <c:pt idx="1">
                  <c:v>81.099999999999994</c:v>
                </c:pt>
                <c:pt idx="2">
                  <c:v>82.1</c:v>
                </c:pt>
                <c:pt idx="3">
                  <c:v>80.8</c:v>
                </c:pt>
                <c:pt idx="4">
                  <c:v>79.599999999999994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487296"/>
        <c:axId val="12050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87296"/>
        <c:axId val="120509952"/>
      </c:lineChart>
      <c:dateAx>
        <c:axId val="120487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509952"/>
        <c:crosses val="autoZero"/>
        <c:auto val="1"/>
        <c:lblOffset val="100"/>
        <c:baseTimeUnit val="years"/>
      </c:dateAx>
      <c:valAx>
        <c:axId val="12050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0487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12365</c:v>
                </c:pt>
                <c:pt idx="1">
                  <c:v>12023</c:v>
                </c:pt>
                <c:pt idx="2">
                  <c:v>12415</c:v>
                </c:pt>
                <c:pt idx="3">
                  <c:v>10982</c:v>
                </c:pt>
                <c:pt idx="4">
                  <c:v>10167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52064"/>
        <c:axId val="12055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52064"/>
        <c:axId val="120558336"/>
      </c:lineChart>
      <c:dateAx>
        <c:axId val="12055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558336"/>
        <c:crosses val="autoZero"/>
        <c:auto val="1"/>
        <c:lblOffset val="100"/>
        <c:baseTimeUnit val="years"/>
      </c:dateAx>
      <c:valAx>
        <c:axId val="12055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20552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K1" zoomScaleNormal="100" zoomScaleSheetLayoutView="70" workbookViewId="0">
      <selection activeCell="FJ9" sqref="FJ9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山口県宇部市　宇部市営寿町第一有料駐車場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Ａ３Ｂ１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136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商業施設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1451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都市計画駐車場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広場式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42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129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120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代行制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132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568.6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497.6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523.1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444.9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431.5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58.9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55.8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54.3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48.8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43.4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393.6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407.1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375.5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441.2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368.2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11.4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11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7.8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6.7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5.9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230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244.3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238.1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261.8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268.7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134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133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2">
        <f>データ!AU7</f>
        <v>0</v>
      </c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>
        <f>データ!AV7</f>
        <v>0</v>
      </c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>
        <f>データ!AW7</f>
        <v>0</v>
      </c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>
        <f>データ!AX7</f>
        <v>0</v>
      </c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>
        <f>データ!AY7</f>
        <v>0</v>
      </c>
      <c r="CT52" s="122"/>
      <c r="CU52" s="122"/>
      <c r="CV52" s="122"/>
      <c r="CW52" s="122"/>
      <c r="CX52" s="122"/>
      <c r="CY52" s="122"/>
      <c r="CZ52" s="122"/>
      <c r="DA52" s="122"/>
      <c r="DB52" s="122"/>
      <c r="DC52" s="122"/>
      <c r="DD52" s="122"/>
      <c r="DE52" s="122"/>
      <c r="DF52" s="122"/>
      <c r="DG52" s="122"/>
      <c r="DH52" s="122"/>
      <c r="DI52" s="122"/>
      <c r="DJ52" s="122"/>
      <c r="DK52" s="122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83.6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81.099999999999994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82.1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80.8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79.599999999999994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2">
        <f>データ!BQ7</f>
        <v>12365</v>
      </c>
      <c r="JD52" s="122"/>
      <c r="JE52" s="122"/>
      <c r="JF52" s="122"/>
      <c r="JG52" s="122"/>
      <c r="JH52" s="122"/>
      <c r="JI52" s="122"/>
      <c r="JJ52" s="122"/>
      <c r="JK52" s="122"/>
      <c r="JL52" s="122"/>
      <c r="JM52" s="122"/>
      <c r="JN52" s="122"/>
      <c r="JO52" s="122"/>
      <c r="JP52" s="122"/>
      <c r="JQ52" s="122"/>
      <c r="JR52" s="122"/>
      <c r="JS52" s="122"/>
      <c r="JT52" s="122"/>
      <c r="JU52" s="122"/>
      <c r="JV52" s="122">
        <f>データ!BR7</f>
        <v>12023</v>
      </c>
      <c r="JW52" s="122"/>
      <c r="JX52" s="122"/>
      <c r="JY52" s="122"/>
      <c r="JZ52" s="122"/>
      <c r="KA52" s="122"/>
      <c r="KB52" s="122"/>
      <c r="KC52" s="122"/>
      <c r="KD52" s="122"/>
      <c r="KE52" s="122"/>
      <c r="KF52" s="122"/>
      <c r="KG52" s="122"/>
      <c r="KH52" s="122"/>
      <c r="KI52" s="122"/>
      <c r="KJ52" s="122"/>
      <c r="KK52" s="122"/>
      <c r="KL52" s="122"/>
      <c r="KM52" s="122"/>
      <c r="KN52" s="122"/>
      <c r="KO52" s="122">
        <f>データ!BS7</f>
        <v>12415</v>
      </c>
      <c r="KP52" s="122"/>
      <c r="KQ52" s="122"/>
      <c r="KR52" s="122"/>
      <c r="KS52" s="122"/>
      <c r="KT52" s="122"/>
      <c r="KU52" s="122"/>
      <c r="KV52" s="122"/>
      <c r="KW52" s="122"/>
      <c r="KX52" s="122"/>
      <c r="KY52" s="122"/>
      <c r="KZ52" s="122"/>
      <c r="LA52" s="122"/>
      <c r="LB52" s="122"/>
      <c r="LC52" s="122"/>
      <c r="LD52" s="122"/>
      <c r="LE52" s="122"/>
      <c r="LF52" s="122"/>
      <c r="LG52" s="122"/>
      <c r="LH52" s="122">
        <f>データ!BT7</f>
        <v>10982</v>
      </c>
      <c r="LI52" s="122"/>
      <c r="LJ52" s="122"/>
      <c r="LK52" s="122"/>
      <c r="LL52" s="122"/>
      <c r="LM52" s="122"/>
      <c r="LN52" s="122"/>
      <c r="LO52" s="122"/>
      <c r="LP52" s="122"/>
      <c r="LQ52" s="122"/>
      <c r="LR52" s="122"/>
      <c r="LS52" s="122"/>
      <c r="LT52" s="122"/>
      <c r="LU52" s="122"/>
      <c r="LV52" s="122"/>
      <c r="LW52" s="122"/>
      <c r="LX52" s="122"/>
      <c r="LY52" s="122"/>
      <c r="LZ52" s="122"/>
      <c r="MA52" s="122">
        <f>データ!BU7</f>
        <v>10167</v>
      </c>
      <c r="MB52" s="122"/>
      <c r="MC52" s="122"/>
      <c r="MD52" s="122"/>
      <c r="ME52" s="122"/>
      <c r="MF52" s="122"/>
      <c r="MG52" s="122"/>
      <c r="MH52" s="122"/>
      <c r="MI52" s="122"/>
      <c r="MJ52" s="122"/>
      <c r="MK52" s="122"/>
      <c r="ML52" s="122"/>
      <c r="MM52" s="122"/>
      <c r="MN52" s="122"/>
      <c r="MO52" s="122"/>
      <c r="MP52" s="122"/>
      <c r="MQ52" s="122"/>
      <c r="MR52" s="122"/>
      <c r="MS52" s="122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2">
        <f>データ!AZ7</f>
        <v>105</v>
      </c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>
        <f>データ!BA7</f>
        <v>61</v>
      </c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122"/>
      <c r="BG53" s="122">
        <f>データ!BB7</f>
        <v>40</v>
      </c>
      <c r="BH53" s="122"/>
      <c r="BI53" s="122"/>
      <c r="BJ53" s="122"/>
      <c r="BK53" s="122"/>
      <c r="BL53" s="122"/>
      <c r="BM53" s="122"/>
      <c r="BN53" s="122"/>
      <c r="BO53" s="122"/>
      <c r="BP53" s="122"/>
      <c r="BQ53" s="122"/>
      <c r="BR53" s="122"/>
      <c r="BS53" s="122"/>
      <c r="BT53" s="122"/>
      <c r="BU53" s="122"/>
      <c r="BV53" s="122"/>
      <c r="BW53" s="122"/>
      <c r="BX53" s="122"/>
      <c r="BY53" s="122"/>
      <c r="BZ53" s="122">
        <f>データ!BC7</f>
        <v>27</v>
      </c>
      <c r="CA53" s="122"/>
      <c r="CB53" s="122"/>
      <c r="CC53" s="122"/>
      <c r="CD53" s="122"/>
      <c r="CE53" s="122"/>
      <c r="CF53" s="122"/>
      <c r="CG53" s="122"/>
      <c r="CH53" s="122"/>
      <c r="CI53" s="122"/>
      <c r="CJ53" s="122"/>
      <c r="CK53" s="122"/>
      <c r="CL53" s="122"/>
      <c r="CM53" s="122"/>
      <c r="CN53" s="122"/>
      <c r="CO53" s="122"/>
      <c r="CP53" s="122"/>
      <c r="CQ53" s="122"/>
      <c r="CR53" s="122"/>
      <c r="CS53" s="122">
        <f>データ!BD7</f>
        <v>29</v>
      </c>
      <c r="CT53" s="122"/>
      <c r="CU53" s="122"/>
      <c r="CV53" s="122"/>
      <c r="CW53" s="122"/>
      <c r="CX53" s="122"/>
      <c r="CY53" s="122"/>
      <c r="CZ53" s="122"/>
      <c r="DA53" s="122"/>
      <c r="DB53" s="122"/>
      <c r="DC53" s="122"/>
      <c r="DD53" s="122"/>
      <c r="DE53" s="122"/>
      <c r="DF53" s="122"/>
      <c r="DG53" s="122"/>
      <c r="DH53" s="122"/>
      <c r="DI53" s="122"/>
      <c r="DJ53" s="122"/>
      <c r="DK53" s="122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51.9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59.2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64.5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60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52.8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2">
        <f>データ!BV7</f>
        <v>6188</v>
      </c>
      <c r="JD53" s="122"/>
      <c r="JE53" s="122"/>
      <c r="JF53" s="122"/>
      <c r="JG53" s="122"/>
      <c r="JH53" s="122"/>
      <c r="JI53" s="122"/>
      <c r="JJ53" s="122"/>
      <c r="JK53" s="122"/>
      <c r="JL53" s="122"/>
      <c r="JM53" s="122"/>
      <c r="JN53" s="122"/>
      <c r="JO53" s="122"/>
      <c r="JP53" s="122"/>
      <c r="JQ53" s="122"/>
      <c r="JR53" s="122"/>
      <c r="JS53" s="122"/>
      <c r="JT53" s="122"/>
      <c r="JU53" s="122"/>
      <c r="JV53" s="122">
        <f>データ!BW7</f>
        <v>7011</v>
      </c>
      <c r="JW53" s="122"/>
      <c r="JX53" s="122"/>
      <c r="JY53" s="122"/>
      <c r="JZ53" s="122"/>
      <c r="KA53" s="122"/>
      <c r="KB53" s="122"/>
      <c r="KC53" s="122"/>
      <c r="KD53" s="122"/>
      <c r="KE53" s="122"/>
      <c r="KF53" s="122"/>
      <c r="KG53" s="122"/>
      <c r="KH53" s="122"/>
      <c r="KI53" s="122"/>
      <c r="KJ53" s="122"/>
      <c r="KK53" s="122"/>
      <c r="KL53" s="122"/>
      <c r="KM53" s="122"/>
      <c r="KN53" s="122"/>
      <c r="KO53" s="122">
        <f>データ!BX7</f>
        <v>7612</v>
      </c>
      <c r="KP53" s="122"/>
      <c r="KQ53" s="122"/>
      <c r="KR53" s="122"/>
      <c r="KS53" s="122"/>
      <c r="KT53" s="122"/>
      <c r="KU53" s="122"/>
      <c r="KV53" s="122"/>
      <c r="KW53" s="122"/>
      <c r="KX53" s="122"/>
      <c r="KY53" s="122"/>
      <c r="KZ53" s="122"/>
      <c r="LA53" s="122"/>
      <c r="LB53" s="122"/>
      <c r="LC53" s="122"/>
      <c r="LD53" s="122"/>
      <c r="LE53" s="122"/>
      <c r="LF53" s="122"/>
      <c r="LG53" s="122"/>
      <c r="LH53" s="122">
        <f>データ!BY7</f>
        <v>7104</v>
      </c>
      <c r="LI53" s="122"/>
      <c r="LJ53" s="122"/>
      <c r="LK53" s="122"/>
      <c r="LL53" s="122"/>
      <c r="LM53" s="122"/>
      <c r="LN53" s="122"/>
      <c r="LO53" s="122"/>
      <c r="LP53" s="122"/>
      <c r="LQ53" s="122"/>
      <c r="LR53" s="122"/>
      <c r="LS53" s="122"/>
      <c r="LT53" s="122"/>
      <c r="LU53" s="122"/>
      <c r="LV53" s="122"/>
      <c r="LW53" s="122"/>
      <c r="LX53" s="122"/>
      <c r="LY53" s="122"/>
      <c r="LZ53" s="122"/>
      <c r="MA53" s="122">
        <f>データ!BZ7</f>
        <v>7407</v>
      </c>
      <c r="MB53" s="122"/>
      <c r="MC53" s="122"/>
      <c r="MD53" s="122"/>
      <c r="ME53" s="122"/>
      <c r="MF53" s="122"/>
      <c r="MG53" s="122"/>
      <c r="MH53" s="122"/>
      <c r="MI53" s="122"/>
      <c r="MJ53" s="122"/>
      <c r="MK53" s="122"/>
      <c r="ML53" s="122"/>
      <c r="MM53" s="122"/>
      <c r="MN53" s="122"/>
      <c r="MO53" s="122"/>
      <c r="MP53" s="122"/>
      <c r="MQ53" s="122"/>
      <c r="MR53" s="122"/>
      <c r="MS53" s="122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3" t="s">
        <v>38</v>
      </c>
      <c r="CW63" s="123"/>
      <c r="CX63" s="123"/>
      <c r="CY63" s="123"/>
      <c r="CZ63" s="123"/>
      <c r="DA63" s="123"/>
      <c r="DB63" s="123"/>
      <c r="DC63" s="123"/>
      <c r="DD63" s="123"/>
      <c r="DE63" s="123"/>
      <c r="DF63" s="123"/>
      <c r="DG63" s="123"/>
      <c r="DH63" s="123"/>
      <c r="DI63" s="123"/>
      <c r="DJ63" s="123"/>
      <c r="DK63" s="123"/>
      <c r="DL63" s="123"/>
      <c r="DM63" s="123"/>
      <c r="DN63" s="123"/>
      <c r="DO63" s="123"/>
      <c r="DP63" s="123"/>
      <c r="DQ63" s="123"/>
      <c r="DR63" s="123"/>
      <c r="DS63" s="123"/>
      <c r="DT63" s="123"/>
      <c r="DU63" s="123"/>
      <c r="DV63" s="123"/>
      <c r="DW63" s="123"/>
      <c r="DX63" s="123"/>
      <c r="DY63" s="123"/>
      <c r="DZ63" s="123"/>
      <c r="EA63" s="123"/>
      <c r="EB63" s="123"/>
      <c r="EC63" s="123"/>
      <c r="ED63" s="123"/>
      <c r="EE63" s="123"/>
      <c r="EF63" s="123"/>
      <c r="EG63" s="123"/>
      <c r="EH63" s="123"/>
      <c r="EI63" s="123"/>
      <c r="EJ63" s="123"/>
      <c r="EK63" s="123"/>
      <c r="EL63" s="123"/>
      <c r="EM63" s="123"/>
      <c r="EN63" s="123"/>
      <c r="EO63" s="123"/>
      <c r="EP63" s="123"/>
      <c r="EQ63" s="123"/>
      <c r="ER63" s="123"/>
      <c r="ES63" s="123"/>
      <c r="ET63" s="123"/>
      <c r="EU63" s="123"/>
      <c r="EV63" s="123"/>
      <c r="EW63" s="123"/>
      <c r="EX63" s="123"/>
      <c r="EY63" s="123"/>
      <c r="EZ63" s="123"/>
      <c r="FA63" s="123"/>
      <c r="FB63" s="123"/>
      <c r="FC63" s="123"/>
      <c r="FD63" s="123"/>
      <c r="FE63" s="123"/>
      <c r="FF63" s="123"/>
      <c r="FG63" s="123"/>
      <c r="FH63" s="123"/>
      <c r="FI63" s="123"/>
      <c r="FJ63" s="123"/>
      <c r="FK63" s="123"/>
      <c r="FL63" s="123"/>
      <c r="FM63" s="123"/>
      <c r="FN63" s="123"/>
      <c r="FO63" s="123"/>
      <c r="FP63" s="123"/>
      <c r="FQ63" s="123"/>
      <c r="FR63" s="123"/>
      <c r="FS63" s="123"/>
      <c r="FT63" s="123"/>
      <c r="FU63" s="123"/>
      <c r="FV63" s="123"/>
      <c r="FW63" s="123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3"/>
      <c r="CW64" s="123"/>
      <c r="CX64" s="123"/>
      <c r="CY64" s="123"/>
      <c r="CZ64" s="123"/>
      <c r="DA64" s="123"/>
      <c r="DB64" s="123"/>
      <c r="DC64" s="123"/>
      <c r="DD64" s="123"/>
      <c r="DE64" s="123"/>
      <c r="DF64" s="123"/>
      <c r="DG64" s="123"/>
      <c r="DH64" s="123"/>
      <c r="DI64" s="123"/>
      <c r="DJ64" s="123"/>
      <c r="DK64" s="123"/>
      <c r="DL64" s="123"/>
      <c r="DM64" s="123"/>
      <c r="DN64" s="123"/>
      <c r="DO64" s="123"/>
      <c r="DP64" s="123"/>
      <c r="DQ64" s="123"/>
      <c r="DR64" s="123"/>
      <c r="DS64" s="123"/>
      <c r="DT64" s="123"/>
      <c r="DU64" s="123"/>
      <c r="DV64" s="123"/>
      <c r="DW64" s="123"/>
      <c r="DX64" s="123"/>
      <c r="DY64" s="123"/>
      <c r="DZ64" s="123"/>
      <c r="EA64" s="123"/>
      <c r="EB64" s="123"/>
      <c r="EC64" s="123"/>
      <c r="ED64" s="123"/>
      <c r="EE64" s="123"/>
      <c r="EF64" s="123"/>
      <c r="EG64" s="123"/>
      <c r="EH64" s="123"/>
      <c r="EI64" s="123"/>
      <c r="EJ64" s="123"/>
      <c r="EK64" s="123"/>
      <c r="EL64" s="123"/>
      <c r="EM64" s="123"/>
      <c r="EN64" s="123"/>
      <c r="EO64" s="123"/>
      <c r="EP64" s="123"/>
      <c r="EQ64" s="123"/>
      <c r="ER64" s="123"/>
      <c r="ES64" s="123"/>
      <c r="ET64" s="123"/>
      <c r="EU64" s="123"/>
      <c r="EV64" s="123"/>
      <c r="EW64" s="123"/>
      <c r="EX64" s="123"/>
      <c r="EY64" s="123"/>
      <c r="EZ64" s="123"/>
      <c r="FA64" s="123"/>
      <c r="FB64" s="123"/>
      <c r="FC64" s="123"/>
      <c r="FD64" s="123"/>
      <c r="FE64" s="123"/>
      <c r="FF64" s="123"/>
      <c r="FG64" s="123"/>
      <c r="FH64" s="123"/>
      <c r="FI64" s="123"/>
      <c r="FJ64" s="123"/>
      <c r="FK64" s="123"/>
      <c r="FL64" s="123"/>
      <c r="FM64" s="123"/>
      <c r="FN64" s="123"/>
      <c r="FO64" s="123"/>
      <c r="FP64" s="123"/>
      <c r="FQ64" s="123"/>
      <c r="FR64" s="123"/>
      <c r="FS64" s="123"/>
      <c r="FT64" s="123"/>
      <c r="FU64" s="123"/>
      <c r="FV64" s="123"/>
      <c r="FW64" s="123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10"/>
      <c r="NE64" s="111"/>
      <c r="NF64" s="111"/>
      <c r="NG64" s="111"/>
      <c r="NH64" s="111"/>
      <c r="NI64" s="111"/>
      <c r="NJ64" s="111"/>
      <c r="NK64" s="111"/>
      <c r="NL64" s="111"/>
      <c r="NM64" s="111"/>
      <c r="NN64" s="111"/>
      <c r="NO64" s="111"/>
      <c r="NP64" s="111"/>
      <c r="NQ64" s="111"/>
      <c r="NR64" s="112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3"/>
      <c r="CW65" s="123"/>
      <c r="CX65" s="123"/>
      <c r="CY65" s="123"/>
      <c r="CZ65" s="123"/>
      <c r="DA65" s="123"/>
      <c r="DB65" s="123"/>
      <c r="DC65" s="123"/>
      <c r="DD65" s="123"/>
      <c r="DE65" s="123"/>
      <c r="DF65" s="123"/>
      <c r="DG65" s="123"/>
      <c r="DH65" s="123"/>
      <c r="DI65" s="123"/>
      <c r="DJ65" s="123"/>
      <c r="DK65" s="123"/>
      <c r="DL65" s="123"/>
      <c r="DM65" s="123"/>
      <c r="DN65" s="123"/>
      <c r="DO65" s="123"/>
      <c r="DP65" s="123"/>
      <c r="DQ65" s="123"/>
      <c r="DR65" s="123"/>
      <c r="DS65" s="123"/>
      <c r="DT65" s="123"/>
      <c r="DU65" s="123"/>
      <c r="DV65" s="123"/>
      <c r="DW65" s="123"/>
      <c r="DX65" s="123"/>
      <c r="DY65" s="123"/>
      <c r="DZ65" s="123"/>
      <c r="EA65" s="123"/>
      <c r="EB65" s="123"/>
      <c r="EC65" s="123"/>
      <c r="ED65" s="123"/>
      <c r="EE65" s="123"/>
      <c r="EF65" s="123"/>
      <c r="EG65" s="123"/>
      <c r="EH65" s="123"/>
      <c r="EI65" s="123"/>
      <c r="EJ65" s="123"/>
      <c r="EK65" s="123"/>
      <c r="EL65" s="123"/>
      <c r="EM65" s="123"/>
      <c r="EN65" s="123"/>
      <c r="EO65" s="123"/>
      <c r="EP65" s="123"/>
      <c r="EQ65" s="123"/>
      <c r="ER65" s="123"/>
      <c r="ES65" s="123"/>
      <c r="ET65" s="123"/>
      <c r="EU65" s="123"/>
      <c r="EV65" s="123"/>
      <c r="EW65" s="123"/>
      <c r="EX65" s="123"/>
      <c r="EY65" s="123"/>
      <c r="EZ65" s="123"/>
      <c r="FA65" s="123"/>
      <c r="FB65" s="123"/>
      <c r="FC65" s="123"/>
      <c r="FD65" s="123"/>
      <c r="FE65" s="123"/>
      <c r="FF65" s="123"/>
      <c r="FG65" s="123"/>
      <c r="FH65" s="123"/>
      <c r="FI65" s="123"/>
      <c r="FJ65" s="123"/>
      <c r="FK65" s="123"/>
      <c r="FL65" s="123"/>
      <c r="FM65" s="123"/>
      <c r="FN65" s="123"/>
      <c r="FO65" s="123"/>
      <c r="FP65" s="123"/>
      <c r="FQ65" s="123"/>
      <c r="FR65" s="123"/>
      <c r="FS65" s="123"/>
      <c r="FT65" s="123"/>
      <c r="FU65" s="123"/>
      <c r="FV65" s="123"/>
      <c r="FW65" s="123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3"/>
      <c r="CW66" s="123"/>
      <c r="CX66" s="123"/>
      <c r="CY66" s="123"/>
      <c r="CZ66" s="123"/>
      <c r="DA66" s="123"/>
      <c r="DB66" s="123"/>
      <c r="DC66" s="123"/>
      <c r="DD66" s="123"/>
      <c r="DE66" s="123"/>
      <c r="DF66" s="123"/>
      <c r="DG66" s="123"/>
      <c r="DH66" s="123"/>
      <c r="DI66" s="123"/>
      <c r="DJ66" s="123"/>
      <c r="DK66" s="123"/>
      <c r="DL66" s="123"/>
      <c r="DM66" s="123"/>
      <c r="DN66" s="123"/>
      <c r="DO66" s="123"/>
      <c r="DP66" s="123"/>
      <c r="DQ66" s="123"/>
      <c r="DR66" s="123"/>
      <c r="DS66" s="123"/>
      <c r="DT66" s="123"/>
      <c r="DU66" s="123"/>
      <c r="DV66" s="123"/>
      <c r="DW66" s="123"/>
      <c r="DX66" s="123"/>
      <c r="DY66" s="123"/>
      <c r="DZ66" s="123"/>
      <c r="EA66" s="123"/>
      <c r="EB66" s="123"/>
      <c r="EC66" s="123"/>
      <c r="ED66" s="123"/>
      <c r="EE66" s="123"/>
      <c r="EF66" s="123"/>
      <c r="EG66" s="123"/>
      <c r="EH66" s="123"/>
      <c r="EI66" s="123"/>
      <c r="EJ66" s="123"/>
      <c r="EK66" s="123"/>
      <c r="EL66" s="123"/>
      <c r="EM66" s="123"/>
      <c r="EN66" s="123"/>
      <c r="EO66" s="123"/>
      <c r="EP66" s="123"/>
      <c r="EQ66" s="123"/>
      <c r="ER66" s="123"/>
      <c r="ES66" s="123"/>
      <c r="ET66" s="123"/>
      <c r="EU66" s="123"/>
      <c r="EV66" s="123"/>
      <c r="EW66" s="123"/>
      <c r="EX66" s="123"/>
      <c r="EY66" s="123"/>
      <c r="EZ66" s="123"/>
      <c r="FA66" s="123"/>
      <c r="FB66" s="123"/>
      <c r="FC66" s="123"/>
      <c r="FD66" s="123"/>
      <c r="FE66" s="123"/>
      <c r="FF66" s="123"/>
      <c r="FG66" s="123"/>
      <c r="FH66" s="123"/>
      <c r="FI66" s="123"/>
      <c r="FJ66" s="123"/>
      <c r="FK66" s="123"/>
      <c r="FL66" s="123"/>
      <c r="FM66" s="123"/>
      <c r="FN66" s="123"/>
      <c r="FO66" s="123"/>
      <c r="FP66" s="123"/>
      <c r="FQ66" s="123"/>
      <c r="FR66" s="123"/>
      <c r="FS66" s="123"/>
      <c r="FT66" s="123"/>
      <c r="FU66" s="123"/>
      <c r="FV66" s="123"/>
      <c r="FW66" s="123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135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62726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3" t="s">
        <v>40</v>
      </c>
      <c r="CW72" s="123"/>
      <c r="CX72" s="123"/>
      <c r="CY72" s="123"/>
      <c r="CZ72" s="123"/>
      <c r="DA72" s="123"/>
      <c r="DB72" s="123"/>
      <c r="DC72" s="123"/>
      <c r="DD72" s="123"/>
      <c r="DE72" s="123"/>
      <c r="DF72" s="123"/>
      <c r="DG72" s="123"/>
      <c r="DH72" s="123"/>
      <c r="DI72" s="123"/>
      <c r="DJ72" s="123"/>
      <c r="DK72" s="123"/>
      <c r="DL72" s="123"/>
      <c r="DM72" s="123"/>
      <c r="DN72" s="123"/>
      <c r="DO72" s="123"/>
      <c r="DP72" s="123"/>
      <c r="DQ72" s="123"/>
      <c r="DR72" s="123"/>
      <c r="DS72" s="123"/>
      <c r="DT72" s="123"/>
      <c r="DU72" s="123"/>
      <c r="DV72" s="123"/>
      <c r="DW72" s="123"/>
      <c r="DX72" s="123"/>
      <c r="DY72" s="123"/>
      <c r="DZ72" s="123"/>
      <c r="EA72" s="123"/>
      <c r="EB72" s="123"/>
      <c r="EC72" s="123"/>
      <c r="ED72" s="123"/>
      <c r="EE72" s="123"/>
      <c r="EF72" s="123"/>
      <c r="EG72" s="123"/>
      <c r="EH72" s="123"/>
      <c r="EI72" s="123"/>
      <c r="EJ72" s="123"/>
      <c r="EK72" s="123"/>
      <c r="EL72" s="123"/>
      <c r="EM72" s="123"/>
      <c r="EN72" s="123"/>
      <c r="EO72" s="123"/>
      <c r="EP72" s="123"/>
      <c r="EQ72" s="123"/>
      <c r="ER72" s="123"/>
      <c r="ES72" s="123"/>
      <c r="ET72" s="123"/>
      <c r="EU72" s="123"/>
      <c r="EV72" s="123"/>
      <c r="EW72" s="123"/>
      <c r="EX72" s="123"/>
      <c r="EY72" s="123"/>
      <c r="EZ72" s="123"/>
      <c r="FA72" s="123"/>
      <c r="FB72" s="123"/>
      <c r="FC72" s="123"/>
      <c r="FD72" s="123"/>
      <c r="FE72" s="123"/>
      <c r="FF72" s="123"/>
      <c r="FG72" s="123"/>
      <c r="FH72" s="123"/>
      <c r="FI72" s="123"/>
      <c r="FJ72" s="123"/>
      <c r="FK72" s="123"/>
      <c r="FL72" s="123"/>
      <c r="FM72" s="123"/>
      <c r="FN72" s="123"/>
      <c r="FO72" s="123"/>
      <c r="FP72" s="123"/>
      <c r="FQ72" s="123"/>
      <c r="FR72" s="123"/>
      <c r="FS72" s="123"/>
      <c r="FT72" s="123"/>
      <c r="FU72" s="123"/>
      <c r="FV72" s="123"/>
      <c r="FW72" s="123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3"/>
      <c r="CW73" s="123"/>
      <c r="CX73" s="123"/>
      <c r="CY73" s="123"/>
      <c r="CZ73" s="123"/>
      <c r="DA73" s="123"/>
      <c r="DB73" s="123"/>
      <c r="DC73" s="123"/>
      <c r="DD73" s="123"/>
      <c r="DE73" s="123"/>
      <c r="DF73" s="123"/>
      <c r="DG73" s="123"/>
      <c r="DH73" s="123"/>
      <c r="DI73" s="123"/>
      <c r="DJ73" s="123"/>
      <c r="DK73" s="123"/>
      <c r="DL73" s="123"/>
      <c r="DM73" s="123"/>
      <c r="DN73" s="123"/>
      <c r="DO73" s="123"/>
      <c r="DP73" s="123"/>
      <c r="DQ73" s="123"/>
      <c r="DR73" s="123"/>
      <c r="DS73" s="123"/>
      <c r="DT73" s="123"/>
      <c r="DU73" s="123"/>
      <c r="DV73" s="123"/>
      <c r="DW73" s="123"/>
      <c r="DX73" s="123"/>
      <c r="DY73" s="123"/>
      <c r="DZ73" s="123"/>
      <c r="EA73" s="123"/>
      <c r="EB73" s="123"/>
      <c r="EC73" s="123"/>
      <c r="ED73" s="123"/>
      <c r="EE73" s="123"/>
      <c r="EF73" s="123"/>
      <c r="EG73" s="123"/>
      <c r="EH73" s="123"/>
      <c r="EI73" s="123"/>
      <c r="EJ73" s="123"/>
      <c r="EK73" s="123"/>
      <c r="EL73" s="123"/>
      <c r="EM73" s="123"/>
      <c r="EN73" s="123"/>
      <c r="EO73" s="123"/>
      <c r="EP73" s="123"/>
      <c r="EQ73" s="123"/>
      <c r="ER73" s="123"/>
      <c r="ES73" s="123"/>
      <c r="ET73" s="123"/>
      <c r="EU73" s="123"/>
      <c r="EV73" s="123"/>
      <c r="EW73" s="123"/>
      <c r="EX73" s="123"/>
      <c r="EY73" s="123"/>
      <c r="EZ73" s="123"/>
      <c r="FA73" s="123"/>
      <c r="FB73" s="123"/>
      <c r="FC73" s="123"/>
      <c r="FD73" s="123"/>
      <c r="FE73" s="123"/>
      <c r="FF73" s="123"/>
      <c r="FG73" s="123"/>
      <c r="FH73" s="123"/>
      <c r="FI73" s="123"/>
      <c r="FJ73" s="123"/>
      <c r="FK73" s="123"/>
      <c r="FL73" s="123"/>
      <c r="FM73" s="123"/>
      <c r="FN73" s="123"/>
      <c r="FO73" s="123"/>
      <c r="FP73" s="123"/>
      <c r="FQ73" s="123"/>
      <c r="FR73" s="123"/>
      <c r="FS73" s="123"/>
      <c r="FT73" s="123"/>
      <c r="FU73" s="123"/>
      <c r="FV73" s="123"/>
      <c r="FW73" s="123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3"/>
      <c r="CW74" s="123"/>
      <c r="CX74" s="123"/>
      <c r="CY74" s="123"/>
      <c r="CZ74" s="123"/>
      <c r="DA74" s="123"/>
      <c r="DB74" s="123"/>
      <c r="DC74" s="123"/>
      <c r="DD74" s="123"/>
      <c r="DE74" s="123"/>
      <c r="DF74" s="123"/>
      <c r="DG74" s="123"/>
      <c r="DH74" s="123"/>
      <c r="DI74" s="123"/>
      <c r="DJ74" s="123"/>
      <c r="DK74" s="123"/>
      <c r="DL74" s="123"/>
      <c r="DM74" s="123"/>
      <c r="DN74" s="123"/>
      <c r="DO74" s="123"/>
      <c r="DP74" s="123"/>
      <c r="DQ74" s="123"/>
      <c r="DR74" s="123"/>
      <c r="DS74" s="123"/>
      <c r="DT74" s="123"/>
      <c r="DU74" s="123"/>
      <c r="DV74" s="123"/>
      <c r="DW74" s="123"/>
      <c r="DX74" s="123"/>
      <c r="DY74" s="123"/>
      <c r="DZ74" s="123"/>
      <c r="EA74" s="123"/>
      <c r="EB74" s="123"/>
      <c r="EC74" s="123"/>
      <c r="ED74" s="123"/>
      <c r="EE74" s="123"/>
      <c r="EF74" s="123"/>
      <c r="EG74" s="123"/>
      <c r="EH74" s="123"/>
      <c r="EI74" s="123"/>
      <c r="EJ74" s="123"/>
      <c r="EK74" s="123"/>
      <c r="EL74" s="123"/>
      <c r="EM74" s="123"/>
      <c r="EN74" s="123"/>
      <c r="EO74" s="123"/>
      <c r="EP74" s="123"/>
      <c r="EQ74" s="123"/>
      <c r="ER74" s="123"/>
      <c r="ES74" s="123"/>
      <c r="ET74" s="123"/>
      <c r="EU74" s="123"/>
      <c r="EV74" s="123"/>
      <c r="EW74" s="123"/>
      <c r="EX74" s="123"/>
      <c r="EY74" s="123"/>
      <c r="EZ74" s="123"/>
      <c r="FA74" s="123"/>
      <c r="FB74" s="123"/>
      <c r="FC74" s="123"/>
      <c r="FD74" s="123"/>
      <c r="FE74" s="123"/>
      <c r="FF74" s="123"/>
      <c r="FG74" s="123"/>
      <c r="FH74" s="123"/>
      <c r="FI74" s="123"/>
      <c r="FJ74" s="123"/>
      <c r="FK74" s="123"/>
      <c r="FL74" s="123"/>
      <c r="FM74" s="123"/>
      <c r="FN74" s="123"/>
      <c r="FO74" s="123"/>
      <c r="FP74" s="123"/>
      <c r="FQ74" s="123"/>
      <c r="FR74" s="123"/>
      <c r="FS74" s="123"/>
      <c r="FT74" s="123"/>
      <c r="FU74" s="123"/>
      <c r="FV74" s="123"/>
      <c r="FW74" s="123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3"/>
      <c r="CW75" s="123"/>
      <c r="CX75" s="123"/>
      <c r="CY75" s="123"/>
      <c r="CZ75" s="123"/>
      <c r="DA75" s="123"/>
      <c r="DB75" s="123"/>
      <c r="DC75" s="123"/>
      <c r="DD75" s="123"/>
      <c r="DE75" s="123"/>
      <c r="DF75" s="123"/>
      <c r="DG75" s="123"/>
      <c r="DH75" s="123"/>
      <c r="DI75" s="123"/>
      <c r="DJ75" s="123"/>
      <c r="DK75" s="123"/>
      <c r="DL75" s="123"/>
      <c r="DM75" s="123"/>
      <c r="DN75" s="123"/>
      <c r="DO75" s="123"/>
      <c r="DP75" s="123"/>
      <c r="DQ75" s="123"/>
      <c r="DR75" s="123"/>
      <c r="DS75" s="123"/>
      <c r="DT75" s="123"/>
      <c r="DU75" s="123"/>
      <c r="DV75" s="123"/>
      <c r="DW75" s="123"/>
      <c r="DX75" s="123"/>
      <c r="DY75" s="123"/>
      <c r="DZ75" s="123"/>
      <c r="EA75" s="123"/>
      <c r="EB75" s="123"/>
      <c r="EC75" s="123"/>
      <c r="ED75" s="123"/>
      <c r="EE75" s="123"/>
      <c r="EF75" s="123"/>
      <c r="EG75" s="123"/>
      <c r="EH75" s="123"/>
      <c r="EI75" s="123"/>
      <c r="EJ75" s="123"/>
      <c r="EK75" s="123"/>
      <c r="EL75" s="123"/>
      <c r="EM75" s="123"/>
      <c r="EN75" s="123"/>
      <c r="EO75" s="123"/>
      <c r="EP75" s="123"/>
      <c r="EQ75" s="123"/>
      <c r="ER75" s="123"/>
      <c r="ES75" s="123"/>
      <c r="ET75" s="123"/>
      <c r="EU75" s="123"/>
      <c r="EV75" s="123"/>
      <c r="EW75" s="123"/>
      <c r="EX75" s="123"/>
      <c r="EY75" s="123"/>
      <c r="EZ75" s="123"/>
      <c r="FA75" s="123"/>
      <c r="FB75" s="123"/>
      <c r="FC75" s="123"/>
      <c r="FD75" s="123"/>
      <c r="FE75" s="123"/>
      <c r="FF75" s="123"/>
      <c r="FG75" s="123"/>
      <c r="FH75" s="123"/>
      <c r="FI75" s="123"/>
      <c r="FJ75" s="123"/>
      <c r="FK75" s="123"/>
      <c r="FL75" s="123"/>
      <c r="FM75" s="123"/>
      <c r="FN75" s="123"/>
      <c r="FO75" s="123"/>
      <c r="FP75" s="123"/>
      <c r="FQ75" s="123"/>
      <c r="FR75" s="123"/>
      <c r="FS75" s="123"/>
      <c r="FT75" s="123"/>
      <c r="FU75" s="123"/>
      <c r="FV75" s="123"/>
      <c r="FW75" s="123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670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123.1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92.3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85.4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76.3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64.099999999999994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4"/>
      <c r="NE82" s="125"/>
      <c r="NF82" s="125"/>
      <c r="NG82" s="125"/>
      <c r="NH82" s="125"/>
      <c r="NI82" s="125"/>
      <c r="NJ82" s="125"/>
      <c r="NK82" s="125"/>
      <c r="NL82" s="125"/>
      <c r="NM82" s="125"/>
      <c r="NN82" s="125"/>
      <c r="NO82" s="125"/>
      <c r="NP82" s="125"/>
      <c r="NQ82" s="125"/>
      <c r="NR82" s="126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352021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2</v>
      </c>
      <c r="H6" s="61" t="str">
        <f>SUBSTITUTE(H8,"　","")</f>
        <v>山口県宇部市</v>
      </c>
      <c r="I6" s="61" t="str">
        <f t="shared" si="1"/>
        <v>宇部市営寿町第一有料駐車場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広場式</v>
      </c>
      <c r="R6" s="64">
        <f t="shared" si="1"/>
        <v>42</v>
      </c>
      <c r="S6" s="63" t="str">
        <f t="shared" si="1"/>
        <v>商業施設</v>
      </c>
      <c r="T6" s="63" t="str">
        <f t="shared" si="1"/>
        <v>無</v>
      </c>
      <c r="U6" s="64">
        <f t="shared" si="1"/>
        <v>1451</v>
      </c>
      <c r="V6" s="64">
        <f t="shared" si="1"/>
        <v>129</v>
      </c>
      <c r="W6" s="64">
        <f t="shared" si="1"/>
        <v>120</v>
      </c>
      <c r="X6" s="63" t="str">
        <f t="shared" si="1"/>
        <v>代行制</v>
      </c>
      <c r="Y6" s="65">
        <f>IF(Y8="-",NA(),Y8)</f>
        <v>568.6</v>
      </c>
      <c r="Z6" s="65">
        <f t="shared" ref="Z6:AH6" si="2">IF(Z8="-",NA(),Z8)</f>
        <v>497.6</v>
      </c>
      <c r="AA6" s="65">
        <f t="shared" si="2"/>
        <v>523.1</v>
      </c>
      <c r="AB6" s="65">
        <f t="shared" si="2"/>
        <v>444.9</v>
      </c>
      <c r="AC6" s="65">
        <f t="shared" si="2"/>
        <v>431.5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83.6</v>
      </c>
      <c r="BG6" s="65">
        <f t="shared" ref="BG6:BO6" si="5">IF(BG8="-",NA(),BG8)</f>
        <v>81.099999999999994</v>
      </c>
      <c r="BH6" s="65">
        <f t="shared" si="5"/>
        <v>82.1</v>
      </c>
      <c r="BI6" s="65">
        <f t="shared" si="5"/>
        <v>80.8</v>
      </c>
      <c r="BJ6" s="65">
        <f t="shared" si="5"/>
        <v>79.599999999999994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12365</v>
      </c>
      <c r="BR6" s="66">
        <f t="shared" ref="BR6:BZ6" si="6">IF(BR8="-",NA(),BR8)</f>
        <v>12023</v>
      </c>
      <c r="BS6" s="66">
        <f t="shared" si="6"/>
        <v>12415</v>
      </c>
      <c r="BT6" s="66">
        <f t="shared" si="6"/>
        <v>10982</v>
      </c>
      <c r="BU6" s="66">
        <f t="shared" si="6"/>
        <v>10167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62726</v>
      </c>
      <c r="CN6" s="64">
        <f t="shared" si="7"/>
        <v>670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111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58.9</v>
      </c>
      <c r="DL6" s="65">
        <f t="shared" ref="DL6:DT6" si="9">IF(DL8="-",NA(),DL8)</f>
        <v>55.8</v>
      </c>
      <c r="DM6" s="65">
        <f t="shared" si="9"/>
        <v>54.3</v>
      </c>
      <c r="DN6" s="65">
        <f t="shared" si="9"/>
        <v>48.8</v>
      </c>
      <c r="DO6" s="65">
        <f t="shared" si="9"/>
        <v>43.4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112</v>
      </c>
      <c r="B7" s="61">
        <f t="shared" ref="B7:X7" si="10">B8</f>
        <v>2016</v>
      </c>
      <c r="C7" s="61">
        <f t="shared" si="10"/>
        <v>352021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2</v>
      </c>
      <c r="H7" s="61" t="str">
        <f t="shared" si="10"/>
        <v>山口県　宇部市</v>
      </c>
      <c r="I7" s="61" t="str">
        <f t="shared" si="10"/>
        <v>宇部市営寿町第一有料駐車場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広場式</v>
      </c>
      <c r="R7" s="64">
        <f t="shared" si="10"/>
        <v>42</v>
      </c>
      <c r="S7" s="63" t="str">
        <f t="shared" si="10"/>
        <v>商業施設</v>
      </c>
      <c r="T7" s="63" t="str">
        <f t="shared" si="10"/>
        <v>無</v>
      </c>
      <c r="U7" s="64">
        <f t="shared" si="10"/>
        <v>1451</v>
      </c>
      <c r="V7" s="64">
        <f t="shared" si="10"/>
        <v>129</v>
      </c>
      <c r="W7" s="64">
        <f t="shared" si="10"/>
        <v>120</v>
      </c>
      <c r="X7" s="63" t="str">
        <f t="shared" si="10"/>
        <v>代行制</v>
      </c>
      <c r="Y7" s="65">
        <f>Y8</f>
        <v>568.6</v>
      </c>
      <c r="Z7" s="65">
        <f t="shared" ref="Z7:AH7" si="11">Z8</f>
        <v>497.6</v>
      </c>
      <c r="AA7" s="65">
        <f t="shared" si="11"/>
        <v>523.1</v>
      </c>
      <c r="AB7" s="65">
        <f t="shared" si="11"/>
        <v>444.9</v>
      </c>
      <c r="AC7" s="65">
        <f t="shared" si="11"/>
        <v>431.5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83.6</v>
      </c>
      <c r="BG7" s="65">
        <f t="shared" ref="BG7:BO7" si="14">BG8</f>
        <v>81.099999999999994</v>
      </c>
      <c r="BH7" s="65">
        <f t="shared" si="14"/>
        <v>82.1</v>
      </c>
      <c r="BI7" s="65">
        <f t="shared" si="14"/>
        <v>80.8</v>
      </c>
      <c r="BJ7" s="65">
        <f t="shared" si="14"/>
        <v>79.599999999999994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12365</v>
      </c>
      <c r="BR7" s="66">
        <f t="shared" ref="BR7:BZ7" si="15">BR8</f>
        <v>12023</v>
      </c>
      <c r="BS7" s="66">
        <f t="shared" si="15"/>
        <v>12415</v>
      </c>
      <c r="BT7" s="66">
        <f t="shared" si="15"/>
        <v>10982</v>
      </c>
      <c r="BU7" s="66">
        <f t="shared" si="15"/>
        <v>10167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113</v>
      </c>
      <c r="CC7" s="65" t="s">
        <v>113</v>
      </c>
      <c r="CD7" s="65" t="s">
        <v>113</v>
      </c>
      <c r="CE7" s="65" t="s">
        <v>113</v>
      </c>
      <c r="CF7" s="65" t="s">
        <v>113</v>
      </c>
      <c r="CG7" s="65" t="s">
        <v>113</v>
      </c>
      <c r="CH7" s="65" t="s">
        <v>113</v>
      </c>
      <c r="CI7" s="65" t="s">
        <v>113</v>
      </c>
      <c r="CJ7" s="65" t="s">
        <v>113</v>
      </c>
      <c r="CK7" s="65" t="s">
        <v>111</v>
      </c>
      <c r="CL7" s="62"/>
      <c r="CM7" s="64">
        <f>CM8</f>
        <v>62726</v>
      </c>
      <c r="CN7" s="64">
        <f>CN8</f>
        <v>670</v>
      </c>
      <c r="CO7" s="65" t="s">
        <v>113</v>
      </c>
      <c r="CP7" s="65" t="s">
        <v>113</v>
      </c>
      <c r="CQ7" s="65" t="s">
        <v>113</v>
      </c>
      <c r="CR7" s="65" t="s">
        <v>113</v>
      </c>
      <c r="CS7" s="65" t="s">
        <v>113</v>
      </c>
      <c r="CT7" s="65" t="s">
        <v>113</v>
      </c>
      <c r="CU7" s="65" t="s">
        <v>113</v>
      </c>
      <c r="CV7" s="65" t="s">
        <v>113</v>
      </c>
      <c r="CW7" s="65" t="s">
        <v>113</v>
      </c>
      <c r="CX7" s="65" t="s">
        <v>114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58.9</v>
      </c>
      <c r="DL7" s="65">
        <f t="shared" ref="DL7:DT7" si="17">DL8</f>
        <v>55.8</v>
      </c>
      <c r="DM7" s="65">
        <f t="shared" si="17"/>
        <v>54.3</v>
      </c>
      <c r="DN7" s="65">
        <f t="shared" si="17"/>
        <v>48.8</v>
      </c>
      <c r="DO7" s="65">
        <f t="shared" si="17"/>
        <v>43.4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>
      <c r="A8" s="50"/>
      <c r="B8" s="68">
        <v>2016</v>
      </c>
      <c r="C8" s="68">
        <v>352021</v>
      </c>
      <c r="D8" s="68">
        <v>47</v>
      </c>
      <c r="E8" s="68">
        <v>14</v>
      </c>
      <c r="F8" s="68">
        <v>0</v>
      </c>
      <c r="G8" s="68">
        <v>2</v>
      </c>
      <c r="H8" s="68" t="s">
        <v>115</v>
      </c>
      <c r="I8" s="68" t="s">
        <v>116</v>
      </c>
      <c r="J8" s="68" t="s">
        <v>117</v>
      </c>
      <c r="K8" s="68" t="s">
        <v>118</v>
      </c>
      <c r="L8" s="68" t="s">
        <v>119</v>
      </c>
      <c r="M8" s="68" t="s">
        <v>120</v>
      </c>
      <c r="N8" s="68"/>
      <c r="O8" s="69" t="s">
        <v>121</v>
      </c>
      <c r="P8" s="70" t="s">
        <v>122</v>
      </c>
      <c r="Q8" s="70" t="s">
        <v>123</v>
      </c>
      <c r="R8" s="71">
        <v>42</v>
      </c>
      <c r="S8" s="70" t="s">
        <v>124</v>
      </c>
      <c r="T8" s="70" t="s">
        <v>125</v>
      </c>
      <c r="U8" s="71">
        <v>1451</v>
      </c>
      <c r="V8" s="71">
        <v>129</v>
      </c>
      <c r="W8" s="71">
        <v>120</v>
      </c>
      <c r="X8" s="70" t="s">
        <v>126</v>
      </c>
      <c r="Y8" s="72">
        <v>568.6</v>
      </c>
      <c r="Z8" s="72">
        <v>497.6</v>
      </c>
      <c r="AA8" s="72">
        <v>523.1</v>
      </c>
      <c r="AB8" s="72">
        <v>444.9</v>
      </c>
      <c r="AC8" s="72">
        <v>431.5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83.6</v>
      </c>
      <c r="BG8" s="72">
        <v>81.099999999999994</v>
      </c>
      <c r="BH8" s="72">
        <v>82.1</v>
      </c>
      <c r="BI8" s="72">
        <v>80.8</v>
      </c>
      <c r="BJ8" s="72">
        <v>79.599999999999994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12365</v>
      </c>
      <c r="BR8" s="73">
        <v>12023</v>
      </c>
      <c r="BS8" s="73">
        <v>12415</v>
      </c>
      <c r="BT8" s="74">
        <v>10982</v>
      </c>
      <c r="BU8" s="74">
        <v>10167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119</v>
      </c>
      <c r="CC8" s="72" t="s">
        <v>119</v>
      </c>
      <c r="CD8" s="72" t="s">
        <v>119</v>
      </c>
      <c r="CE8" s="72" t="s">
        <v>119</v>
      </c>
      <c r="CF8" s="72" t="s">
        <v>119</v>
      </c>
      <c r="CG8" s="72" t="s">
        <v>119</v>
      </c>
      <c r="CH8" s="72" t="s">
        <v>119</v>
      </c>
      <c r="CI8" s="72" t="s">
        <v>119</v>
      </c>
      <c r="CJ8" s="72" t="s">
        <v>119</v>
      </c>
      <c r="CK8" s="72" t="s">
        <v>119</v>
      </c>
      <c r="CL8" s="69" t="s">
        <v>119</v>
      </c>
      <c r="CM8" s="71">
        <v>62726</v>
      </c>
      <c r="CN8" s="71">
        <v>670</v>
      </c>
      <c r="CO8" s="72" t="s">
        <v>119</v>
      </c>
      <c r="CP8" s="72" t="s">
        <v>119</v>
      </c>
      <c r="CQ8" s="72" t="s">
        <v>119</v>
      </c>
      <c r="CR8" s="72" t="s">
        <v>119</v>
      </c>
      <c r="CS8" s="72" t="s">
        <v>119</v>
      </c>
      <c r="CT8" s="72" t="s">
        <v>119</v>
      </c>
      <c r="CU8" s="72" t="s">
        <v>119</v>
      </c>
      <c r="CV8" s="72" t="s">
        <v>119</v>
      </c>
      <c r="CW8" s="72" t="s">
        <v>119</v>
      </c>
      <c r="CX8" s="72" t="s">
        <v>119</v>
      </c>
      <c r="CY8" s="69" t="s">
        <v>119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58.9</v>
      </c>
      <c r="DL8" s="72">
        <v>55.8</v>
      </c>
      <c r="DM8" s="72">
        <v>54.3</v>
      </c>
      <c r="DN8" s="72">
        <v>48.8</v>
      </c>
      <c r="DO8" s="72">
        <v>43.4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127</v>
      </c>
      <c r="C10" s="79" t="s">
        <v>128</v>
      </c>
      <c r="D10" s="79" t="s">
        <v>129</v>
      </c>
      <c r="E10" s="79" t="s">
        <v>130</v>
      </c>
      <c r="F10" s="79" t="s">
        <v>131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tosik04</cp:lastModifiedBy>
  <dcterms:created xsi:type="dcterms:W3CDTF">2018-02-09T01:52:20Z</dcterms:created>
  <dcterms:modified xsi:type="dcterms:W3CDTF">2018-03-08T02:10:45Z</dcterms:modified>
  <cp:category/>
</cp:coreProperties>
</file>