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LJ8" i="4" s="1"/>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AQ10" i="4"/>
  <c r="B10" i="4"/>
  <c r="JQ8" i="4"/>
  <c r="HX8" i="4"/>
  <c r="DU8" i="4"/>
  <c r="CF8" i="4"/>
  <c r="AQ8" i="4"/>
  <c r="B8" i="4"/>
  <c r="B6" i="4"/>
  <c r="MI76" i="4" l="1"/>
  <c r="HJ51" i="4"/>
  <c r="MA30" i="4"/>
  <c r="CS30" i="4"/>
  <c r="IT76" i="4"/>
  <c r="CS51" i="4"/>
  <c r="HJ30" i="4"/>
  <c r="BZ76" i="4"/>
  <c r="MA51" i="4"/>
  <c r="C11" i="5"/>
  <c r="D11" i="5"/>
  <c r="E11" i="5"/>
  <c r="B11" i="5"/>
  <c r="BK76" i="4" l="1"/>
  <c r="LH51" i="4"/>
  <c r="BZ51" i="4"/>
  <c r="LT76" i="4"/>
  <c r="GQ51" i="4"/>
  <c r="LH30" i="4"/>
  <c r="IE76" i="4"/>
  <c r="GQ30" i="4"/>
  <c r="BZ30" i="4"/>
  <c r="KP76" i="4"/>
  <c r="FE51" i="4"/>
  <c r="HA76" i="4"/>
  <c r="AN51" i="4"/>
  <c r="FE30" i="4"/>
  <c r="AG76" i="4"/>
  <c r="AN30" i="4"/>
  <c r="JV51" i="4"/>
  <c r="JV30" i="4"/>
  <c r="HP76" i="4"/>
  <c r="BG30" i="4"/>
  <c r="FX30" i="4"/>
  <c r="AV76" i="4"/>
  <c r="KO51" i="4"/>
  <c r="LE76" i="4"/>
  <c r="FX51" i="4"/>
  <c r="BG51" i="4"/>
  <c r="KO30" i="4"/>
  <c r="R76" i="4"/>
  <c r="KA76" i="4"/>
  <c r="EL51" i="4"/>
  <c r="JC30" i="4"/>
  <c r="JC51" i="4"/>
  <c r="GL76" i="4"/>
  <c r="U51" i="4"/>
  <c r="EL30" i="4"/>
  <c r="U30" i="4"/>
</calcChain>
</file>

<file path=xl/sharedStrings.xml><?xml version="1.0" encoding="utf-8"?>
<sst xmlns="http://schemas.openxmlformats.org/spreadsheetml/2006/main" count="287" uniqueCount="135">
  <si>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</si>
  <si>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</si>
  <si>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</si>
  <si>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</si>
  <si>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</si>
  <si>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</si>
  <si>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</si>
  <si>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</si>
  <si>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</si>
  <si>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</si>
  <si>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</si>
  <si>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</si>
  <si>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</si>
  <si>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</si>
  <si>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</si>
  <si>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</si>
  <si>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</si>
  <si>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</si>
  <si>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</si>
  <si>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</si>
  <si>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</si>
  <si>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</si>
  <si>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</si>
  <si>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</si>
  <si>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</si>
  <si>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</si>
  <si>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</si>
  <si>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</si>
  <si>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</si>
  <si>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</si>
  <si>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</si>
  <si>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</si>
  <si>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</si>
  <si>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</si>
  <si>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</si>
  <si>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</si>
  <si>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</si>
  <si>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</si>
  <si>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</si>
  <si>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</si>
  <si>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</si>
  <si>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</si>
  <si>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</si>
  <si>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</si>
  <si>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</si>
  <si>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</si>
  <si>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</si>
  <si>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</si>
  <si>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</si>
  <si>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</si>
  <si>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</si>
  <si>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</si>
  <si>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</si>
  <si>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</si>
  <si>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</si>
  <si>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</si>
  <si>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</si>
  <si>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</si>
  <si>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</si>
  <si>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</si>
  <si>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</si>
  <si>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</si>
  <si>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</si>
  <si>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</si>
  <si>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</si>
  <si>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</si>
  <si>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</si>
  <si>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</si>
  <si>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</si>
  <si>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</si>
  <si>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</si>
  <si>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</si>
  <si>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</si>
  <si>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</si>
  <si>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</si>
  <si>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</si>
  <si>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</si>
  <si>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</si>
  <si>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</si>
  <si>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</si>
  <si>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</si>
  <si>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</si>
  <si>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</si>
  <si>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</si>
  <si>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</si>
  <si>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</si>
  <si>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</si>
  <si>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</si>
  <si>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</si>
  <si>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</si>
  <si>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</si>
  <si>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</si>
  <si>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</si>
  <si>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</si>
  <si>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</si>
  <si>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</si>
  <si>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</si>
  <si>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</si>
  <si>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</si>
  <si>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</si>
  <si>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</si>
  <si>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</si>
  <si>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</si>
  <si>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</si>
  <si>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</si>
  <si>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</si>
  <si>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</si>
  <si>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</si>
  <si>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</si>
  <si>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</si>
  <si>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</si>
  <si>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</si>
  <si>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</si>
  <si>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山口県　防府市</t>
  </si>
  <si>
    <t>防府市営中央町駐車場</t>
  </si>
  <si>
    <t>法非適用</t>
  </si>
  <si>
    <t>駐車場整備事業</t>
  </si>
  <si>
    <t>-</t>
  </si>
  <si>
    <t>Ａ３Ｂ１</t>
  </si>
  <si>
    <t>該当数値なし</t>
  </si>
  <si>
    <t>届出駐車場</t>
  </si>
  <si>
    <t>広場式</t>
  </si>
  <si>
    <t>商業施設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</si>
  <si>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</si>
  <si>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</si>
  <si>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</si>
  <si>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</si>
  <si>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</si>
  <si>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</si>
  <si>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</si>
  <si>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</si>
  <si>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広場式の駐車場となっており、主な資産としては土地やフェンス等があり、現時点では将来の設備投資について大規模なものは見込まれていない。</t>
    <rPh sb="1" eb="3">
      <t>ヒロバ</t>
    </rPh>
    <rPh sb="3" eb="4">
      <t>シキ</t>
    </rPh>
    <rPh sb="5" eb="7">
      <t>チュウシャ</t>
    </rPh>
    <rPh sb="7" eb="8">
      <t>ジョウ</t>
    </rPh>
    <rPh sb="15" eb="16">
      <t>オモ</t>
    </rPh>
    <rPh sb="17" eb="19">
      <t>シサン</t>
    </rPh>
    <rPh sb="23" eb="25">
      <t>トチ</t>
    </rPh>
    <rPh sb="30" eb="31">
      <t>トウ</t>
    </rPh>
    <rPh sb="40" eb="42">
      <t>ショウライ</t>
    </rPh>
    <rPh sb="43" eb="45">
      <t>セツビ</t>
    </rPh>
    <rPh sb="45" eb="47">
      <t>トウシ</t>
    </rPh>
    <rPh sb="51" eb="54">
      <t>ダイキボ</t>
    </rPh>
    <rPh sb="58" eb="60">
      <t>ミコ</t>
    </rPh>
    <phoneticPr fontId="6"/>
  </si>
  <si>
    <t>　稼働率は、６０～７０％で推移しており類似団体と比較し低水準であるが、周辺でのイベント開催時等には周辺の駐車場だけでは応じることができない需要をカバーするなど民営駐車場の補填的な役割を果たしている。また、周辺の学校や会社からは定期駐車場としての利用が多く、安定的な駐車場需要を有している。　　　　　　　　　　　　　　　　　　　　　　　　　　　　　　　　　　　　　　　　　　　　　　　　　　　　　　　　　　　　　　　</t>
    <rPh sb="1" eb="3">
      <t>カドウ</t>
    </rPh>
    <rPh sb="3" eb="4">
      <t>リツ</t>
    </rPh>
    <rPh sb="13" eb="15">
      <t>スイイ</t>
    </rPh>
    <rPh sb="24" eb="26">
      <t>ヒカク</t>
    </rPh>
    <rPh sb="27" eb="28">
      <t>ヒク</t>
    </rPh>
    <rPh sb="28" eb="30">
      <t>スイジュン</t>
    </rPh>
    <rPh sb="35" eb="37">
      <t>シュウヘン</t>
    </rPh>
    <rPh sb="43" eb="45">
      <t>カイサイ</t>
    </rPh>
    <rPh sb="45" eb="46">
      <t>ジ</t>
    </rPh>
    <rPh sb="46" eb="47">
      <t>トウ</t>
    </rPh>
    <rPh sb="49" eb="51">
      <t>シュウヘン</t>
    </rPh>
    <rPh sb="52" eb="54">
      <t>チュウシャ</t>
    </rPh>
    <rPh sb="54" eb="55">
      <t>ジョウ</t>
    </rPh>
    <rPh sb="59" eb="60">
      <t>オウ</t>
    </rPh>
    <rPh sb="69" eb="71">
      <t>ジュヨウ</t>
    </rPh>
    <rPh sb="79" eb="81">
      <t>ミンエイ</t>
    </rPh>
    <rPh sb="81" eb="83">
      <t>チュウシャ</t>
    </rPh>
    <rPh sb="83" eb="84">
      <t>ジョウ</t>
    </rPh>
    <rPh sb="85" eb="87">
      <t>ホテン</t>
    </rPh>
    <rPh sb="87" eb="88">
      <t>テキ</t>
    </rPh>
    <rPh sb="89" eb="91">
      <t>ヤクワリ</t>
    </rPh>
    <rPh sb="92" eb="93">
      <t>ハ</t>
    </rPh>
    <rPh sb="128" eb="131">
      <t>アンテイテキ</t>
    </rPh>
    <rPh sb="132" eb="134">
      <t>チュウシャ</t>
    </rPh>
    <rPh sb="134" eb="135">
      <t>ジョウ</t>
    </rPh>
    <rPh sb="135" eb="137">
      <t>ジュヨウ</t>
    </rPh>
    <rPh sb="138" eb="139">
      <t>ユウ</t>
    </rPh>
    <phoneticPr fontId="6"/>
  </si>
  <si>
    <r>
      <t>　稼働率については低水準であるものの、一般会計からの繰入を行わず単年度の収支は黒字となっている。引き続き、将来に向けての財源の確保に努めつつ健全な経営を行っていく必要がある。　</t>
    </r>
    <r>
      <rPr>
        <strike/>
        <sz val="11"/>
        <rFont val="ＭＳ ゴシック"/>
        <family val="3"/>
        <charset val="128"/>
      </rPr>
      <t xml:space="preserve">
</t>
    </r>
    <r>
      <rPr>
        <sz val="11"/>
        <rFont val="ＭＳ ゴシック"/>
        <family val="3"/>
        <charset val="128"/>
      </rPr>
      <t>　また、周辺の駐車場と競合するのではなく民営駐車場の補填的な位置づけとして、周辺の駐車場の利用料金体系との均衡を図りつつ利用者の需要に沿った事業運営を行っていく必要がある。</t>
    </r>
    <rPh sb="1" eb="3">
      <t>カドウ</t>
    </rPh>
    <rPh sb="3" eb="4">
      <t>リツ</t>
    </rPh>
    <rPh sb="9" eb="12">
      <t>テイスイジュン</t>
    </rPh>
    <rPh sb="32" eb="35">
      <t>タンネンド</t>
    </rPh>
    <rPh sb="36" eb="38">
      <t>シュウシ</t>
    </rPh>
    <rPh sb="39" eb="41">
      <t>クロジ</t>
    </rPh>
    <rPh sb="53" eb="55">
      <t>ショウライ</t>
    </rPh>
    <rPh sb="56" eb="57">
      <t>ム</t>
    </rPh>
    <rPh sb="60" eb="62">
      <t>ザイゲン</t>
    </rPh>
    <rPh sb="63" eb="65">
      <t>カクホ</t>
    </rPh>
    <rPh sb="66" eb="67">
      <t>ツト</t>
    </rPh>
    <rPh sb="76" eb="77">
      <t>オコナ</t>
    </rPh>
    <rPh sb="81" eb="83">
      <t>ヒツヨウ</t>
    </rPh>
    <rPh sb="153" eb="155">
      <t>ジュヨウ</t>
    </rPh>
    <rPh sb="159" eb="161">
      <t>ジギョウ</t>
    </rPh>
    <rPh sb="161" eb="163">
      <t>ウンエイ</t>
    </rPh>
    <rPh sb="164" eb="165">
      <t>オコナ</t>
    </rPh>
    <rPh sb="169" eb="171">
      <t>ヒツヨウ</t>
    </rPh>
    <phoneticPr fontId="6"/>
  </si>
  <si>
    <t>　当事業は、全て料金収入で賄われており、一般会計からの繰入を行わず運営を続けている。
　収益的収支比率については、100％以上で単年度の収支は黒字となっており、また類似団体との比較においてほぼ同水準で推移している。なお、Ｈ28ではリースしている駐車券発券機の更新に伴いリース料が増加したことにより前年度と比較し下落している。
　歳出については、施設運営に必要な経費のみで、これ以上の経費削減は困難である。そのため、今以上の経費が発生しないよう事業を行いつつ利用者の需要に沿った利用環境の整備に努める必要がある。　　　　　　　　　　　　　　　　　　　　</t>
    <rPh sb="6" eb="7">
      <t>スベ</t>
    </rPh>
    <rPh sb="8" eb="10">
      <t>リョウキン</t>
    </rPh>
    <rPh sb="10" eb="12">
      <t>シュウニュウ</t>
    </rPh>
    <rPh sb="13" eb="14">
      <t>マカナ</t>
    </rPh>
    <rPh sb="20" eb="24">
      <t>イッパンカイケイ</t>
    </rPh>
    <rPh sb="27" eb="29">
      <t>クリイレ</t>
    </rPh>
    <rPh sb="30" eb="31">
      <t>オコナ</t>
    </rPh>
    <rPh sb="33" eb="35">
      <t>ウンエイ</t>
    </rPh>
    <rPh sb="36" eb="37">
      <t>ツヅ</t>
    </rPh>
    <rPh sb="64" eb="67">
      <t>タンネンド</t>
    </rPh>
    <rPh sb="68" eb="70">
      <t>シュウシ</t>
    </rPh>
    <rPh sb="82" eb="84">
      <t>ルイジ</t>
    </rPh>
    <rPh sb="84" eb="86">
      <t>ダンタイ</t>
    </rPh>
    <rPh sb="88" eb="90">
      <t>ヒカク</t>
    </rPh>
    <rPh sb="96" eb="99">
      <t>ドウスイジュン</t>
    </rPh>
    <rPh sb="100" eb="102">
      <t>スイイ</t>
    </rPh>
    <rPh sb="132" eb="133">
      <t>トモナ</t>
    </rPh>
    <rPh sb="148" eb="149">
      <t>ゼン</t>
    </rPh>
    <rPh sb="149" eb="151">
      <t>ネンド</t>
    </rPh>
    <rPh sb="152" eb="154">
      <t>ヒカク</t>
    </rPh>
    <rPh sb="155" eb="157">
      <t>ゲラク</t>
    </rPh>
    <rPh sb="164" eb="166">
      <t>サイシュツ</t>
    </rPh>
    <rPh sb="172" eb="174">
      <t>シセツ</t>
    </rPh>
    <rPh sb="174" eb="176">
      <t>ウンエイ</t>
    </rPh>
    <rPh sb="177" eb="179">
      <t>ヒツヨウ</t>
    </rPh>
    <rPh sb="180" eb="182">
      <t>ケイヒ</t>
    </rPh>
    <rPh sb="188" eb="190">
      <t>イジョウ</t>
    </rPh>
    <rPh sb="191" eb="193">
      <t>ケイヒ</t>
    </rPh>
    <rPh sb="193" eb="195">
      <t>サクゲン</t>
    </rPh>
    <rPh sb="196" eb="198">
      <t>コンナン</t>
    </rPh>
    <rPh sb="207" eb="210">
      <t>イマイジョウ</t>
    </rPh>
    <rPh sb="211" eb="213">
      <t>ケイヒ</t>
    </rPh>
    <rPh sb="214" eb="216">
      <t>ハッセイ</t>
    </rPh>
    <rPh sb="221" eb="223">
      <t>ジギョウ</t>
    </rPh>
    <rPh sb="224" eb="225">
      <t>オコナ</t>
    </rPh>
    <rPh sb="249" eb="251">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</si>
</sst>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
      <strike/>
      <sz val="1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4">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18" fillId="0" borderId="9" xfId="1" applyFont="1" applyFill="1" applyBorder="1" applyAlignment="1" applyProtection="1">
      <alignment horizontal="left" vertical="top" wrapText="1"/>
      <protection locked="0"/>
    </xf>
    <xf numFmtId="0" fontId="18" fillId="0" borderId="0" xfId="1" applyFont="1" applyFill="1" applyBorder="1" applyAlignment="1" applyProtection="1">
      <alignment horizontal="left" vertical="top" wrapText="1"/>
      <protection locked="0"/>
    </xf>
    <xf numFmtId="0" fontId="18" fillId="0" borderId="10" xfId="1" applyFont="1" applyFill="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0" fontId="10" fillId="0" borderId="6" xfId="1" applyFont="1" applyFill="1" applyBorder="1" applyAlignment="1" applyProtection="1">
      <alignment horizontal="left" vertical="top" shrinkToFit="1"/>
      <protection hidden="1"/>
    </xf>
    <xf numFmtId="0" fontId="10" fillId="0" borderId="7" xfId="1" applyFont="1" applyFill="1" applyBorder="1" applyAlignment="1" applyProtection="1">
      <alignment horizontal="left" vertical="top" shrinkToFit="1"/>
      <protection hidden="1"/>
    </xf>
    <xf numFmtId="0" fontId="10" fillId="0" borderId="8" xfId="1" applyFont="1" applyFill="1" applyBorder="1" applyAlignment="1" applyProtection="1">
      <alignment horizontal="left" vertical="top"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8" fillId="0" borderId="11" xfId="1" applyFont="1" applyFill="1" applyBorder="1" applyAlignment="1" applyProtection="1">
      <alignment horizontal="left" vertical="top" wrapText="1"/>
      <protection locked="0"/>
    </xf>
    <xf numFmtId="0" fontId="18" fillId="0" borderId="1" xfId="1" applyFont="1" applyFill="1" applyBorder="1" applyAlignment="1" applyProtection="1">
      <alignment horizontal="left" vertical="top" wrapText="1"/>
      <protection locked="0"/>
    </xf>
    <xf numFmtId="0" fontId="18" fillId="0" borderId="12" xfId="1" applyFont="1" applyFill="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146.19999999999999</c:v>
                </c:pt>
                <c:pt idx="1">
                  <c:v>373.1</c:v>
                </c:pt>
                <c:pt idx="2">
                  <c:v>486.9</c:v>
                </c:pt>
                <c:pt idx="3">
                  <c:v>483.4</c:v>
                </c:pt>
                <c:pt idx="4">
                  <c:v>360.3</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01667200"/>
        <c:axId val="10180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01667200"/>
        <c:axId val="101801344"/>
      </c:lineChart>
      <c:dateAx>
        <c:axId val="101667200"/>
        <c:scaling>
          <c:orientation val="minMax"/>
        </c:scaling>
        <c:delete val="1"/>
        <c:axPos val="b"/>
        <c:numFmt formatCode="ge" sourceLinked="1"/>
        <c:majorTickMark val="none"/>
        <c:minorTickMark val="none"/>
        <c:tickLblPos val="none"/>
        <c:crossAx val="101801344"/>
        <c:crosses val="autoZero"/>
        <c:auto val="1"/>
        <c:lblOffset val="100"/>
        <c:baseTimeUnit val="years"/>
      </c:dateAx>
      <c:valAx>
        <c:axId val="10180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667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13854720"/>
        <c:axId val="12253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13854720"/>
        <c:axId val="122532224"/>
      </c:lineChart>
      <c:dateAx>
        <c:axId val="113854720"/>
        <c:scaling>
          <c:orientation val="minMax"/>
        </c:scaling>
        <c:delete val="1"/>
        <c:axPos val="b"/>
        <c:numFmt formatCode="ge" sourceLinked="1"/>
        <c:majorTickMark val="none"/>
        <c:minorTickMark val="none"/>
        <c:tickLblPos val="none"/>
        <c:crossAx val="122532224"/>
        <c:crosses val="autoZero"/>
        <c:auto val="1"/>
        <c:lblOffset val="100"/>
        <c:baseTimeUnit val="years"/>
      </c:dateAx>
      <c:valAx>
        <c:axId val="122532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854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28834560"/>
        <c:axId val="13017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28834560"/>
        <c:axId val="130172416"/>
      </c:lineChart>
      <c:dateAx>
        <c:axId val="128834560"/>
        <c:scaling>
          <c:orientation val="minMax"/>
        </c:scaling>
        <c:delete val="1"/>
        <c:axPos val="b"/>
        <c:numFmt formatCode="ge" sourceLinked="1"/>
        <c:majorTickMark val="none"/>
        <c:minorTickMark val="none"/>
        <c:tickLblPos val="none"/>
        <c:crossAx val="130172416"/>
        <c:crosses val="autoZero"/>
        <c:auto val="1"/>
        <c:lblOffset val="100"/>
        <c:baseTimeUnit val="years"/>
      </c:dateAx>
      <c:valAx>
        <c:axId val="130172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83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46610432"/>
        <c:axId val="14669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46610432"/>
        <c:axId val="146697600"/>
      </c:lineChart>
      <c:dateAx>
        <c:axId val="146610432"/>
        <c:scaling>
          <c:orientation val="minMax"/>
        </c:scaling>
        <c:delete val="1"/>
        <c:axPos val="b"/>
        <c:numFmt formatCode="ge" sourceLinked="1"/>
        <c:majorTickMark val="none"/>
        <c:minorTickMark val="none"/>
        <c:tickLblPos val="none"/>
        <c:crossAx val="146697600"/>
        <c:crosses val="autoZero"/>
        <c:auto val="1"/>
        <c:lblOffset val="100"/>
        <c:baseTimeUnit val="years"/>
      </c:dateAx>
      <c:valAx>
        <c:axId val="146697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610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35043712"/>
        <c:axId val="1350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35043712"/>
        <c:axId val="135049984"/>
      </c:lineChart>
      <c:dateAx>
        <c:axId val="135043712"/>
        <c:scaling>
          <c:orientation val="minMax"/>
        </c:scaling>
        <c:delete val="1"/>
        <c:axPos val="b"/>
        <c:numFmt formatCode="ge" sourceLinked="1"/>
        <c:majorTickMark val="none"/>
        <c:minorTickMark val="none"/>
        <c:tickLblPos val="none"/>
        <c:crossAx val="135049984"/>
        <c:crosses val="autoZero"/>
        <c:auto val="1"/>
        <c:lblOffset val="100"/>
        <c:baseTimeUnit val="years"/>
      </c:dateAx>
      <c:valAx>
        <c:axId val="135049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043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35088000"/>
        <c:axId val="13509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35088000"/>
        <c:axId val="135090176"/>
      </c:lineChart>
      <c:dateAx>
        <c:axId val="135088000"/>
        <c:scaling>
          <c:orientation val="minMax"/>
        </c:scaling>
        <c:delete val="1"/>
        <c:axPos val="b"/>
        <c:numFmt formatCode="ge" sourceLinked="1"/>
        <c:majorTickMark val="none"/>
        <c:minorTickMark val="none"/>
        <c:tickLblPos val="none"/>
        <c:crossAx val="135090176"/>
        <c:crosses val="autoZero"/>
        <c:auto val="1"/>
        <c:lblOffset val="100"/>
        <c:baseTimeUnit val="years"/>
      </c:dateAx>
      <c:valAx>
        <c:axId val="135090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5088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54.4</c:v>
                </c:pt>
                <c:pt idx="1">
                  <c:v>73.599999999999994</c:v>
                </c:pt>
                <c:pt idx="2">
                  <c:v>68</c:v>
                </c:pt>
                <c:pt idx="3">
                  <c:v>60.8</c:v>
                </c:pt>
                <c:pt idx="4">
                  <c:v>60</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35112192"/>
        <c:axId val="13511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35112192"/>
        <c:axId val="135114112"/>
      </c:lineChart>
      <c:dateAx>
        <c:axId val="135112192"/>
        <c:scaling>
          <c:orientation val="minMax"/>
        </c:scaling>
        <c:delete val="1"/>
        <c:axPos val="b"/>
        <c:numFmt formatCode="ge" sourceLinked="1"/>
        <c:majorTickMark val="none"/>
        <c:minorTickMark val="none"/>
        <c:tickLblPos val="none"/>
        <c:crossAx val="135114112"/>
        <c:crosses val="autoZero"/>
        <c:auto val="1"/>
        <c:lblOffset val="100"/>
        <c:baseTimeUnit val="years"/>
      </c:dateAx>
      <c:valAx>
        <c:axId val="135114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11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31.6</c:v>
                </c:pt>
                <c:pt idx="1">
                  <c:v>73.2</c:v>
                </c:pt>
                <c:pt idx="2">
                  <c:v>79.5</c:v>
                </c:pt>
                <c:pt idx="3">
                  <c:v>79.3</c:v>
                </c:pt>
                <c:pt idx="4">
                  <c:v>72.2</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35214208"/>
        <c:axId val="13521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35214208"/>
        <c:axId val="135216128"/>
      </c:lineChart>
      <c:dateAx>
        <c:axId val="135214208"/>
        <c:scaling>
          <c:orientation val="minMax"/>
        </c:scaling>
        <c:delete val="1"/>
        <c:axPos val="b"/>
        <c:numFmt formatCode="ge" sourceLinked="1"/>
        <c:majorTickMark val="none"/>
        <c:minorTickMark val="none"/>
        <c:tickLblPos val="none"/>
        <c:crossAx val="135216128"/>
        <c:crosses val="autoZero"/>
        <c:auto val="1"/>
        <c:lblOffset val="100"/>
        <c:baseTimeUnit val="years"/>
      </c:dateAx>
      <c:valAx>
        <c:axId val="135216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21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2123</c:v>
                </c:pt>
                <c:pt idx="1">
                  <c:v>6028</c:v>
                </c:pt>
                <c:pt idx="2">
                  <c:v>6218</c:v>
                </c:pt>
                <c:pt idx="3">
                  <c:v>5533</c:v>
                </c:pt>
                <c:pt idx="4">
                  <c:v>5406</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35238400"/>
        <c:axId val="13524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35238400"/>
        <c:axId val="135240320"/>
      </c:lineChart>
      <c:dateAx>
        <c:axId val="135238400"/>
        <c:scaling>
          <c:orientation val="minMax"/>
        </c:scaling>
        <c:delete val="1"/>
        <c:axPos val="b"/>
        <c:numFmt formatCode="ge" sourceLinked="1"/>
        <c:majorTickMark val="none"/>
        <c:minorTickMark val="none"/>
        <c:tickLblPos val="none"/>
        <c:crossAx val="135240320"/>
        <c:crosses val="autoZero"/>
        <c:auto val="1"/>
        <c:lblOffset val="100"/>
        <c:baseTimeUnit val="years"/>
      </c:dateAx>
      <c:valAx>
        <c:axId val="135240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523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S1" zoomScaleNormal="100" zoomScaleSheetLayoutView="70" workbookViewId="0">
      <selection activeCell="ND32" sqref="ND32:NR47"/>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山口県防府市　防府市営中央町駐車場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3147</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t="str">
        <f>データ!R7</f>
        <v>-</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125</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150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134</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146.19999999999999</v>
      </c>
      <c r="V31" s="117"/>
      <c r="W31" s="117"/>
      <c r="X31" s="117"/>
      <c r="Y31" s="117"/>
      <c r="Z31" s="117"/>
      <c r="AA31" s="117"/>
      <c r="AB31" s="117"/>
      <c r="AC31" s="117"/>
      <c r="AD31" s="117"/>
      <c r="AE31" s="117"/>
      <c r="AF31" s="117"/>
      <c r="AG31" s="117"/>
      <c r="AH31" s="117"/>
      <c r="AI31" s="117"/>
      <c r="AJ31" s="117"/>
      <c r="AK31" s="117"/>
      <c r="AL31" s="117"/>
      <c r="AM31" s="117"/>
      <c r="AN31" s="117">
        <f>データ!Z7</f>
        <v>373.1</v>
      </c>
      <c r="AO31" s="117"/>
      <c r="AP31" s="117"/>
      <c r="AQ31" s="117"/>
      <c r="AR31" s="117"/>
      <c r="AS31" s="117"/>
      <c r="AT31" s="117"/>
      <c r="AU31" s="117"/>
      <c r="AV31" s="117"/>
      <c r="AW31" s="117"/>
      <c r="AX31" s="117"/>
      <c r="AY31" s="117"/>
      <c r="AZ31" s="117"/>
      <c r="BA31" s="117"/>
      <c r="BB31" s="117"/>
      <c r="BC31" s="117"/>
      <c r="BD31" s="117"/>
      <c r="BE31" s="117"/>
      <c r="BF31" s="117"/>
      <c r="BG31" s="117">
        <f>データ!AA7</f>
        <v>486.9</v>
      </c>
      <c r="BH31" s="117"/>
      <c r="BI31" s="117"/>
      <c r="BJ31" s="117"/>
      <c r="BK31" s="117"/>
      <c r="BL31" s="117"/>
      <c r="BM31" s="117"/>
      <c r="BN31" s="117"/>
      <c r="BO31" s="117"/>
      <c r="BP31" s="117"/>
      <c r="BQ31" s="117"/>
      <c r="BR31" s="117"/>
      <c r="BS31" s="117"/>
      <c r="BT31" s="117"/>
      <c r="BU31" s="117"/>
      <c r="BV31" s="117"/>
      <c r="BW31" s="117"/>
      <c r="BX31" s="117"/>
      <c r="BY31" s="117"/>
      <c r="BZ31" s="117">
        <f>データ!AB7</f>
        <v>483.4</v>
      </c>
      <c r="CA31" s="117"/>
      <c r="CB31" s="117"/>
      <c r="CC31" s="117"/>
      <c r="CD31" s="117"/>
      <c r="CE31" s="117"/>
      <c r="CF31" s="117"/>
      <c r="CG31" s="117"/>
      <c r="CH31" s="117"/>
      <c r="CI31" s="117"/>
      <c r="CJ31" s="117"/>
      <c r="CK31" s="117"/>
      <c r="CL31" s="117"/>
      <c r="CM31" s="117"/>
      <c r="CN31" s="117"/>
      <c r="CO31" s="117"/>
      <c r="CP31" s="117"/>
      <c r="CQ31" s="117"/>
      <c r="CR31" s="117"/>
      <c r="CS31" s="117">
        <f>データ!AC7</f>
        <v>360.3</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21">
        <f>データ!DK7</f>
        <v>54.4</v>
      </c>
      <c r="JD31" s="122"/>
      <c r="JE31" s="122"/>
      <c r="JF31" s="122"/>
      <c r="JG31" s="122"/>
      <c r="JH31" s="122"/>
      <c r="JI31" s="122"/>
      <c r="JJ31" s="122"/>
      <c r="JK31" s="122"/>
      <c r="JL31" s="122"/>
      <c r="JM31" s="122"/>
      <c r="JN31" s="122"/>
      <c r="JO31" s="122"/>
      <c r="JP31" s="122"/>
      <c r="JQ31" s="122"/>
      <c r="JR31" s="122"/>
      <c r="JS31" s="122"/>
      <c r="JT31" s="122"/>
      <c r="JU31" s="123"/>
      <c r="JV31" s="121">
        <f>データ!DL7</f>
        <v>73.599999999999994</v>
      </c>
      <c r="JW31" s="122"/>
      <c r="JX31" s="122"/>
      <c r="JY31" s="122"/>
      <c r="JZ31" s="122"/>
      <c r="KA31" s="122"/>
      <c r="KB31" s="122"/>
      <c r="KC31" s="122"/>
      <c r="KD31" s="122"/>
      <c r="KE31" s="122"/>
      <c r="KF31" s="122"/>
      <c r="KG31" s="122"/>
      <c r="KH31" s="122"/>
      <c r="KI31" s="122"/>
      <c r="KJ31" s="122"/>
      <c r="KK31" s="122"/>
      <c r="KL31" s="122"/>
      <c r="KM31" s="122"/>
      <c r="KN31" s="123"/>
      <c r="KO31" s="121">
        <f>データ!DM7</f>
        <v>68</v>
      </c>
      <c r="KP31" s="122"/>
      <c r="KQ31" s="122"/>
      <c r="KR31" s="122"/>
      <c r="KS31" s="122"/>
      <c r="KT31" s="122"/>
      <c r="KU31" s="122"/>
      <c r="KV31" s="122"/>
      <c r="KW31" s="122"/>
      <c r="KX31" s="122"/>
      <c r="KY31" s="122"/>
      <c r="KZ31" s="122"/>
      <c r="LA31" s="122"/>
      <c r="LB31" s="122"/>
      <c r="LC31" s="122"/>
      <c r="LD31" s="122"/>
      <c r="LE31" s="122"/>
      <c r="LF31" s="122"/>
      <c r="LG31" s="123"/>
      <c r="LH31" s="121">
        <f>データ!DN7</f>
        <v>60.8</v>
      </c>
      <c r="LI31" s="122"/>
      <c r="LJ31" s="122"/>
      <c r="LK31" s="122"/>
      <c r="LL31" s="122"/>
      <c r="LM31" s="122"/>
      <c r="LN31" s="122"/>
      <c r="LO31" s="122"/>
      <c r="LP31" s="122"/>
      <c r="LQ31" s="122"/>
      <c r="LR31" s="122"/>
      <c r="LS31" s="122"/>
      <c r="LT31" s="122"/>
      <c r="LU31" s="122"/>
      <c r="LV31" s="122"/>
      <c r="LW31" s="122"/>
      <c r="LX31" s="122"/>
      <c r="LY31" s="122"/>
      <c r="LZ31" s="123"/>
      <c r="MA31" s="121">
        <f>データ!DO7</f>
        <v>60</v>
      </c>
      <c r="MB31" s="122"/>
      <c r="MC31" s="122"/>
      <c r="MD31" s="122"/>
      <c r="ME31" s="122"/>
      <c r="MF31" s="122"/>
      <c r="MG31" s="122"/>
      <c r="MH31" s="122"/>
      <c r="MI31" s="122"/>
      <c r="MJ31" s="122"/>
      <c r="MK31" s="122"/>
      <c r="ML31" s="122"/>
      <c r="MM31" s="122"/>
      <c r="MN31" s="122"/>
      <c r="MO31" s="122"/>
      <c r="MP31" s="122"/>
      <c r="MQ31" s="122"/>
      <c r="MR31" s="122"/>
      <c r="MS31" s="123"/>
      <c r="MT31" s="5"/>
      <c r="MU31" s="5"/>
      <c r="MV31" s="5"/>
      <c r="MW31" s="5"/>
      <c r="MX31" s="5"/>
      <c r="MY31" s="5"/>
      <c r="MZ31" s="5"/>
      <c r="NA31" s="5"/>
      <c r="NB31" s="24"/>
      <c r="NC31" s="2"/>
      <c r="ND31" s="118" t="s">
        <v>28</v>
      </c>
      <c r="NE31" s="119"/>
      <c r="NF31" s="119"/>
      <c r="NG31" s="119"/>
      <c r="NH31" s="119"/>
      <c r="NI31" s="119"/>
      <c r="NJ31" s="119"/>
      <c r="NK31" s="119"/>
      <c r="NL31" s="119"/>
      <c r="NM31" s="119"/>
      <c r="NN31" s="119"/>
      <c r="NO31" s="119"/>
      <c r="NP31" s="119"/>
      <c r="NQ31" s="119"/>
      <c r="NR31" s="120"/>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21">
        <f>データ!DP7</f>
        <v>230</v>
      </c>
      <c r="JD32" s="122"/>
      <c r="JE32" s="122"/>
      <c r="JF32" s="122"/>
      <c r="JG32" s="122"/>
      <c r="JH32" s="122"/>
      <c r="JI32" s="122"/>
      <c r="JJ32" s="122"/>
      <c r="JK32" s="122"/>
      <c r="JL32" s="122"/>
      <c r="JM32" s="122"/>
      <c r="JN32" s="122"/>
      <c r="JO32" s="122"/>
      <c r="JP32" s="122"/>
      <c r="JQ32" s="122"/>
      <c r="JR32" s="122"/>
      <c r="JS32" s="122"/>
      <c r="JT32" s="122"/>
      <c r="JU32" s="123"/>
      <c r="JV32" s="121">
        <f>データ!DQ7</f>
        <v>244.3</v>
      </c>
      <c r="JW32" s="122"/>
      <c r="JX32" s="122"/>
      <c r="JY32" s="122"/>
      <c r="JZ32" s="122"/>
      <c r="KA32" s="122"/>
      <c r="KB32" s="122"/>
      <c r="KC32" s="122"/>
      <c r="KD32" s="122"/>
      <c r="KE32" s="122"/>
      <c r="KF32" s="122"/>
      <c r="KG32" s="122"/>
      <c r="KH32" s="122"/>
      <c r="KI32" s="122"/>
      <c r="KJ32" s="122"/>
      <c r="KK32" s="122"/>
      <c r="KL32" s="122"/>
      <c r="KM32" s="122"/>
      <c r="KN32" s="123"/>
      <c r="KO32" s="121">
        <f>データ!DR7</f>
        <v>238.1</v>
      </c>
      <c r="KP32" s="122"/>
      <c r="KQ32" s="122"/>
      <c r="KR32" s="122"/>
      <c r="KS32" s="122"/>
      <c r="KT32" s="122"/>
      <c r="KU32" s="122"/>
      <c r="KV32" s="122"/>
      <c r="KW32" s="122"/>
      <c r="KX32" s="122"/>
      <c r="KY32" s="122"/>
      <c r="KZ32" s="122"/>
      <c r="LA32" s="122"/>
      <c r="LB32" s="122"/>
      <c r="LC32" s="122"/>
      <c r="LD32" s="122"/>
      <c r="LE32" s="122"/>
      <c r="LF32" s="122"/>
      <c r="LG32" s="123"/>
      <c r="LH32" s="121">
        <f>データ!DS7</f>
        <v>261.8</v>
      </c>
      <c r="LI32" s="122"/>
      <c r="LJ32" s="122"/>
      <c r="LK32" s="122"/>
      <c r="LL32" s="122"/>
      <c r="LM32" s="122"/>
      <c r="LN32" s="122"/>
      <c r="LO32" s="122"/>
      <c r="LP32" s="122"/>
      <c r="LQ32" s="122"/>
      <c r="LR32" s="122"/>
      <c r="LS32" s="122"/>
      <c r="LT32" s="122"/>
      <c r="LU32" s="122"/>
      <c r="LV32" s="122"/>
      <c r="LW32" s="122"/>
      <c r="LX32" s="122"/>
      <c r="LY32" s="122"/>
      <c r="LZ32" s="123"/>
      <c r="MA32" s="121">
        <f>データ!DT7</f>
        <v>268.7</v>
      </c>
      <c r="MB32" s="122"/>
      <c r="MC32" s="122"/>
      <c r="MD32" s="122"/>
      <c r="ME32" s="122"/>
      <c r="MF32" s="122"/>
      <c r="MG32" s="122"/>
      <c r="MH32" s="122"/>
      <c r="MI32" s="122"/>
      <c r="MJ32" s="122"/>
      <c r="MK32" s="122"/>
      <c r="ML32" s="122"/>
      <c r="MM32" s="122"/>
      <c r="MN32" s="122"/>
      <c r="MO32" s="122"/>
      <c r="MP32" s="122"/>
      <c r="MQ32" s="122"/>
      <c r="MR32" s="122"/>
      <c r="MS32" s="123"/>
      <c r="MT32" s="5"/>
      <c r="MU32" s="5"/>
      <c r="MV32" s="5"/>
      <c r="MW32" s="5"/>
      <c r="MX32" s="5"/>
      <c r="MY32" s="5"/>
      <c r="MZ32" s="5"/>
      <c r="NA32" s="5"/>
      <c r="NB32" s="24"/>
      <c r="NC32" s="2"/>
      <c r="ND32" s="110" t="s">
        <v>131</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4" t="s">
        <v>30</v>
      </c>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25"/>
      <c r="DQ34" s="25"/>
      <c r="DR34" s="25"/>
      <c r="DS34" s="25"/>
      <c r="DT34" s="25"/>
      <c r="DU34" s="25"/>
      <c r="DV34" s="25"/>
      <c r="DW34" s="25"/>
      <c r="DX34" s="25"/>
      <c r="DY34" s="124" t="s">
        <v>31</v>
      </c>
      <c r="DZ34" s="124"/>
      <c r="EA34" s="124"/>
      <c r="EB34" s="124"/>
      <c r="EC34" s="124"/>
      <c r="ED34" s="124"/>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25"/>
      <c r="IH34" s="25"/>
      <c r="II34" s="25"/>
      <c r="IJ34" s="26"/>
      <c r="IK34" s="33"/>
      <c r="IL34" s="25"/>
      <c r="IM34" s="25"/>
      <c r="IN34" s="25"/>
      <c r="IO34" s="25"/>
      <c r="IP34" s="124" t="s">
        <v>32</v>
      </c>
      <c r="IQ34" s="124"/>
      <c r="IR34" s="124"/>
      <c r="IS34" s="124"/>
      <c r="IT34" s="124"/>
      <c r="IU34" s="124"/>
      <c r="IV34" s="124"/>
      <c r="IW34" s="124"/>
      <c r="IX34" s="124"/>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4"/>
      <c r="BQ35" s="124"/>
      <c r="BR35" s="124"/>
      <c r="BS35" s="124"/>
      <c r="BT35" s="124"/>
      <c r="BU35" s="124"/>
      <c r="BV35" s="124"/>
      <c r="BW35" s="124"/>
      <c r="BX35" s="124"/>
      <c r="BY35" s="124"/>
      <c r="BZ35" s="124"/>
      <c r="CA35" s="124"/>
      <c r="CB35" s="124"/>
      <c r="CC35" s="124"/>
      <c r="CD35" s="124"/>
      <c r="CE35" s="124"/>
      <c r="CF35" s="124"/>
      <c r="CG35" s="124"/>
      <c r="CH35" s="124"/>
      <c r="CI35" s="124"/>
      <c r="CJ35" s="124"/>
      <c r="CK35" s="124"/>
      <c r="CL35" s="124"/>
      <c r="CM35" s="124"/>
      <c r="CN35" s="124"/>
      <c r="CO35" s="124"/>
      <c r="CP35" s="124"/>
      <c r="CQ35" s="124"/>
      <c r="CR35" s="124"/>
      <c r="CS35" s="124"/>
      <c r="CT35" s="124"/>
      <c r="CU35" s="124"/>
      <c r="CV35" s="124"/>
      <c r="CW35" s="124"/>
      <c r="CX35" s="124"/>
      <c r="CY35" s="124"/>
      <c r="CZ35" s="124"/>
      <c r="DA35" s="124"/>
      <c r="DB35" s="124"/>
      <c r="DC35" s="124"/>
      <c r="DD35" s="124"/>
      <c r="DE35" s="124"/>
      <c r="DF35" s="124"/>
      <c r="DG35" s="124"/>
      <c r="DH35" s="124"/>
      <c r="DI35" s="124"/>
      <c r="DJ35" s="124"/>
      <c r="DK35" s="124"/>
      <c r="DL35" s="124"/>
      <c r="DM35" s="124"/>
      <c r="DN35" s="124"/>
      <c r="DO35" s="124"/>
      <c r="DP35" s="25"/>
      <c r="DQ35" s="25"/>
      <c r="DR35" s="25"/>
      <c r="DS35" s="25"/>
      <c r="DT35" s="25"/>
      <c r="DU35" s="25"/>
      <c r="DV35" s="25"/>
      <c r="DW35" s="25"/>
      <c r="DX35" s="25"/>
      <c r="DY35" s="124"/>
      <c r="DZ35" s="124"/>
      <c r="EA35" s="124"/>
      <c r="EB35" s="124"/>
      <c r="EC35" s="124"/>
      <c r="ED35" s="124"/>
      <c r="EE35" s="124"/>
      <c r="EF35" s="124"/>
      <c r="EG35" s="124"/>
      <c r="EH35" s="124"/>
      <c r="EI35" s="124"/>
      <c r="EJ35" s="124"/>
      <c r="EK35" s="124"/>
      <c r="EL35" s="124"/>
      <c r="EM35" s="124"/>
      <c r="EN35" s="124"/>
      <c r="EO35" s="124"/>
      <c r="EP35" s="124"/>
      <c r="EQ35" s="124"/>
      <c r="ER35" s="124"/>
      <c r="ES35" s="124"/>
      <c r="ET35" s="124"/>
      <c r="EU35" s="124"/>
      <c r="EV35" s="124"/>
      <c r="EW35" s="124"/>
      <c r="EX35" s="124"/>
      <c r="EY35" s="124"/>
      <c r="EZ35" s="124"/>
      <c r="FA35" s="124"/>
      <c r="FB35" s="124"/>
      <c r="FC35" s="124"/>
      <c r="FD35" s="124"/>
      <c r="FE35" s="124"/>
      <c r="FF35" s="124"/>
      <c r="FG35" s="124"/>
      <c r="FH35" s="124"/>
      <c r="FI35" s="124"/>
      <c r="FJ35" s="124"/>
      <c r="FK35" s="124"/>
      <c r="FL35" s="124"/>
      <c r="FM35" s="124"/>
      <c r="FN35" s="124"/>
      <c r="FO35" s="124"/>
      <c r="FP35" s="124"/>
      <c r="FQ35" s="124"/>
      <c r="FR35" s="124"/>
      <c r="FS35" s="124"/>
      <c r="FT35" s="124"/>
      <c r="FU35" s="124"/>
      <c r="FV35" s="124"/>
      <c r="FW35" s="124"/>
      <c r="FX35" s="124"/>
      <c r="FY35" s="124"/>
      <c r="FZ35" s="124"/>
      <c r="GA35" s="124"/>
      <c r="GB35" s="124"/>
      <c r="GC35" s="124"/>
      <c r="GD35" s="124"/>
      <c r="GE35" s="124"/>
      <c r="GF35" s="124"/>
      <c r="GG35" s="124"/>
      <c r="GH35" s="124"/>
      <c r="GI35" s="124"/>
      <c r="GJ35" s="124"/>
      <c r="GK35" s="124"/>
      <c r="GL35" s="124"/>
      <c r="GM35" s="124"/>
      <c r="GN35" s="124"/>
      <c r="GO35" s="124"/>
      <c r="GP35" s="124"/>
      <c r="GQ35" s="124"/>
      <c r="GR35" s="124"/>
      <c r="GS35" s="124"/>
      <c r="GT35" s="124"/>
      <c r="GU35" s="124"/>
      <c r="GV35" s="124"/>
      <c r="GW35" s="124"/>
      <c r="GX35" s="124"/>
      <c r="GY35" s="124"/>
      <c r="GZ35" s="124"/>
      <c r="HA35" s="124"/>
      <c r="HB35" s="124"/>
      <c r="HC35" s="124"/>
      <c r="HD35" s="124"/>
      <c r="HE35" s="124"/>
      <c r="HF35" s="124"/>
      <c r="HG35" s="124"/>
      <c r="HH35" s="124"/>
      <c r="HI35" s="124"/>
      <c r="HJ35" s="124"/>
      <c r="HK35" s="124"/>
      <c r="HL35" s="124"/>
      <c r="HM35" s="124"/>
      <c r="HN35" s="124"/>
      <c r="HO35" s="124"/>
      <c r="HP35" s="124"/>
      <c r="HQ35" s="124"/>
      <c r="HR35" s="124"/>
      <c r="HS35" s="124"/>
      <c r="HT35" s="124"/>
      <c r="HU35" s="124"/>
      <c r="HV35" s="124"/>
      <c r="HW35" s="124"/>
      <c r="HX35" s="124"/>
      <c r="HY35" s="124"/>
      <c r="HZ35" s="124"/>
      <c r="IA35" s="124"/>
      <c r="IB35" s="124"/>
      <c r="IC35" s="124"/>
      <c r="ID35" s="124"/>
      <c r="IE35" s="124"/>
      <c r="IF35" s="124"/>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18" t="s">
        <v>33</v>
      </c>
      <c r="NE48" s="119"/>
      <c r="NF48" s="119"/>
      <c r="NG48" s="119"/>
      <c r="NH48" s="119"/>
      <c r="NI48" s="119"/>
      <c r="NJ48" s="119"/>
      <c r="NK48" s="119"/>
      <c r="NL48" s="119"/>
      <c r="NM48" s="119"/>
      <c r="NN48" s="119"/>
      <c r="NO48" s="119"/>
      <c r="NP48" s="119"/>
      <c r="NQ48" s="119"/>
      <c r="NR48" s="120"/>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132</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8">
        <f>データ!AU7</f>
        <v>0</v>
      </c>
      <c r="V52" s="128"/>
      <c r="W52" s="128"/>
      <c r="X52" s="128"/>
      <c r="Y52" s="128"/>
      <c r="Z52" s="128"/>
      <c r="AA52" s="128"/>
      <c r="AB52" s="128"/>
      <c r="AC52" s="128"/>
      <c r="AD52" s="128"/>
      <c r="AE52" s="128"/>
      <c r="AF52" s="128"/>
      <c r="AG52" s="128"/>
      <c r="AH52" s="128"/>
      <c r="AI52" s="128"/>
      <c r="AJ52" s="128"/>
      <c r="AK52" s="128"/>
      <c r="AL52" s="128"/>
      <c r="AM52" s="128"/>
      <c r="AN52" s="128">
        <f>データ!AV7</f>
        <v>0</v>
      </c>
      <c r="AO52" s="128"/>
      <c r="AP52" s="128"/>
      <c r="AQ52" s="128"/>
      <c r="AR52" s="128"/>
      <c r="AS52" s="128"/>
      <c r="AT52" s="128"/>
      <c r="AU52" s="128"/>
      <c r="AV52" s="128"/>
      <c r="AW52" s="128"/>
      <c r="AX52" s="128"/>
      <c r="AY52" s="128"/>
      <c r="AZ52" s="128"/>
      <c r="BA52" s="128"/>
      <c r="BB52" s="128"/>
      <c r="BC52" s="128"/>
      <c r="BD52" s="128"/>
      <c r="BE52" s="128"/>
      <c r="BF52" s="128"/>
      <c r="BG52" s="128">
        <f>データ!AW7</f>
        <v>0</v>
      </c>
      <c r="BH52" s="128"/>
      <c r="BI52" s="128"/>
      <c r="BJ52" s="128"/>
      <c r="BK52" s="128"/>
      <c r="BL52" s="128"/>
      <c r="BM52" s="128"/>
      <c r="BN52" s="128"/>
      <c r="BO52" s="128"/>
      <c r="BP52" s="128"/>
      <c r="BQ52" s="128"/>
      <c r="BR52" s="128"/>
      <c r="BS52" s="128"/>
      <c r="BT52" s="128"/>
      <c r="BU52" s="128"/>
      <c r="BV52" s="128"/>
      <c r="BW52" s="128"/>
      <c r="BX52" s="128"/>
      <c r="BY52" s="128"/>
      <c r="BZ52" s="128">
        <f>データ!AX7</f>
        <v>0</v>
      </c>
      <c r="CA52" s="128"/>
      <c r="CB52" s="128"/>
      <c r="CC52" s="128"/>
      <c r="CD52" s="128"/>
      <c r="CE52" s="128"/>
      <c r="CF52" s="128"/>
      <c r="CG52" s="128"/>
      <c r="CH52" s="128"/>
      <c r="CI52" s="128"/>
      <c r="CJ52" s="128"/>
      <c r="CK52" s="128"/>
      <c r="CL52" s="128"/>
      <c r="CM52" s="128"/>
      <c r="CN52" s="128"/>
      <c r="CO52" s="128"/>
      <c r="CP52" s="128"/>
      <c r="CQ52" s="128"/>
      <c r="CR52" s="128"/>
      <c r="CS52" s="128">
        <f>データ!AY7</f>
        <v>0</v>
      </c>
      <c r="CT52" s="128"/>
      <c r="CU52" s="128"/>
      <c r="CV52" s="128"/>
      <c r="CW52" s="128"/>
      <c r="CX52" s="128"/>
      <c r="CY52" s="128"/>
      <c r="CZ52" s="128"/>
      <c r="DA52" s="128"/>
      <c r="DB52" s="128"/>
      <c r="DC52" s="128"/>
      <c r="DD52" s="128"/>
      <c r="DE52" s="128"/>
      <c r="DF52" s="128"/>
      <c r="DG52" s="128"/>
      <c r="DH52" s="128"/>
      <c r="DI52" s="128"/>
      <c r="DJ52" s="128"/>
      <c r="DK52" s="128"/>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31.6</v>
      </c>
      <c r="EM52" s="117"/>
      <c r="EN52" s="117"/>
      <c r="EO52" s="117"/>
      <c r="EP52" s="117"/>
      <c r="EQ52" s="117"/>
      <c r="ER52" s="117"/>
      <c r="ES52" s="117"/>
      <c r="ET52" s="117"/>
      <c r="EU52" s="117"/>
      <c r="EV52" s="117"/>
      <c r="EW52" s="117"/>
      <c r="EX52" s="117"/>
      <c r="EY52" s="117"/>
      <c r="EZ52" s="117"/>
      <c r="FA52" s="117"/>
      <c r="FB52" s="117"/>
      <c r="FC52" s="117"/>
      <c r="FD52" s="117"/>
      <c r="FE52" s="117">
        <f>データ!BG7</f>
        <v>73.2</v>
      </c>
      <c r="FF52" s="117"/>
      <c r="FG52" s="117"/>
      <c r="FH52" s="117"/>
      <c r="FI52" s="117"/>
      <c r="FJ52" s="117"/>
      <c r="FK52" s="117"/>
      <c r="FL52" s="117"/>
      <c r="FM52" s="117"/>
      <c r="FN52" s="117"/>
      <c r="FO52" s="117"/>
      <c r="FP52" s="117"/>
      <c r="FQ52" s="117"/>
      <c r="FR52" s="117"/>
      <c r="FS52" s="117"/>
      <c r="FT52" s="117"/>
      <c r="FU52" s="117"/>
      <c r="FV52" s="117"/>
      <c r="FW52" s="117"/>
      <c r="FX52" s="117">
        <f>データ!BH7</f>
        <v>79.5</v>
      </c>
      <c r="FY52" s="117"/>
      <c r="FZ52" s="117"/>
      <c r="GA52" s="117"/>
      <c r="GB52" s="117"/>
      <c r="GC52" s="117"/>
      <c r="GD52" s="117"/>
      <c r="GE52" s="117"/>
      <c r="GF52" s="117"/>
      <c r="GG52" s="117"/>
      <c r="GH52" s="117"/>
      <c r="GI52" s="117"/>
      <c r="GJ52" s="117"/>
      <c r="GK52" s="117"/>
      <c r="GL52" s="117"/>
      <c r="GM52" s="117"/>
      <c r="GN52" s="117"/>
      <c r="GO52" s="117"/>
      <c r="GP52" s="117"/>
      <c r="GQ52" s="117">
        <f>データ!BI7</f>
        <v>79.3</v>
      </c>
      <c r="GR52" s="117"/>
      <c r="GS52" s="117"/>
      <c r="GT52" s="117"/>
      <c r="GU52" s="117"/>
      <c r="GV52" s="117"/>
      <c r="GW52" s="117"/>
      <c r="GX52" s="117"/>
      <c r="GY52" s="117"/>
      <c r="GZ52" s="117"/>
      <c r="HA52" s="117"/>
      <c r="HB52" s="117"/>
      <c r="HC52" s="117"/>
      <c r="HD52" s="117"/>
      <c r="HE52" s="117"/>
      <c r="HF52" s="117"/>
      <c r="HG52" s="117"/>
      <c r="HH52" s="117"/>
      <c r="HI52" s="117"/>
      <c r="HJ52" s="117">
        <f>データ!BJ7</f>
        <v>72.2</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8">
        <f>データ!BQ7</f>
        <v>2123</v>
      </c>
      <c r="JD52" s="128"/>
      <c r="JE52" s="128"/>
      <c r="JF52" s="128"/>
      <c r="JG52" s="128"/>
      <c r="JH52" s="128"/>
      <c r="JI52" s="128"/>
      <c r="JJ52" s="128"/>
      <c r="JK52" s="128"/>
      <c r="JL52" s="128"/>
      <c r="JM52" s="128"/>
      <c r="JN52" s="128"/>
      <c r="JO52" s="128"/>
      <c r="JP52" s="128"/>
      <c r="JQ52" s="128"/>
      <c r="JR52" s="128"/>
      <c r="JS52" s="128"/>
      <c r="JT52" s="128"/>
      <c r="JU52" s="128"/>
      <c r="JV52" s="128">
        <f>データ!BR7</f>
        <v>6028</v>
      </c>
      <c r="JW52" s="128"/>
      <c r="JX52" s="128"/>
      <c r="JY52" s="128"/>
      <c r="JZ52" s="128"/>
      <c r="KA52" s="128"/>
      <c r="KB52" s="128"/>
      <c r="KC52" s="128"/>
      <c r="KD52" s="128"/>
      <c r="KE52" s="128"/>
      <c r="KF52" s="128"/>
      <c r="KG52" s="128"/>
      <c r="KH52" s="128"/>
      <c r="KI52" s="128"/>
      <c r="KJ52" s="128"/>
      <c r="KK52" s="128"/>
      <c r="KL52" s="128"/>
      <c r="KM52" s="128"/>
      <c r="KN52" s="128"/>
      <c r="KO52" s="128">
        <f>データ!BS7</f>
        <v>6218</v>
      </c>
      <c r="KP52" s="128"/>
      <c r="KQ52" s="128"/>
      <c r="KR52" s="128"/>
      <c r="KS52" s="128"/>
      <c r="KT52" s="128"/>
      <c r="KU52" s="128"/>
      <c r="KV52" s="128"/>
      <c r="KW52" s="128"/>
      <c r="KX52" s="128"/>
      <c r="KY52" s="128"/>
      <c r="KZ52" s="128"/>
      <c r="LA52" s="128"/>
      <c r="LB52" s="128"/>
      <c r="LC52" s="128"/>
      <c r="LD52" s="128"/>
      <c r="LE52" s="128"/>
      <c r="LF52" s="128"/>
      <c r="LG52" s="128"/>
      <c r="LH52" s="128">
        <f>データ!BT7</f>
        <v>5533</v>
      </c>
      <c r="LI52" s="128"/>
      <c r="LJ52" s="128"/>
      <c r="LK52" s="128"/>
      <c r="LL52" s="128"/>
      <c r="LM52" s="128"/>
      <c r="LN52" s="128"/>
      <c r="LO52" s="128"/>
      <c r="LP52" s="128"/>
      <c r="LQ52" s="128"/>
      <c r="LR52" s="128"/>
      <c r="LS52" s="128"/>
      <c r="LT52" s="128"/>
      <c r="LU52" s="128"/>
      <c r="LV52" s="128"/>
      <c r="LW52" s="128"/>
      <c r="LX52" s="128"/>
      <c r="LY52" s="128"/>
      <c r="LZ52" s="128"/>
      <c r="MA52" s="128">
        <f>データ!BU7</f>
        <v>5406</v>
      </c>
      <c r="MB52" s="128"/>
      <c r="MC52" s="128"/>
      <c r="MD52" s="128"/>
      <c r="ME52" s="128"/>
      <c r="MF52" s="128"/>
      <c r="MG52" s="128"/>
      <c r="MH52" s="128"/>
      <c r="MI52" s="128"/>
      <c r="MJ52" s="128"/>
      <c r="MK52" s="128"/>
      <c r="ML52" s="128"/>
      <c r="MM52" s="128"/>
      <c r="MN52" s="128"/>
      <c r="MO52" s="128"/>
      <c r="MP52" s="128"/>
      <c r="MQ52" s="128"/>
      <c r="MR52" s="128"/>
      <c r="MS52" s="128"/>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8">
        <f>データ!AZ7</f>
        <v>105</v>
      </c>
      <c r="V53" s="128"/>
      <c r="W53" s="128"/>
      <c r="X53" s="128"/>
      <c r="Y53" s="128"/>
      <c r="Z53" s="128"/>
      <c r="AA53" s="128"/>
      <c r="AB53" s="128"/>
      <c r="AC53" s="128"/>
      <c r="AD53" s="128"/>
      <c r="AE53" s="128"/>
      <c r="AF53" s="128"/>
      <c r="AG53" s="128"/>
      <c r="AH53" s="128"/>
      <c r="AI53" s="128"/>
      <c r="AJ53" s="128"/>
      <c r="AK53" s="128"/>
      <c r="AL53" s="128"/>
      <c r="AM53" s="128"/>
      <c r="AN53" s="128">
        <f>データ!BA7</f>
        <v>61</v>
      </c>
      <c r="AO53" s="128"/>
      <c r="AP53" s="128"/>
      <c r="AQ53" s="128"/>
      <c r="AR53" s="128"/>
      <c r="AS53" s="128"/>
      <c r="AT53" s="128"/>
      <c r="AU53" s="128"/>
      <c r="AV53" s="128"/>
      <c r="AW53" s="128"/>
      <c r="AX53" s="128"/>
      <c r="AY53" s="128"/>
      <c r="AZ53" s="128"/>
      <c r="BA53" s="128"/>
      <c r="BB53" s="128"/>
      <c r="BC53" s="128"/>
      <c r="BD53" s="128"/>
      <c r="BE53" s="128"/>
      <c r="BF53" s="128"/>
      <c r="BG53" s="128">
        <f>データ!BB7</f>
        <v>40</v>
      </c>
      <c r="BH53" s="128"/>
      <c r="BI53" s="128"/>
      <c r="BJ53" s="128"/>
      <c r="BK53" s="128"/>
      <c r="BL53" s="128"/>
      <c r="BM53" s="128"/>
      <c r="BN53" s="128"/>
      <c r="BO53" s="128"/>
      <c r="BP53" s="128"/>
      <c r="BQ53" s="128"/>
      <c r="BR53" s="128"/>
      <c r="BS53" s="128"/>
      <c r="BT53" s="128"/>
      <c r="BU53" s="128"/>
      <c r="BV53" s="128"/>
      <c r="BW53" s="128"/>
      <c r="BX53" s="128"/>
      <c r="BY53" s="128"/>
      <c r="BZ53" s="128">
        <f>データ!BC7</f>
        <v>27</v>
      </c>
      <c r="CA53" s="128"/>
      <c r="CB53" s="128"/>
      <c r="CC53" s="128"/>
      <c r="CD53" s="128"/>
      <c r="CE53" s="128"/>
      <c r="CF53" s="128"/>
      <c r="CG53" s="128"/>
      <c r="CH53" s="128"/>
      <c r="CI53" s="128"/>
      <c r="CJ53" s="128"/>
      <c r="CK53" s="128"/>
      <c r="CL53" s="128"/>
      <c r="CM53" s="128"/>
      <c r="CN53" s="128"/>
      <c r="CO53" s="128"/>
      <c r="CP53" s="128"/>
      <c r="CQ53" s="128"/>
      <c r="CR53" s="128"/>
      <c r="CS53" s="128">
        <f>データ!BD7</f>
        <v>29</v>
      </c>
      <c r="CT53" s="128"/>
      <c r="CU53" s="128"/>
      <c r="CV53" s="128"/>
      <c r="CW53" s="128"/>
      <c r="CX53" s="128"/>
      <c r="CY53" s="128"/>
      <c r="CZ53" s="128"/>
      <c r="DA53" s="128"/>
      <c r="DB53" s="128"/>
      <c r="DC53" s="128"/>
      <c r="DD53" s="128"/>
      <c r="DE53" s="128"/>
      <c r="DF53" s="128"/>
      <c r="DG53" s="128"/>
      <c r="DH53" s="128"/>
      <c r="DI53" s="128"/>
      <c r="DJ53" s="128"/>
      <c r="DK53" s="128"/>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8">
        <f>データ!BV7</f>
        <v>6188</v>
      </c>
      <c r="JD53" s="128"/>
      <c r="JE53" s="128"/>
      <c r="JF53" s="128"/>
      <c r="JG53" s="128"/>
      <c r="JH53" s="128"/>
      <c r="JI53" s="128"/>
      <c r="JJ53" s="128"/>
      <c r="JK53" s="128"/>
      <c r="JL53" s="128"/>
      <c r="JM53" s="128"/>
      <c r="JN53" s="128"/>
      <c r="JO53" s="128"/>
      <c r="JP53" s="128"/>
      <c r="JQ53" s="128"/>
      <c r="JR53" s="128"/>
      <c r="JS53" s="128"/>
      <c r="JT53" s="128"/>
      <c r="JU53" s="128"/>
      <c r="JV53" s="128">
        <f>データ!BW7</f>
        <v>7011</v>
      </c>
      <c r="JW53" s="128"/>
      <c r="JX53" s="128"/>
      <c r="JY53" s="128"/>
      <c r="JZ53" s="128"/>
      <c r="KA53" s="128"/>
      <c r="KB53" s="128"/>
      <c r="KC53" s="128"/>
      <c r="KD53" s="128"/>
      <c r="KE53" s="128"/>
      <c r="KF53" s="128"/>
      <c r="KG53" s="128"/>
      <c r="KH53" s="128"/>
      <c r="KI53" s="128"/>
      <c r="KJ53" s="128"/>
      <c r="KK53" s="128"/>
      <c r="KL53" s="128"/>
      <c r="KM53" s="128"/>
      <c r="KN53" s="128"/>
      <c r="KO53" s="128">
        <f>データ!BX7</f>
        <v>7612</v>
      </c>
      <c r="KP53" s="128"/>
      <c r="KQ53" s="128"/>
      <c r="KR53" s="128"/>
      <c r="KS53" s="128"/>
      <c r="KT53" s="128"/>
      <c r="KU53" s="128"/>
      <c r="KV53" s="128"/>
      <c r="KW53" s="128"/>
      <c r="KX53" s="128"/>
      <c r="KY53" s="128"/>
      <c r="KZ53" s="128"/>
      <c r="LA53" s="128"/>
      <c r="LB53" s="128"/>
      <c r="LC53" s="128"/>
      <c r="LD53" s="128"/>
      <c r="LE53" s="128"/>
      <c r="LF53" s="128"/>
      <c r="LG53" s="128"/>
      <c r="LH53" s="128">
        <f>データ!BY7</f>
        <v>7104</v>
      </c>
      <c r="LI53" s="128"/>
      <c r="LJ53" s="128"/>
      <c r="LK53" s="128"/>
      <c r="LL53" s="128"/>
      <c r="LM53" s="128"/>
      <c r="LN53" s="128"/>
      <c r="LO53" s="128"/>
      <c r="LP53" s="128"/>
      <c r="LQ53" s="128"/>
      <c r="LR53" s="128"/>
      <c r="LS53" s="128"/>
      <c r="LT53" s="128"/>
      <c r="LU53" s="128"/>
      <c r="LV53" s="128"/>
      <c r="LW53" s="128"/>
      <c r="LX53" s="128"/>
      <c r="LY53" s="128"/>
      <c r="LZ53" s="128"/>
      <c r="MA53" s="128">
        <f>データ!BZ7</f>
        <v>7407</v>
      </c>
      <c r="MB53" s="128"/>
      <c r="MC53" s="128"/>
      <c r="MD53" s="128"/>
      <c r="ME53" s="128"/>
      <c r="MF53" s="128"/>
      <c r="MG53" s="128"/>
      <c r="MH53" s="128"/>
      <c r="MI53" s="128"/>
      <c r="MJ53" s="128"/>
      <c r="MK53" s="128"/>
      <c r="ML53" s="128"/>
      <c r="MM53" s="128"/>
      <c r="MN53" s="128"/>
      <c r="MO53" s="128"/>
      <c r="MP53" s="128"/>
      <c r="MQ53" s="128"/>
      <c r="MR53" s="128"/>
      <c r="MS53" s="128"/>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4" t="s">
        <v>34</v>
      </c>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124"/>
      <c r="BN55" s="124"/>
      <c r="BO55" s="124"/>
      <c r="BP55" s="124"/>
      <c r="BQ55" s="124"/>
      <c r="BR55" s="124"/>
      <c r="BS55" s="124"/>
      <c r="BT55" s="124"/>
      <c r="BU55" s="124"/>
      <c r="BV55" s="124"/>
      <c r="BW55" s="124"/>
      <c r="BX55" s="124"/>
      <c r="BY55" s="124"/>
      <c r="BZ55" s="124"/>
      <c r="CA55" s="124"/>
      <c r="CB55" s="124"/>
      <c r="CC55" s="124"/>
      <c r="CD55" s="124"/>
      <c r="CE55" s="124"/>
      <c r="CF55" s="124"/>
      <c r="CG55" s="124"/>
      <c r="CH55" s="124"/>
      <c r="CI55" s="124"/>
      <c r="CJ55" s="124"/>
      <c r="CK55" s="124"/>
      <c r="CL55" s="124"/>
      <c r="CM55" s="124"/>
      <c r="CN55" s="124"/>
      <c r="CO55" s="124"/>
      <c r="CP55" s="124"/>
      <c r="CQ55" s="124"/>
      <c r="CR55" s="124"/>
      <c r="CS55" s="124"/>
      <c r="CT55" s="124"/>
      <c r="CU55" s="124"/>
      <c r="CV55" s="124"/>
      <c r="CW55" s="124"/>
      <c r="CX55" s="124"/>
      <c r="CY55" s="124"/>
      <c r="CZ55" s="124"/>
      <c r="DA55" s="124"/>
      <c r="DB55" s="124"/>
      <c r="DC55" s="124"/>
      <c r="DD55" s="124"/>
      <c r="DE55" s="124"/>
      <c r="DF55" s="124"/>
      <c r="DG55" s="124"/>
      <c r="DH55" s="124"/>
      <c r="DI55" s="124"/>
      <c r="DJ55" s="124"/>
      <c r="DK55" s="124"/>
      <c r="DL55" s="124"/>
      <c r="DM55" s="124"/>
      <c r="DN55" s="124"/>
      <c r="DO55" s="124"/>
      <c r="DP55" s="25"/>
      <c r="DQ55" s="25"/>
      <c r="DR55" s="25"/>
      <c r="DS55" s="25"/>
      <c r="DT55" s="25"/>
      <c r="DU55" s="25"/>
      <c r="DV55" s="25"/>
      <c r="DW55" s="25"/>
      <c r="DX55" s="25"/>
      <c r="DY55" s="124" t="s">
        <v>35</v>
      </c>
      <c r="DZ55" s="124"/>
      <c r="EA55" s="124"/>
      <c r="EB55" s="124"/>
      <c r="EC55" s="124"/>
      <c r="ED55" s="124"/>
      <c r="EE55" s="124"/>
      <c r="EF55" s="124"/>
      <c r="EG55" s="124"/>
      <c r="EH55" s="124"/>
      <c r="EI55" s="124"/>
      <c r="EJ55" s="124"/>
      <c r="EK55" s="124"/>
      <c r="EL55" s="124"/>
      <c r="EM55" s="124"/>
      <c r="EN55" s="124"/>
      <c r="EO55" s="124"/>
      <c r="EP55" s="124"/>
      <c r="EQ55" s="124"/>
      <c r="ER55" s="124"/>
      <c r="ES55" s="124"/>
      <c r="ET55" s="124"/>
      <c r="EU55" s="124"/>
      <c r="EV55" s="124"/>
      <c r="EW55" s="124"/>
      <c r="EX55" s="124"/>
      <c r="EY55" s="124"/>
      <c r="EZ55" s="124"/>
      <c r="FA55" s="124"/>
      <c r="FB55" s="124"/>
      <c r="FC55" s="124"/>
      <c r="FD55" s="124"/>
      <c r="FE55" s="124"/>
      <c r="FF55" s="124"/>
      <c r="FG55" s="124"/>
      <c r="FH55" s="124"/>
      <c r="FI55" s="124"/>
      <c r="FJ55" s="124"/>
      <c r="FK55" s="124"/>
      <c r="FL55" s="124"/>
      <c r="FM55" s="124"/>
      <c r="FN55" s="124"/>
      <c r="FO55" s="124"/>
      <c r="FP55" s="124"/>
      <c r="FQ55" s="124"/>
      <c r="FR55" s="124"/>
      <c r="FS55" s="124"/>
      <c r="FT55" s="124"/>
      <c r="FU55" s="124"/>
      <c r="FV55" s="124"/>
      <c r="FW55" s="124"/>
      <c r="FX55" s="124"/>
      <c r="FY55" s="124"/>
      <c r="FZ55" s="124"/>
      <c r="GA55" s="124"/>
      <c r="GB55" s="124"/>
      <c r="GC55" s="124"/>
      <c r="GD55" s="124"/>
      <c r="GE55" s="124"/>
      <c r="GF55" s="124"/>
      <c r="GG55" s="124"/>
      <c r="GH55" s="124"/>
      <c r="GI55" s="124"/>
      <c r="GJ55" s="124"/>
      <c r="GK55" s="124"/>
      <c r="GL55" s="124"/>
      <c r="GM55" s="124"/>
      <c r="GN55" s="124"/>
      <c r="GO55" s="124"/>
      <c r="GP55" s="124"/>
      <c r="GQ55" s="124"/>
      <c r="GR55" s="124"/>
      <c r="GS55" s="124"/>
      <c r="GT55" s="124"/>
      <c r="GU55" s="124"/>
      <c r="GV55" s="124"/>
      <c r="GW55" s="124"/>
      <c r="GX55" s="124"/>
      <c r="GY55" s="124"/>
      <c r="GZ55" s="124"/>
      <c r="HA55" s="124"/>
      <c r="HB55" s="124"/>
      <c r="HC55" s="124"/>
      <c r="HD55" s="124"/>
      <c r="HE55" s="124"/>
      <c r="HF55" s="124"/>
      <c r="HG55" s="124"/>
      <c r="HH55" s="124"/>
      <c r="HI55" s="124"/>
      <c r="HJ55" s="124"/>
      <c r="HK55" s="124"/>
      <c r="HL55" s="124"/>
      <c r="HM55" s="124"/>
      <c r="HN55" s="124"/>
      <c r="HO55" s="124"/>
      <c r="HP55" s="124"/>
      <c r="HQ55" s="124"/>
      <c r="HR55" s="124"/>
      <c r="HS55" s="124"/>
      <c r="HT55" s="124"/>
      <c r="HU55" s="124"/>
      <c r="HV55" s="124"/>
      <c r="HW55" s="124"/>
      <c r="HX55" s="124"/>
      <c r="HY55" s="124"/>
      <c r="HZ55" s="124"/>
      <c r="IA55" s="124"/>
      <c r="IB55" s="124"/>
      <c r="IC55" s="124"/>
      <c r="ID55" s="124"/>
      <c r="IE55" s="124"/>
      <c r="IF55" s="124"/>
      <c r="IG55" s="25"/>
      <c r="IH55" s="25"/>
      <c r="II55" s="25"/>
      <c r="IJ55" s="25"/>
      <c r="IK55" s="25"/>
      <c r="IL55" s="25"/>
      <c r="IM55" s="25"/>
      <c r="IN55" s="25"/>
      <c r="IO55" s="25"/>
      <c r="IP55" s="124" t="s">
        <v>36</v>
      </c>
      <c r="IQ55" s="124"/>
      <c r="IR55" s="124"/>
      <c r="IS55" s="124"/>
      <c r="IT55" s="124"/>
      <c r="IU55" s="124"/>
      <c r="IV55" s="124"/>
      <c r="IW55" s="124"/>
      <c r="IX55" s="124"/>
      <c r="IY55" s="124"/>
      <c r="IZ55" s="124"/>
      <c r="JA55" s="124"/>
      <c r="JB55" s="124"/>
      <c r="JC55" s="124"/>
      <c r="JD55" s="124"/>
      <c r="JE55" s="124"/>
      <c r="JF55" s="124"/>
      <c r="JG55" s="124"/>
      <c r="JH55" s="124"/>
      <c r="JI55" s="124"/>
      <c r="JJ55" s="124"/>
      <c r="JK55" s="124"/>
      <c r="JL55" s="124"/>
      <c r="JM55" s="124"/>
      <c r="JN55" s="124"/>
      <c r="JO55" s="124"/>
      <c r="JP55" s="124"/>
      <c r="JQ55" s="124"/>
      <c r="JR55" s="124"/>
      <c r="JS55" s="124"/>
      <c r="JT55" s="124"/>
      <c r="JU55" s="124"/>
      <c r="JV55" s="124"/>
      <c r="JW55" s="124"/>
      <c r="JX55" s="124"/>
      <c r="JY55" s="124"/>
      <c r="JZ55" s="124"/>
      <c r="KA55" s="124"/>
      <c r="KB55" s="124"/>
      <c r="KC55" s="124"/>
      <c r="KD55" s="124"/>
      <c r="KE55" s="124"/>
      <c r="KF55" s="124"/>
      <c r="KG55" s="124"/>
      <c r="KH55" s="124"/>
      <c r="KI55" s="124"/>
      <c r="KJ55" s="124"/>
      <c r="KK55" s="124"/>
      <c r="KL55" s="124"/>
      <c r="KM55" s="124"/>
      <c r="KN55" s="124"/>
      <c r="KO55" s="124"/>
      <c r="KP55" s="124"/>
      <c r="KQ55" s="124"/>
      <c r="KR55" s="124"/>
      <c r="KS55" s="124"/>
      <c r="KT55" s="124"/>
      <c r="KU55" s="124"/>
      <c r="KV55" s="124"/>
      <c r="KW55" s="124"/>
      <c r="KX55" s="124"/>
      <c r="KY55" s="124"/>
      <c r="KZ55" s="124"/>
      <c r="LA55" s="124"/>
      <c r="LB55" s="124"/>
      <c r="LC55" s="124"/>
      <c r="LD55" s="124"/>
      <c r="LE55" s="124"/>
      <c r="LF55" s="124"/>
      <c r="LG55" s="124"/>
      <c r="LH55" s="124"/>
      <c r="LI55" s="124"/>
      <c r="LJ55" s="124"/>
      <c r="LK55" s="124"/>
      <c r="LL55" s="124"/>
      <c r="LM55" s="124"/>
      <c r="LN55" s="124"/>
      <c r="LO55" s="124"/>
      <c r="LP55" s="124"/>
      <c r="LQ55" s="124"/>
      <c r="LR55" s="124"/>
      <c r="LS55" s="124"/>
      <c r="LT55" s="124"/>
      <c r="LU55" s="124"/>
      <c r="LV55" s="124"/>
      <c r="LW55" s="124"/>
      <c r="LX55" s="124"/>
      <c r="LY55" s="124"/>
      <c r="LZ55" s="124"/>
      <c r="MA55" s="124"/>
      <c r="MB55" s="124"/>
      <c r="MC55" s="124"/>
      <c r="MD55" s="124"/>
      <c r="ME55" s="124"/>
      <c r="MF55" s="124"/>
      <c r="MG55" s="124"/>
      <c r="MH55" s="124"/>
      <c r="MI55" s="124"/>
      <c r="MJ55" s="124"/>
      <c r="MK55" s="124"/>
      <c r="ML55" s="124"/>
      <c r="MM55" s="124"/>
      <c r="MN55" s="124"/>
      <c r="MO55" s="124"/>
      <c r="MP55" s="124"/>
      <c r="MQ55" s="124"/>
      <c r="MR55" s="124"/>
      <c r="MS55" s="124"/>
      <c r="MT55" s="124"/>
      <c r="MU55" s="124"/>
      <c r="MV55" s="124"/>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c r="BH56" s="124"/>
      <c r="BI56" s="124"/>
      <c r="BJ56" s="124"/>
      <c r="BK56" s="124"/>
      <c r="BL56" s="124"/>
      <c r="BM56" s="124"/>
      <c r="BN56" s="124"/>
      <c r="BO56" s="124"/>
      <c r="BP56" s="124"/>
      <c r="BQ56" s="124"/>
      <c r="BR56" s="124"/>
      <c r="BS56" s="124"/>
      <c r="BT56" s="124"/>
      <c r="BU56" s="124"/>
      <c r="BV56" s="124"/>
      <c r="BW56" s="124"/>
      <c r="BX56" s="124"/>
      <c r="BY56" s="124"/>
      <c r="BZ56" s="124"/>
      <c r="CA56" s="124"/>
      <c r="CB56" s="124"/>
      <c r="CC56" s="124"/>
      <c r="CD56" s="124"/>
      <c r="CE56" s="124"/>
      <c r="CF56" s="124"/>
      <c r="CG56" s="124"/>
      <c r="CH56" s="124"/>
      <c r="CI56" s="124"/>
      <c r="CJ56" s="124"/>
      <c r="CK56" s="124"/>
      <c r="CL56" s="124"/>
      <c r="CM56" s="124"/>
      <c r="CN56" s="124"/>
      <c r="CO56" s="124"/>
      <c r="CP56" s="124"/>
      <c r="CQ56" s="124"/>
      <c r="CR56" s="124"/>
      <c r="CS56" s="124"/>
      <c r="CT56" s="124"/>
      <c r="CU56" s="124"/>
      <c r="CV56" s="124"/>
      <c r="CW56" s="124"/>
      <c r="CX56" s="124"/>
      <c r="CY56" s="124"/>
      <c r="CZ56" s="124"/>
      <c r="DA56" s="124"/>
      <c r="DB56" s="124"/>
      <c r="DC56" s="124"/>
      <c r="DD56" s="124"/>
      <c r="DE56" s="124"/>
      <c r="DF56" s="124"/>
      <c r="DG56" s="124"/>
      <c r="DH56" s="124"/>
      <c r="DI56" s="124"/>
      <c r="DJ56" s="124"/>
      <c r="DK56" s="124"/>
      <c r="DL56" s="124"/>
      <c r="DM56" s="124"/>
      <c r="DN56" s="124"/>
      <c r="DO56" s="124"/>
      <c r="DP56" s="25"/>
      <c r="DQ56" s="25"/>
      <c r="DR56" s="25"/>
      <c r="DS56" s="25"/>
      <c r="DT56" s="25"/>
      <c r="DU56" s="25"/>
      <c r="DV56" s="25"/>
      <c r="DW56" s="25"/>
      <c r="DX56" s="25"/>
      <c r="DY56" s="124"/>
      <c r="DZ56" s="124"/>
      <c r="EA56" s="124"/>
      <c r="EB56" s="124"/>
      <c r="EC56" s="124"/>
      <c r="ED56" s="124"/>
      <c r="EE56" s="124"/>
      <c r="EF56" s="124"/>
      <c r="EG56" s="124"/>
      <c r="EH56" s="124"/>
      <c r="EI56" s="124"/>
      <c r="EJ56" s="124"/>
      <c r="EK56" s="124"/>
      <c r="EL56" s="124"/>
      <c r="EM56" s="124"/>
      <c r="EN56" s="124"/>
      <c r="EO56" s="124"/>
      <c r="EP56" s="124"/>
      <c r="EQ56" s="124"/>
      <c r="ER56" s="124"/>
      <c r="ES56" s="124"/>
      <c r="ET56" s="124"/>
      <c r="EU56" s="124"/>
      <c r="EV56" s="124"/>
      <c r="EW56" s="124"/>
      <c r="EX56" s="124"/>
      <c r="EY56" s="124"/>
      <c r="EZ56" s="124"/>
      <c r="FA56" s="124"/>
      <c r="FB56" s="124"/>
      <c r="FC56" s="124"/>
      <c r="FD56" s="124"/>
      <c r="FE56" s="124"/>
      <c r="FF56" s="124"/>
      <c r="FG56" s="124"/>
      <c r="FH56" s="124"/>
      <c r="FI56" s="124"/>
      <c r="FJ56" s="124"/>
      <c r="FK56" s="124"/>
      <c r="FL56" s="124"/>
      <c r="FM56" s="124"/>
      <c r="FN56" s="124"/>
      <c r="FO56" s="124"/>
      <c r="FP56" s="124"/>
      <c r="FQ56" s="124"/>
      <c r="FR56" s="124"/>
      <c r="FS56" s="124"/>
      <c r="FT56" s="124"/>
      <c r="FU56" s="124"/>
      <c r="FV56" s="124"/>
      <c r="FW56" s="124"/>
      <c r="FX56" s="124"/>
      <c r="FY56" s="124"/>
      <c r="FZ56" s="124"/>
      <c r="GA56" s="124"/>
      <c r="GB56" s="124"/>
      <c r="GC56" s="124"/>
      <c r="GD56" s="124"/>
      <c r="GE56" s="124"/>
      <c r="GF56" s="124"/>
      <c r="GG56" s="124"/>
      <c r="GH56" s="124"/>
      <c r="GI56" s="124"/>
      <c r="GJ56" s="124"/>
      <c r="GK56" s="124"/>
      <c r="GL56" s="124"/>
      <c r="GM56" s="124"/>
      <c r="GN56" s="124"/>
      <c r="GO56" s="124"/>
      <c r="GP56" s="124"/>
      <c r="GQ56" s="124"/>
      <c r="GR56" s="124"/>
      <c r="GS56" s="124"/>
      <c r="GT56" s="124"/>
      <c r="GU56" s="124"/>
      <c r="GV56" s="124"/>
      <c r="GW56" s="124"/>
      <c r="GX56" s="124"/>
      <c r="GY56" s="124"/>
      <c r="GZ56" s="124"/>
      <c r="HA56" s="124"/>
      <c r="HB56" s="124"/>
      <c r="HC56" s="124"/>
      <c r="HD56" s="124"/>
      <c r="HE56" s="124"/>
      <c r="HF56" s="124"/>
      <c r="HG56" s="124"/>
      <c r="HH56" s="124"/>
      <c r="HI56" s="124"/>
      <c r="HJ56" s="124"/>
      <c r="HK56" s="124"/>
      <c r="HL56" s="124"/>
      <c r="HM56" s="124"/>
      <c r="HN56" s="124"/>
      <c r="HO56" s="124"/>
      <c r="HP56" s="124"/>
      <c r="HQ56" s="124"/>
      <c r="HR56" s="124"/>
      <c r="HS56" s="124"/>
      <c r="HT56" s="124"/>
      <c r="HU56" s="124"/>
      <c r="HV56" s="124"/>
      <c r="HW56" s="124"/>
      <c r="HX56" s="124"/>
      <c r="HY56" s="124"/>
      <c r="HZ56" s="124"/>
      <c r="IA56" s="124"/>
      <c r="IB56" s="124"/>
      <c r="IC56" s="124"/>
      <c r="ID56" s="124"/>
      <c r="IE56" s="124"/>
      <c r="IF56" s="124"/>
      <c r="IG56" s="25"/>
      <c r="IH56" s="25"/>
      <c r="II56" s="25"/>
      <c r="IJ56" s="25"/>
      <c r="IK56" s="25"/>
      <c r="IL56" s="25"/>
      <c r="IM56" s="25"/>
      <c r="IN56" s="25"/>
      <c r="IO56" s="25"/>
      <c r="IP56" s="124"/>
      <c r="IQ56" s="124"/>
      <c r="IR56" s="124"/>
      <c r="IS56" s="124"/>
      <c r="IT56" s="124"/>
      <c r="IU56" s="124"/>
      <c r="IV56" s="124"/>
      <c r="IW56" s="124"/>
      <c r="IX56" s="124"/>
      <c r="IY56" s="124"/>
      <c r="IZ56" s="124"/>
      <c r="JA56" s="124"/>
      <c r="JB56" s="124"/>
      <c r="JC56" s="124"/>
      <c r="JD56" s="124"/>
      <c r="JE56" s="124"/>
      <c r="JF56" s="124"/>
      <c r="JG56" s="124"/>
      <c r="JH56" s="124"/>
      <c r="JI56" s="124"/>
      <c r="JJ56" s="124"/>
      <c r="JK56" s="124"/>
      <c r="JL56" s="124"/>
      <c r="JM56" s="124"/>
      <c r="JN56" s="124"/>
      <c r="JO56" s="124"/>
      <c r="JP56" s="124"/>
      <c r="JQ56" s="124"/>
      <c r="JR56" s="124"/>
      <c r="JS56" s="124"/>
      <c r="JT56" s="124"/>
      <c r="JU56" s="124"/>
      <c r="JV56" s="124"/>
      <c r="JW56" s="124"/>
      <c r="JX56" s="124"/>
      <c r="JY56" s="124"/>
      <c r="JZ56" s="124"/>
      <c r="KA56" s="124"/>
      <c r="KB56" s="124"/>
      <c r="KC56" s="124"/>
      <c r="KD56" s="124"/>
      <c r="KE56" s="124"/>
      <c r="KF56" s="124"/>
      <c r="KG56" s="124"/>
      <c r="KH56" s="124"/>
      <c r="KI56" s="124"/>
      <c r="KJ56" s="124"/>
      <c r="KK56" s="124"/>
      <c r="KL56" s="124"/>
      <c r="KM56" s="124"/>
      <c r="KN56" s="124"/>
      <c r="KO56" s="124"/>
      <c r="KP56" s="124"/>
      <c r="KQ56" s="124"/>
      <c r="KR56" s="124"/>
      <c r="KS56" s="124"/>
      <c r="KT56" s="124"/>
      <c r="KU56" s="124"/>
      <c r="KV56" s="124"/>
      <c r="KW56" s="124"/>
      <c r="KX56" s="124"/>
      <c r="KY56" s="124"/>
      <c r="KZ56" s="124"/>
      <c r="LA56" s="124"/>
      <c r="LB56" s="124"/>
      <c r="LC56" s="124"/>
      <c r="LD56" s="124"/>
      <c r="LE56" s="124"/>
      <c r="LF56" s="124"/>
      <c r="LG56" s="124"/>
      <c r="LH56" s="124"/>
      <c r="LI56" s="124"/>
      <c r="LJ56" s="124"/>
      <c r="LK56" s="124"/>
      <c r="LL56" s="124"/>
      <c r="LM56" s="124"/>
      <c r="LN56" s="124"/>
      <c r="LO56" s="124"/>
      <c r="LP56" s="124"/>
      <c r="LQ56" s="124"/>
      <c r="LR56" s="124"/>
      <c r="LS56" s="124"/>
      <c r="LT56" s="124"/>
      <c r="LU56" s="124"/>
      <c r="LV56" s="124"/>
      <c r="LW56" s="124"/>
      <c r="LX56" s="124"/>
      <c r="LY56" s="124"/>
      <c r="LZ56" s="124"/>
      <c r="MA56" s="124"/>
      <c r="MB56" s="124"/>
      <c r="MC56" s="124"/>
      <c r="MD56" s="124"/>
      <c r="ME56" s="124"/>
      <c r="MF56" s="124"/>
      <c r="MG56" s="124"/>
      <c r="MH56" s="124"/>
      <c r="MI56" s="124"/>
      <c r="MJ56" s="124"/>
      <c r="MK56" s="124"/>
      <c r="ML56" s="124"/>
      <c r="MM56" s="124"/>
      <c r="MN56" s="124"/>
      <c r="MO56" s="124"/>
      <c r="MP56" s="124"/>
      <c r="MQ56" s="124"/>
      <c r="MR56" s="124"/>
      <c r="MS56" s="124"/>
      <c r="MT56" s="124"/>
      <c r="MU56" s="124"/>
      <c r="MV56" s="124"/>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9" t="s">
        <v>38</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5"/>
      <c r="NE64" s="126"/>
      <c r="NF64" s="126"/>
      <c r="NG64" s="126"/>
      <c r="NH64" s="126"/>
      <c r="NI64" s="126"/>
      <c r="NJ64" s="126"/>
      <c r="NK64" s="126"/>
      <c r="NL64" s="126"/>
      <c r="NM64" s="126"/>
      <c r="NN64" s="126"/>
      <c r="NO64" s="126"/>
      <c r="NP64" s="126"/>
      <c r="NQ64" s="126"/>
      <c r="NR64" s="12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18" t="s">
        <v>39</v>
      </c>
      <c r="NE65" s="119"/>
      <c r="NF65" s="119"/>
      <c r="NG65" s="119"/>
      <c r="NH65" s="119"/>
      <c r="NI65" s="119"/>
      <c r="NJ65" s="119"/>
      <c r="NK65" s="119"/>
      <c r="NL65" s="119"/>
      <c r="NM65" s="119"/>
      <c r="NN65" s="119"/>
      <c r="NO65" s="119"/>
      <c r="NP65" s="119"/>
      <c r="NQ65" s="119"/>
      <c r="NR65" s="120"/>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133</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30">
        <f>データ!CM7</f>
        <v>402478</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9" t="s">
        <v>40</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9">
        <f>データ!$B$11</f>
        <v>40909</v>
      </c>
      <c r="S76" s="140"/>
      <c r="T76" s="140"/>
      <c r="U76" s="140"/>
      <c r="V76" s="140"/>
      <c r="W76" s="140"/>
      <c r="X76" s="140"/>
      <c r="Y76" s="140"/>
      <c r="Z76" s="140"/>
      <c r="AA76" s="140"/>
      <c r="AB76" s="140"/>
      <c r="AC76" s="140"/>
      <c r="AD76" s="140"/>
      <c r="AE76" s="140"/>
      <c r="AF76" s="141"/>
      <c r="AG76" s="139">
        <f>データ!$C$11</f>
        <v>41275</v>
      </c>
      <c r="AH76" s="140"/>
      <c r="AI76" s="140"/>
      <c r="AJ76" s="140"/>
      <c r="AK76" s="140"/>
      <c r="AL76" s="140"/>
      <c r="AM76" s="140"/>
      <c r="AN76" s="140"/>
      <c r="AO76" s="140"/>
      <c r="AP76" s="140"/>
      <c r="AQ76" s="140"/>
      <c r="AR76" s="140"/>
      <c r="AS76" s="140"/>
      <c r="AT76" s="140"/>
      <c r="AU76" s="141"/>
      <c r="AV76" s="139">
        <f>データ!$D$11</f>
        <v>41640</v>
      </c>
      <c r="AW76" s="140"/>
      <c r="AX76" s="140"/>
      <c r="AY76" s="140"/>
      <c r="AZ76" s="140"/>
      <c r="BA76" s="140"/>
      <c r="BB76" s="140"/>
      <c r="BC76" s="140"/>
      <c r="BD76" s="140"/>
      <c r="BE76" s="140"/>
      <c r="BF76" s="140"/>
      <c r="BG76" s="140"/>
      <c r="BH76" s="140"/>
      <c r="BI76" s="140"/>
      <c r="BJ76" s="141"/>
      <c r="BK76" s="139">
        <f>データ!$E$11</f>
        <v>42005</v>
      </c>
      <c r="BL76" s="140"/>
      <c r="BM76" s="140"/>
      <c r="BN76" s="140"/>
      <c r="BO76" s="140"/>
      <c r="BP76" s="140"/>
      <c r="BQ76" s="140"/>
      <c r="BR76" s="140"/>
      <c r="BS76" s="140"/>
      <c r="BT76" s="140"/>
      <c r="BU76" s="140"/>
      <c r="BV76" s="140"/>
      <c r="BW76" s="140"/>
      <c r="BX76" s="140"/>
      <c r="BY76" s="141"/>
      <c r="BZ76" s="139">
        <f>データ!$F$11</f>
        <v>42370</v>
      </c>
      <c r="CA76" s="140"/>
      <c r="CB76" s="140"/>
      <c r="CC76" s="140"/>
      <c r="CD76" s="140"/>
      <c r="CE76" s="140"/>
      <c r="CF76" s="140"/>
      <c r="CG76" s="140"/>
      <c r="CH76" s="140"/>
      <c r="CI76" s="140"/>
      <c r="CJ76" s="140"/>
      <c r="CK76" s="140"/>
      <c r="CL76" s="140"/>
      <c r="CM76" s="140"/>
      <c r="CN76" s="141"/>
      <c r="CO76" s="5"/>
      <c r="CP76" s="5"/>
      <c r="CQ76" s="5"/>
      <c r="CR76" s="5"/>
      <c r="CS76" s="5"/>
      <c r="CT76" s="5"/>
      <c r="CU76" s="5"/>
      <c r="CV76" s="130">
        <f>データ!CN7</f>
        <v>0</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5"/>
      <c r="FZ76" s="5"/>
      <c r="GA76" s="5"/>
      <c r="GB76" s="5"/>
      <c r="GC76" s="5"/>
      <c r="GD76" s="5"/>
      <c r="GE76" s="5"/>
      <c r="GF76" s="5"/>
      <c r="GG76" s="5"/>
      <c r="GH76" s="5"/>
      <c r="GI76" s="5"/>
      <c r="GJ76" s="5"/>
      <c r="GK76" s="5"/>
      <c r="GL76" s="139">
        <f>データ!$B$11</f>
        <v>40909</v>
      </c>
      <c r="GM76" s="140"/>
      <c r="GN76" s="140"/>
      <c r="GO76" s="140"/>
      <c r="GP76" s="140"/>
      <c r="GQ76" s="140"/>
      <c r="GR76" s="140"/>
      <c r="GS76" s="140"/>
      <c r="GT76" s="140"/>
      <c r="GU76" s="140"/>
      <c r="GV76" s="140"/>
      <c r="GW76" s="140"/>
      <c r="GX76" s="140"/>
      <c r="GY76" s="140"/>
      <c r="GZ76" s="141"/>
      <c r="HA76" s="139">
        <f>データ!$C$11</f>
        <v>41275</v>
      </c>
      <c r="HB76" s="140"/>
      <c r="HC76" s="140"/>
      <c r="HD76" s="140"/>
      <c r="HE76" s="140"/>
      <c r="HF76" s="140"/>
      <c r="HG76" s="140"/>
      <c r="HH76" s="140"/>
      <c r="HI76" s="140"/>
      <c r="HJ76" s="140"/>
      <c r="HK76" s="140"/>
      <c r="HL76" s="140"/>
      <c r="HM76" s="140"/>
      <c r="HN76" s="140"/>
      <c r="HO76" s="141"/>
      <c r="HP76" s="139">
        <f>データ!$D$11</f>
        <v>41640</v>
      </c>
      <c r="HQ76" s="140"/>
      <c r="HR76" s="140"/>
      <c r="HS76" s="140"/>
      <c r="HT76" s="140"/>
      <c r="HU76" s="140"/>
      <c r="HV76" s="140"/>
      <c r="HW76" s="140"/>
      <c r="HX76" s="140"/>
      <c r="HY76" s="140"/>
      <c r="HZ76" s="140"/>
      <c r="IA76" s="140"/>
      <c r="IB76" s="140"/>
      <c r="IC76" s="140"/>
      <c r="ID76" s="141"/>
      <c r="IE76" s="139">
        <f>データ!$E$11</f>
        <v>42005</v>
      </c>
      <c r="IF76" s="140"/>
      <c r="IG76" s="140"/>
      <c r="IH76" s="140"/>
      <c r="II76" s="140"/>
      <c r="IJ76" s="140"/>
      <c r="IK76" s="140"/>
      <c r="IL76" s="140"/>
      <c r="IM76" s="140"/>
      <c r="IN76" s="140"/>
      <c r="IO76" s="140"/>
      <c r="IP76" s="140"/>
      <c r="IQ76" s="140"/>
      <c r="IR76" s="140"/>
      <c r="IS76" s="141"/>
      <c r="IT76" s="139">
        <f>データ!$F$11</f>
        <v>42370</v>
      </c>
      <c r="IU76" s="140"/>
      <c r="IV76" s="140"/>
      <c r="IW76" s="140"/>
      <c r="IX76" s="140"/>
      <c r="IY76" s="140"/>
      <c r="IZ76" s="140"/>
      <c r="JA76" s="140"/>
      <c r="JB76" s="140"/>
      <c r="JC76" s="140"/>
      <c r="JD76" s="140"/>
      <c r="JE76" s="140"/>
      <c r="JF76" s="140"/>
      <c r="JG76" s="140"/>
      <c r="JH76" s="141"/>
      <c r="JL76" s="5"/>
      <c r="JM76" s="5"/>
      <c r="JN76" s="5"/>
      <c r="JO76" s="5"/>
      <c r="JP76" s="5"/>
      <c r="JQ76" s="5"/>
      <c r="JR76" s="5"/>
      <c r="JS76" s="5"/>
      <c r="JT76" s="5"/>
      <c r="JU76" s="5"/>
      <c r="JV76" s="5"/>
      <c r="JW76" s="5"/>
      <c r="JX76" s="5"/>
      <c r="JY76" s="5"/>
      <c r="JZ76" s="5"/>
      <c r="KA76" s="139">
        <f>データ!$B$11</f>
        <v>40909</v>
      </c>
      <c r="KB76" s="140"/>
      <c r="KC76" s="140"/>
      <c r="KD76" s="140"/>
      <c r="KE76" s="140"/>
      <c r="KF76" s="140"/>
      <c r="KG76" s="140"/>
      <c r="KH76" s="140"/>
      <c r="KI76" s="140"/>
      <c r="KJ76" s="140"/>
      <c r="KK76" s="140"/>
      <c r="KL76" s="140"/>
      <c r="KM76" s="140"/>
      <c r="KN76" s="140"/>
      <c r="KO76" s="141"/>
      <c r="KP76" s="139">
        <f>データ!$C$11</f>
        <v>41275</v>
      </c>
      <c r="KQ76" s="140"/>
      <c r="KR76" s="140"/>
      <c r="KS76" s="140"/>
      <c r="KT76" s="140"/>
      <c r="KU76" s="140"/>
      <c r="KV76" s="140"/>
      <c r="KW76" s="140"/>
      <c r="KX76" s="140"/>
      <c r="KY76" s="140"/>
      <c r="KZ76" s="140"/>
      <c r="LA76" s="140"/>
      <c r="LB76" s="140"/>
      <c r="LC76" s="140"/>
      <c r="LD76" s="141"/>
      <c r="LE76" s="139">
        <f>データ!$D$11</f>
        <v>41640</v>
      </c>
      <c r="LF76" s="140"/>
      <c r="LG76" s="140"/>
      <c r="LH76" s="140"/>
      <c r="LI76" s="140"/>
      <c r="LJ76" s="140"/>
      <c r="LK76" s="140"/>
      <c r="LL76" s="140"/>
      <c r="LM76" s="140"/>
      <c r="LN76" s="140"/>
      <c r="LO76" s="140"/>
      <c r="LP76" s="140"/>
      <c r="LQ76" s="140"/>
      <c r="LR76" s="140"/>
      <c r="LS76" s="141"/>
      <c r="LT76" s="139">
        <f>データ!$E$11</f>
        <v>42005</v>
      </c>
      <c r="LU76" s="140"/>
      <c r="LV76" s="140"/>
      <c r="LW76" s="140"/>
      <c r="LX76" s="140"/>
      <c r="LY76" s="140"/>
      <c r="LZ76" s="140"/>
      <c r="MA76" s="140"/>
      <c r="MB76" s="140"/>
      <c r="MC76" s="140"/>
      <c r="MD76" s="140"/>
      <c r="ME76" s="140"/>
      <c r="MF76" s="140"/>
      <c r="MG76" s="140"/>
      <c r="MH76" s="141"/>
      <c r="MI76" s="139">
        <f>データ!$F$11</f>
        <v>42370</v>
      </c>
      <c r="MJ76" s="140"/>
      <c r="MK76" s="140"/>
      <c r="ML76" s="140"/>
      <c r="MM76" s="140"/>
      <c r="MN76" s="140"/>
      <c r="MO76" s="140"/>
      <c r="MP76" s="140"/>
      <c r="MQ76" s="140"/>
      <c r="MR76" s="140"/>
      <c r="MS76" s="140"/>
      <c r="MT76" s="140"/>
      <c r="MU76" s="140"/>
      <c r="MV76" s="140"/>
      <c r="MW76" s="141"/>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42" t="s">
        <v>27</v>
      </c>
      <c r="J77" s="142"/>
      <c r="K77" s="142"/>
      <c r="L77" s="142"/>
      <c r="M77" s="142"/>
      <c r="N77" s="142"/>
      <c r="O77" s="142"/>
      <c r="P77" s="142"/>
      <c r="Q77" s="142"/>
      <c r="R77" s="121" t="str">
        <f>データ!CB7</f>
        <v xml:space="preserve"> </v>
      </c>
      <c r="S77" s="122"/>
      <c r="T77" s="122"/>
      <c r="U77" s="122"/>
      <c r="V77" s="122"/>
      <c r="W77" s="122"/>
      <c r="X77" s="122"/>
      <c r="Y77" s="122"/>
      <c r="Z77" s="122"/>
      <c r="AA77" s="122"/>
      <c r="AB77" s="122"/>
      <c r="AC77" s="122"/>
      <c r="AD77" s="122"/>
      <c r="AE77" s="122"/>
      <c r="AF77" s="123"/>
      <c r="AG77" s="121" t="str">
        <f>データ!CC7</f>
        <v xml:space="preserve"> </v>
      </c>
      <c r="AH77" s="122"/>
      <c r="AI77" s="122"/>
      <c r="AJ77" s="122"/>
      <c r="AK77" s="122"/>
      <c r="AL77" s="122"/>
      <c r="AM77" s="122"/>
      <c r="AN77" s="122"/>
      <c r="AO77" s="122"/>
      <c r="AP77" s="122"/>
      <c r="AQ77" s="122"/>
      <c r="AR77" s="122"/>
      <c r="AS77" s="122"/>
      <c r="AT77" s="122"/>
      <c r="AU77" s="123"/>
      <c r="AV77" s="121" t="str">
        <f>データ!CD7</f>
        <v xml:space="preserve"> </v>
      </c>
      <c r="AW77" s="122"/>
      <c r="AX77" s="122"/>
      <c r="AY77" s="122"/>
      <c r="AZ77" s="122"/>
      <c r="BA77" s="122"/>
      <c r="BB77" s="122"/>
      <c r="BC77" s="122"/>
      <c r="BD77" s="122"/>
      <c r="BE77" s="122"/>
      <c r="BF77" s="122"/>
      <c r="BG77" s="122"/>
      <c r="BH77" s="122"/>
      <c r="BI77" s="122"/>
      <c r="BJ77" s="123"/>
      <c r="BK77" s="121" t="str">
        <f>データ!CE7</f>
        <v xml:space="preserve"> </v>
      </c>
      <c r="BL77" s="122"/>
      <c r="BM77" s="122"/>
      <c r="BN77" s="122"/>
      <c r="BO77" s="122"/>
      <c r="BP77" s="122"/>
      <c r="BQ77" s="122"/>
      <c r="BR77" s="122"/>
      <c r="BS77" s="122"/>
      <c r="BT77" s="122"/>
      <c r="BU77" s="122"/>
      <c r="BV77" s="122"/>
      <c r="BW77" s="122"/>
      <c r="BX77" s="122"/>
      <c r="BY77" s="123"/>
      <c r="BZ77" s="121" t="str">
        <f>データ!CF7</f>
        <v xml:space="preserve"> </v>
      </c>
      <c r="CA77" s="122"/>
      <c r="CB77" s="122"/>
      <c r="CC77" s="122"/>
      <c r="CD77" s="122"/>
      <c r="CE77" s="122"/>
      <c r="CF77" s="122"/>
      <c r="CG77" s="122"/>
      <c r="CH77" s="122"/>
      <c r="CI77" s="122"/>
      <c r="CJ77" s="122"/>
      <c r="CK77" s="122"/>
      <c r="CL77" s="122"/>
      <c r="CM77" s="122"/>
      <c r="CN77" s="123"/>
      <c r="CO77" s="5"/>
      <c r="CP77" s="5"/>
      <c r="CQ77" s="5"/>
      <c r="CR77" s="5"/>
      <c r="CS77" s="5"/>
      <c r="CT77" s="5"/>
      <c r="CU77" s="5"/>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5"/>
      <c r="FZ77" s="5"/>
      <c r="GA77" s="5"/>
      <c r="GB77" s="5"/>
      <c r="GC77" s="142" t="s">
        <v>27</v>
      </c>
      <c r="GD77" s="142"/>
      <c r="GE77" s="142"/>
      <c r="GF77" s="142"/>
      <c r="GG77" s="142"/>
      <c r="GH77" s="142"/>
      <c r="GI77" s="142"/>
      <c r="GJ77" s="142"/>
      <c r="GK77" s="142"/>
      <c r="GL77" s="121" t="str">
        <f>データ!CO7</f>
        <v xml:space="preserve"> </v>
      </c>
      <c r="GM77" s="122"/>
      <c r="GN77" s="122"/>
      <c r="GO77" s="122"/>
      <c r="GP77" s="122"/>
      <c r="GQ77" s="122"/>
      <c r="GR77" s="122"/>
      <c r="GS77" s="122"/>
      <c r="GT77" s="122"/>
      <c r="GU77" s="122"/>
      <c r="GV77" s="122"/>
      <c r="GW77" s="122"/>
      <c r="GX77" s="122"/>
      <c r="GY77" s="122"/>
      <c r="GZ77" s="123"/>
      <c r="HA77" s="121" t="str">
        <f>データ!CP7</f>
        <v xml:space="preserve"> </v>
      </c>
      <c r="HB77" s="122"/>
      <c r="HC77" s="122"/>
      <c r="HD77" s="122"/>
      <c r="HE77" s="122"/>
      <c r="HF77" s="122"/>
      <c r="HG77" s="122"/>
      <c r="HH77" s="122"/>
      <c r="HI77" s="122"/>
      <c r="HJ77" s="122"/>
      <c r="HK77" s="122"/>
      <c r="HL77" s="122"/>
      <c r="HM77" s="122"/>
      <c r="HN77" s="122"/>
      <c r="HO77" s="123"/>
      <c r="HP77" s="121" t="str">
        <f>データ!CQ7</f>
        <v xml:space="preserve"> </v>
      </c>
      <c r="HQ77" s="122"/>
      <c r="HR77" s="122"/>
      <c r="HS77" s="122"/>
      <c r="HT77" s="122"/>
      <c r="HU77" s="122"/>
      <c r="HV77" s="122"/>
      <c r="HW77" s="122"/>
      <c r="HX77" s="122"/>
      <c r="HY77" s="122"/>
      <c r="HZ77" s="122"/>
      <c r="IA77" s="122"/>
      <c r="IB77" s="122"/>
      <c r="IC77" s="122"/>
      <c r="ID77" s="123"/>
      <c r="IE77" s="121" t="str">
        <f>データ!CR7</f>
        <v xml:space="preserve"> </v>
      </c>
      <c r="IF77" s="122"/>
      <c r="IG77" s="122"/>
      <c r="IH77" s="122"/>
      <c r="II77" s="122"/>
      <c r="IJ77" s="122"/>
      <c r="IK77" s="122"/>
      <c r="IL77" s="122"/>
      <c r="IM77" s="122"/>
      <c r="IN77" s="122"/>
      <c r="IO77" s="122"/>
      <c r="IP77" s="122"/>
      <c r="IQ77" s="122"/>
      <c r="IR77" s="122"/>
      <c r="IS77" s="123"/>
      <c r="IT77" s="121" t="str">
        <f>データ!CS7</f>
        <v xml:space="preserve"> </v>
      </c>
      <c r="IU77" s="122"/>
      <c r="IV77" s="122"/>
      <c r="IW77" s="122"/>
      <c r="IX77" s="122"/>
      <c r="IY77" s="122"/>
      <c r="IZ77" s="122"/>
      <c r="JA77" s="122"/>
      <c r="JB77" s="122"/>
      <c r="JC77" s="122"/>
      <c r="JD77" s="122"/>
      <c r="JE77" s="122"/>
      <c r="JF77" s="122"/>
      <c r="JG77" s="122"/>
      <c r="JH77" s="123"/>
      <c r="JL77" s="5"/>
      <c r="JM77" s="5"/>
      <c r="JN77" s="5"/>
      <c r="JO77" s="5"/>
      <c r="JP77" s="5"/>
      <c r="JQ77" s="5"/>
      <c r="JR77" s="142" t="s">
        <v>27</v>
      </c>
      <c r="JS77" s="142"/>
      <c r="JT77" s="142"/>
      <c r="JU77" s="142"/>
      <c r="JV77" s="142"/>
      <c r="JW77" s="142"/>
      <c r="JX77" s="142"/>
      <c r="JY77" s="142"/>
      <c r="JZ77" s="142"/>
      <c r="KA77" s="121">
        <f>データ!CZ7</f>
        <v>0</v>
      </c>
      <c r="KB77" s="122"/>
      <c r="KC77" s="122"/>
      <c r="KD77" s="122"/>
      <c r="KE77" s="122"/>
      <c r="KF77" s="122"/>
      <c r="KG77" s="122"/>
      <c r="KH77" s="122"/>
      <c r="KI77" s="122"/>
      <c r="KJ77" s="122"/>
      <c r="KK77" s="122"/>
      <c r="KL77" s="122"/>
      <c r="KM77" s="122"/>
      <c r="KN77" s="122"/>
      <c r="KO77" s="123"/>
      <c r="KP77" s="121">
        <f>データ!DA7</f>
        <v>0</v>
      </c>
      <c r="KQ77" s="122"/>
      <c r="KR77" s="122"/>
      <c r="KS77" s="122"/>
      <c r="KT77" s="122"/>
      <c r="KU77" s="122"/>
      <c r="KV77" s="122"/>
      <c r="KW77" s="122"/>
      <c r="KX77" s="122"/>
      <c r="KY77" s="122"/>
      <c r="KZ77" s="122"/>
      <c r="LA77" s="122"/>
      <c r="LB77" s="122"/>
      <c r="LC77" s="122"/>
      <c r="LD77" s="123"/>
      <c r="LE77" s="121">
        <f>データ!DB7</f>
        <v>0</v>
      </c>
      <c r="LF77" s="122"/>
      <c r="LG77" s="122"/>
      <c r="LH77" s="122"/>
      <c r="LI77" s="122"/>
      <c r="LJ77" s="122"/>
      <c r="LK77" s="122"/>
      <c r="LL77" s="122"/>
      <c r="LM77" s="122"/>
      <c r="LN77" s="122"/>
      <c r="LO77" s="122"/>
      <c r="LP77" s="122"/>
      <c r="LQ77" s="122"/>
      <c r="LR77" s="122"/>
      <c r="LS77" s="123"/>
      <c r="LT77" s="121">
        <f>データ!DC7</f>
        <v>0</v>
      </c>
      <c r="LU77" s="122"/>
      <c r="LV77" s="122"/>
      <c r="LW77" s="122"/>
      <c r="LX77" s="122"/>
      <c r="LY77" s="122"/>
      <c r="LZ77" s="122"/>
      <c r="MA77" s="122"/>
      <c r="MB77" s="122"/>
      <c r="MC77" s="122"/>
      <c r="MD77" s="122"/>
      <c r="ME77" s="122"/>
      <c r="MF77" s="122"/>
      <c r="MG77" s="122"/>
      <c r="MH77" s="123"/>
      <c r="MI77" s="121">
        <f>データ!DD7</f>
        <v>0</v>
      </c>
      <c r="MJ77" s="122"/>
      <c r="MK77" s="122"/>
      <c r="ML77" s="122"/>
      <c r="MM77" s="122"/>
      <c r="MN77" s="122"/>
      <c r="MO77" s="122"/>
      <c r="MP77" s="122"/>
      <c r="MQ77" s="122"/>
      <c r="MR77" s="122"/>
      <c r="MS77" s="122"/>
      <c r="MT77" s="122"/>
      <c r="MU77" s="122"/>
      <c r="MV77" s="122"/>
      <c r="MW77" s="123"/>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42" t="s">
        <v>29</v>
      </c>
      <c r="J78" s="142"/>
      <c r="K78" s="142"/>
      <c r="L78" s="142"/>
      <c r="M78" s="142"/>
      <c r="N78" s="142"/>
      <c r="O78" s="142"/>
      <c r="P78" s="142"/>
      <c r="Q78" s="142"/>
      <c r="R78" s="121" t="str">
        <f>データ!CG7</f>
        <v xml:space="preserve"> </v>
      </c>
      <c r="S78" s="122"/>
      <c r="T78" s="122"/>
      <c r="U78" s="122"/>
      <c r="V78" s="122"/>
      <c r="W78" s="122"/>
      <c r="X78" s="122"/>
      <c r="Y78" s="122"/>
      <c r="Z78" s="122"/>
      <c r="AA78" s="122"/>
      <c r="AB78" s="122"/>
      <c r="AC78" s="122"/>
      <c r="AD78" s="122"/>
      <c r="AE78" s="122"/>
      <c r="AF78" s="123"/>
      <c r="AG78" s="121" t="str">
        <f>データ!CH7</f>
        <v xml:space="preserve"> </v>
      </c>
      <c r="AH78" s="122"/>
      <c r="AI78" s="122"/>
      <c r="AJ78" s="122"/>
      <c r="AK78" s="122"/>
      <c r="AL78" s="122"/>
      <c r="AM78" s="122"/>
      <c r="AN78" s="122"/>
      <c r="AO78" s="122"/>
      <c r="AP78" s="122"/>
      <c r="AQ78" s="122"/>
      <c r="AR78" s="122"/>
      <c r="AS78" s="122"/>
      <c r="AT78" s="122"/>
      <c r="AU78" s="123"/>
      <c r="AV78" s="121" t="str">
        <f>データ!CI7</f>
        <v xml:space="preserve"> </v>
      </c>
      <c r="AW78" s="122"/>
      <c r="AX78" s="122"/>
      <c r="AY78" s="122"/>
      <c r="AZ78" s="122"/>
      <c r="BA78" s="122"/>
      <c r="BB78" s="122"/>
      <c r="BC78" s="122"/>
      <c r="BD78" s="122"/>
      <c r="BE78" s="122"/>
      <c r="BF78" s="122"/>
      <c r="BG78" s="122"/>
      <c r="BH78" s="122"/>
      <c r="BI78" s="122"/>
      <c r="BJ78" s="123"/>
      <c r="BK78" s="121" t="str">
        <f>データ!CJ7</f>
        <v xml:space="preserve"> </v>
      </c>
      <c r="BL78" s="122"/>
      <c r="BM78" s="122"/>
      <c r="BN78" s="122"/>
      <c r="BO78" s="122"/>
      <c r="BP78" s="122"/>
      <c r="BQ78" s="122"/>
      <c r="BR78" s="122"/>
      <c r="BS78" s="122"/>
      <c r="BT78" s="122"/>
      <c r="BU78" s="122"/>
      <c r="BV78" s="122"/>
      <c r="BW78" s="122"/>
      <c r="BX78" s="122"/>
      <c r="BY78" s="123"/>
      <c r="BZ78" s="121" t="str">
        <f>データ!CK7</f>
        <v xml:space="preserve"> </v>
      </c>
      <c r="CA78" s="122"/>
      <c r="CB78" s="122"/>
      <c r="CC78" s="122"/>
      <c r="CD78" s="122"/>
      <c r="CE78" s="122"/>
      <c r="CF78" s="122"/>
      <c r="CG78" s="122"/>
      <c r="CH78" s="122"/>
      <c r="CI78" s="122"/>
      <c r="CJ78" s="122"/>
      <c r="CK78" s="122"/>
      <c r="CL78" s="122"/>
      <c r="CM78" s="122"/>
      <c r="CN78" s="123"/>
      <c r="CO78" s="5"/>
      <c r="CP78" s="5"/>
      <c r="CQ78" s="5"/>
      <c r="CR78" s="5"/>
      <c r="CS78" s="5"/>
      <c r="CT78" s="5"/>
      <c r="CU78" s="5"/>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5"/>
      <c r="FZ78" s="5"/>
      <c r="GA78" s="5"/>
      <c r="GB78" s="5"/>
      <c r="GC78" s="142" t="s">
        <v>29</v>
      </c>
      <c r="GD78" s="142"/>
      <c r="GE78" s="142"/>
      <c r="GF78" s="142"/>
      <c r="GG78" s="142"/>
      <c r="GH78" s="142"/>
      <c r="GI78" s="142"/>
      <c r="GJ78" s="142"/>
      <c r="GK78" s="142"/>
      <c r="GL78" s="121" t="str">
        <f>データ!CT7</f>
        <v xml:space="preserve"> </v>
      </c>
      <c r="GM78" s="122"/>
      <c r="GN78" s="122"/>
      <c r="GO78" s="122"/>
      <c r="GP78" s="122"/>
      <c r="GQ78" s="122"/>
      <c r="GR78" s="122"/>
      <c r="GS78" s="122"/>
      <c r="GT78" s="122"/>
      <c r="GU78" s="122"/>
      <c r="GV78" s="122"/>
      <c r="GW78" s="122"/>
      <c r="GX78" s="122"/>
      <c r="GY78" s="122"/>
      <c r="GZ78" s="123"/>
      <c r="HA78" s="121" t="str">
        <f>データ!CU7</f>
        <v xml:space="preserve"> </v>
      </c>
      <c r="HB78" s="122"/>
      <c r="HC78" s="122"/>
      <c r="HD78" s="122"/>
      <c r="HE78" s="122"/>
      <c r="HF78" s="122"/>
      <c r="HG78" s="122"/>
      <c r="HH78" s="122"/>
      <c r="HI78" s="122"/>
      <c r="HJ78" s="122"/>
      <c r="HK78" s="122"/>
      <c r="HL78" s="122"/>
      <c r="HM78" s="122"/>
      <c r="HN78" s="122"/>
      <c r="HO78" s="123"/>
      <c r="HP78" s="121" t="str">
        <f>データ!CV7</f>
        <v xml:space="preserve"> </v>
      </c>
      <c r="HQ78" s="122"/>
      <c r="HR78" s="122"/>
      <c r="HS78" s="122"/>
      <c r="HT78" s="122"/>
      <c r="HU78" s="122"/>
      <c r="HV78" s="122"/>
      <c r="HW78" s="122"/>
      <c r="HX78" s="122"/>
      <c r="HY78" s="122"/>
      <c r="HZ78" s="122"/>
      <c r="IA78" s="122"/>
      <c r="IB78" s="122"/>
      <c r="IC78" s="122"/>
      <c r="ID78" s="123"/>
      <c r="IE78" s="121" t="str">
        <f>データ!CW7</f>
        <v xml:space="preserve"> </v>
      </c>
      <c r="IF78" s="122"/>
      <c r="IG78" s="122"/>
      <c r="IH78" s="122"/>
      <c r="II78" s="122"/>
      <c r="IJ78" s="122"/>
      <c r="IK78" s="122"/>
      <c r="IL78" s="122"/>
      <c r="IM78" s="122"/>
      <c r="IN78" s="122"/>
      <c r="IO78" s="122"/>
      <c r="IP78" s="122"/>
      <c r="IQ78" s="122"/>
      <c r="IR78" s="122"/>
      <c r="IS78" s="123"/>
      <c r="IT78" s="121" t="str">
        <f>データ!CX7</f>
        <v xml:space="preserve"> </v>
      </c>
      <c r="IU78" s="122"/>
      <c r="IV78" s="122"/>
      <c r="IW78" s="122"/>
      <c r="IX78" s="122"/>
      <c r="IY78" s="122"/>
      <c r="IZ78" s="122"/>
      <c r="JA78" s="122"/>
      <c r="JB78" s="122"/>
      <c r="JC78" s="122"/>
      <c r="JD78" s="122"/>
      <c r="JE78" s="122"/>
      <c r="JF78" s="122"/>
      <c r="JG78" s="122"/>
      <c r="JH78" s="123"/>
      <c r="JL78" s="5"/>
      <c r="JM78" s="5"/>
      <c r="JN78" s="5"/>
      <c r="JO78" s="5"/>
      <c r="JP78" s="5"/>
      <c r="JQ78" s="5"/>
      <c r="JR78" s="142" t="s">
        <v>29</v>
      </c>
      <c r="JS78" s="142"/>
      <c r="JT78" s="142"/>
      <c r="JU78" s="142"/>
      <c r="JV78" s="142"/>
      <c r="JW78" s="142"/>
      <c r="JX78" s="142"/>
      <c r="JY78" s="142"/>
      <c r="JZ78" s="142"/>
      <c r="KA78" s="121">
        <f>データ!DE7</f>
        <v>123.1</v>
      </c>
      <c r="KB78" s="122"/>
      <c r="KC78" s="122"/>
      <c r="KD78" s="122"/>
      <c r="KE78" s="122"/>
      <c r="KF78" s="122"/>
      <c r="KG78" s="122"/>
      <c r="KH78" s="122"/>
      <c r="KI78" s="122"/>
      <c r="KJ78" s="122"/>
      <c r="KK78" s="122"/>
      <c r="KL78" s="122"/>
      <c r="KM78" s="122"/>
      <c r="KN78" s="122"/>
      <c r="KO78" s="123"/>
      <c r="KP78" s="121">
        <f>データ!DF7</f>
        <v>92.3</v>
      </c>
      <c r="KQ78" s="122"/>
      <c r="KR78" s="122"/>
      <c r="KS78" s="122"/>
      <c r="KT78" s="122"/>
      <c r="KU78" s="122"/>
      <c r="KV78" s="122"/>
      <c r="KW78" s="122"/>
      <c r="KX78" s="122"/>
      <c r="KY78" s="122"/>
      <c r="KZ78" s="122"/>
      <c r="LA78" s="122"/>
      <c r="LB78" s="122"/>
      <c r="LC78" s="122"/>
      <c r="LD78" s="123"/>
      <c r="LE78" s="121">
        <f>データ!DG7</f>
        <v>85.4</v>
      </c>
      <c r="LF78" s="122"/>
      <c r="LG78" s="122"/>
      <c r="LH78" s="122"/>
      <c r="LI78" s="122"/>
      <c r="LJ78" s="122"/>
      <c r="LK78" s="122"/>
      <c r="LL78" s="122"/>
      <c r="LM78" s="122"/>
      <c r="LN78" s="122"/>
      <c r="LO78" s="122"/>
      <c r="LP78" s="122"/>
      <c r="LQ78" s="122"/>
      <c r="LR78" s="122"/>
      <c r="LS78" s="123"/>
      <c r="LT78" s="121">
        <f>データ!DH7</f>
        <v>76.3</v>
      </c>
      <c r="LU78" s="122"/>
      <c r="LV78" s="122"/>
      <c r="LW78" s="122"/>
      <c r="LX78" s="122"/>
      <c r="LY78" s="122"/>
      <c r="LZ78" s="122"/>
      <c r="MA78" s="122"/>
      <c r="MB78" s="122"/>
      <c r="MC78" s="122"/>
      <c r="MD78" s="122"/>
      <c r="ME78" s="122"/>
      <c r="MF78" s="122"/>
      <c r="MG78" s="122"/>
      <c r="MH78" s="123"/>
      <c r="MI78" s="121">
        <f>データ!DI7</f>
        <v>64.099999999999994</v>
      </c>
      <c r="MJ78" s="122"/>
      <c r="MK78" s="122"/>
      <c r="ML78" s="122"/>
      <c r="MM78" s="122"/>
      <c r="MN78" s="122"/>
      <c r="MO78" s="122"/>
      <c r="MP78" s="122"/>
      <c r="MQ78" s="122"/>
      <c r="MR78" s="122"/>
      <c r="MS78" s="122"/>
      <c r="MT78" s="122"/>
      <c r="MU78" s="122"/>
      <c r="MV78" s="122"/>
      <c r="MW78" s="123"/>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4" t="s">
        <v>41</v>
      </c>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124"/>
      <c r="AI80" s="124"/>
      <c r="AJ80" s="124"/>
      <c r="AK80" s="124"/>
      <c r="AL80" s="124"/>
      <c r="AM80" s="124"/>
      <c r="AN80" s="124"/>
      <c r="AO80" s="124"/>
      <c r="AP80" s="124"/>
      <c r="AQ80" s="124"/>
      <c r="AR80" s="124"/>
      <c r="AS80" s="124"/>
      <c r="AT80" s="124"/>
      <c r="AU80" s="124"/>
      <c r="AV80" s="124"/>
      <c r="AW80" s="124"/>
      <c r="AX80" s="124"/>
      <c r="AY80" s="124"/>
      <c r="AZ80" s="124"/>
      <c r="BA80" s="124"/>
      <c r="BB80" s="124"/>
      <c r="BC80" s="124"/>
      <c r="BD80" s="124"/>
      <c r="BE80" s="124"/>
      <c r="BF80" s="124"/>
      <c r="BG80" s="124"/>
      <c r="BH80" s="124"/>
      <c r="BI80" s="124"/>
      <c r="BJ80" s="124"/>
      <c r="BK80" s="124"/>
      <c r="BL80" s="124"/>
      <c r="BM80" s="124"/>
      <c r="BN80" s="124"/>
      <c r="BO80" s="124"/>
      <c r="BP80" s="124"/>
      <c r="BQ80" s="124"/>
      <c r="BR80" s="124"/>
      <c r="BS80" s="124"/>
      <c r="BT80" s="124"/>
      <c r="BU80" s="124"/>
      <c r="BV80" s="124"/>
      <c r="BW80" s="124"/>
      <c r="BX80" s="124"/>
      <c r="BY80" s="124"/>
      <c r="BZ80" s="124"/>
      <c r="CA80" s="124"/>
      <c r="CB80" s="124"/>
      <c r="CC80" s="124"/>
      <c r="CD80" s="124"/>
      <c r="CE80" s="124"/>
      <c r="CF80" s="124"/>
      <c r="CG80" s="124"/>
      <c r="CH80" s="124"/>
      <c r="CI80" s="124"/>
      <c r="CJ80" s="124"/>
      <c r="CK80" s="124"/>
      <c r="CL80" s="124"/>
      <c r="CM80" s="124"/>
      <c r="CN80" s="124"/>
      <c r="CO80" s="124"/>
      <c r="CP80" s="124"/>
      <c r="CQ80" s="12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4" t="s">
        <v>42</v>
      </c>
      <c r="GC80" s="124"/>
      <c r="GD80" s="124"/>
      <c r="GE80" s="124"/>
      <c r="GF80" s="124"/>
      <c r="GG80" s="124"/>
      <c r="GH80" s="124"/>
      <c r="GI80" s="124"/>
      <c r="GJ80" s="124"/>
      <c r="GK80" s="124"/>
      <c r="GL80" s="124"/>
      <c r="GM80" s="124"/>
      <c r="GN80" s="124"/>
      <c r="GO80" s="124"/>
      <c r="GP80" s="124"/>
      <c r="GQ80" s="124"/>
      <c r="GR80" s="124"/>
      <c r="GS80" s="124"/>
      <c r="GT80" s="124"/>
      <c r="GU80" s="124"/>
      <c r="GV80" s="124"/>
      <c r="GW80" s="124"/>
      <c r="GX80" s="124"/>
      <c r="GY80" s="124"/>
      <c r="GZ80" s="124"/>
      <c r="HA80" s="124"/>
      <c r="HB80" s="124"/>
      <c r="HC80" s="124"/>
      <c r="HD80" s="124"/>
      <c r="HE80" s="124"/>
      <c r="HF80" s="124"/>
      <c r="HG80" s="124"/>
      <c r="HH80" s="124"/>
      <c r="HI80" s="124"/>
      <c r="HJ80" s="124"/>
      <c r="HK80" s="124"/>
      <c r="HL80" s="124"/>
      <c r="HM80" s="124"/>
      <c r="HN80" s="124"/>
      <c r="HO80" s="124"/>
      <c r="HP80" s="124"/>
      <c r="HQ80" s="124"/>
      <c r="HR80" s="124"/>
      <c r="HS80" s="124"/>
      <c r="HT80" s="124"/>
      <c r="HU80" s="124"/>
      <c r="HV80" s="124"/>
      <c r="HW80" s="124"/>
      <c r="HX80" s="124"/>
      <c r="HY80" s="124"/>
      <c r="HZ80" s="124"/>
      <c r="IA80" s="124"/>
      <c r="IB80" s="124"/>
      <c r="IC80" s="124"/>
      <c r="ID80" s="124"/>
      <c r="IE80" s="124"/>
      <c r="IF80" s="124"/>
      <c r="IG80" s="124"/>
      <c r="IH80" s="124"/>
      <c r="II80" s="124"/>
      <c r="IJ80" s="124"/>
      <c r="IK80" s="124"/>
      <c r="IL80" s="124"/>
      <c r="IM80" s="124"/>
      <c r="IN80" s="124"/>
      <c r="IO80" s="124"/>
      <c r="IP80" s="124"/>
      <c r="IQ80" s="124"/>
      <c r="IR80" s="124"/>
      <c r="IS80" s="124"/>
      <c r="IT80" s="124"/>
      <c r="IU80" s="124"/>
      <c r="IV80" s="124"/>
      <c r="IW80" s="124"/>
      <c r="IX80" s="124"/>
      <c r="IY80" s="124"/>
      <c r="IZ80" s="124"/>
      <c r="JA80" s="124"/>
      <c r="JB80" s="124"/>
      <c r="JC80" s="124"/>
      <c r="JD80" s="124"/>
      <c r="JE80" s="124"/>
      <c r="JF80" s="124"/>
      <c r="JG80" s="124"/>
      <c r="JH80" s="124"/>
      <c r="JI80" s="124"/>
      <c r="JJ80" s="124"/>
      <c r="JK80" s="124"/>
      <c r="JL80" s="124"/>
      <c r="JM80" s="5"/>
      <c r="JN80" s="5"/>
      <c r="JO80" s="5"/>
      <c r="JP80" s="124" t="s">
        <v>43</v>
      </c>
      <c r="JQ80" s="124"/>
      <c r="JR80" s="124"/>
      <c r="JS80" s="124"/>
      <c r="JT80" s="124"/>
      <c r="JU80" s="124"/>
      <c r="JV80" s="124"/>
      <c r="JW80" s="124"/>
      <c r="JX80" s="124"/>
      <c r="JY80" s="124"/>
      <c r="JZ80" s="124"/>
      <c r="KA80" s="124"/>
      <c r="KB80" s="124"/>
      <c r="KC80" s="124"/>
      <c r="KD80" s="124"/>
      <c r="KE80" s="124"/>
      <c r="KF80" s="124"/>
      <c r="KG80" s="124"/>
      <c r="KH80" s="124"/>
      <c r="KI80" s="124"/>
      <c r="KJ80" s="124"/>
      <c r="KK80" s="124"/>
      <c r="KL80" s="124"/>
      <c r="KM80" s="124"/>
      <c r="KN80" s="124"/>
      <c r="KO80" s="124"/>
      <c r="KP80" s="124"/>
      <c r="KQ80" s="124"/>
      <c r="KR80" s="124"/>
      <c r="KS80" s="124"/>
      <c r="KT80" s="124"/>
      <c r="KU80" s="124"/>
      <c r="KV80" s="124"/>
      <c r="KW80" s="124"/>
      <c r="KX80" s="124"/>
      <c r="KY80" s="124"/>
      <c r="KZ80" s="124"/>
      <c r="LA80" s="124"/>
      <c r="LB80" s="124"/>
      <c r="LC80" s="124"/>
      <c r="LD80" s="124"/>
      <c r="LE80" s="124"/>
      <c r="LF80" s="124"/>
      <c r="LG80" s="124"/>
      <c r="LH80" s="124"/>
      <c r="LI80" s="124"/>
      <c r="LJ80" s="124"/>
      <c r="LK80" s="124"/>
      <c r="LL80" s="124"/>
      <c r="LM80" s="124"/>
      <c r="LN80" s="124"/>
      <c r="LO80" s="124"/>
      <c r="LP80" s="124"/>
      <c r="LQ80" s="124"/>
      <c r="LR80" s="124"/>
      <c r="LS80" s="124"/>
      <c r="LT80" s="124"/>
      <c r="LU80" s="124"/>
      <c r="LV80" s="124"/>
      <c r="LW80" s="124"/>
      <c r="LX80" s="124"/>
      <c r="LY80" s="124"/>
      <c r="LZ80" s="124"/>
      <c r="MA80" s="124"/>
      <c r="MB80" s="124"/>
      <c r="MC80" s="124"/>
      <c r="MD80" s="124"/>
      <c r="ME80" s="124"/>
      <c r="MF80" s="124"/>
      <c r="MG80" s="124"/>
      <c r="MH80" s="124"/>
      <c r="MI80" s="124"/>
      <c r="MJ80" s="124"/>
      <c r="MK80" s="124"/>
      <c r="ML80" s="124"/>
      <c r="MM80" s="124"/>
      <c r="MN80" s="124"/>
      <c r="MO80" s="124"/>
      <c r="MP80" s="124"/>
      <c r="MQ80" s="124"/>
      <c r="MR80" s="124"/>
      <c r="MS80" s="124"/>
      <c r="MT80" s="124"/>
      <c r="MU80" s="124"/>
      <c r="MV80" s="124"/>
      <c r="MW80" s="124"/>
      <c r="MX80" s="124"/>
      <c r="MY80" s="124"/>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124"/>
      <c r="AI81" s="124"/>
      <c r="AJ81" s="124"/>
      <c r="AK81" s="124"/>
      <c r="AL81" s="124"/>
      <c r="AM81" s="124"/>
      <c r="AN81" s="124"/>
      <c r="AO81" s="124"/>
      <c r="AP81" s="124"/>
      <c r="AQ81" s="124"/>
      <c r="AR81" s="124"/>
      <c r="AS81" s="124"/>
      <c r="AT81" s="124"/>
      <c r="AU81" s="124"/>
      <c r="AV81" s="124"/>
      <c r="AW81" s="124"/>
      <c r="AX81" s="124"/>
      <c r="AY81" s="124"/>
      <c r="AZ81" s="124"/>
      <c r="BA81" s="124"/>
      <c r="BB81" s="124"/>
      <c r="BC81" s="124"/>
      <c r="BD81" s="124"/>
      <c r="BE81" s="124"/>
      <c r="BF81" s="124"/>
      <c r="BG81" s="124"/>
      <c r="BH81" s="124"/>
      <c r="BI81" s="124"/>
      <c r="BJ81" s="124"/>
      <c r="BK81" s="124"/>
      <c r="BL81" s="124"/>
      <c r="BM81" s="124"/>
      <c r="BN81" s="124"/>
      <c r="BO81" s="124"/>
      <c r="BP81" s="124"/>
      <c r="BQ81" s="124"/>
      <c r="BR81" s="124"/>
      <c r="BS81" s="124"/>
      <c r="BT81" s="124"/>
      <c r="BU81" s="124"/>
      <c r="BV81" s="124"/>
      <c r="BW81" s="124"/>
      <c r="BX81" s="124"/>
      <c r="BY81" s="124"/>
      <c r="BZ81" s="124"/>
      <c r="CA81" s="124"/>
      <c r="CB81" s="124"/>
      <c r="CC81" s="124"/>
      <c r="CD81" s="124"/>
      <c r="CE81" s="124"/>
      <c r="CF81" s="124"/>
      <c r="CG81" s="124"/>
      <c r="CH81" s="124"/>
      <c r="CI81" s="124"/>
      <c r="CJ81" s="124"/>
      <c r="CK81" s="124"/>
      <c r="CL81" s="124"/>
      <c r="CM81" s="124"/>
      <c r="CN81" s="124"/>
      <c r="CO81" s="124"/>
      <c r="CP81" s="124"/>
      <c r="CQ81" s="12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4"/>
      <c r="GC81" s="124"/>
      <c r="GD81" s="124"/>
      <c r="GE81" s="124"/>
      <c r="GF81" s="124"/>
      <c r="GG81" s="124"/>
      <c r="GH81" s="124"/>
      <c r="GI81" s="124"/>
      <c r="GJ81" s="124"/>
      <c r="GK81" s="124"/>
      <c r="GL81" s="124"/>
      <c r="GM81" s="124"/>
      <c r="GN81" s="124"/>
      <c r="GO81" s="124"/>
      <c r="GP81" s="124"/>
      <c r="GQ81" s="124"/>
      <c r="GR81" s="124"/>
      <c r="GS81" s="124"/>
      <c r="GT81" s="124"/>
      <c r="GU81" s="124"/>
      <c r="GV81" s="124"/>
      <c r="GW81" s="124"/>
      <c r="GX81" s="124"/>
      <c r="GY81" s="124"/>
      <c r="GZ81" s="124"/>
      <c r="HA81" s="124"/>
      <c r="HB81" s="124"/>
      <c r="HC81" s="124"/>
      <c r="HD81" s="124"/>
      <c r="HE81" s="124"/>
      <c r="HF81" s="124"/>
      <c r="HG81" s="124"/>
      <c r="HH81" s="124"/>
      <c r="HI81" s="124"/>
      <c r="HJ81" s="124"/>
      <c r="HK81" s="124"/>
      <c r="HL81" s="124"/>
      <c r="HM81" s="124"/>
      <c r="HN81" s="124"/>
      <c r="HO81" s="124"/>
      <c r="HP81" s="124"/>
      <c r="HQ81" s="124"/>
      <c r="HR81" s="124"/>
      <c r="HS81" s="124"/>
      <c r="HT81" s="124"/>
      <c r="HU81" s="124"/>
      <c r="HV81" s="124"/>
      <c r="HW81" s="124"/>
      <c r="HX81" s="124"/>
      <c r="HY81" s="124"/>
      <c r="HZ81" s="124"/>
      <c r="IA81" s="124"/>
      <c r="IB81" s="124"/>
      <c r="IC81" s="124"/>
      <c r="ID81" s="124"/>
      <c r="IE81" s="124"/>
      <c r="IF81" s="124"/>
      <c r="IG81" s="124"/>
      <c r="IH81" s="124"/>
      <c r="II81" s="124"/>
      <c r="IJ81" s="124"/>
      <c r="IK81" s="124"/>
      <c r="IL81" s="124"/>
      <c r="IM81" s="124"/>
      <c r="IN81" s="124"/>
      <c r="IO81" s="124"/>
      <c r="IP81" s="124"/>
      <c r="IQ81" s="124"/>
      <c r="IR81" s="124"/>
      <c r="IS81" s="124"/>
      <c r="IT81" s="124"/>
      <c r="IU81" s="124"/>
      <c r="IV81" s="124"/>
      <c r="IW81" s="124"/>
      <c r="IX81" s="124"/>
      <c r="IY81" s="124"/>
      <c r="IZ81" s="124"/>
      <c r="JA81" s="124"/>
      <c r="JB81" s="124"/>
      <c r="JC81" s="124"/>
      <c r="JD81" s="124"/>
      <c r="JE81" s="124"/>
      <c r="JF81" s="124"/>
      <c r="JG81" s="124"/>
      <c r="JH81" s="124"/>
      <c r="JI81" s="124"/>
      <c r="JJ81" s="124"/>
      <c r="JK81" s="124"/>
      <c r="JL81" s="124"/>
      <c r="JM81" s="5"/>
      <c r="JN81" s="5"/>
      <c r="JO81" s="5"/>
      <c r="JP81" s="124"/>
      <c r="JQ81" s="124"/>
      <c r="JR81" s="124"/>
      <c r="JS81" s="124"/>
      <c r="JT81" s="124"/>
      <c r="JU81" s="124"/>
      <c r="JV81" s="124"/>
      <c r="JW81" s="124"/>
      <c r="JX81" s="124"/>
      <c r="JY81" s="124"/>
      <c r="JZ81" s="124"/>
      <c r="KA81" s="124"/>
      <c r="KB81" s="124"/>
      <c r="KC81" s="124"/>
      <c r="KD81" s="124"/>
      <c r="KE81" s="124"/>
      <c r="KF81" s="124"/>
      <c r="KG81" s="124"/>
      <c r="KH81" s="124"/>
      <c r="KI81" s="124"/>
      <c r="KJ81" s="124"/>
      <c r="KK81" s="124"/>
      <c r="KL81" s="124"/>
      <c r="KM81" s="124"/>
      <c r="KN81" s="124"/>
      <c r="KO81" s="124"/>
      <c r="KP81" s="124"/>
      <c r="KQ81" s="124"/>
      <c r="KR81" s="124"/>
      <c r="KS81" s="124"/>
      <c r="KT81" s="124"/>
      <c r="KU81" s="124"/>
      <c r="KV81" s="124"/>
      <c r="KW81" s="124"/>
      <c r="KX81" s="124"/>
      <c r="KY81" s="124"/>
      <c r="KZ81" s="124"/>
      <c r="LA81" s="124"/>
      <c r="LB81" s="124"/>
      <c r="LC81" s="124"/>
      <c r="LD81" s="124"/>
      <c r="LE81" s="124"/>
      <c r="LF81" s="124"/>
      <c r="LG81" s="124"/>
      <c r="LH81" s="124"/>
      <c r="LI81" s="124"/>
      <c r="LJ81" s="124"/>
      <c r="LK81" s="124"/>
      <c r="LL81" s="124"/>
      <c r="LM81" s="124"/>
      <c r="LN81" s="124"/>
      <c r="LO81" s="124"/>
      <c r="LP81" s="124"/>
      <c r="LQ81" s="124"/>
      <c r="LR81" s="124"/>
      <c r="LS81" s="124"/>
      <c r="LT81" s="124"/>
      <c r="LU81" s="124"/>
      <c r="LV81" s="124"/>
      <c r="LW81" s="124"/>
      <c r="LX81" s="124"/>
      <c r="LY81" s="124"/>
      <c r="LZ81" s="124"/>
      <c r="MA81" s="124"/>
      <c r="MB81" s="124"/>
      <c r="MC81" s="124"/>
      <c r="MD81" s="124"/>
      <c r="ME81" s="124"/>
      <c r="MF81" s="124"/>
      <c r="MG81" s="124"/>
      <c r="MH81" s="124"/>
      <c r="MI81" s="124"/>
      <c r="MJ81" s="124"/>
      <c r="MK81" s="124"/>
      <c r="ML81" s="124"/>
      <c r="MM81" s="124"/>
      <c r="MN81" s="124"/>
      <c r="MO81" s="124"/>
      <c r="MP81" s="124"/>
      <c r="MQ81" s="124"/>
      <c r="MR81" s="124"/>
      <c r="MS81" s="124"/>
      <c r="MT81" s="124"/>
      <c r="MU81" s="124"/>
      <c r="MV81" s="124"/>
      <c r="MW81" s="124"/>
      <c r="MX81" s="124"/>
      <c r="MY81" s="124"/>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5"/>
      <c r="NE82" s="126"/>
      <c r="NF82" s="126"/>
      <c r="NG82" s="126"/>
      <c r="NH82" s="126"/>
      <c r="NI82" s="126"/>
      <c r="NJ82" s="126"/>
      <c r="NK82" s="126"/>
      <c r="NL82" s="126"/>
      <c r="NM82" s="126"/>
      <c r="NN82" s="126"/>
      <c r="NO82" s="126"/>
      <c r="NP82" s="126"/>
      <c r="NQ82" s="126"/>
      <c r="NR82" s="12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6" t="s">
        <v>67</v>
      </c>
      <c r="I3" s="147"/>
      <c r="J3" s="147"/>
      <c r="K3" s="147"/>
      <c r="L3" s="147"/>
      <c r="M3" s="147"/>
      <c r="N3" s="147"/>
      <c r="O3" s="147"/>
      <c r="P3" s="147"/>
      <c r="Q3" s="147"/>
      <c r="R3" s="147"/>
      <c r="S3" s="147"/>
      <c r="T3" s="147"/>
      <c r="U3" s="147"/>
      <c r="V3" s="147"/>
      <c r="W3" s="147"/>
      <c r="X3" s="147"/>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8"/>
      <c r="I4" s="149"/>
      <c r="J4" s="149"/>
      <c r="K4" s="149"/>
      <c r="L4" s="149"/>
      <c r="M4" s="149"/>
      <c r="N4" s="149"/>
      <c r="O4" s="149"/>
      <c r="P4" s="149"/>
      <c r="Q4" s="149"/>
      <c r="R4" s="149"/>
      <c r="S4" s="149"/>
      <c r="T4" s="149"/>
      <c r="U4" s="149"/>
      <c r="V4" s="149"/>
      <c r="W4" s="149"/>
      <c r="X4" s="149"/>
      <c r="Y4" s="143" t="s">
        <v>72</v>
      </c>
      <c r="Z4" s="144"/>
      <c r="AA4" s="144"/>
      <c r="AB4" s="144"/>
      <c r="AC4" s="144"/>
      <c r="AD4" s="144"/>
      <c r="AE4" s="144"/>
      <c r="AF4" s="144"/>
      <c r="AG4" s="144"/>
      <c r="AH4" s="144"/>
      <c r="AI4" s="145"/>
      <c r="AJ4" s="150" t="s">
        <v>73</v>
      </c>
      <c r="AK4" s="150"/>
      <c r="AL4" s="150"/>
      <c r="AM4" s="150"/>
      <c r="AN4" s="150"/>
      <c r="AO4" s="150"/>
      <c r="AP4" s="150"/>
      <c r="AQ4" s="150"/>
      <c r="AR4" s="150"/>
      <c r="AS4" s="150"/>
      <c r="AT4" s="150"/>
      <c r="AU4" s="151" t="s">
        <v>74</v>
      </c>
      <c r="AV4" s="150"/>
      <c r="AW4" s="150"/>
      <c r="AX4" s="150"/>
      <c r="AY4" s="150"/>
      <c r="AZ4" s="150"/>
      <c r="BA4" s="150"/>
      <c r="BB4" s="150"/>
      <c r="BC4" s="150"/>
      <c r="BD4" s="150"/>
      <c r="BE4" s="150"/>
      <c r="BF4" s="150" t="s">
        <v>75</v>
      </c>
      <c r="BG4" s="150"/>
      <c r="BH4" s="150"/>
      <c r="BI4" s="150"/>
      <c r="BJ4" s="150"/>
      <c r="BK4" s="150"/>
      <c r="BL4" s="150"/>
      <c r="BM4" s="150"/>
      <c r="BN4" s="150"/>
      <c r="BO4" s="150"/>
      <c r="BP4" s="150"/>
      <c r="BQ4" s="151" t="s">
        <v>76</v>
      </c>
      <c r="BR4" s="150"/>
      <c r="BS4" s="150"/>
      <c r="BT4" s="150"/>
      <c r="BU4" s="150"/>
      <c r="BV4" s="150"/>
      <c r="BW4" s="150"/>
      <c r="BX4" s="150"/>
      <c r="BY4" s="150"/>
      <c r="BZ4" s="150"/>
      <c r="CA4" s="150"/>
      <c r="CB4" s="150" t="s">
        <v>77</v>
      </c>
      <c r="CC4" s="150"/>
      <c r="CD4" s="150"/>
      <c r="CE4" s="150"/>
      <c r="CF4" s="150"/>
      <c r="CG4" s="150"/>
      <c r="CH4" s="150"/>
      <c r="CI4" s="150"/>
      <c r="CJ4" s="150"/>
      <c r="CK4" s="150"/>
      <c r="CL4" s="150"/>
      <c r="CM4" s="152" t="s">
        <v>78</v>
      </c>
      <c r="CN4" s="152" t="s">
        <v>79</v>
      </c>
      <c r="CO4" s="143" t="s">
        <v>80</v>
      </c>
      <c r="CP4" s="144"/>
      <c r="CQ4" s="144"/>
      <c r="CR4" s="144"/>
      <c r="CS4" s="144"/>
      <c r="CT4" s="144"/>
      <c r="CU4" s="144"/>
      <c r="CV4" s="144"/>
      <c r="CW4" s="144"/>
      <c r="CX4" s="144"/>
      <c r="CY4" s="145"/>
      <c r="CZ4" s="150" t="s">
        <v>81</v>
      </c>
      <c r="DA4" s="150"/>
      <c r="DB4" s="150"/>
      <c r="DC4" s="150"/>
      <c r="DD4" s="150"/>
      <c r="DE4" s="150"/>
      <c r="DF4" s="150"/>
      <c r="DG4" s="150"/>
      <c r="DH4" s="150"/>
      <c r="DI4" s="150"/>
      <c r="DJ4" s="150"/>
      <c r="DK4" s="143" t="s">
        <v>82</v>
      </c>
      <c r="DL4" s="144"/>
      <c r="DM4" s="144"/>
      <c r="DN4" s="144"/>
      <c r="DO4" s="144"/>
      <c r="DP4" s="144"/>
      <c r="DQ4" s="144"/>
      <c r="DR4" s="144"/>
      <c r="DS4" s="144"/>
      <c r="DT4" s="144"/>
      <c r="DU4" s="145"/>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3"/>
      <c r="CN5" s="153"/>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352063</v>
      </c>
      <c r="D6" s="61">
        <f t="shared" si="1"/>
        <v>47</v>
      </c>
      <c r="E6" s="61">
        <f t="shared" si="1"/>
        <v>14</v>
      </c>
      <c r="F6" s="61">
        <f t="shared" si="1"/>
        <v>0</v>
      </c>
      <c r="G6" s="61">
        <f t="shared" si="1"/>
        <v>1</v>
      </c>
      <c r="H6" s="61" t="str">
        <f>SUBSTITUTE(H8,"　","")</f>
        <v>山口県防府市</v>
      </c>
      <c r="I6" s="61" t="str">
        <f t="shared" si="1"/>
        <v>防府市営中央町駐車場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届出駐車場</v>
      </c>
      <c r="Q6" s="63" t="str">
        <f t="shared" si="1"/>
        <v>広場式</v>
      </c>
      <c r="R6" s="64" t="str">
        <f t="shared" si="1"/>
        <v>-</v>
      </c>
      <c r="S6" s="63" t="str">
        <f t="shared" si="1"/>
        <v>商業施設</v>
      </c>
      <c r="T6" s="63" t="str">
        <f t="shared" si="1"/>
        <v>無</v>
      </c>
      <c r="U6" s="64">
        <f t="shared" si="1"/>
        <v>3147</v>
      </c>
      <c r="V6" s="64">
        <f t="shared" si="1"/>
        <v>125</v>
      </c>
      <c r="W6" s="64">
        <f t="shared" si="1"/>
        <v>150</v>
      </c>
      <c r="X6" s="63" t="str">
        <f t="shared" si="1"/>
        <v>導入なし</v>
      </c>
      <c r="Y6" s="65">
        <f>IF(Y8="-",NA(),Y8)</f>
        <v>146.19999999999999</v>
      </c>
      <c r="Z6" s="65">
        <f t="shared" ref="Z6:AH6" si="2">IF(Z8="-",NA(),Z8)</f>
        <v>373.1</v>
      </c>
      <c r="AA6" s="65">
        <f t="shared" si="2"/>
        <v>486.9</v>
      </c>
      <c r="AB6" s="65">
        <f t="shared" si="2"/>
        <v>483.4</v>
      </c>
      <c r="AC6" s="65">
        <f t="shared" si="2"/>
        <v>360.3</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31.6</v>
      </c>
      <c r="BG6" s="65">
        <f t="shared" ref="BG6:BO6" si="5">IF(BG8="-",NA(),BG8)</f>
        <v>73.2</v>
      </c>
      <c r="BH6" s="65">
        <f t="shared" si="5"/>
        <v>79.5</v>
      </c>
      <c r="BI6" s="65">
        <f t="shared" si="5"/>
        <v>79.3</v>
      </c>
      <c r="BJ6" s="65">
        <f t="shared" si="5"/>
        <v>72.2</v>
      </c>
      <c r="BK6" s="65">
        <f t="shared" si="5"/>
        <v>51.9</v>
      </c>
      <c r="BL6" s="65">
        <f t="shared" si="5"/>
        <v>59.2</v>
      </c>
      <c r="BM6" s="65">
        <f t="shared" si="5"/>
        <v>64.5</v>
      </c>
      <c r="BN6" s="65">
        <f t="shared" si="5"/>
        <v>60</v>
      </c>
      <c r="BO6" s="65">
        <f t="shared" si="5"/>
        <v>52.8</v>
      </c>
      <c r="BP6" s="62" t="str">
        <f>IF(BP8="-","",IF(BP8="-","【-】","【"&amp;SUBSTITUTE(TEXT(BP8,"#,##0.0"),"-","△")&amp;"】"))</f>
        <v>【45.2】</v>
      </c>
      <c r="BQ6" s="66">
        <f>IF(BQ8="-",NA(),BQ8)</f>
        <v>2123</v>
      </c>
      <c r="BR6" s="66">
        <f t="shared" ref="BR6:BZ6" si="6">IF(BR8="-",NA(),BR8)</f>
        <v>6028</v>
      </c>
      <c r="BS6" s="66">
        <f t="shared" si="6"/>
        <v>6218</v>
      </c>
      <c r="BT6" s="66">
        <f t="shared" si="6"/>
        <v>5533</v>
      </c>
      <c r="BU6" s="66">
        <f t="shared" si="6"/>
        <v>5406</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402478</v>
      </c>
      <c r="CN6" s="64">
        <f t="shared" si="7"/>
        <v>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54.4</v>
      </c>
      <c r="DL6" s="65">
        <f t="shared" ref="DL6:DT6" si="9">IF(DL8="-",NA(),DL8)</f>
        <v>73.599999999999994</v>
      </c>
      <c r="DM6" s="65">
        <f t="shared" si="9"/>
        <v>68</v>
      </c>
      <c r="DN6" s="65">
        <f t="shared" si="9"/>
        <v>60.8</v>
      </c>
      <c r="DO6" s="65">
        <f t="shared" si="9"/>
        <v>60</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352063</v>
      </c>
      <c r="D7" s="61">
        <f t="shared" si="10"/>
        <v>47</v>
      </c>
      <c r="E7" s="61">
        <f t="shared" si="10"/>
        <v>14</v>
      </c>
      <c r="F7" s="61">
        <f t="shared" si="10"/>
        <v>0</v>
      </c>
      <c r="G7" s="61">
        <f t="shared" si="10"/>
        <v>1</v>
      </c>
      <c r="H7" s="61" t="str">
        <f t="shared" si="10"/>
        <v>山口県　防府市</v>
      </c>
      <c r="I7" s="61" t="str">
        <f t="shared" si="10"/>
        <v>防府市営中央町駐車場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届出駐車場</v>
      </c>
      <c r="Q7" s="63" t="str">
        <f t="shared" si="10"/>
        <v>広場式</v>
      </c>
      <c r="R7" s="64" t="str">
        <f t="shared" si="10"/>
        <v>-</v>
      </c>
      <c r="S7" s="63" t="str">
        <f t="shared" si="10"/>
        <v>商業施設</v>
      </c>
      <c r="T7" s="63" t="str">
        <f t="shared" si="10"/>
        <v>無</v>
      </c>
      <c r="U7" s="64">
        <f t="shared" si="10"/>
        <v>3147</v>
      </c>
      <c r="V7" s="64">
        <f t="shared" si="10"/>
        <v>125</v>
      </c>
      <c r="W7" s="64">
        <f t="shared" si="10"/>
        <v>150</v>
      </c>
      <c r="X7" s="63" t="str">
        <f t="shared" si="10"/>
        <v>導入なし</v>
      </c>
      <c r="Y7" s="65">
        <f>Y8</f>
        <v>146.19999999999999</v>
      </c>
      <c r="Z7" s="65">
        <f t="shared" ref="Z7:AH7" si="11">Z8</f>
        <v>373.1</v>
      </c>
      <c r="AA7" s="65">
        <f t="shared" si="11"/>
        <v>486.9</v>
      </c>
      <c r="AB7" s="65">
        <f t="shared" si="11"/>
        <v>483.4</v>
      </c>
      <c r="AC7" s="65">
        <f t="shared" si="11"/>
        <v>360.3</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31.6</v>
      </c>
      <c r="BG7" s="65">
        <f t="shared" ref="BG7:BO7" si="14">BG8</f>
        <v>73.2</v>
      </c>
      <c r="BH7" s="65">
        <f t="shared" si="14"/>
        <v>79.5</v>
      </c>
      <c r="BI7" s="65">
        <f t="shared" si="14"/>
        <v>79.3</v>
      </c>
      <c r="BJ7" s="65">
        <f t="shared" si="14"/>
        <v>72.2</v>
      </c>
      <c r="BK7" s="65">
        <f t="shared" si="14"/>
        <v>51.9</v>
      </c>
      <c r="BL7" s="65">
        <f t="shared" si="14"/>
        <v>59.2</v>
      </c>
      <c r="BM7" s="65">
        <f t="shared" si="14"/>
        <v>64.5</v>
      </c>
      <c r="BN7" s="65">
        <f t="shared" si="14"/>
        <v>60</v>
      </c>
      <c r="BO7" s="65">
        <f t="shared" si="14"/>
        <v>52.8</v>
      </c>
      <c r="BP7" s="62"/>
      <c r="BQ7" s="66">
        <f>BQ8</f>
        <v>2123</v>
      </c>
      <c r="BR7" s="66">
        <f t="shared" ref="BR7:BZ7" si="15">BR8</f>
        <v>6028</v>
      </c>
      <c r="BS7" s="66">
        <f t="shared" si="15"/>
        <v>6218</v>
      </c>
      <c r="BT7" s="66">
        <f t="shared" si="15"/>
        <v>5533</v>
      </c>
      <c r="BU7" s="66">
        <f t="shared" si="15"/>
        <v>5406</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402478</v>
      </c>
      <c r="CN7" s="64">
        <f>CN8</f>
        <v>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54.4</v>
      </c>
      <c r="DL7" s="65">
        <f t="shared" ref="DL7:DT7" si="17">DL8</f>
        <v>73.599999999999994</v>
      </c>
      <c r="DM7" s="65">
        <f t="shared" si="17"/>
        <v>68</v>
      </c>
      <c r="DN7" s="65">
        <f t="shared" si="17"/>
        <v>60.8</v>
      </c>
      <c r="DO7" s="65">
        <f t="shared" si="17"/>
        <v>60</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352063</v>
      </c>
      <c r="D8" s="68">
        <v>47</v>
      </c>
      <c r="E8" s="68">
        <v>14</v>
      </c>
      <c r="F8" s="68">
        <v>0</v>
      </c>
      <c r="G8" s="68">
        <v>1</v>
      </c>
      <c r="H8" s="68" t="s">
        <v>113</v>
      </c>
      <c r="I8" s="68" t="s">
        <v>114</v>
      </c>
      <c r="J8" s="68" t="s">
        <v>115</v>
      </c>
      <c r="K8" s="68" t="s">
        <v>116</v>
      </c>
      <c r="L8" s="68" t="s">
        <v>117</v>
      </c>
      <c r="M8" s="68" t="s">
        <v>118</v>
      </c>
      <c r="N8" s="68"/>
      <c r="O8" s="69" t="s">
        <v>119</v>
      </c>
      <c r="P8" s="70" t="s">
        <v>120</v>
      </c>
      <c r="Q8" s="70" t="s">
        <v>121</v>
      </c>
      <c r="R8" s="71" t="s">
        <v>117</v>
      </c>
      <c r="S8" s="70" t="s">
        <v>122</v>
      </c>
      <c r="T8" s="70" t="s">
        <v>123</v>
      </c>
      <c r="U8" s="71">
        <v>3147</v>
      </c>
      <c r="V8" s="71">
        <v>125</v>
      </c>
      <c r="W8" s="71">
        <v>150</v>
      </c>
      <c r="X8" s="70" t="s">
        <v>124</v>
      </c>
      <c r="Y8" s="72">
        <v>146.19999999999999</v>
      </c>
      <c r="Z8" s="72">
        <v>373.1</v>
      </c>
      <c r="AA8" s="72">
        <v>486.9</v>
      </c>
      <c r="AB8" s="72">
        <v>483.4</v>
      </c>
      <c r="AC8" s="72">
        <v>360.3</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31.6</v>
      </c>
      <c r="BG8" s="72">
        <v>73.2</v>
      </c>
      <c r="BH8" s="72">
        <v>79.5</v>
      </c>
      <c r="BI8" s="72">
        <v>79.3</v>
      </c>
      <c r="BJ8" s="72">
        <v>72.2</v>
      </c>
      <c r="BK8" s="72">
        <v>51.9</v>
      </c>
      <c r="BL8" s="72">
        <v>59.2</v>
      </c>
      <c r="BM8" s="72">
        <v>64.5</v>
      </c>
      <c r="BN8" s="72">
        <v>60</v>
      </c>
      <c r="BO8" s="72">
        <v>52.8</v>
      </c>
      <c r="BP8" s="69">
        <v>45.2</v>
      </c>
      <c r="BQ8" s="73">
        <v>2123</v>
      </c>
      <c r="BR8" s="73">
        <v>6028</v>
      </c>
      <c r="BS8" s="73">
        <v>6218</v>
      </c>
      <c r="BT8" s="74">
        <v>5533</v>
      </c>
      <c r="BU8" s="74">
        <v>5406</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402478</v>
      </c>
      <c r="CN8" s="71">
        <v>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123.1</v>
      </c>
      <c r="DF8" s="72">
        <v>92.3</v>
      </c>
      <c r="DG8" s="72">
        <v>85.4</v>
      </c>
      <c r="DH8" s="72">
        <v>76.3</v>
      </c>
      <c r="DI8" s="72">
        <v>64.099999999999994</v>
      </c>
      <c r="DJ8" s="69">
        <v>122.6</v>
      </c>
      <c r="DK8" s="72">
        <v>54.4</v>
      </c>
      <c r="DL8" s="72">
        <v>73.599999999999994</v>
      </c>
      <c r="DM8" s="72">
        <v>68</v>
      </c>
      <c r="DN8" s="72">
        <v>60.8</v>
      </c>
      <c r="DO8" s="72">
        <v>60</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2018-03-09T12:26:30Z</cp:lastPrinted>
  <dcterms:created xsi:type="dcterms:W3CDTF">2018-02-09T01:52:27Z</dcterms:created>
  <dcterms:modified xsi:type="dcterms:W3CDTF">2018-03-14T02:52:24Z</dcterms:modified>
</cp:coreProperties>
</file>