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KO32" i="4" s="1"/>
  <c r="DQ7" i="5"/>
  <c r="DP7" i="5"/>
  <c r="DO7" i="5"/>
  <c r="DN7" i="5"/>
  <c r="LH31" i="4" s="1"/>
  <c r="DM7" i="5"/>
  <c r="DL7" i="5"/>
  <c r="DK7" i="5"/>
  <c r="DI7" i="5"/>
  <c r="MI78" i="4" s="1"/>
  <c r="DH7" i="5"/>
  <c r="DG7" i="5"/>
  <c r="DF7" i="5"/>
  <c r="DE7" i="5"/>
  <c r="KA78" i="4" s="1"/>
  <c r="DD7" i="5"/>
  <c r="DC7" i="5"/>
  <c r="DB7" i="5"/>
  <c r="DA7" i="5"/>
  <c r="KP77" i="4" s="1"/>
  <c r="CZ7" i="5"/>
  <c r="CN7" i="5"/>
  <c r="CM7" i="5"/>
  <c r="BZ7" i="5"/>
  <c r="MA53" i="4" s="1"/>
  <c r="BY7" i="5"/>
  <c r="BX7" i="5"/>
  <c r="BW7" i="5"/>
  <c r="BV7" i="5"/>
  <c r="JC53" i="4" s="1"/>
  <c r="BU7" i="5"/>
  <c r="BT7" i="5"/>
  <c r="BS7" i="5"/>
  <c r="BR7" i="5"/>
  <c r="JV52" i="4" s="1"/>
  <c r="BQ7" i="5"/>
  <c r="BO7" i="5"/>
  <c r="BN7" i="5"/>
  <c r="BM7" i="5"/>
  <c r="BL7" i="5"/>
  <c r="BK7" i="5"/>
  <c r="BJ7" i="5"/>
  <c r="BI7" i="5"/>
  <c r="BH7" i="5"/>
  <c r="BG7" i="5"/>
  <c r="BF7" i="5"/>
  <c r="BD7" i="5"/>
  <c r="CS53" i="4" s="1"/>
  <c r="BC7" i="5"/>
  <c r="BB7" i="5"/>
  <c r="BA7" i="5"/>
  <c r="AZ7" i="5"/>
  <c r="U53" i="4" s="1"/>
  <c r="AY7" i="5"/>
  <c r="AX7" i="5"/>
  <c r="AW7" i="5"/>
  <c r="AV7" i="5"/>
  <c r="AN52" i="4" s="1"/>
  <c r="AU7" i="5"/>
  <c r="AS7" i="5"/>
  <c r="AR7" i="5"/>
  <c r="AQ7" i="5"/>
  <c r="AP7" i="5"/>
  <c r="AO7" i="5"/>
  <c r="AN7" i="5"/>
  <c r="AM7" i="5"/>
  <c r="AL7" i="5"/>
  <c r="AK7" i="5"/>
  <c r="AJ7" i="5"/>
  <c r="AH7" i="5"/>
  <c r="CS32" i="4" s="1"/>
  <c r="AG7" i="5"/>
  <c r="AF7" i="5"/>
  <c r="AE7" i="5"/>
  <c r="AD7" i="5"/>
  <c r="U32" i="4" s="1"/>
  <c r="AC7" i="5"/>
  <c r="AB7" i="5"/>
  <c r="AA7" i="5"/>
  <c r="Z7" i="5"/>
  <c r="AN31" i="4" s="1"/>
  <c r="Y7" i="5"/>
  <c r="X7" i="5"/>
  <c r="W7" i="5"/>
  <c r="V7" i="5"/>
  <c r="HX10" i="4" s="1"/>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X53" i="4"/>
  <c r="FE53" i="4"/>
  <c r="EL53" i="4"/>
  <c r="BZ53" i="4"/>
  <c r="BG53" i="4"/>
  <c r="AN53" i="4"/>
  <c r="MA52" i="4"/>
  <c r="LH52" i="4"/>
  <c r="KO52" i="4"/>
  <c r="JC52" i="4"/>
  <c r="HJ52" i="4"/>
  <c r="GQ52" i="4"/>
  <c r="FX52" i="4"/>
  <c r="FE52" i="4"/>
  <c r="EL52" i="4"/>
  <c r="CS52" i="4"/>
  <c r="BZ52" i="4"/>
  <c r="BG52" i="4"/>
  <c r="U52" i="4"/>
  <c r="MA32" i="4"/>
  <c r="LH32" i="4"/>
  <c r="JV32" i="4"/>
  <c r="JC32" i="4"/>
  <c r="HJ32" i="4"/>
  <c r="GQ32" i="4"/>
  <c r="FX32" i="4"/>
  <c r="FE32" i="4"/>
  <c r="EL32" i="4"/>
  <c r="BZ32" i="4"/>
  <c r="BG32" i="4"/>
  <c r="AN32" i="4"/>
  <c r="MA31" i="4"/>
  <c r="KO31" i="4"/>
  <c r="JV31" i="4"/>
  <c r="JC31" i="4"/>
  <c r="HJ31" i="4"/>
  <c r="GQ31" i="4"/>
  <c r="FX31" i="4"/>
  <c r="FE31" i="4"/>
  <c r="EL31" i="4"/>
  <c r="CS31" i="4"/>
  <c r="BZ31" i="4"/>
  <c r="BG31" i="4"/>
  <c r="U31" i="4"/>
  <c r="LJ10" i="4"/>
  <c r="JQ10" i="4"/>
  <c r="DU10" i="4"/>
  <c r="CF10" i="4"/>
  <c r="AQ10" i="4"/>
  <c r="B10" i="4"/>
  <c r="LJ8" i="4"/>
  <c r="JQ8" i="4"/>
  <c r="HX8" i="4"/>
  <c r="DU8" i="4"/>
  <c r="CF8" i="4"/>
  <c r="AQ8" i="4"/>
  <c r="B8" i="4"/>
  <c r="MI76" i="4" l="1"/>
  <c r="HJ51" i="4"/>
  <c r="MA30" i="4"/>
  <c r="IT76" i="4"/>
  <c r="CS51" i="4"/>
  <c r="HJ30" i="4"/>
  <c r="CS30" i="4"/>
  <c r="BZ76" i="4"/>
  <c r="MA51" i="4"/>
  <c r="C11" i="5"/>
  <c r="D11" i="5"/>
  <c r="E11" i="5"/>
  <c r="B11" i="5"/>
  <c r="BK76" i="4" l="1"/>
  <c r="LH51" i="4"/>
  <c r="IE76" i="4"/>
  <c r="BZ51" i="4"/>
  <c r="GQ30" i="4"/>
  <c r="BZ30" i="4"/>
  <c r="LT76" i="4"/>
  <c r="GQ51" i="4"/>
  <c r="LH30" i="4"/>
  <c r="HP76" i="4"/>
  <c r="BG51" i="4"/>
  <c r="BG30" i="4"/>
  <c r="AV76" i="4"/>
  <c r="KO51" i="4"/>
  <c r="LE76" i="4"/>
  <c r="KO30" i="4"/>
  <c r="FX51" i="4"/>
  <c r="FX30" i="4"/>
  <c r="HA76" i="4"/>
  <c r="AN51" i="4"/>
  <c r="FE30" i="4"/>
  <c r="AG76" i="4"/>
  <c r="JV51" i="4"/>
  <c r="AN30" i="4"/>
  <c r="FE51" i="4"/>
  <c r="JV30" i="4"/>
  <c r="KP76" i="4"/>
  <c r="R76" i="4"/>
  <c r="KA76" i="4"/>
  <c r="EL51" i="4"/>
  <c r="JC30" i="4"/>
  <c r="U30" i="4"/>
  <c r="JC51" i="4"/>
  <c r="GL76" i="4"/>
  <c r="U51" i="4"/>
  <c r="EL30" i="4"/>
</calcChain>
</file>

<file path=xl/sharedStrings.xml><?xml version="1.0" encoding="utf-8"?>
<sst xmlns="http://schemas.openxmlformats.org/spreadsheetml/2006/main" count="294" uniqueCount="136">
  <si>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</si>
  <si>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</si>
  <si>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</si>
  <si>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</si>
  <si>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</si>
  <si>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</si>
  <si>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</si>
  <si>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</si>
  <si>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</si>
  <si>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</si>
  <si>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</si>
  <si>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</si>
  <si>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</si>
  <si>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</si>
  <si>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</si>
  <si>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</si>
  <si>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</si>
  <si>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</si>
  <si>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</si>
  <si>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</si>
  <si>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</si>
  <si>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</si>
  <si>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</si>
  <si>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</si>
  <si>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</si>
  <si>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</si>
  <si>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</si>
  <si>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</si>
  <si>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</si>
  <si>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</si>
  <si>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</si>
  <si>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</si>
  <si>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</si>
  <si>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</si>
  <si>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</si>
  <si>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</si>
  <si>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</si>
  <si>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</si>
  <si>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</si>
  <si>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</si>
  <si>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</si>
  <si>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</si>
  <si>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</si>
  <si>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</si>
  <si>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</si>
  <si>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</si>
  <si>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</si>
  <si>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</si>
  <si>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</si>
  <si>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</si>
  <si>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</si>
  <si>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</si>
  <si>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</si>
  <si>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</si>
  <si>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</si>
  <si>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</si>
  <si>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</si>
  <si>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</si>
  <si>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</si>
  <si>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</si>
  <si>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</si>
  <si>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</si>
  <si>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</si>
  <si>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</si>
  <si>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</si>
  <si>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</si>
  <si>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</si>
  <si>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</si>
  <si>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</si>
  <si>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</si>
  <si>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</si>
  <si>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</si>
  <si>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</si>
  <si>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</si>
  <si>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</si>
  <si>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</si>
  <si>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</si>
  <si>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</si>
  <si>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</si>
  <si>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</si>
  <si>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</si>
  <si>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</si>
  <si>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</si>
  <si>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</si>
  <si>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</si>
  <si>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</si>
  <si>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</si>
  <si>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</si>
  <si>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</si>
  <si>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</si>
  <si>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</si>
  <si>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</si>
  <si>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</si>
  <si>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</si>
  <si>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</si>
  <si>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</si>
  <si>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</si>
  <si>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</si>
  <si>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</si>
  <si>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</si>
  <si>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</si>
  <si>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</si>
  <si>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</si>
  <si>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</si>
  <si>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</si>
  <si>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</si>
  <si>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</si>
  <si>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</si>
  <si>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</si>
  <si>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</si>
  <si>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</si>
  <si>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</si>
  <si>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</si>
  <si>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</si>
  <si>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山口県　岩国市</t>
  </si>
  <si>
    <t>神代駅前駐車場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</si>
  <si>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</si>
  <si>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</si>
  <si>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</si>
  <si>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</si>
  <si>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</si>
  <si>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</si>
  <si>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</si>
  <si>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</si>
  <si>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</si>
  <si>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</si>
  <si>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</si>
  <si>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</si>
  <si>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</si>
  <si>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</si>
  <si>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</si>
  <si>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</si>
  <si>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収益的収支比率と売上高GOP比率は、平成27年度までは全国平均及び類似施設平均を上回り、収益性を維持できているが、定期駐車の利用契約件数が減り、また、消費税の支払いが発生したことから、平成28年度は減少に転じている。また、EBITDAは、全国平均及び類似施設平均を下回っており、収益が継続して成長する見込みが低い。他会計補助金へ依存はしていないが、他の駐車場収益に依存しつつあると言える。今後、改善に向けた取組みを検討する必要がある。</t>
    <rPh sb="18" eb="20">
      <t>ヘイセイ</t>
    </rPh>
    <rPh sb="22" eb="24">
      <t>ネンド</t>
    </rPh>
    <rPh sb="35" eb="37">
      <t>シセツ</t>
    </rPh>
    <rPh sb="37" eb="39">
      <t>ヘイキン</t>
    </rPh>
    <rPh sb="48" eb="50">
      <t>イジ</t>
    </rPh>
    <rPh sb="57" eb="59">
      <t>テイキ</t>
    </rPh>
    <rPh sb="59" eb="61">
      <t>チュウシャ</t>
    </rPh>
    <rPh sb="75" eb="78">
      <t>ショウヒゼイ</t>
    </rPh>
    <rPh sb="79" eb="81">
      <t>シハラ</t>
    </rPh>
    <rPh sb="83" eb="85">
      <t>ハッセイ</t>
    </rPh>
    <rPh sb="92" eb="94">
      <t>ヘイセイ</t>
    </rPh>
    <rPh sb="96" eb="98">
      <t>ネンド</t>
    </rPh>
    <rPh sb="99" eb="101">
      <t>ゲンショウ</t>
    </rPh>
    <rPh sb="102" eb="103">
      <t>テン</t>
    </rPh>
    <rPh sb="127" eb="129">
      <t>シセツ</t>
    </rPh>
    <rPh sb="129" eb="131">
      <t>ヘイキン</t>
    </rPh>
    <phoneticPr fontId="6"/>
  </si>
  <si>
    <t>建設後25年が経過しており、定期駐車のみの広場式の施設とはいえ、老朽化が顕在化してきている。適切な維持管理により施設の長寿命化を図るとともに、計画的、効率的な更新投資を検討する必要がある。</t>
    <rPh sb="14" eb="16">
      <t>テイキ</t>
    </rPh>
    <rPh sb="16" eb="18">
      <t>チュウシャ</t>
    </rPh>
    <rPh sb="21" eb="23">
      <t>ヒロバ</t>
    </rPh>
    <rPh sb="23" eb="24">
      <t>シキ</t>
    </rPh>
    <phoneticPr fontId="6"/>
  </si>
  <si>
    <t>稼働率は、全国平均及び類似施設平均を下回った状態で推移している。今後、施設改修や駐車料金の見直しなどの検討を行っていく必要がある。</t>
    <rPh sb="13" eb="15">
      <t>シセツ</t>
    </rPh>
    <rPh sb="15" eb="17">
      <t>ヘイキン</t>
    </rPh>
    <rPh sb="18" eb="20">
      <t>シタマワ</t>
    </rPh>
    <rPh sb="22" eb="24">
      <t>ジョウタイ</t>
    </rPh>
    <rPh sb="32" eb="34">
      <t>コンゴ</t>
    </rPh>
    <rPh sb="35" eb="37">
      <t>シセツ</t>
    </rPh>
    <rPh sb="37" eb="39">
      <t>カイシュウ</t>
    </rPh>
    <rPh sb="40" eb="42">
      <t>チュウシャ</t>
    </rPh>
    <phoneticPr fontId="6"/>
  </si>
  <si>
    <t>本施設は、減少傾向にある収益性が課題である。今後の推移を注視し、施設改修や駐車料金の見直しなど改善に向けた取組みを検討する必要がある。</t>
    <rPh sb="5" eb="7">
      <t>ゲンショウ</t>
    </rPh>
    <rPh sb="7" eb="9">
      <t>ケイコウ</t>
    </rPh>
    <rPh sb="22" eb="24">
      <t>コンゴ</t>
    </rPh>
    <rPh sb="28" eb="30">
      <t>チュウシ</t>
    </rPh>
    <rPh sb="32" eb="34">
      <t>シセツ</t>
    </rPh>
    <rPh sb="34" eb="36">
      <t>カイシュウ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</si>
</sst>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5" xfId="1" applyFill="1" applyBorder="1" applyAlignment="1">
      <alignment horizontal="center" vertical="center"/>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wrapText="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483</c:v>
                </c:pt>
                <c:pt idx="2">
                  <c:v>1053.9000000000001</c:v>
                </c:pt>
                <c:pt idx="3">
                  <c:v>1991.7</c:v>
                </c:pt>
                <c:pt idx="4">
                  <c:v>278.3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6085504"/>
        <c:axId val="759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6085504"/>
        <c:axId val="75972608"/>
      </c:lineChart>
      <c:dateAx>
        <c:axId val="76085504"/>
        <c:scaling>
          <c:orientation val="minMax"/>
        </c:scaling>
        <c:delete val="1"/>
        <c:axPos val="b"/>
        <c:numFmt formatCode="ge" sourceLinked="1"/>
        <c:majorTickMark val="none"/>
        <c:minorTickMark val="none"/>
        <c:tickLblPos val="none"/>
        <c:crossAx val="75972608"/>
        <c:crosses val="autoZero"/>
        <c:auto val="1"/>
        <c:lblOffset val="100"/>
        <c:baseTimeUnit val="years"/>
      </c:dateAx>
      <c:valAx>
        <c:axId val="7597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08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6805632"/>
        <c:axId val="768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6805632"/>
        <c:axId val="76807552"/>
      </c:lineChart>
      <c:dateAx>
        <c:axId val="76805632"/>
        <c:scaling>
          <c:orientation val="minMax"/>
        </c:scaling>
        <c:delete val="1"/>
        <c:axPos val="b"/>
        <c:numFmt formatCode="ge" sourceLinked="1"/>
        <c:majorTickMark val="none"/>
        <c:minorTickMark val="none"/>
        <c:tickLblPos val="none"/>
        <c:crossAx val="76807552"/>
        <c:crosses val="autoZero"/>
        <c:auto val="1"/>
        <c:lblOffset val="100"/>
        <c:baseTimeUnit val="years"/>
      </c:dateAx>
      <c:valAx>
        <c:axId val="7680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80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76858496"/>
        <c:axId val="768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76858496"/>
        <c:axId val="76860416"/>
      </c:lineChart>
      <c:dateAx>
        <c:axId val="76858496"/>
        <c:scaling>
          <c:orientation val="minMax"/>
        </c:scaling>
        <c:delete val="1"/>
        <c:axPos val="b"/>
        <c:numFmt formatCode="ge" sourceLinked="1"/>
        <c:majorTickMark val="none"/>
        <c:minorTickMark val="none"/>
        <c:tickLblPos val="none"/>
        <c:crossAx val="76860416"/>
        <c:crosses val="autoZero"/>
        <c:auto val="1"/>
        <c:lblOffset val="100"/>
        <c:baseTimeUnit val="years"/>
      </c:dateAx>
      <c:valAx>
        <c:axId val="7686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85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76907264"/>
        <c:axId val="769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76907264"/>
        <c:axId val="76909184"/>
      </c:lineChart>
      <c:dateAx>
        <c:axId val="76907264"/>
        <c:scaling>
          <c:orientation val="minMax"/>
        </c:scaling>
        <c:delete val="1"/>
        <c:axPos val="b"/>
        <c:numFmt formatCode="ge" sourceLinked="1"/>
        <c:majorTickMark val="none"/>
        <c:minorTickMark val="none"/>
        <c:tickLblPos val="none"/>
        <c:crossAx val="76909184"/>
        <c:crosses val="autoZero"/>
        <c:auto val="1"/>
        <c:lblOffset val="100"/>
        <c:baseTimeUnit val="years"/>
      </c:dateAx>
      <c:valAx>
        <c:axId val="7690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90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77010816"/>
        <c:axId val="770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77010816"/>
        <c:axId val="77021184"/>
      </c:lineChart>
      <c:dateAx>
        <c:axId val="77010816"/>
        <c:scaling>
          <c:orientation val="minMax"/>
        </c:scaling>
        <c:delete val="1"/>
        <c:axPos val="b"/>
        <c:numFmt formatCode="ge" sourceLinked="1"/>
        <c:majorTickMark val="none"/>
        <c:minorTickMark val="none"/>
        <c:tickLblPos val="none"/>
        <c:crossAx val="77021184"/>
        <c:crosses val="autoZero"/>
        <c:auto val="1"/>
        <c:lblOffset val="100"/>
        <c:baseTimeUnit val="years"/>
      </c:dateAx>
      <c:valAx>
        <c:axId val="7702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01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77068160"/>
        <c:axId val="784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77068160"/>
        <c:axId val="78446592"/>
      </c:lineChart>
      <c:dateAx>
        <c:axId val="77068160"/>
        <c:scaling>
          <c:orientation val="minMax"/>
        </c:scaling>
        <c:delete val="1"/>
        <c:axPos val="b"/>
        <c:numFmt formatCode="ge" sourceLinked="1"/>
        <c:majorTickMark val="none"/>
        <c:minorTickMark val="none"/>
        <c:tickLblPos val="none"/>
        <c:crossAx val="78446592"/>
        <c:crosses val="autoZero"/>
        <c:auto val="1"/>
        <c:lblOffset val="100"/>
        <c:baseTimeUnit val="years"/>
      </c:dateAx>
      <c:valAx>
        <c:axId val="7844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06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66.7</c:v>
                </c:pt>
                <c:pt idx="2">
                  <c:v>93.3</c:v>
                </c:pt>
                <c:pt idx="3">
                  <c:v>73.3</c:v>
                </c:pt>
                <c:pt idx="4">
                  <c:v>66.7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78493184"/>
        <c:axId val="784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78493184"/>
        <c:axId val="78495104"/>
      </c:lineChart>
      <c:dateAx>
        <c:axId val="78493184"/>
        <c:scaling>
          <c:orientation val="minMax"/>
        </c:scaling>
        <c:delete val="1"/>
        <c:axPos val="b"/>
        <c:numFmt formatCode="ge" sourceLinked="1"/>
        <c:majorTickMark val="none"/>
        <c:minorTickMark val="none"/>
        <c:tickLblPos val="none"/>
        <c:crossAx val="78495104"/>
        <c:crosses val="autoZero"/>
        <c:auto val="1"/>
        <c:lblOffset val="100"/>
        <c:baseTimeUnit val="years"/>
      </c:dateAx>
      <c:valAx>
        <c:axId val="7849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9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79.3</c:v>
                </c:pt>
                <c:pt idx="2">
                  <c:v>90.5</c:v>
                </c:pt>
                <c:pt idx="3">
                  <c:v>95</c:v>
                </c:pt>
                <c:pt idx="4">
                  <c:v>63.9</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78541952"/>
        <c:axId val="785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78541952"/>
        <c:axId val="78543872"/>
      </c:lineChart>
      <c:dateAx>
        <c:axId val="78541952"/>
        <c:scaling>
          <c:orientation val="minMax"/>
        </c:scaling>
        <c:delete val="1"/>
        <c:axPos val="b"/>
        <c:numFmt formatCode="ge" sourceLinked="1"/>
        <c:majorTickMark val="none"/>
        <c:minorTickMark val="none"/>
        <c:tickLblPos val="none"/>
        <c:crossAx val="78543872"/>
        <c:crosses val="autoZero"/>
        <c:auto val="1"/>
        <c:lblOffset val="100"/>
        <c:baseTimeUnit val="years"/>
      </c:dateAx>
      <c:valAx>
        <c:axId val="7854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54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293</c:v>
                </c:pt>
                <c:pt idx="2">
                  <c:v>449</c:v>
                </c:pt>
                <c:pt idx="3">
                  <c:v>406</c:v>
                </c:pt>
                <c:pt idx="4">
                  <c:v>235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78647296"/>
        <c:axId val="786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78647296"/>
        <c:axId val="78649216"/>
      </c:lineChart>
      <c:dateAx>
        <c:axId val="78647296"/>
        <c:scaling>
          <c:orientation val="minMax"/>
        </c:scaling>
        <c:delete val="1"/>
        <c:axPos val="b"/>
        <c:numFmt formatCode="ge" sourceLinked="1"/>
        <c:majorTickMark val="none"/>
        <c:minorTickMark val="none"/>
        <c:tickLblPos val="none"/>
        <c:crossAx val="78649216"/>
        <c:crosses val="autoZero"/>
        <c:auto val="1"/>
        <c:lblOffset val="100"/>
        <c:baseTimeUnit val="years"/>
      </c:dateAx>
      <c:valAx>
        <c:axId val="78649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64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B2" sqref="B2:NR4"/>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山口県岩国市　神代駅前駐車場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5"/>
      <c r="GZ7" s="5"/>
      <c r="HA7" s="5"/>
      <c r="HB7" s="5"/>
      <c r="HC7" s="5"/>
      <c r="HD7" s="5"/>
      <c r="HE7" s="5"/>
      <c r="HF7" s="5"/>
      <c r="HG7" s="5"/>
      <c r="HH7" s="5"/>
      <c r="HI7" s="5"/>
      <c r="HJ7" s="5"/>
      <c r="HK7" s="5"/>
      <c r="HL7" s="5"/>
      <c r="HM7" s="5"/>
      <c r="HN7" s="5"/>
      <c r="HO7" s="5"/>
      <c r="HP7" s="5"/>
      <c r="HQ7" s="5"/>
      <c r="HR7" s="5"/>
      <c r="HS7" s="5"/>
      <c r="HT7" s="5"/>
      <c r="HU7" s="5"/>
      <c r="HV7" s="5"/>
      <c r="HW7" s="5"/>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4"/>
      <c r="ND7" s="7" t="s">
        <v>9</v>
      </c>
      <c r="NE7" s="8"/>
      <c r="NF7" s="8"/>
      <c r="NG7" s="8"/>
      <c r="NH7" s="8"/>
      <c r="NI7" s="8"/>
      <c r="NJ7" s="8"/>
      <c r="NK7" s="8"/>
      <c r="NL7" s="8"/>
      <c r="NM7" s="8"/>
      <c r="NN7" s="8"/>
      <c r="NO7" s="8"/>
      <c r="NP7" s="8"/>
      <c r="NQ7" s="9"/>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36" t="s">
        <v>131</v>
      </c>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5"/>
      <c r="GZ8" s="5"/>
      <c r="HA8" s="5"/>
      <c r="HB8" s="5"/>
      <c r="HC8" s="5"/>
      <c r="HD8" s="5"/>
      <c r="HE8" s="5"/>
      <c r="HF8" s="5"/>
      <c r="HG8" s="5"/>
      <c r="HH8" s="5"/>
      <c r="HI8" s="5"/>
      <c r="HJ8" s="5"/>
      <c r="HK8" s="5"/>
      <c r="HL8" s="5"/>
      <c r="HM8" s="5"/>
      <c r="HN8" s="5"/>
      <c r="HO8" s="5"/>
      <c r="HP8" s="5"/>
      <c r="HQ8" s="5"/>
      <c r="HR8" s="5"/>
      <c r="HS8" s="5"/>
      <c r="HT8" s="5"/>
      <c r="HU8" s="5"/>
      <c r="HV8" s="5"/>
      <c r="HW8" s="5"/>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369</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4"/>
      <c r="ND8" s="130" t="s">
        <v>10</v>
      </c>
      <c r="NE8" s="131"/>
      <c r="NF8" s="10" t="s">
        <v>11</v>
      </c>
      <c r="NG8" s="11"/>
      <c r="NH8" s="11"/>
      <c r="NI8" s="11"/>
      <c r="NJ8" s="11"/>
      <c r="NK8" s="11"/>
      <c r="NL8" s="11"/>
      <c r="NM8" s="11"/>
      <c r="NN8" s="11"/>
      <c r="NO8" s="11"/>
      <c r="NP8" s="11"/>
      <c r="NQ8" s="12"/>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4"/>
      <c r="ND9" s="119" t="s">
        <v>19</v>
      </c>
      <c r="NE9" s="120"/>
      <c r="NF9" s="13" t="s">
        <v>20</v>
      </c>
      <c r="NG9" s="14"/>
      <c r="NH9" s="14"/>
      <c r="NI9" s="14"/>
      <c r="NJ9" s="14"/>
      <c r="NK9" s="14"/>
      <c r="NL9" s="14"/>
      <c r="NM9" s="14"/>
      <c r="NN9" s="14"/>
      <c r="NO9" s="14"/>
      <c r="NP9" s="14"/>
      <c r="NQ9" s="15"/>
    </row>
    <row r="10" spans="1:382" ht="18.75" customHeight="1" x14ac:dyDescent="0.15">
      <c r="A10" s="2"/>
      <c r="B10" s="121" t="str">
        <f>データ!O7</f>
        <v>該当数値なし</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3"/>
      <c r="AQ10" s="124" t="str">
        <f>データ!P7</f>
        <v>その他駐車場</v>
      </c>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6"/>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25</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7">
        <f>データ!V7</f>
        <v>15</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t="str">
        <f>データ!W7</f>
        <v>-</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17" t="s">
        <v>23</v>
      </c>
      <c r="NE11" s="117"/>
      <c r="NF11" s="117"/>
      <c r="NG11" s="117"/>
      <c r="NH11" s="117"/>
      <c r="NI11" s="117"/>
      <c r="NJ11" s="117"/>
      <c r="NK11" s="117"/>
      <c r="NL11" s="117"/>
      <c r="NM11" s="117"/>
      <c r="NN11" s="117"/>
      <c r="NO11" s="117"/>
      <c r="NP11" s="117"/>
      <c r="NQ11" s="117"/>
      <c r="NR11" s="117"/>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17"/>
      <c r="NE12" s="117"/>
      <c r="NF12" s="117"/>
      <c r="NG12" s="117"/>
      <c r="NH12" s="117"/>
      <c r="NI12" s="117"/>
      <c r="NJ12" s="117"/>
      <c r="NK12" s="117"/>
      <c r="NL12" s="117"/>
      <c r="NM12" s="117"/>
      <c r="NN12" s="117"/>
      <c r="NO12" s="117"/>
      <c r="NP12" s="117"/>
      <c r="NQ12" s="117"/>
      <c r="NR12" s="11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8"/>
      <c r="NE13" s="118"/>
      <c r="NF13" s="118"/>
      <c r="NG13" s="118"/>
      <c r="NH13" s="118"/>
      <c r="NI13" s="118"/>
      <c r="NJ13" s="118"/>
      <c r="NK13" s="118"/>
      <c r="NL13" s="118"/>
      <c r="NM13" s="118"/>
      <c r="NN13" s="118"/>
      <c r="NO13" s="118"/>
      <c r="NP13" s="118"/>
      <c r="NQ13" s="118"/>
      <c r="NR13" s="118"/>
    </row>
    <row r="14" spans="1:382" ht="13.5" customHeight="1" x14ac:dyDescent="0.15">
      <c r="A14" s="19"/>
      <c r="B14" s="7"/>
      <c r="C14" s="8"/>
      <c r="D14" s="8"/>
      <c r="E14" s="8"/>
      <c r="F14" s="8"/>
      <c r="G14" s="8"/>
      <c r="H14" s="98" t="s">
        <v>24</v>
      </c>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8"/>
      <c r="IG14" s="8"/>
      <c r="IH14" s="8"/>
      <c r="II14" s="8"/>
      <c r="IJ14" s="9"/>
      <c r="IK14" s="8"/>
      <c r="IL14" s="8"/>
      <c r="IM14" s="8"/>
      <c r="IN14" s="8"/>
      <c r="IO14" s="8"/>
      <c r="IP14" s="98" t="s">
        <v>25</v>
      </c>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8"/>
      <c r="MX14" s="8"/>
      <c r="MY14" s="8"/>
      <c r="MZ14" s="8"/>
      <c r="NA14" s="8"/>
      <c r="NB14" s="9"/>
      <c r="NC14" s="2"/>
      <c r="ND14" s="101" t="s">
        <v>26</v>
      </c>
      <c r="NE14" s="102"/>
      <c r="NF14" s="102"/>
      <c r="NG14" s="102"/>
      <c r="NH14" s="102"/>
      <c r="NI14" s="102"/>
      <c r="NJ14" s="102"/>
      <c r="NK14" s="102"/>
      <c r="NL14" s="102"/>
      <c r="NM14" s="102"/>
      <c r="NN14" s="102"/>
      <c r="NO14" s="102"/>
      <c r="NP14" s="102"/>
      <c r="NQ14" s="102"/>
      <c r="NR14" s="103"/>
    </row>
    <row r="15" spans="1:382" ht="13.5" customHeight="1" x14ac:dyDescent="0.15">
      <c r="A15" s="2"/>
      <c r="B15" s="20"/>
      <c r="C15" s="21"/>
      <c r="D15" s="21"/>
      <c r="E15" s="21"/>
      <c r="F15" s="21"/>
      <c r="G15" s="21"/>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21"/>
      <c r="IG15" s="21"/>
      <c r="IH15" s="21"/>
      <c r="II15" s="21"/>
      <c r="IJ15" s="22"/>
      <c r="IK15" s="21"/>
      <c r="IL15" s="21"/>
      <c r="IM15" s="21"/>
      <c r="IN15" s="21"/>
      <c r="IO15" s="21"/>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21"/>
      <c r="MX15" s="21"/>
      <c r="MY15" s="21"/>
      <c r="MZ15" s="21"/>
      <c r="NA15" s="21"/>
      <c r="NB15" s="22"/>
      <c r="NC15" s="2"/>
      <c r="ND15" s="151" t="s">
        <v>132</v>
      </c>
      <c r="NE15" s="152"/>
      <c r="NF15" s="152"/>
      <c r="NG15" s="152"/>
      <c r="NH15" s="152"/>
      <c r="NI15" s="152"/>
      <c r="NJ15" s="152"/>
      <c r="NK15" s="152"/>
      <c r="NL15" s="152"/>
      <c r="NM15" s="152"/>
      <c r="NN15" s="152"/>
      <c r="NO15" s="152"/>
      <c r="NP15" s="152"/>
      <c r="NQ15" s="152"/>
      <c r="NR15" s="153"/>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f>データ!Z7</f>
        <v>483</v>
      </c>
      <c r="AO31" s="111"/>
      <c r="AP31" s="111"/>
      <c r="AQ31" s="111"/>
      <c r="AR31" s="111"/>
      <c r="AS31" s="111"/>
      <c r="AT31" s="111"/>
      <c r="AU31" s="111"/>
      <c r="AV31" s="111"/>
      <c r="AW31" s="111"/>
      <c r="AX31" s="111"/>
      <c r="AY31" s="111"/>
      <c r="AZ31" s="111"/>
      <c r="BA31" s="111"/>
      <c r="BB31" s="111"/>
      <c r="BC31" s="111"/>
      <c r="BD31" s="111"/>
      <c r="BE31" s="111"/>
      <c r="BF31" s="111"/>
      <c r="BG31" s="111">
        <f>データ!AA7</f>
        <v>1053.9000000000001</v>
      </c>
      <c r="BH31" s="111"/>
      <c r="BI31" s="111"/>
      <c r="BJ31" s="111"/>
      <c r="BK31" s="111"/>
      <c r="BL31" s="111"/>
      <c r="BM31" s="111"/>
      <c r="BN31" s="111"/>
      <c r="BO31" s="111"/>
      <c r="BP31" s="111"/>
      <c r="BQ31" s="111"/>
      <c r="BR31" s="111"/>
      <c r="BS31" s="111"/>
      <c r="BT31" s="111"/>
      <c r="BU31" s="111"/>
      <c r="BV31" s="111"/>
      <c r="BW31" s="111"/>
      <c r="BX31" s="111"/>
      <c r="BY31" s="111"/>
      <c r="BZ31" s="111">
        <f>データ!AB7</f>
        <v>1991.7</v>
      </c>
      <c r="CA31" s="111"/>
      <c r="CB31" s="111"/>
      <c r="CC31" s="111"/>
      <c r="CD31" s="111"/>
      <c r="CE31" s="111"/>
      <c r="CF31" s="111"/>
      <c r="CG31" s="111"/>
      <c r="CH31" s="111"/>
      <c r="CI31" s="111"/>
      <c r="CJ31" s="111"/>
      <c r="CK31" s="111"/>
      <c r="CL31" s="111"/>
      <c r="CM31" s="111"/>
      <c r="CN31" s="111"/>
      <c r="CO31" s="111"/>
      <c r="CP31" s="111"/>
      <c r="CQ31" s="111"/>
      <c r="CR31" s="111"/>
      <c r="CS31" s="111">
        <f>データ!AC7</f>
        <v>278.3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f>データ!DL7</f>
        <v>66.7</v>
      </c>
      <c r="JW31" s="82"/>
      <c r="JX31" s="82"/>
      <c r="JY31" s="82"/>
      <c r="JZ31" s="82"/>
      <c r="KA31" s="82"/>
      <c r="KB31" s="82"/>
      <c r="KC31" s="82"/>
      <c r="KD31" s="82"/>
      <c r="KE31" s="82"/>
      <c r="KF31" s="82"/>
      <c r="KG31" s="82"/>
      <c r="KH31" s="82"/>
      <c r="KI31" s="82"/>
      <c r="KJ31" s="82"/>
      <c r="KK31" s="82"/>
      <c r="KL31" s="82"/>
      <c r="KM31" s="82"/>
      <c r="KN31" s="83"/>
      <c r="KO31" s="81">
        <f>データ!DM7</f>
        <v>93.3</v>
      </c>
      <c r="KP31" s="82"/>
      <c r="KQ31" s="82"/>
      <c r="KR31" s="82"/>
      <c r="KS31" s="82"/>
      <c r="KT31" s="82"/>
      <c r="KU31" s="82"/>
      <c r="KV31" s="82"/>
      <c r="KW31" s="82"/>
      <c r="KX31" s="82"/>
      <c r="KY31" s="82"/>
      <c r="KZ31" s="82"/>
      <c r="LA31" s="82"/>
      <c r="LB31" s="82"/>
      <c r="LC31" s="82"/>
      <c r="LD31" s="82"/>
      <c r="LE31" s="82"/>
      <c r="LF31" s="82"/>
      <c r="LG31" s="83"/>
      <c r="LH31" s="81">
        <f>データ!DN7</f>
        <v>73.3</v>
      </c>
      <c r="LI31" s="82"/>
      <c r="LJ31" s="82"/>
      <c r="LK31" s="82"/>
      <c r="LL31" s="82"/>
      <c r="LM31" s="82"/>
      <c r="LN31" s="82"/>
      <c r="LO31" s="82"/>
      <c r="LP31" s="82"/>
      <c r="LQ31" s="82"/>
      <c r="LR31" s="82"/>
      <c r="LS31" s="82"/>
      <c r="LT31" s="82"/>
      <c r="LU31" s="82"/>
      <c r="LV31" s="82"/>
      <c r="LW31" s="82"/>
      <c r="LX31" s="82"/>
      <c r="LY31" s="82"/>
      <c r="LZ31" s="83"/>
      <c r="MA31" s="81">
        <f>データ!DO7</f>
        <v>66.7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101" t="s">
        <v>28</v>
      </c>
      <c r="NE31" s="102"/>
      <c r="NF31" s="102"/>
      <c r="NG31" s="102"/>
      <c r="NH31" s="102"/>
      <c r="NI31" s="102"/>
      <c r="NJ31" s="102"/>
      <c r="NK31" s="102"/>
      <c r="NL31" s="102"/>
      <c r="NM31" s="102"/>
      <c r="NN31" s="102"/>
      <c r="NO31" s="102"/>
      <c r="NP31" s="102"/>
      <c r="NQ31" s="102"/>
      <c r="NR31" s="103"/>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04" t="s">
        <v>133</v>
      </c>
      <c r="NE32" s="105"/>
      <c r="NF32" s="105"/>
      <c r="NG32" s="105"/>
      <c r="NH32" s="105"/>
      <c r="NI32" s="105"/>
      <c r="NJ32" s="105"/>
      <c r="NK32" s="105"/>
      <c r="NL32" s="105"/>
      <c r="NM32" s="105"/>
      <c r="NN32" s="105"/>
      <c r="NO32" s="105"/>
      <c r="NP32" s="105"/>
      <c r="NQ32" s="105"/>
      <c r="NR32" s="106"/>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04"/>
      <c r="NE33" s="105"/>
      <c r="NF33" s="105"/>
      <c r="NG33" s="105"/>
      <c r="NH33" s="105"/>
      <c r="NI33" s="105"/>
      <c r="NJ33" s="105"/>
      <c r="NK33" s="105"/>
      <c r="NL33" s="105"/>
      <c r="NM33" s="105"/>
      <c r="NN33" s="105"/>
      <c r="NO33" s="105"/>
      <c r="NP33" s="105"/>
      <c r="NQ33" s="105"/>
      <c r="NR33" s="106"/>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04"/>
      <c r="NE34" s="105"/>
      <c r="NF34" s="105"/>
      <c r="NG34" s="105"/>
      <c r="NH34" s="105"/>
      <c r="NI34" s="105"/>
      <c r="NJ34" s="105"/>
      <c r="NK34" s="105"/>
      <c r="NL34" s="105"/>
      <c r="NM34" s="105"/>
      <c r="NN34" s="105"/>
      <c r="NO34" s="105"/>
      <c r="NP34" s="105"/>
      <c r="NQ34" s="105"/>
      <c r="NR34" s="106"/>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104"/>
      <c r="NE35" s="105"/>
      <c r="NF35" s="105"/>
      <c r="NG35" s="105"/>
      <c r="NH35" s="105"/>
      <c r="NI35" s="105"/>
      <c r="NJ35" s="105"/>
      <c r="NK35" s="105"/>
      <c r="NL35" s="105"/>
      <c r="NM35" s="105"/>
      <c r="NN35" s="105"/>
      <c r="NO35" s="105"/>
      <c r="NP35" s="105"/>
      <c r="NQ35" s="105"/>
      <c r="NR35" s="106"/>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04"/>
      <c r="NE36" s="105"/>
      <c r="NF36" s="105"/>
      <c r="NG36" s="105"/>
      <c r="NH36" s="105"/>
      <c r="NI36" s="105"/>
      <c r="NJ36" s="105"/>
      <c r="NK36" s="105"/>
      <c r="NL36" s="105"/>
      <c r="NM36" s="105"/>
      <c r="NN36" s="105"/>
      <c r="NO36" s="105"/>
      <c r="NP36" s="105"/>
      <c r="NQ36" s="105"/>
      <c r="NR36" s="106"/>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04"/>
      <c r="NE37" s="105"/>
      <c r="NF37" s="105"/>
      <c r="NG37" s="105"/>
      <c r="NH37" s="105"/>
      <c r="NI37" s="105"/>
      <c r="NJ37" s="105"/>
      <c r="NK37" s="105"/>
      <c r="NL37" s="105"/>
      <c r="NM37" s="105"/>
      <c r="NN37" s="105"/>
      <c r="NO37" s="105"/>
      <c r="NP37" s="105"/>
      <c r="NQ37" s="105"/>
      <c r="NR37" s="106"/>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04"/>
      <c r="NE38" s="105"/>
      <c r="NF38" s="105"/>
      <c r="NG38" s="105"/>
      <c r="NH38" s="105"/>
      <c r="NI38" s="105"/>
      <c r="NJ38" s="105"/>
      <c r="NK38" s="105"/>
      <c r="NL38" s="105"/>
      <c r="NM38" s="105"/>
      <c r="NN38" s="105"/>
      <c r="NO38" s="105"/>
      <c r="NP38" s="105"/>
      <c r="NQ38" s="105"/>
      <c r="NR38" s="106"/>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04"/>
      <c r="NE39" s="105"/>
      <c r="NF39" s="105"/>
      <c r="NG39" s="105"/>
      <c r="NH39" s="105"/>
      <c r="NI39" s="105"/>
      <c r="NJ39" s="105"/>
      <c r="NK39" s="105"/>
      <c r="NL39" s="105"/>
      <c r="NM39" s="105"/>
      <c r="NN39" s="105"/>
      <c r="NO39" s="105"/>
      <c r="NP39" s="105"/>
      <c r="NQ39" s="105"/>
      <c r="NR39" s="106"/>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04"/>
      <c r="NE40" s="105"/>
      <c r="NF40" s="105"/>
      <c r="NG40" s="105"/>
      <c r="NH40" s="105"/>
      <c r="NI40" s="105"/>
      <c r="NJ40" s="105"/>
      <c r="NK40" s="105"/>
      <c r="NL40" s="105"/>
      <c r="NM40" s="105"/>
      <c r="NN40" s="105"/>
      <c r="NO40" s="105"/>
      <c r="NP40" s="105"/>
      <c r="NQ40" s="105"/>
      <c r="NR40" s="106"/>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04"/>
      <c r="NE41" s="105"/>
      <c r="NF41" s="105"/>
      <c r="NG41" s="105"/>
      <c r="NH41" s="105"/>
      <c r="NI41" s="105"/>
      <c r="NJ41" s="105"/>
      <c r="NK41" s="105"/>
      <c r="NL41" s="105"/>
      <c r="NM41" s="105"/>
      <c r="NN41" s="105"/>
      <c r="NO41" s="105"/>
      <c r="NP41" s="105"/>
      <c r="NQ41" s="105"/>
      <c r="NR41" s="106"/>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04"/>
      <c r="NE42" s="105"/>
      <c r="NF42" s="105"/>
      <c r="NG42" s="105"/>
      <c r="NH42" s="105"/>
      <c r="NI42" s="105"/>
      <c r="NJ42" s="105"/>
      <c r="NK42" s="105"/>
      <c r="NL42" s="105"/>
      <c r="NM42" s="105"/>
      <c r="NN42" s="105"/>
      <c r="NO42" s="105"/>
      <c r="NP42" s="105"/>
      <c r="NQ42" s="105"/>
      <c r="NR42" s="106"/>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04"/>
      <c r="NE43" s="105"/>
      <c r="NF43" s="105"/>
      <c r="NG43" s="105"/>
      <c r="NH43" s="105"/>
      <c r="NI43" s="105"/>
      <c r="NJ43" s="105"/>
      <c r="NK43" s="105"/>
      <c r="NL43" s="105"/>
      <c r="NM43" s="105"/>
      <c r="NN43" s="105"/>
      <c r="NO43" s="105"/>
      <c r="NP43" s="105"/>
      <c r="NQ43" s="105"/>
      <c r="NR43" s="106"/>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04"/>
      <c r="NE44" s="105"/>
      <c r="NF44" s="105"/>
      <c r="NG44" s="105"/>
      <c r="NH44" s="105"/>
      <c r="NI44" s="105"/>
      <c r="NJ44" s="105"/>
      <c r="NK44" s="105"/>
      <c r="NL44" s="105"/>
      <c r="NM44" s="105"/>
      <c r="NN44" s="105"/>
      <c r="NO44" s="105"/>
      <c r="NP44" s="105"/>
      <c r="NQ44" s="105"/>
      <c r="NR44" s="106"/>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04"/>
      <c r="NE45" s="105"/>
      <c r="NF45" s="105"/>
      <c r="NG45" s="105"/>
      <c r="NH45" s="105"/>
      <c r="NI45" s="105"/>
      <c r="NJ45" s="105"/>
      <c r="NK45" s="105"/>
      <c r="NL45" s="105"/>
      <c r="NM45" s="105"/>
      <c r="NN45" s="105"/>
      <c r="NO45" s="105"/>
      <c r="NP45" s="105"/>
      <c r="NQ45" s="105"/>
      <c r="NR45" s="106"/>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04"/>
      <c r="NE46" s="105"/>
      <c r="NF46" s="105"/>
      <c r="NG46" s="105"/>
      <c r="NH46" s="105"/>
      <c r="NI46" s="105"/>
      <c r="NJ46" s="105"/>
      <c r="NK46" s="105"/>
      <c r="NL46" s="105"/>
      <c r="NM46" s="105"/>
      <c r="NN46" s="105"/>
      <c r="NO46" s="105"/>
      <c r="NP46" s="105"/>
      <c r="NQ46" s="105"/>
      <c r="NR46" s="106"/>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04"/>
      <c r="NE47" s="105"/>
      <c r="NF47" s="105"/>
      <c r="NG47" s="105"/>
      <c r="NH47" s="105"/>
      <c r="NI47" s="105"/>
      <c r="NJ47" s="105"/>
      <c r="NK47" s="105"/>
      <c r="NL47" s="105"/>
      <c r="NM47" s="105"/>
      <c r="NN47" s="105"/>
      <c r="NO47" s="105"/>
      <c r="NP47" s="105"/>
      <c r="NQ47" s="105"/>
      <c r="NR47" s="106"/>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1" t="s">
        <v>33</v>
      </c>
      <c r="NE48" s="102"/>
      <c r="NF48" s="102"/>
      <c r="NG48" s="102"/>
      <c r="NH48" s="102"/>
      <c r="NI48" s="102"/>
      <c r="NJ48" s="102"/>
      <c r="NK48" s="102"/>
      <c r="NL48" s="102"/>
      <c r="NM48" s="102"/>
      <c r="NN48" s="102"/>
      <c r="NO48" s="102"/>
      <c r="NP48" s="102"/>
      <c r="NQ48" s="102"/>
      <c r="NR48" s="103"/>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04" t="s">
        <v>134</v>
      </c>
      <c r="NE49" s="105"/>
      <c r="NF49" s="105"/>
      <c r="NG49" s="105"/>
      <c r="NH49" s="105"/>
      <c r="NI49" s="105"/>
      <c r="NJ49" s="105"/>
      <c r="NK49" s="105"/>
      <c r="NL49" s="105"/>
      <c r="NM49" s="105"/>
      <c r="NN49" s="105"/>
      <c r="NO49" s="105"/>
      <c r="NP49" s="105"/>
      <c r="NQ49" s="105"/>
      <c r="NR49" s="106"/>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04"/>
      <c r="NE50" s="105"/>
      <c r="NF50" s="105"/>
      <c r="NG50" s="105"/>
      <c r="NH50" s="105"/>
      <c r="NI50" s="105"/>
      <c r="NJ50" s="105"/>
      <c r="NK50" s="105"/>
      <c r="NL50" s="105"/>
      <c r="NM50" s="105"/>
      <c r="NN50" s="105"/>
      <c r="NO50" s="105"/>
      <c r="NP50" s="105"/>
      <c r="NQ50" s="105"/>
      <c r="NR50" s="106"/>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104"/>
      <c r="NE51" s="105"/>
      <c r="NF51" s="105"/>
      <c r="NG51" s="105"/>
      <c r="NH51" s="105"/>
      <c r="NI51" s="105"/>
      <c r="NJ51" s="105"/>
      <c r="NK51" s="105"/>
      <c r="NL51" s="105"/>
      <c r="NM51" s="105"/>
      <c r="NN51" s="105"/>
      <c r="NO51" s="105"/>
      <c r="NP51" s="105"/>
      <c r="NQ51" s="105"/>
      <c r="NR51" s="106"/>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f>データ!BG7</f>
        <v>79.3</v>
      </c>
      <c r="FF52" s="111"/>
      <c r="FG52" s="111"/>
      <c r="FH52" s="111"/>
      <c r="FI52" s="111"/>
      <c r="FJ52" s="111"/>
      <c r="FK52" s="111"/>
      <c r="FL52" s="111"/>
      <c r="FM52" s="111"/>
      <c r="FN52" s="111"/>
      <c r="FO52" s="111"/>
      <c r="FP52" s="111"/>
      <c r="FQ52" s="111"/>
      <c r="FR52" s="111"/>
      <c r="FS52" s="111"/>
      <c r="FT52" s="111"/>
      <c r="FU52" s="111"/>
      <c r="FV52" s="111"/>
      <c r="FW52" s="111"/>
      <c r="FX52" s="111">
        <f>データ!BH7</f>
        <v>90.5</v>
      </c>
      <c r="FY52" s="111"/>
      <c r="FZ52" s="111"/>
      <c r="GA52" s="111"/>
      <c r="GB52" s="111"/>
      <c r="GC52" s="111"/>
      <c r="GD52" s="111"/>
      <c r="GE52" s="111"/>
      <c r="GF52" s="111"/>
      <c r="GG52" s="111"/>
      <c r="GH52" s="111"/>
      <c r="GI52" s="111"/>
      <c r="GJ52" s="111"/>
      <c r="GK52" s="111"/>
      <c r="GL52" s="111"/>
      <c r="GM52" s="111"/>
      <c r="GN52" s="111"/>
      <c r="GO52" s="111"/>
      <c r="GP52" s="111"/>
      <c r="GQ52" s="111">
        <f>データ!BI7</f>
        <v>95</v>
      </c>
      <c r="GR52" s="111"/>
      <c r="GS52" s="111"/>
      <c r="GT52" s="111"/>
      <c r="GU52" s="111"/>
      <c r="GV52" s="111"/>
      <c r="GW52" s="111"/>
      <c r="GX52" s="111"/>
      <c r="GY52" s="111"/>
      <c r="GZ52" s="111"/>
      <c r="HA52" s="111"/>
      <c r="HB52" s="111"/>
      <c r="HC52" s="111"/>
      <c r="HD52" s="111"/>
      <c r="HE52" s="111"/>
      <c r="HF52" s="111"/>
      <c r="HG52" s="111"/>
      <c r="HH52" s="111"/>
      <c r="HI52" s="111"/>
      <c r="HJ52" s="111">
        <f>データ!BJ7</f>
        <v>63.9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f>データ!BR7</f>
        <v>293</v>
      </c>
      <c r="JW52" s="110"/>
      <c r="JX52" s="110"/>
      <c r="JY52" s="110"/>
      <c r="JZ52" s="110"/>
      <c r="KA52" s="110"/>
      <c r="KB52" s="110"/>
      <c r="KC52" s="110"/>
      <c r="KD52" s="110"/>
      <c r="KE52" s="110"/>
      <c r="KF52" s="110"/>
      <c r="KG52" s="110"/>
      <c r="KH52" s="110"/>
      <c r="KI52" s="110"/>
      <c r="KJ52" s="110"/>
      <c r="KK52" s="110"/>
      <c r="KL52" s="110"/>
      <c r="KM52" s="110"/>
      <c r="KN52" s="110"/>
      <c r="KO52" s="110">
        <f>データ!BS7</f>
        <v>449</v>
      </c>
      <c r="KP52" s="110"/>
      <c r="KQ52" s="110"/>
      <c r="KR52" s="110"/>
      <c r="KS52" s="110"/>
      <c r="KT52" s="110"/>
      <c r="KU52" s="110"/>
      <c r="KV52" s="110"/>
      <c r="KW52" s="110"/>
      <c r="KX52" s="110"/>
      <c r="KY52" s="110"/>
      <c r="KZ52" s="110"/>
      <c r="LA52" s="110"/>
      <c r="LB52" s="110"/>
      <c r="LC52" s="110"/>
      <c r="LD52" s="110"/>
      <c r="LE52" s="110"/>
      <c r="LF52" s="110"/>
      <c r="LG52" s="110"/>
      <c r="LH52" s="110">
        <f>データ!BT7</f>
        <v>406</v>
      </c>
      <c r="LI52" s="110"/>
      <c r="LJ52" s="110"/>
      <c r="LK52" s="110"/>
      <c r="LL52" s="110"/>
      <c r="LM52" s="110"/>
      <c r="LN52" s="110"/>
      <c r="LO52" s="110"/>
      <c r="LP52" s="110"/>
      <c r="LQ52" s="110"/>
      <c r="LR52" s="110"/>
      <c r="LS52" s="110"/>
      <c r="LT52" s="110"/>
      <c r="LU52" s="110"/>
      <c r="LV52" s="110"/>
      <c r="LW52" s="110"/>
      <c r="LX52" s="110"/>
      <c r="LY52" s="110"/>
      <c r="LZ52" s="110"/>
      <c r="MA52" s="110">
        <f>データ!BU7</f>
        <v>235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104"/>
      <c r="NE52" s="105"/>
      <c r="NF52" s="105"/>
      <c r="NG52" s="105"/>
      <c r="NH52" s="105"/>
      <c r="NI52" s="105"/>
      <c r="NJ52" s="105"/>
      <c r="NK52" s="105"/>
      <c r="NL52" s="105"/>
      <c r="NM52" s="105"/>
      <c r="NN52" s="105"/>
      <c r="NO52" s="105"/>
      <c r="NP52" s="105"/>
      <c r="NQ52" s="105"/>
      <c r="NR52" s="106"/>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104"/>
      <c r="NE53" s="105"/>
      <c r="NF53" s="105"/>
      <c r="NG53" s="105"/>
      <c r="NH53" s="105"/>
      <c r="NI53" s="105"/>
      <c r="NJ53" s="105"/>
      <c r="NK53" s="105"/>
      <c r="NL53" s="105"/>
      <c r="NM53" s="105"/>
      <c r="NN53" s="105"/>
      <c r="NO53" s="105"/>
      <c r="NP53" s="105"/>
      <c r="NQ53" s="105"/>
      <c r="NR53" s="106"/>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04"/>
      <c r="NE54" s="105"/>
      <c r="NF54" s="105"/>
      <c r="NG54" s="105"/>
      <c r="NH54" s="105"/>
      <c r="NI54" s="105"/>
      <c r="NJ54" s="105"/>
      <c r="NK54" s="105"/>
      <c r="NL54" s="105"/>
      <c r="NM54" s="105"/>
      <c r="NN54" s="105"/>
      <c r="NO54" s="105"/>
      <c r="NP54" s="105"/>
      <c r="NQ54" s="105"/>
      <c r="NR54" s="106"/>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04"/>
      <c r="NE55" s="105"/>
      <c r="NF55" s="105"/>
      <c r="NG55" s="105"/>
      <c r="NH55" s="105"/>
      <c r="NI55" s="105"/>
      <c r="NJ55" s="105"/>
      <c r="NK55" s="105"/>
      <c r="NL55" s="105"/>
      <c r="NM55" s="105"/>
      <c r="NN55" s="105"/>
      <c r="NO55" s="105"/>
      <c r="NP55" s="105"/>
      <c r="NQ55" s="105"/>
      <c r="NR55" s="106"/>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04"/>
      <c r="NE56" s="105"/>
      <c r="NF56" s="105"/>
      <c r="NG56" s="105"/>
      <c r="NH56" s="105"/>
      <c r="NI56" s="105"/>
      <c r="NJ56" s="105"/>
      <c r="NK56" s="105"/>
      <c r="NL56" s="105"/>
      <c r="NM56" s="105"/>
      <c r="NN56" s="105"/>
      <c r="NO56" s="105"/>
      <c r="NP56" s="105"/>
      <c r="NQ56" s="105"/>
      <c r="NR56" s="106"/>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04"/>
      <c r="NE57" s="105"/>
      <c r="NF57" s="105"/>
      <c r="NG57" s="105"/>
      <c r="NH57" s="105"/>
      <c r="NI57" s="105"/>
      <c r="NJ57" s="105"/>
      <c r="NK57" s="105"/>
      <c r="NL57" s="105"/>
      <c r="NM57" s="105"/>
      <c r="NN57" s="105"/>
      <c r="NO57" s="105"/>
      <c r="NP57" s="105"/>
      <c r="NQ57" s="105"/>
      <c r="NR57" s="106"/>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04"/>
      <c r="NE58" s="105"/>
      <c r="NF58" s="105"/>
      <c r="NG58" s="105"/>
      <c r="NH58" s="105"/>
      <c r="NI58" s="105"/>
      <c r="NJ58" s="105"/>
      <c r="NK58" s="105"/>
      <c r="NL58" s="105"/>
      <c r="NM58" s="105"/>
      <c r="NN58" s="105"/>
      <c r="NO58" s="105"/>
      <c r="NP58" s="105"/>
      <c r="NQ58" s="105"/>
      <c r="NR58" s="106"/>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04"/>
      <c r="NE59" s="105"/>
      <c r="NF59" s="105"/>
      <c r="NG59" s="105"/>
      <c r="NH59" s="105"/>
      <c r="NI59" s="105"/>
      <c r="NJ59" s="105"/>
      <c r="NK59" s="105"/>
      <c r="NL59" s="105"/>
      <c r="NM59" s="105"/>
      <c r="NN59" s="105"/>
      <c r="NO59" s="105"/>
      <c r="NP59" s="105"/>
      <c r="NQ59" s="105"/>
      <c r="NR59" s="106"/>
    </row>
    <row r="60" spans="1:382" ht="13.5" customHeight="1" x14ac:dyDescent="0.15">
      <c r="A60" s="24"/>
      <c r="B60" s="20"/>
      <c r="C60" s="21"/>
      <c r="D60" s="21"/>
      <c r="E60" s="21"/>
      <c r="F60" s="21"/>
      <c r="G60" s="21"/>
      <c r="H60" s="98" t="s">
        <v>37</v>
      </c>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8"/>
      <c r="BR60" s="98"/>
      <c r="BS60" s="98"/>
      <c r="BT60" s="98"/>
      <c r="BU60" s="98"/>
      <c r="BV60" s="98"/>
      <c r="BW60" s="98"/>
      <c r="BX60" s="98"/>
      <c r="BY60" s="98"/>
      <c r="BZ60" s="98"/>
      <c r="CA60" s="98"/>
      <c r="CB60" s="98"/>
      <c r="CC60" s="98"/>
      <c r="CD60" s="98"/>
      <c r="CE60" s="98"/>
      <c r="CF60" s="98"/>
      <c r="CG60" s="98"/>
      <c r="CH60" s="98"/>
      <c r="CI60" s="98"/>
      <c r="CJ60" s="98"/>
      <c r="CK60" s="98"/>
      <c r="CL60" s="98"/>
      <c r="CM60" s="98"/>
      <c r="CN60" s="98"/>
      <c r="CO60" s="98"/>
      <c r="CP60" s="98"/>
      <c r="CQ60" s="98"/>
      <c r="CR60" s="98"/>
      <c r="CS60" s="98"/>
      <c r="CT60" s="98"/>
      <c r="CU60" s="98"/>
      <c r="CV60" s="98"/>
      <c r="CW60" s="98"/>
      <c r="CX60" s="98"/>
      <c r="CY60" s="98"/>
      <c r="CZ60" s="98"/>
      <c r="DA60" s="98"/>
      <c r="DB60" s="98"/>
      <c r="DC60" s="98"/>
      <c r="DD60" s="98"/>
      <c r="DE60" s="98"/>
      <c r="DF60" s="98"/>
      <c r="DG60" s="98"/>
      <c r="DH60" s="98"/>
      <c r="DI60" s="98"/>
      <c r="DJ60" s="98"/>
      <c r="DK60" s="98"/>
      <c r="DL60" s="98"/>
      <c r="DM60" s="98"/>
      <c r="DN60" s="98"/>
      <c r="DO60" s="98"/>
      <c r="DP60" s="98"/>
      <c r="DQ60" s="98"/>
      <c r="DR60" s="98"/>
      <c r="DS60" s="98"/>
      <c r="DT60" s="98"/>
      <c r="DU60" s="98"/>
      <c r="DV60" s="98"/>
      <c r="DW60" s="98"/>
      <c r="DX60" s="98"/>
      <c r="DY60" s="98"/>
      <c r="DZ60" s="98"/>
      <c r="EA60" s="98"/>
      <c r="EB60" s="98"/>
      <c r="EC60" s="98"/>
      <c r="ED60" s="98"/>
      <c r="EE60" s="98"/>
      <c r="EF60" s="98"/>
      <c r="EG60" s="98"/>
      <c r="EH60" s="98"/>
      <c r="EI60" s="98"/>
      <c r="EJ60" s="98"/>
      <c r="EK60" s="98"/>
      <c r="EL60" s="98"/>
      <c r="EM60" s="98"/>
      <c r="EN60" s="98"/>
      <c r="EO60" s="98"/>
      <c r="EP60" s="98"/>
      <c r="EQ60" s="98"/>
      <c r="ER60" s="98"/>
      <c r="ES60" s="98"/>
      <c r="ET60" s="98"/>
      <c r="EU60" s="98"/>
      <c r="EV60" s="98"/>
      <c r="EW60" s="98"/>
      <c r="EX60" s="98"/>
      <c r="EY60" s="98"/>
      <c r="EZ60" s="98"/>
      <c r="FA60" s="98"/>
      <c r="FB60" s="98"/>
      <c r="FC60" s="98"/>
      <c r="FD60" s="98"/>
      <c r="FE60" s="98"/>
      <c r="FF60" s="98"/>
      <c r="FG60" s="98"/>
      <c r="FH60" s="98"/>
      <c r="FI60" s="98"/>
      <c r="FJ60" s="98"/>
      <c r="FK60" s="98"/>
      <c r="FL60" s="98"/>
      <c r="FM60" s="98"/>
      <c r="FN60" s="98"/>
      <c r="FO60" s="98"/>
      <c r="FP60" s="98"/>
      <c r="FQ60" s="98"/>
      <c r="FR60" s="98"/>
      <c r="FS60" s="98"/>
      <c r="FT60" s="98"/>
      <c r="FU60" s="98"/>
      <c r="FV60" s="98"/>
      <c r="FW60" s="98"/>
      <c r="FX60" s="98"/>
      <c r="FY60" s="98"/>
      <c r="FZ60" s="98"/>
      <c r="GA60" s="98"/>
      <c r="GB60" s="98"/>
      <c r="GC60" s="98"/>
      <c r="GD60" s="98"/>
      <c r="GE60" s="98"/>
      <c r="GF60" s="98"/>
      <c r="GG60" s="98"/>
      <c r="GH60" s="98"/>
      <c r="GI60" s="98"/>
      <c r="GJ60" s="98"/>
      <c r="GK60" s="98"/>
      <c r="GL60" s="98"/>
      <c r="GM60" s="98"/>
      <c r="GN60" s="98"/>
      <c r="GO60" s="98"/>
      <c r="GP60" s="98"/>
      <c r="GQ60" s="98"/>
      <c r="GR60" s="98"/>
      <c r="GS60" s="98"/>
      <c r="GT60" s="98"/>
      <c r="GU60" s="98"/>
      <c r="GV60" s="98"/>
      <c r="GW60" s="98"/>
      <c r="GX60" s="98"/>
      <c r="GY60" s="98"/>
      <c r="GZ60" s="98"/>
      <c r="HA60" s="98"/>
      <c r="HB60" s="98"/>
      <c r="HC60" s="98"/>
      <c r="HD60" s="98"/>
      <c r="HE60" s="98"/>
      <c r="HF60" s="98"/>
      <c r="HG60" s="98"/>
      <c r="HH60" s="98"/>
      <c r="HI60" s="98"/>
      <c r="HJ60" s="98"/>
      <c r="HK60" s="98"/>
      <c r="HL60" s="98"/>
      <c r="HM60" s="98"/>
      <c r="HN60" s="98"/>
      <c r="HO60" s="98"/>
      <c r="HP60" s="98"/>
      <c r="HQ60" s="98"/>
      <c r="HR60" s="98"/>
      <c r="HS60" s="98"/>
      <c r="HT60" s="98"/>
      <c r="HU60" s="98"/>
      <c r="HV60" s="98"/>
      <c r="HW60" s="98"/>
      <c r="HX60" s="98"/>
      <c r="HY60" s="98"/>
      <c r="HZ60" s="98"/>
      <c r="IA60" s="98"/>
      <c r="IB60" s="98"/>
      <c r="IC60" s="98"/>
      <c r="ID60" s="98"/>
      <c r="IE60" s="98"/>
      <c r="IF60" s="98"/>
      <c r="IG60" s="98"/>
      <c r="IH60" s="98"/>
      <c r="II60" s="98"/>
      <c r="IJ60" s="98"/>
      <c r="IK60" s="98"/>
      <c r="IL60" s="98"/>
      <c r="IM60" s="98"/>
      <c r="IN60" s="98"/>
      <c r="IO60" s="98"/>
      <c r="IP60" s="98"/>
      <c r="IQ60" s="98"/>
      <c r="IR60" s="98"/>
      <c r="IS60" s="98"/>
      <c r="IT60" s="98"/>
      <c r="IU60" s="98"/>
      <c r="IV60" s="98"/>
      <c r="IW60" s="98"/>
      <c r="IX60" s="98"/>
      <c r="IY60" s="98"/>
      <c r="IZ60" s="98"/>
      <c r="JA60" s="98"/>
      <c r="JB60" s="98"/>
      <c r="JC60" s="98"/>
      <c r="JD60" s="98"/>
      <c r="JE60" s="98"/>
      <c r="JF60" s="98"/>
      <c r="JG60" s="98"/>
      <c r="JH60" s="98"/>
      <c r="JI60" s="98"/>
      <c r="JJ60" s="98"/>
      <c r="JK60" s="98"/>
      <c r="JL60" s="98"/>
      <c r="JM60" s="98"/>
      <c r="JN60" s="98"/>
      <c r="JO60" s="98"/>
      <c r="JP60" s="98"/>
      <c r="JQ60" s="98"/>
      <c r="JR60" s="98"/>
      <c r="JS60" s="98"/>
      <c r="JT60" s="98"/>
      <c r="JU60" s="98"/>
      <c r="JV60" s="98"/>
      <c r="JW60" s="98"/>
      <c r="JX60" s="98"/>
      <c r="JY60" s="98"/>
      <c r="JZ60" s="98"/>
      <c r="KA60" s="98"/>
      <c r="KB60" s="98"/>
      <c r="KC60" s="98"/>
      <c r="KD60" s="98"/>
      <c r="KE60" s="98"/>
      <c r="KF60" s="98"/>
      <c r="KG60" s="98"/>
      <c r="KH60" s="98"/>
      <c r="KI60" s="98"/>
      <c r="KJ60" s="98"/>
      <c r="KK60" s="98"/>
      <c r="KL60" s="98"/>
      <c r="KM60" s="98"/>
      <c r="KN60" s="98"/>
      <c r="KO60" s="98"/>
      <c r="KP60" s="98"/>
      <c r="KQ60" s="98"/>
      <c r="KR60" s="98"/>
      <c r="KS60" s="98"/>
      <c r="KT60" s="98"/>
      <c r="KU60" s="98"/>
      <c r="KV60" s="98"/>
      <c r="KW60" s="98"/>
      <c r="KX60" s="98"/>
      <c r="KY60" s="98"/>
      <c r="KZ60" s="98"/>
      <c r="LA60" s="98"/>
      <c r="LB60" s="98"/>
      <c r="LC60" s="98"/>
      <c r="LD60" s="98"/>
      <c r="LE60" s="98"/>
      <c r="LF60" s="98"/>
      <c r="LG60" s="98"/>
      <c r="LH60" s="98"/>
      <c r="LI60" s="98"/>
      <c r="LJ60" s="98"/>
      <c r="LK60" s="98"/>
      <c r="LL60" s="98"/>
      <c r="LM60" s="98"/>
      <c r="LN60" s="98"/>
      <c r="LO60" s="98"/>
      <c r="LP60" s="98"/>
      <c r="LQ60" s="98"/>
      <c r="LR60" s="98"/>
      <c r="LS60" s="98"/>
      <c r="LT60" s="98"/>
      <c r="LU60" s="98"/>
      <c r="LV60" s="98"/>
      <c r="LW60" s="98"/>
      <c r="LX60" s="98"/>
      <c r="LY60" s="98"/>
      <c r="LZ60" s="98"/>
      <c r="MA60" s="98"/>
      <c r="MB60" s="98"/>
      <c r="MC60" s="98"/>
      <c r="MD60" s="98"/>
      <c r="ME60" s="98"/>
      <c r="MF60" s="98"/>
      <c r="MG60" s="98"/>
      <c r="MH60" s="98"/>
      <c r="MI60" s="98"/>
      <c r="MJ60" s="98"/>
      <c r="MK60" s="98"/>
      <c r="ML60" s="98"/>
      <c r="MM60" s="98"/>
      <c r="MN60" s="98"/>
      <c r="MO60" s="98"/>
      <c r="MP60" s="98"/>
      <c r="MQ60" s="98"/>
      <c r="MR60" s="98"/>
      <c r="MS60" s="98"/>
      <c r="MT60" s="98"/>
      <c r="MU60" s="98"/>
      <c r="MV60" s="98"/>
      <c r="MW60" s="21"/>
      <c r="MX60" s="21"/>
      <c r="MY60" s="21"/>
      <c r="MZ60" s="21"/>
      <c r="NA60" s="21"/>
      <c r="NB60" s="22"/>
      <c r="NC60" s="2"/>
      <c r="ND60" s="104"/>
      <c r="NE60" s="105"/>
      <c r="NF60" s="105"/>
      <c r="NG60" s="105"/>
      <c r="NH60" s="105"/>
      <c r="NI60" s="105"/>
      <c r="NJ60" s="105"/>
      <c r="NK60" s="105"/>
      <c r="NL60" s="105"/>
      <c r="NM60" s="105"/>
      <c r="NN60" s="105"/>
      <c r="NO60" s="105"/>
      <c r="NP60" s="105"/>
      <c r="NQ60" s="105"/>
      <c r="NR60" s="106"/>
    </row>
    <row r="61" spans="1:382" ht="13.5" customHeight="1" x14ac:dyDescent="0.15">
      <c r="A61" s="24"/>
      <c r="B61" s="20"/>
      <c r="C61" s="21"/>
      <c r="D61" s="21"/>
      <c r="E61" s="21"/>
      <c r="F61" s="21"/>
      <c r="G61" s="21"/>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c r="CF61" s="99"/>
      <c r="CG61" s="99"/>
      <c r="CH61" s="99"/>
      <c r="CI61" s="99"/>
      <c r="CJ61" s="99"/>
      <c r="CK61" s="99"/>
      <c r="CL61" s="99"/>
      <c r="CM61" s="99"/>
      <c r="CN61" s="99"/>
      <c r="CO61" s="99"/>
      <c r="CP61" s="99"/>
      <c r="CQ61" s="99"/>
      <c r="CR61" s="99"/>
      <c r="CS61" s="99"/>
      <c r="CT61" s="99"/>
      <c r="CU61" s="99"/>
      <c r="CV61" s="99"/>
      <c r="CW61" s="99"/>
      <c r="CX61" s="99"/>
      <c r="CY61" s="99"/>
      <c r="CZ61" s="99"/>
      <c r="DA61" s="99"/>
      <c r="DB61" s="99"/>
      <c r="DC61" s="99"/>
      <c r="DD61" s="99"/>
      <c r="DE61" s="99"/>
      <c r="DF61" s="99"/>
      <c r="DG61" s="99"/>
      <c r="DH61" s="99"/>
      <c r="DI61" s="99"/>
      <c r="DJ61" s="99"/>
      <c r="DK61" s="99"/>
      <c r="DL61" s="99"/>
      <c r="DM61" s="99"/>
      <c r="DN61" s="99"/>
      <c r="DO61" s="99"/>
      <c r="DP61" s="99"/>
      <c r="DQ61" s="99"/>
      <c r="DR61" s="99"/>
      <c r="DS61" s="99"/>
      <c r="DT61" s="99"/>
      <c r="DU61" s="99"/>
      <c r="DV61" s="99"/>
      <c r="DW61" s="99"/>
      <c r="DX61" s="99"/>
      <c r="DY61" s="99"/>
      <c r="DZ61" s="99"/>
      <c r="EA61" s="99"/>
      <c r="EB61" s="99"/>
      <c r="EC61" s="99"/>
      <c r="ED61" s="99"/>
      <c r="EE61" s="99"/>
      <c r="EF61" s="99"/>
      <c r="EG61" s="99"/>
      <c r="EH61" s="99"/>
      <c r="EI61" s="99"/>
      <c r="EJ61" s="99"/>
      <c r="EK61" s="99"/>
      <c r="EL61" s="99"/>
      <c r="EM61" s="99"/>
      <c r="EN61" s="99"/>
      <c r="EO61" s="99"/>
      <c r="EP61" s="99"/>
      <c r="EQ61" s="99"/>
      <c r="ER61" s="99"/>
      <c r="ES61" s="99"/>
      <c r="ET61" s="99"/>
      <c r="EU61" s="99"/>
      <c r="EV61" s="99"/>
      <c r="EW61" s="99"/>
      <c r="EX61" s="99"/>
      <c r="EY61" s="99"/>
      <c r="EZ61" s="99"/>
      <c r="FA61" s="99"/>
      <c r="FB61" s="99"/>
      <c r="FC61" s="99"/>
      <c r="FD61" s="99"/>
      <c r="FE61" s="99"/>
      <c r="FF61" s="99"/>
      <c r="FG61" s="99"/>
      <c r="FH61" s="99"/>
      <c r="FI61" s="99"/>
      <c r="FJ61" s="99"/>
      <c r="FK61" s="99"/>
      <c r="FL61" s="99"/>
      <c r="FM61" s="99"/>
      <c r="FN61" s="99"/>
      <c r="FO61" s="99"/>
      <c r="FP61" s="99"/>
      <c r="FQ61" s="99"/>
      <c r="FR61" s="99"/>
      <c r="FS61" s="99"/>
      <c r="FT61" s="99"/>
      <c r="FU61" s="99"/>
      <c r="FV61" s="99"/>
      <c r="FW61" s="99"/>
      <c r="FX61" s="99"/>
      <c r="FY61" s="99"/>
      <c r="FZ61" s="99"/>
      <c r="GA61" s="99"/>
      <c r="GB61" s="99"/>
      <c r="GC61" s="99"/>
      <c r="GD61" s="99"/>
      <c r="GE61" s="99"/>
      <c r="GF61" s="99"/>
      <c r="GG61" s="99"/>
      <c r="GH61" s="99"/>
      <c r="GI61" s="99"/>
      <c r="GJ61" s="99"/>
      <c r="GK61" s="99"/>
      <c r="GL61" s="99"/>
      <c r="GM61" s="99"/>
      <c r="GN61" s="99"/>
      <c r="GO61" s="99"/>
      <c r="GP61" s="99"/>
      <c r="GQ61" s="99"/>
      <c r="GR61" s="99"/>
      <c r="GS61" s="99"/>
      <c r="GT61" s="99"/>
      <c r="GU61" s="99"/>
      <c r="GV61" s="99"/>
      <c r="GW61" s="99"/>
      <c r="GX61" s="99"/>
      <c r="GY61" s="99"/>
      <c r="GZ61" s="99"/>
      <c r="HA61" s="99"/>
      <c r="HB61" s="99"/>
      <c r="HC61" s="99"/>
      <c r="HD61" s="99"/>
      <c r="HE61" s="99"/>
      <c r="HF61" s="99"/>
      <c r="HG61" s="99"/>
      <c r="HH61" s="99"/>
      <c r="HI61" s="99"/>
      <c r="HJ61" s="99"/>
      <c r="HK61" s="99"/>
      <c r="HL61" s="99"/>
      <c r="HM61" s="99"/>
      <c r="HN61" s="99"/>
      <c r="HO61" s="99"/>
      <c r="HP61" s="99"/>
      <c r="HQ61" s="99"/>
      <c r="HR61" s="99"/>
      <c r="HS61" s="99"/>
      <c r="HT61" s="99"/>
      <c r="HU61" s="99"/>
      <c r="HV61" s="99"/>
      <c r="HW61" s="99"/>
      <c r="HX61" s="99"/>
      <c r="HY61" s="99"/>
      <c r="HZ61" s="99"/>
      <c r="IA61" s="99"/>
      <c r="IB61" s="99"/>
      <c r="IC61" s="99"/>
      <c r="ID61" s="99"/>
      <c r="IE61" s="99"/>
      <c r="IF61" s="99"/>
      <c r="IG61" s="99"/>
      <c r="IH61" s="99"/>
      <c r="II61" s="99"/>
      <c r="IJ61" s="99"/>
      <c r="IK61" s="99"/>
      <c r="IL61" s="99"/>
      <c r="IM61" s="99"/>
      <c r="IN61" s="99"/>
      <c r="IO61" s="99"/>
      <c r="IP61" s="99"/>
      <c r="IQ61" s="99"/>
      <c r="IR61" s="99"/>
      <c r="IS61" s="99"/>
      <c r="IT61" s="99"/>
      <c r="IU61" s="99"/>
      <c r="IV61" s="99"/>
      <c r="IW61" s="99"/>
      <c r="IX61" s="99"/>
      <c r="IY61" s="99"/>
      <c r="IZ61" s="99"/>
      <c r="JA61" s="99"/>
      <c r="JB61" s="99"/>
      <c r="JC61" s="99"/>
      <c r="JD61" s="99"/>
      <c r="JE61" s="99"/>
      <c r="JF61" s="99"/>
      <c r="JG61" s="99"/>
      <c r="JH61" s="99"/>
      <c r="JI61" s="99"/>
      <c r="JJ61" s="99"/>
      <c r="JK61" s="99"/>
      <c r="JL61" s="99"/>
      <c r="JM61" s="99"/>
      <c r="JN61" s="99"/>
      <c r="JO61" s="99"/>
      <c r="JP61" s="99"/>
      <c r="JQ61" s="99"/>
      <c r="JR61" s="99"/>
      <c r="JS61" s="99"/>
      <c r="JT61" s="99"/>
      <c r="JU61" s="99"/>
      <c r="JV61" s="99"/>
      <c r="JW61" s="99"/>
      <c r="JX61" s="99"/>
      <c r="JY61" s="99"/>
      <c r="JZ61" s="99"/>
      <c r="KA61" s="99"/>
      <c r="KB61" s="99"/>
      <c r="KC61" s="99"/>
      <c r="KD61" s="99"/>
      <c r="KE61" s="99"/>
      <c r="KF61" s="99"/>
      <c r="KG61" s="99"/>
      <c r="KH61" s="99"/>
      <c r="KI61" s="99"/>
      <c r="KJ61" s="99"/>
      <c r="KK61" s="99"/>
      <c r="KL61" s="99"/>
      <c r="KM61" s="99"/>
      <c r="KN61" s="99"/>
      <c r="KO61" s="99"/>
      <c r="KP61" s="99"/>
      <c r="KQ61" s="99"/>
      <c r="KR61" s="99"/>
      <c r="KS61" s="99"/>
      <c r="KT61" s="99"/>
      <c r="KU61" s="99"/>
      <c r="KV61" s="99"/>
      <c r="KW61" s="99"/>
      <c r="KX61" s="99"/>
      <c r="KY61" s="99"/>
      <c r="KZ61" s="99"/>
      <c r="LA61" s="99"/>
      <c r="LB61" s="99"/>
      <c r="LC61" s="99"/>
      <c r="LD61" s="99"/>
      <c r="LE61" s="99"/>
      <c r="LF61" s="99"/>
      <c r="LG61" s="99"/>
      <c r="LH61" s="99"/>
      <c r="LI61" s="99"/>
      <c r="LJ61" s="99"/>
      <c r="LK61" s="99"/>
      <c r="LL61" s="99"/>
      <c r="LM61" s="99"/>
      <c r="LN61" s="99"/>
      <c r="LO61" s="99"/>
      <c r="LP61" s="99"/>
      <c r="LQ61" s="99"/>
      <c r="LR61" s="99"/>
      <c r="LS61" s="99"/>
      <c r="LT61" s="99"/>
      <c r="LU61" s="99"/>
      <c r="LV61" s="99"/>
      <c r="LW61" s="99"/>
      <c r="LX61" s="99"/>
      <c r="LY61" s="99"/>
      <c r="LZ61" s="99"/>
      <c r="MA61" s="99"/>
      <c r="MB61" s="99"/>
      <c r="MC61" s="99"/>
      <c r="MD61" s="99"/>
      <c r="ME61" s="99"/>
      <c r="MF61" s="99"/>
      <c r="MG61" s="99"/>
      <c r="MH61" s="99"/>
      <c r="MI61" s="99"/>
      <c r="MJ61" s="99"/>
      <c r="MK61" s="99"/>
      <c r="ML61" s="99"/>
      <c r="MM61" s="99"/>
      <c r="MN61" s="99"/>
      <c r="MO61" s="99"/>
      <c r="MP61" s="99"/>
      <c r="MQ61" s="99"/>
      <c r="MR61" s="99"/>
      <c r="MS61" s="99"/>
      <c r="MT61" s="99"/>
      <c r="MU61" s="99"/>
      <c r="MV61" s="99"/>
      <c r="MW61" s="21"/>
      <c r="MX61" s="21"/>
      <c r="MY61" s="21"/>
      <c r="MZ61" s="21"/>
      <c r="NA61" s="21"/>
      <c r="NB61" s="22"/>
      <c r="NC61" s="2"/>
      <c r="ND61" s="104"/>
      <c r="NE61" s="105"/>
      <c r="NF61" s="105"/>
      <c r="NG61" s="105"/>
      <c r="NH61" s="105"/>
      <c r="NI61" s="105"/>
      <c r="NJ61" s="105"/>
      <c r="NK61" s="105"/>
      <c r="NL61" s="105"/>
      <c r="NM61" s="105"/>
      <c r="NN61" s="105"/>
      <c r="NO61" s="105"/>
      <c r="NP61" s="105"/>
      <c r="NQ61" s="105"/>
      <c r="NR61" s="106"/>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04"/>
      <c r="NE62" s="105"/>
      <c r="NF62" s="105"/>
      <c r="NG62" s="105"/>
      <c r="NH62" s="105"/>
      <c r="NI62" s="105"/>
      <c r="NJ62" s="105"/>
      <c r="NK62" s="105"/>
      <c r="NL62" s="105"/>
      <c r="NM62" s="105"/>
      <c r="NN62" s="105"/>
      <c r="NO62" s="105"/>
      <c r="NP62" s="105"/>
      <c r="NQ62" s="105"/>
      <c r="NR62" s="106"/>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00" t="s">
        <v>38</v>
      </c>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04"/>
      <c r="NE63" s="105"/>
      <c r="NF63" s="105"/>
      <c r="NG63" s="105"/>
      <c r="NH63" s="105"/>
      <c r="NI63" s="105"/>
      <c r="NJ63" s="105"/>
      <c r="NK63" s="105"/>
      <c r="NL63" s="105"/>
      <c r="NM63" s="105"/>
      <c r="NN63" s="105"/>
      <c r="NO63" s="105"/>
      <c r="NP63" s="105"/>
      <c r="NQ63" s="105"/>
      <c r="NR63" s="106"/>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c r="EH64" s="100"/>
      <c r="EI64" s="100"/>
      <c r="EJ64" s="100"/>
      <c r="EK64" s="100"/>
      <c r="EL64" s="100"/>
      <c r="EM64" s="100"/>
      <c r="EN64" s="100"/>
      <c r="EO64" s="100"/>
      <c r="EP64" s="100"/>
      <c r="EQ64" s="100"/>
      <c r="ER64" s="100"/>
      <c r="ES64" s="100"/>
      <c r="ET64" s="100"/>
      <c r="EU64" s="100"/>
      <c r="EV64" s="100"/>
      <c r="EW64" s="100"/>
      <c r="EX64" s="100"/>
      <c r="EY64" s="100"/>
      <c r="EZ64" s="100"/>
      <c r="FA64" s="100"/>
      <c r="FB64" s="100"/>
      <c r="FC64" s="100"/>
      <c r="FD64" s="100"/>
      <c r="FE64" s="100"/>
      <c r="FF64" s="100"/>
      <c r="FG64" s="100"/>
      <c r="FH64" s="100"/>
      <c r="FI64" s="100"/>
      <c r="FJ64" s="100"/>
      <c r="FK64" s="100"/>
      <c r="FL64" s="100"/>
      <c r="FM64" s="100"/>
      <c r="FN64" s="100"/>
      <c r="FO64" s="100"/>
      <c r="FP64" s="100"/>
      <c r="FQ64" s="100"/>
      <c r="FR64" s="100"/>
      <c r="FS64" s="100"/>
      <c r="FT64" s="100"/>
      <c r="FU64" s="100"/>
      <c r="FV64" s="100"/>
      <c r="FW64" s="100"/>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07"/>
      <c r="NE64" s="108"/>
      <c r="NF64" s="108"/>
      <c r="NG64" s="108"/>
      <c r="NH64" s="108"/>
      <c r="NI64" s="108"/>
      <c r="NJ64" s="108"/>
      <c r="NK64" s="108"/>
      <c r="NL64" s="108"/>
      <c r="NM64" s="108"/>
      <c r="NN64" s="108"/>
      <c r="NO64" s="108"/>
      <c r="NP64" s="108"/>
      <c r="NQ64" s="108"/>
      <c r="NR64" s="109"/>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c r="EQ65" s="100"/>
      <c r="ER65" s="100"/>
      <c r="ES65" s="100"/>
      <c r="ET65" s="100"/>
      <c r="EU65" s="100"/>
      <c r="EV65" s="100"/>
      <c r="EW65" s="100"/>
      <c r="EX65" s="100"/>
      <c r="EY65" s="100"/>
      <c r="EZ65" s="100"/>
      <c r="FA65" s="100"/>
      <c r="FB65" s="100"/>
      <c r="FC65" s="100"/>
      <c r="FD65" s="100"/>
      <c r="FE65" s="100"/>
      <c r="FF65" s="100"/>
      <c r="FG65" s="100"/>
      <c r="FH65" s="100"/>
      <c r="FI65" s="100"/>
      <c r="FJ65" s="100"/>
      <c r="FK65" s="100"/>
      <c r="FL65" s="100"/>
      <c r="FM65" s="100"/>
      <c r="FN65" s="100"/>
      <c r="FO65" s="100"/>
      <c r="FP65" s="100"/>
      <c r="FQ65" s="100"/>
      <c r="FR65" s="100"/>
      <c r="FS65" s="100"/>
      <c r="FT65" s="100"/>
      <c r="FU65" s="100"/>
      <c r="FV65" s="100"/>
      <c r="FW65" s="100"/>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1" t="s">
        <v>39</v>
      </c>
      <c r="NE65" s="102"/>
      <c r="NF65" s="102"/>
      <c r="NG65" s="102"/>
      <c r="NH65" s="102"/>
      <c r="NI65" s="102"/>
      <c r="NJ65" s="102"/>
      <c r="NK65" s="102"/>
      <c r="NL65" s="102"/>
      <c r="NM65" s="102"/>
      <c r="NN65" s="102"/>
      <c r="NO65" s="102"/>
      <c r="NP65" s="102"/>
      <c r="NQ65" s="102"/>
      <c r="NR65" s="103"/>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0"/>
      <c r="FF66" s="100"/>
      <c r="FG66" s="100"/>
      <c r="FH66" s="100"/>
      <c r="FI66" s="100"/>
      <c r="FJ66" s="100"/>
      <c r="FK66" s="100"/>
      <c r="FL66" s="100"/>
      <c r="FM66" s="100"/>
      <c r="FN66" s="100"/>
      <c r="FO66" s="100"/>
      <c r="FP66" s="100"/>
      <c r="FQ66" s="100"/>
      <c r="FR66" s="100"/>
      <c r="FS66" s="100"/>
      <c r="FT66" s="100"/>
      <c r="FU66" s="100"/>
      <c r="FV66" s="100"/>
      <c r="FW66" s="100"/>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04" t="s">
        <v>135</v>
      </c>
      <c r="NE66" s="105"/>
      <c r="NF66" s="105"/>
      <c r="NG66" s="105"/>
      <c r="NH66" s="105"/>
      <c r="NI66" s="105"/>
      <c r="NJ66" s="105"/>
      <c r="NK66" s="105"/>
      <c r="NL66" s="105"/>
      <c r="NM66" s="105"/>
      <c r="NN66" s="105"/>
      <c r="NO66" s="105"/>
      <c r="NP66" s="105"/>
      <c r="NQ66" s="105"/>
      <c r="NR66" s="106"/>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89">
        <f>データ!CM7</f>
        <v>4982</v>
      </c>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1"/>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04"/>
      <c r="NE67" s="105"/>
      <c r="NF67" s="105"/>
      <c r="NG67" s="105"/>
      <c r="NH67" s="105"/>
      <c r="NI67" s="105"/>
      <c r="NJ67" s="105"/>
      <c r="NK67" s="105"/>
      <c r="NL67" s="105"/>
      <c r="NM67" s="105"/>
      <c r="NN67" s="105"/>
      <c r="NO67" s="105"/>
      <c r="NP67" s="105"/>
      <c r="NQ67" s="105"/>
      <c r="NR67" s="106"/>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2"/>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c r="EO68" s="93"/>
      <c r="EP68" s="93"/>
      <c r="EQ68" s="93"/>
      <c r="ER68" s="93"/>
      <c r="ES68" s="93"/>
      <c r="ET68" s="93"/>
      <c r="EU68" s="93"/>
      <c r="EV68" s="93"/>
      <c r="EW68" s="93"/>
      <c r="EX68" s="93"/>
      <c r="EY68" s="93"/>
      <c r="EZ68" s="93"/>
      <c r="FA68" s="93"/>
      <c r="FB68" s="93"/>
      <c r="FC68" s="93"/>
      <c r="FD68" s="93"/>
      <c r="FE68" s="93"/>
      <c r="FF68" s="93"/>
      <c r="FG68" s="93"/>
      <c r="FH68" s="93"/>
      <c r="FI68" s="93"/>
      <c r="FJ68" s="93"/>
      <c r="FK68" s="93"/>
      <c r="FL68" s="93"/>
      <c r="FM68" s="93"/>
      <c r="FN68" s="93"/>
      <c r="FO68" s="93"/>
      <c r="FP68" s="93"/>
      <c r="FQ68" s="93"/>
      <c r="FR68" s="93"/>
      <c r="FS68" s="93"/>
      <c r="FT68" s="93"/>
      <c r="FU68" s="93"/>
      <c r="FV68" s="93"/>
      <c r="FW68" s="94"/>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04"/>
      <c r="NE68" s="105"/>
      <c r="NF68" s="105"/>
      <c r="NG68" s="105"/>
      <c r="NH68" s="105"/>
      <c r="NI68" s="105"/>
      <c r="NJ68" s="105"/>
      <c r="NK68" s="105"/>
      <c r="NL68" s="105"/>
      <c r="NM68" s="105"/>
      <c r="NN68" s="105"/>
      <c r="NO68" s="105"/>
      <c r="NP68" s="105"/>
      <c r="NQ68" s="105"/>
      <c r="NR68" s="106"/>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2"/>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c r="EO69" s="93"/>
      <c r="EP69" s="93"/>
      <c r="EQ69" s="93"/>
      <c r="ER69" s="93"/>
      <c r="ES69" s="93"/>
      <c r="ET69" s="93"/>
      <c r="EU69" s="93"/>
      <c r="EV69" s="93"/>
      <c r="EW69" s="93"/>
      <c r="EX69" s="93"/>
      <c r="EY69" s="93"/>
      <c r="EZ69" s="93"/>
      <c r="FA69" s="93"/>
      <c r="FB69" s="93"/>
      <c r="FC69" s="93"/>
      <c r="FD69" s="93"/>
      <c r="FE69" s="93"/>
      <c r="FF69" s="93"/>
      <c r="FG69" s="93"/>
      <c r="FH69" s="93"/>
      <c r="FI69" s="93"/>
      <c r="FJ69" s="93"/>
      <c r="FK69" s="93"/>
      <c r="FL69" s="93"/>
      <c r="FM69" s="93"/>
      <c r="FN69" s="93"/>
      <c r="FO69" s="93"/>
      <c r="FP69" s="93"/>
      <c r="FQ69" s="93"/>
      <c r="FR69" s="93"/>
      <c r="FS69" s="93"/>
      <c r="FT69" s="93"/>
      <c r="FU69" s="93"/>
      <c r="FV69" s="93"/>
      <c r="FW69" s="94"/>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04"/>
      <c r="NE69" s="105"/>
      <c r="NF69" s="105"/>
      <c r="NG69" s="105"/>
      <c r="NH69" s="105"/>
      <c r="NI69" s="105"/>
      <c r="NJ69" s="105"/>
      <c r="NK69" s="105"/>
      <c r="NL69" s="105"/>
      <c r="NM69" s="105"/>
      <c r="NN69" s="105"/>
      <c r="NO69" s="105"/>
      <c r="NP69" s="105"/>
      <c r="NQ69" s="105"/>
      <c r="NR69" s="106"/>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95"/>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7"/>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04"/>
      <c r="NE70" s="105"/>
      <c r="NF70" s="105"/>
      <c r="NG70" s="105"/>
      <c r="NH70" s="105"/>
      <c r="NI70" s="105"/>
      <c r="NJ70" s="105"/>
      <c r="NK70" s="105"/>
      <c r="NL70" s="105"/>
      <c r="NM70" s="105"/>
      <c r="NN70" s="105"/>
      <c r="NO70" s="105"/>
      <c r="NP70" s="105"/>
      <c r="NQ70" s="105"/>
      <c r="NR70" s="106"/>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04"/>
      <c r="NE71" s="105"/>
      <c r="NF71" s="105"/>
      <c r="NG71" s="105"/>
      <c r="NH71" s="105"/>
      <c r="NI71" s="105"/>
      <c r="NJ71" s="105"/>
      <c r="NK71" s="105"/>
      <c r="NL71" s="105"/>
      <c r="NM71" s="105"/>
      <c r="NN71" s="105"/>
      <c r="NO71" s="105"/>
      <c r="NP71" s="105"/>
      <c r="NQ71" s="105"/>
      <c r="NR71" s="106"/>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00" t="s">
        <v>40</v>
      </c>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0"/>
      <c r="FF72" s="100"/>
      <c r="FG72" s="100"/>
      <c r="FH72" s="100"/>
      <c r="FI72" s="100"/>
      <c r="FJ72" s="100"/>
      <c r="FK72" s="100"/>
      <c r="FL72" s="100"/>
      <c r="FM72" s="100"/>
      <c r="FN72" s="100"/>
      <c r="FO72" s="100"/>
      <c r="FP72" s="100"/>
      <c r="FQ72" s="100"/>
      <c r="FR72" s="100"/>
      <c r="FS72" s="100"/>
      <c r="FT72" s="100"/>
      <c r="FU72" s="100"/>
      <c r="FV72" s="100"/>
      <c r="FW72" s="100"/>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04"/>
      <c r="NE72" s="105"/>
      <c r="NF72" s="105"/>
      <c r="NG72" s="105"/>
      <c r="NH72" s="105"/>
      <c r="NI72" s="105"/>
      <c r="NJ72" s="105"/>
      <c r="NK72" s="105"/>
      <c r="NL72" s="105"/>
      <c r="NM72" s="105"/>
      <c r="NN72" s="105"/>
      <c r="NO72" s="105"/>
      <c r="NP72" s="105"/>
      <c r="NQ72" s="105"/>
      <c r="NR72" s="106"/>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0"/>
      <c r="FF73" s="100"/>
      <c r="FG73" s="100"/>
      <c r="FH73" s="100"/>
      <c r="FI73" s="100"/>
      <c r="FJ73" s="100"/>
      <c r="FK73" s="100"/>
      <c r="FL73" s="100"/>
      <c r="FM73" s="100"/>
      <c r="FN73" s="100"/>
      <c r="FO73" s="100"/>
      <c r="FP73" s="100"/>
      <c r="FQ73" s="100"/>
      <c r="FR73" s="100"/>
      <c r="FS73" s="100"/>
      <c r="FT73" s="100"/>
      <c r="FU73" s="100"/>
      <c r="FV73" s="100"/>
      <c r="FW73" s="100"/>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04"/>
      <c r="NE73" s="105"/>
      <c r="NF73" s="105"/>
      <c r="NG73" s="105"/>
      <c r="NH73" s="105"/>
      <c r="NI73" s="105"/>
      <c r="NJ73" s="105"/>
      <c r="NK73" s="105"/>
      <c r="NL73" s="105"/>
      <c r="NM73" s="105"/>
      <c r="NN73" s="105"/>
      <c r="NO73" s="105"/>
      <c r="NP73" s="105"/>
      <c r="NQ73" s="105"/>
      <c r="NR73" s="106"/>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0"/>
      <c r="FF74" s="100"/>
      <c r="FG74" s="100"/>
      <c r="FH74" s="100"/>
      <c r="FI74" s="100"/>
      <c r="FJ74" s="100"/>
      <c r="FK74" s="100"/>
      <c r="FL74" s="100"/>
      <c r="FM74" s="100"/>
      <c r="FN74" s="100"/>
      <c r="FO74" s="100"/>
      <c r="FP74" s="100"/>
      <c r="FQ74" s="100"/>
      <c r="FR74" s="100"/>
      <c r="FS74" s="100"/>
      <c r="FT74" s="100"/>
      <c r="FU74" s="100"/>
      <c r="FV74" s="100"/>
      <c r="FW74" s="100"/>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04"/>
      <c r="NE74" s="105"/>
      <c r="NF74" s="105"/>
      <c r="NG74" s="105"/>
      <c r="NH74" s="105"/>
      <c r="NI74" s="105"/>
      <c r="NJ74" s="105"/>
      <c r="NK74" s="105"/>
      <c r="NL74" s="105"/>
      <c r="NM74" s="105"/>
      <c r="NN74" s="105"/>
      <c r="NO74" s="105"/>
      <c r="NP74" s="105"/>
      <c r="NQ74" s="105"/>
      <c r="NR74" s="106"/>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0"/>
      <c r="FF75" s="100"/>
      <c r="FG75" s="100"/>
      <c r="FH75" s="100"/>
      <c r="FI75" s="100"/>
      <c r="FJ75" s="100"/>
      <c r="FK75" s="100"/>
      <c r="FL75" s="100"/>
      <c r="FM75" s="100"/>
      <c r="FN75" s="100"/>
      <c r="FO75" s="100"/>
      <c r="FP75" s="100"/>
      <c r="FQ75" s="100"/>
      <c r="FR75" s="100"/>
      <c r="FS75" s="100"/>
      <c r="FT75" s="100"/>
      <c r="FU75" s="100"/>
      <c r="FV75" s="100"/>
      <c r="FW75" s="100"/>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04"/>
      <c r="NE75" s="105"/>
      <c r="NF75" s="105"/>
      <c r="NG75" s="105"/>
      <c r="NH75" s="105"/>
      <c r="NI75" s="105"/>
      <c r="NJ75" s="105"/>
      <c r="NK75" s="105"/>
      <c r="NL75" s="105"/>
      <c r="NM75" s="105"/>
      <c r="NN75" s="105"/>
      <c r="NO75" s="105"/>
      <c r="NP75" s="105"/>
      <c r="NQ75" s="105"/>
      <c r="NR75" s="106"/>
    </row>
    <row r="76" spans="1:382" ht="13.5" customHeight="1" x14ac:dyDescent="0.15">
      <c r="A76" s="2"/>
      <c r="B76" s="23"/>
      <c r="C76" s="5"/>
      <c r="D76" s="5"/>
      <c r="E76" s="5"/>
      <c r="F76" s="5"/>
      <c r="I76" s="5"/>
      <c r="J76" s="5"/>
      <c r="K76" s="5"/>
      <c r="L76" s="5"/>
      <c r="M76" s="5"/>
      <c r="N76" s="5"/>
      <c r="O76" s="5"/>
      <c r="P76" s="5"/>
      <c r="Q76" s="5"/>
      <c r="R76" s="86">
        <f>データ!$B$11</f>
        <v>40909</v>
      </c>
      <c r="S76" s="87"/>
      <c r="T76" s="87"/>
      <c r="U76" s="87"/>
      <c r="V76" s="87"/>
      <c r="W76" s="87"/>
      <c r="X76" s="87"/>
      <c r="Y76" s="87"/>
      <c r="Z76" s="87"/>
      <c r="AA76" s="87"/>
      <c r="AB76" s="87"/>
      <c r="AC76" s="87"/>
      <c r="AD76" s="87"/>
      <c r="AE76" s="87"/>
      <c r="AF76" s="88"/>
      <c r="AG76" s="86">
        <f>データ!$C$11</f>
        <v>41275</v>
      </c>
      <c r="AH76" s="87"/>
      <c r="AI76" s="87"/>
      <c r="AJ76" s="87"/>
      <c r="AK76" s="87"/>
      <c r="AL76" s="87"/>
      <c r="AM76" s="87"/>
      <c r="AN76" s="87"/>
      <c r="AO76" s="87"/>
      <c r="AP76" s="87"/>
      <c r="AQ76" s="87"/>
      <c r="AR76" s="87"/>
      <c r="AS76" s="87"/>
      <c r="AT76" s="87"/>
      <c r="AU76" s="88"/>
      <c r="AV76" s="86">
        <f>データ!$D$11</f>
        <v>41640</v>
      </c>
      <c r="AW76" s="87"/>
      <c r="AX76" s="87"/>
      <c r="AY76" s="87"/>
      <c r="AZ76" s="87"/>
      <c r="BA76" s="87"/>
      <c r="BB76" s="87"/>
      <c r="BC76" s="87"/>
      <c r="BD76" s="87"/>
      <c r="BE76" s="87"/>
      <c r="BF76" s="87"/>
      <c r="BG76" s="87"/>
      <c r="BH76" s="87"/>
      <c r="BI76" s="87"/>
      <c r="BJ76" s="88"/>
      <c r="BK76" s="86">
        <f>データ!$E$11</f>
        <v>42005</v>
      </c>
      <c r="BL76" s="87"/>
      <c r="BM76" s="87"/>
      <c r="BN76" s="87"/>
      <c r="BO76" s="87"/>
      <c r="BP76" s="87"/>
      <c r="BQ76" s="87"/>
      <c r="BR76" s="87"/>
      <c r="BS76" s="87"/>
      <c r="BT76" s="87"/>
      <c r="BU76" s="87"/>
      <c r="BV76" s="87"/>
      <c r="BW76" s="87"/>
      <c r="BX76" s="87"/>
      <c r="BY76" s="88"/>
      <c r="BZ76" s="86">
        <f>データ!$F$11</f>
        <v>42370</v>
      </c>
      <c r="CA76" s="87"/>
      <c r="CB76" s="87"/>
      <c r="CC76" s="87"/>
      <c r="CD76" s="87"/>
      <c r="CE76" s="87"/>
      <c r="CF76" s="87"/>
      <c r="CG76" s="87"/>
      <c r="CH76" s="87"/>
      <c r="CI76" s="87"/>
      <c r="CJ76" s="87"/>
      <c r="CK76" s="87"/>
      <c r="CL76" s="87"/>
      <c r="CM76" s="87"/>
      <c r="CN76" s="88"/>
      <c r="CO76" s="5"/>
      <c r="CP76" s="5"/>
      <c r="CQ76" s="5"/>
      <c r="CR76" s="5"/>
      <c r="CS76" s="5"/>
      <c r="CT76" s="5"/>
      <c r="CU76" s="5"/>
      <c r="CV76" s="89">
        <f>データ!CN7</f>
        <v>0</v>
      </c>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1"/>
      <c r="FY76" s="5"/>
      <c r="FZ76" s="5"/>
      <c r="GA76" s="5"/>
      <c r="GB76" s="5"/>
      <c r="GC76" s="5"/>
      <c r="GD76" s="5"/>
      <c r="GE76" s="5"/>
      <c r="GF76" s="5"/>
      <c r="GG76" s="5"/>
      <c r="GH76" s="5"/>
      <c r="GI76" s="5"/>
      <c r="GJ76" s="5"/>
      <c r="GK76" s="5"/>
      <c r="GL76" s="86">
        <f>データ!$B$11</f>
        <v>40909</v>
      </c>
      <c r="GM76" s="87"/>
      <c r="GN76" s="87"/>
      <c r="GO76" s="87"/>
      <c r="GP76" s="87"/>
      <c r="GQ76" s="87"/>
      <c r="GR76" s="87"/>
      <c r="GS76" s="87"/>
      <c r="GT76" s="87"/>
      <c r="GU76" s="87"/>
      <c r="GV76" s="87"/>
      <c r="GW76" s="87"/>
      <c r="GX76" s="87"/>
      <c r="GY76" s="87"/>
      <c r="GZ76" s="88"/>
      <c r="HA76" s="86">
        <f>データ!$C$11</f>
        <v>41275</v>
      </c>
      <c r="HB76" s="87"/>
      <c r="HC76" s="87"/>
      <c r="HD76" s="87"/>
      <c r="HE76" s="87"/>
      <c r="HF76" s="87"/>
      <c r="HG76" s="87"/>
      <c r="HH76" s="87"/>
      <c r="HI76" s="87"/>
      <c r="HJ76" s="87"/>
      <c r="HK76" s="87"/>
      <c r="HL76" s="87"/>
      <c r="HM76" s="87"/>
      <c r="HN76" s="87"/>
      <c r="HO76" s="88"/>
      <c r="HP76" s="86">
        <f>データ!$D$11</f>
        <v>41640</v>
      </c>
      <c r="HQ76" s="87"/>
      <c r="HR76" s="87"/>
      <c r="HS76" s="87"/>
      <c r="HT76" s="87"/>
      <c r="HU76" s="87"/>
      <c r="HV76" s="87"/>
      <c r="HW76" s="87"/>
      <c r="HX76" s="87"/>
      <c r="HY76" s="87"/>
      <c r="HZ76" s="87"/>
      <c r="IA76" s="87"/>
      <c r="IB76" s="87"/>
      <c r="IC76" s="87"/>
      <c r="ID76" s="88"/>
      <c r="IE76" s="86">
        <f>データ!$E$11</f>
        <v>42005</v>
      </c>
      <c r="IF76" s="87"/>
      <c r="IG76" s="87"/>
      <c r="IH76" s="87"/>
      <c r="II76" s="87"/>
      <c r="IJ76" s="87"/>
      <c r="IK76" s="87"/>
      <c r="IL76" s="87"/>
      <c r="IM76" s="87"/>
      <c r="IN76" s="87"/>
      <c r="IO76" s="87"/>
      <c r="IP76" s="87"/>
      <c r="IQ76" s="87"/>
      <c r="IR76" s="87"/>
      <c r="IS76" s="88"/>
      <c r="IT76" s="86">
        <f>データ!$F$11</f>
        <v>42370</v>
      </c>
      <c r="IU76" s="87"/>
      <c r="IV76" s="87"/>
      <c r="IW76" s="87"/>
      <c r="IX76" s="87"/>
      <c r="IY76" s="87"/>
      <c r="IZ76" s="87"/>
      <c r="JA76" s="87"/>
      <c r="JB76" s="87"/>
      <c r="JC76" s="87"/>
      <c r="JD76" s="87"/>
      <c r="JE76" s="87"/>
      <c r="JF76" s="87"/>
      <c r="JG76" s="87"/>
      <c r="JH76" s="88"/>
      <c r="JL76" s="5"/>
      <c r="JM76" s="5"/>
      <c r="JN76" s="5"/>
      <c r="JO76" s="5"/>
      <c r="JP76" s="5"/>
      <c r="JQ76" s="5"/>
      <c r="JR76" s="5"/>
      <c r="JS76" s="5"/>
      <c r="JT76" s="5"/>
      <c r="JU76" s="5"/>
      <c r="JV76" s="5"/>
      <c r="JW76" s="5"/>
      <c r="JX76" s="5"/>
      <c r="JY76" s="5"/>
      <c r="JZ76" s="5"/>
      <c r="KA76" s="86">
        <f>データ!$B$11</f>
        <v>40909</v>
      </c>
      <c r="KB76" s="87"/>
      <c r="KC76" s="87"/>
      <c r="KD76" s="87"/>
      <c r="KE76" s="87"/>
      <c r="KF76" s="87"/>
      <c r="KG76" s="87"/>
      <c r="KH76" s="87"/>
      <c r="KI76" s="87"/>
      <c r="KJ76" s="87"/>
      <c r="KK76" s="87"/>
      <c r="KL76" s="87"/>
      <c r="KM76" s="87"/>
      <c r="KN76" s="87"/>
      <c r="KO76" s="88"/>
      <c r="KP76" s="86">
        <f>データ!$C$11</f>
        <v>41275</v>
      </c>
      <c r="KQ76" s="87"/>
      <c r="KR76" s="87"/>
      <c r="KS76" s="87"/>
      <c r="KT76" s="87"/>
      <c r="KU76" s="87"/>
      <c r="KV76" s="87"/>
      <c r="KW76" s="87"/>
      <c r="KX76" s="87"/>
      <c r="KY76" s="87"/>
      <c r="KZ76" s="87"/>
      <c r="LA76" s="87"/>
      <c r="LB76" s="87"/>
      <c r="LC76" s="87"/>
      <c r="LD76" s="88"/>
      <c r="LE76" s="86">
        <f>データ!$D$11</f>
        <v>41640</v>
      </c>
      <c r="LF76" s="87"/>
      <c r="LG76" s="87"/>
      <c r="LH76" s="87"/>
      <c r="LI76" s="87"/>
      <c r="LJ76" s="87"/>
      <c r="LK76" s="87"/>
      <c r="LL76" s="87"/>
      <c r="LM76" s="87"/>
      <c r="LN76" s="87"/>
      <c r="LO76" s="87"/>
      <c r="LP76" s="87"/>
      <c r="LQ76" s="87"/>
      <c r="LR76" s="87"/>
      <c r="LS76" s="88"/>
      <c r="LT76" s="86">
        <f>データ!$E$11</f>
        <v>42005</v>
      </c>
      <c r="LU76" s="87"/>
      <c r="LV76" s="87"/>
      <c r="LW76" s="87"/>
      <c r="LX76" s="87"/>
      <c r="LY76" s="87"/>
      <c r="LZ76" s="87"/>
      <c r="MA76" s="87"/>
      <c r="MB76" s="87"/>
      <c r="MC76" s="87"/>
      <c r="MD76" s="87"/>
      <c r="ME76" s="87"/>
      <c r="MF76" s="87"/>
      <c r="MG76" s="87"/>
      <c r="MH76" s="88"/>
      <c r="MI76" s="86">
        <f>データ!$F$11</f>
        <v>42370</v>
      </c>
      <c r="MJ76" s="87"/>
      <c r="MK76" s="87"/>
      <c r="ML76" s="87"/>
      <c r="MM76" s="87"/>
      <c r="MN76" s="87"/>
      <c r="MO76" s="87"/>
      <c r="MP76" s="87"/>
      <c r="MQ76" s="87"/>
      <c r="MR76" s="87"/>
      <c r="MS76" s="87"/>
      <c r="MT76" s="87"/>
      <c r="MU76" s="87"/>
      <c r="MV76" s="87"/>
      <c r="MW76" s="88"/>
      <c r="MX76" s="5"/>
      <c r="MY76" s="5"/>
      <c r="MZ76" s="5"/>
      <c r="NA76" s="5"/>
      <c r="NB76" s="5"/>
      <c r="NC76" s="45"/>
      <c r="ND76" s="104"/>
      <c r="NE76" s="105"/>
      <c r="NF76" s="105"/>
      <c r="NG76" s="105"/>
      <c r="NH76" s="105"/>
      <c r="NI76" s="105"/>
      <c r="NJ76" s="105"/>
      <c r="NK76" s="105"/>
      <c r="NL76" s="105"/>
      <c r="NM76" s="105"/>
      <c r="NN76" s="105"/>
      <c r="NO76" s="105"/>
      <c r="NP76" s="105"/>
      <c r="NQ76" s="105"/>
      <c r="NR76" s="106"/>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92"/>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c r="EO77" s="93"/>
      <c r="EP77" s="93"/>
      <c r="EQ77" s="93"/>
      <c r="ER77" s="93"/>
      <c r="ES77" s="93"/>
      <c r="ET77" s="93"/>
      <c r="EU77" s="93"/>
      <c r="EV77" s="93"/>
      <c r="EW77" s="93"/>
      <c r="EX77" s="93"/>
      <c r="EY77" s="93"/>
      <c r="EZ77" s="93"/>
      <c r="FA77" s="93"/>
      <c r="FB77" s="93"/>
      <c r="FC77" s="93"/>
      <c r="FD77" s="93"/>
      <c r="FE77" s="93"/>
      <c r="FF77" s="93"/>
      <c r="FG77" s="93"/>
      <c r="FH77" s="93"/>
      <c r="FI77" s="93"/>
      <c r="FJ77" s="93"/>
      <c r="FK77" s="93"/>
      <c r="FL77" s="93"/>
      <c r="FM77" s="93"/>
      <c r="FN77" s="93"/>
      <c r="FO77" s="93"/>
      <c r="FP77" s="93"/>
      <c r="FQ77" s="93"/>
      <c r="FR77" s="93"/>
      <c r="FS77" s="93"/>
      <c r="FT77" s="93"/>
      <c r="FU77" s="93"/>
      <c r="FV77" s="93"/>
      <c r="FW77" s="94"/>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104"/>
      <c r="NE77" s="105"/>
      <c r="NF77" s="105"/>
      <c r="NG77" s="105"/>
      <c r="NH77" s="105"/>
      <c r="NI77" s="105"/>
      <c r="NJ77" s="105"/>
      <c r="NK77" s="105"/>
      <c r="NL77" s="105"/>
      <c r="NM77" s="105"/>
      <c r="NN77" s="105"/>
      <c r="NO77" s="105"/>
      <c r="NP77" s="105"/>
      <c r="NQ77" s="105"/>
      <c r="NR77" s="106"/>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92"/>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c r="EO78" s="93"/>
      <c r="EP78" s="93"/>
      <c r="EQ78" s="93"/>
      <c r="ER78" s="93"/>
      <c r="ES78" s="93"/>
      <c r="ET78" s="93"/>
      <c r="EU78" s="93"/>
      <c r="EV78" s="93"/>
      <c r="EW78" s="93"/>
      <c r="EX78" s="93"/>
      <c r="EY78" s="93"/>
      <c r="EZ78" s="93"/>
      <c r="FA78" s="93"/>
      <c r="FB78" s="93"/>
      <c r="FC78" s="93"/>
      <c r="FD78" s="93"/>
      <c r="FE78" s="93"/>
      <c r="FF78" s="93"/>
      <c r="FG78" s="93"/>
      <c r="FH78" s="93"/>
      <c r="FI78" s="93"/>
      <c r="FJ78" s="93"/>
      <c r="FK78" s="93"/>
      <c r="FL78" s="93"/>
      <c r="FM78" s="93"/>
      <c r="FN78" s="93"/>
      <c r="FO78" s="93"/>
      <c r="FP78" s="93"/>
      <c r="FQ78" s="93"/>
      <c r="FR78" s="93"/>
      <c r="FS78" s="93"/>
      <c r="FT78" s="93"/>
      <c r="FU78" s="93"/>
      <c r="FV78" s="93"/>
      <c r="FW78" s="94"/>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104"/>
      <c r="NE78" s="105"/>
      <c r="NF78" s="105"/>
      <c r="NG78" s="105"/>
      <c r="NH78" s="105"/>
      <c r="NI78" s="105"/>
      <c r="NJ78" s="105"/>
      <c r="NK78" s="105"/>
      <c r="NL78" s="105"/>
      <c r="NM78" s="105"/>
      <c r="NN78" s="105"/>
      <c r="NO78" s="105"/>
      <c r="NP78" s="105"/>
      <c r="NQ78" s="105"/>
      <c r="NR78" s="106"/>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95"/>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7"/>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04"/>
      <c r="NE79" s="105"/>
      <c r="NF79" s="105"/>
      <c r="NG79" s="105"/>
      <c r="NH79" s="105"/>
      <c r="NI79" s="105"/>
      <c r="NJ79" s="105"/>
      <c r="NK79" s="105"/>
      <c r="NL79" s="105"/>
      <c r="NM79" s="105"/>
      <c r="NN79" s="105"/>
      <c r="NO79" s="105"/>
      <c r="NP79" s="105"/>
      <c r="NQ79" s="105"/>
      <c r="NR79" s="106"/>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104"/>
      <c r="NE80" s="105"/>
      <c r="NF80" s="105"/>
      <c r="NG80" s="105"/>
      <c r="NH80" s="105"/>
      <c r="NI80" s="105"/>
      <c r="NJ80" s="105"/>
      <c r="NK80" s="105"/>
      <c r="NL80" s="105"/>
      <c r="NM80" s="105"/>
      <c r="NN80" s="105"/>
      <c r="NO80" s="105"/>
      <c r="NP80" s="105"/>
      <c r="NQ80" s="105"/>
      <c r="NR80" s="106"/>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104"/>
      <c r="NE81" s="105"/>
      <c r="NF81" s="105"/>
      <c r="NG81" s="105"/>
      <c r="NH81" s="105"/>
      <c r="NI81" s="105"/>
      <c r="NJ81" s="105"/>
      <c r="NK81" s="105"/>
      <c r="NL81" s="105"/>
      <c r="NM81" s="105"/>
      <c r="NN81" s="105"/>
      <c r="NO81" s="105"/>
      <c r="NP81" s="105"/>
      <c r="NQ81" s="105"/>
      <c r="NR81" s="106"/>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07"/>
      <c r="NE82" s="108"/>
      <c r="NF82" s="108"/>
      <c r="NG82" s="108"/>
      <c r="NH82" s="108"/>
      <c r="NI82" s="108"/>
      <c r="NJ82" s="108"/>
      <c r="NK82" s="108"/>
      <c r="NL82" s="108"/>
      <c r="NM82" s="108"/>
      <c r="NN82" s="108"/>
      <c r="NO82" s="108"/>
      <c r="NP82" s="108"/>
      <c r="NQ82" s="108"/>
      <c r="NR82" s="109"/>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40" t="s">
        <v>73</v>
      </c>
      <c r="AK4" s="140"/>
      <c r="AL4" s="140"/>
      <c r="AM4" s="140"/>
      <c r="AN4" s="140"/>
      <c r="AO4" s="140"/>
      <c r="AP4" s="140"/>
      <c r="AQ4" s="140"/>
      <c r="AR4" s="140"/>
      <c r="AS4" s="140"/>
      <c r="AT4" s="140"/>
      <c r="AU4" s="150" t="s">
        <v>74</v>
      </c>
      <c r="AV4" s="140"/>
      <c r="AW4" s="140"/>
      <c r="AX4" s="140"/>
      <c r="AY4" s="140"/>
      <c r="AZ4" s="140"/>
      <c r="BA4" s="140"/>
      <c r="BB4" s="140"/>
      <c r="BC4" s="140"/>
      <c r="BD4" s="140"/>
      <c r="BE4" s="140"/>
      <c r="BF4" s="140" t="s">
        <v>75</v>
      </c>
      <c r="BG4" s="140"/>
      <c r="BH4" s="140"/>
      <c r="BI4" s="140"/>
      <c r="BJ4" s="140"/>
      <c r="BK4" s="140"/>
      <c r="BL4" s="140"/>
      <c r="BM4" s="140"/>
      <c r="BN4" s="140"/>
      <c r="BO4" s="140"/>
      <c r="BP4" s="140"/>
      <c r="BQ4" s="150" t="s">
        <v>76</v>
      </c>
      <c r="BR4" s="140"/>
      <c r="BS4" s="140"/>
      <c r="BT4" s="140"/>
      <c r="BU4" s="140"/>
      <c r="BV4" s="140"/>
      <c r="BW4" s="140"/>
      <c r="BX4" s="140"/>
      <c r="BY4" s="140"/>
      <c r="BZ4" s="140"/>
      <c r="CA4" s="140"/>
      <c r="CB4" s="140" t="s">
        <v>77</v>
      </c>
      <c r="CC4" s="140"/>
      <c r="CD4" s="140"/>
      <c r="CE4" s="140"/>
      <c r="CF4" s="140"/>
      <c r="CG4" s="140"/>
      <c r="CH4" s="140"/>
      <c r="CI4" s="140"/>
      <c r="CJ4" s="140"/>
      <c r="CK4" s="140"/>
      <c r="CL4" s="140"/>
      <c r="CM4" s="141" t="s">
        <v>78</v>
      </c>
      <c r="CN4" s="141" t="s">
        <v>79</v>
      </c>
      <c r="CO4" s="143" t="s">
        <v>80</v>
      </c>
      <c r="CP4" s="144"/>
      <c r="CQ4" s="144"/>
      <c r="CR4" s="144"/>
      <c r="CS4" s="144"/>
      <c r="CT4" s="144"/>
      <c r="CU4" s="144"/>
      <c r="CV4" s="144"/>
      <c r="CW4" s="144"/>
      <c r="CX4" s="144"/>
      <c r="CY4" s="145"/>
      <c r="CZ4" s="140" t="s">
        <v>81</v>
      </c>
      <c r="DA4" s="140"/>
      <c r="DB4" s="140"/>
      <c r="DC4" s="140"/>
      <c r="DD4" s="140"/>
      <c r="DE4" s="140"/>
      <c r="DF4" s="140"/>
      <c r="DG4" s="140"/>
      <c r="DH4" s="140"/>
      <c r="DI4" s="140"/>
      <c r="DJ4" s="14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2"/>
      <c r="CN5" s="142"/>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352080</v>
      </c>
      <c r="D6" s="61">
        <f t="shared" si="1"/>
        <v>47</v>
      </c>
      <c r="E6" s="61">
        <f t="shared" si="1"/>
        <v>14</v>
      </c>
      <c r="F6" s="61">
        <f t="shared" si="1"/>
        <v>0</v>
      </c>
      <c r="G6" s="61">
        <f t="shared" si="1"/>
        <v>4</v>
      </c>
      <c r="H6" s="61" t="str">
        <f>SUBSTITUTE(H8,"　","")</f>
        <v>山口県岩国市</v>
      </c>
      <c r="I6" s="61" t="str">
        <f t="shared" si="1"/>
        <v>神代駅前駐車場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25</v>
      </c>
      <c r="S6" s="63" t="str">
        <f t="shared" si="1"/>
        <v>駅</v>
      </c>
      <c r="T6" s="63" t="str">
        <f t="shared" si="1"/>
        <v>無</v>
      </c>
      <c r="U6" s="64">
        <f t="shared" si="1"/>
        <v>369</v>
      </c>
      <c r="V6" s="64">
        <f t="shared" si="1"/>
        <v>15</v>
      </c>
      <c r="W6" s="64" t="str">
        <f t="shared" si="1"/>
        <v>-</v>
      </c>
      <c r="X6" s="63" t="str">
        <f t="shared" si="1"/>
        <v>導入なし</v>
      </c>
      <c r="Y6" s="65" t="e">
        <f>IF(Y8="-",NA(),Y8)</f>
        <v>#N/A</v>
      </c>
      <c r="Z6" s="65">
        <f t="shared" ref="Z6:AH6" si="2">IF(Z8="-",NA(),Z8)</f>
        <v>483</v>
      </c>
      <c r="AA6" s="65">
        <f t="shared" si="2"/>
        <v>1053.9000000000001</v>
      </c>
      <c r="AB6" s="65">
        <f t="shared" si="2"/>
        <v>1991.7</v>
      </c>
      <c r="AC6" s="65">
        <f t="shared" si="2"/>
        <v>278.3</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t="e">
        <f>IF(BF8="-",NA(),BF8)</f>
        <v>#N/A</v>
      </c>
      <c r="BG6" s="65">
        <f t="shared" ref="BG6:BO6" si="5">IF(BG8="-",NA(),BG8)</f>
        <v>79.3</v>
      </c>
      <c r="BH6" s="65">
        <f t="shared" si="5"/>
        <v>90.5</v>
      </c>
      <c r="BI6" s="65">
        <f t="shared" si="5"/>
        <v>95</v>
      </c>
      <c r="BJ6" s="65">
        <f t="shared" si="5"/>
        <v>63.9</v>
      </c>
      <c r="BK6" s="65">
        <f t="shared" si="5"/>
        <v>51.9</v>
      </c>
      <c r="BL6" s="65">
        <f t="shared" si="5"/>
        <v>59.2</v>
      </c>
      <c r="BM6" s="65">
        <f t="shared" si="5"/>
        <v>64.5</v>
      </c>
      <c r="BN6" s="65">
        <f t="shared" si="5"/>
        <v>60</v>
      </c>
      <c r="BO6" s="65">
        <f t="shared" si="5"/>
        <v>52.8</v>
      </c>
      <c r="BP6" s="62" t="str">
        <f>IF(BP8="-","",IF(BP8="-","【-】","【"&amp;SUBSTITUTE(TEXT(BP8,"#,##0.0"),"-","△")&amp;"】"))</f>
        <v>【45.2】</v>
      </c>
      <c r="BQ6" s="66" t="e">
        <f>IF(BQ8="-",NA(),BQ8)</f>
        <v>#N/A</v>
      </c>
      <c r="BR6" s="66">
        <f t="shared" ref="BR6:BZ6" si="6">IF(BR8="-",NA(),BR8)</f>
        <v>293</v>
      </c>
      <c r="BS6" s="66">
        <f t="shared" si="6"/>
        <v>449</v>
      </c>
      <c r="BT6" s="66">
        <f t="shared" si="6"/>
        <v>406</v>
      </c>
      <c r="BU6" s="66">
        <f t="shared" si="6"/>
        <v>235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4982</v>
      </c>
      <c r="CN6" s="64">
        <f t="shared" si="7"/>
        <v>0</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f t="shared" ref="DL6:DT6" si="9">IF(DL8="-",NA(),DL8)</f>
        <v>66.7</v>
      </c>
      <c r="DM6" s="65">
        <f t="shared" si="9"/>
        <v>93.3</v>
      </c>
      <c r="DN6" s="65">
        <f t="shared" si="9"/>
        <v>73.3</v>
      </c>
      <c r="DO6" s="65">
        <f t="shared" si="9"/>
        <v>66.7</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352080</v>
      </c>
      <c r="D7" s="61">
        <f t="shared" si="10"/>
        <v>47</v>
      </c>
      <c r="E7" s="61">
        <f t="shared" si="10"/>
        <v>14</v>
      </c>
      <c r="F7" s="61">
        <f t="shared" si="10"/>
        <v>0</v>
      </c>
      <c r="G7" s="61">
        <f t="shared" si="10"/>
        <v>4</v>
      </c>
      <c r="H7" s="61" t="str">
        <f t="shared" si="10"/>
        <v>山口県　岩国市</v>
      </c>
      <c r="I7" s="61" t="str">
        <f t="shared" si="10"/>
        <v>神代駅前駐車場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25</v>
      </c>
      <c r="S7" s="63" t="str">
        <f t="shared" si="10"/>
        <v>駅</v>
      </c>
      <c r="T7" s="63" t="str">
        <f t="shared" si="10"/>
        <v>無</v>
      </c>
      <c r="U7" s="64">
        <f t="shared" si="10"/>
        <v>369</v>
      </c>
      <c r="V7" s="64">
        <f t="shared" si="10"/>
        <v>15</v>
      </c>
      <c r="W7" s="64" t="str">
        <f t="shared" si="10"/>
        <v>-</v>
      </c>
      <c r="X7" s="63" t="str">
        <f t="shared" si="10"/>
        <v>導入なし</v>
      </c>
      <c r="Y7" s="65" t="str">
        <f>Y8</f>
        <v>-</v>
      </c>
      <c r="Z7" s="65">
        <f t="shared" ref="Z7:AH7" si="11">Z8</f>
        <v>483</v>
      </c>
      <c r="AA7" s="65">
        <f t="shared" si="11"/>
        <v>1053.9000000000001</v>
      </c>
      <c r="AB7" s="65">
        <f t="shared" si="11"/>
        <v>1991.7</v>
      </c>
      <c r="AC7" s="65">
        <f t="shared" si="11"/>
        <v>278.3</v>
      </c>
      <c r="AD7" s="65">
        <f t="shared" si="11"/>
        <v>393.6</v>
      </c>
      <c r="AE7" s="65">
        <f t="shared" si="11"/>
        <v>407.1</v>
      </c>
      <c r="AF7" s="65">
        <f t="shared" si="11"/>
        <v>375.5</v>
      </c>
      <c r="AG7" s="65">
        <f t="shared" si="11"/>
        <v>441.2</v>
      </c>
      <c r="AH7" s="65">
        <f t="shared" si="11"/>
        <v>368.2</v>
      </c>
      <c r="AI7" s="62"/>
      <c r="AJ7" s="65" t="str">
        <f>AJ8</f>
        <v>-</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t="str">
        <f>AU8</f>
        <v>-</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t="str">
        <f>BF8</f>
        <v>-</v>
      </c>
      <c r="BG7" s="65">
        <f t="shared" ref="BG7:BO7" si="14">BG8</f>
        <v>79.3</v>
      </c>
      <c r="BH7" s="65">
        <f t="shared" si="14"/>
        <v>90.5</v>
      </c>
      <c r="BI7" s="65">
        <f t="shared" si="14"/>
        <v>95</v>
      </c>
      <c r="BJ7" s="65">
        <f t="shared" si="14"/>
        <v>63.9</v>
      </c>
      <c r="BK7" s="65">
        <f t="shared" si="14"/>
        <v>51.9</v>
      </c>
      <c r="BL7" s="65">
        <f t="shared" si="14"/>
        <v>59.2</v>
      </c>
      <c r="BM7" s="65">
        <f t="shared" si="14"/>
        <v>64.5</v>
      </c>
      <c r="BN7" s="65">
        <f t="shared" si="14"/>
        <v>60</v>
      </c>
      <c r="BO7" s="65">
        <f t="shared" si="14"/>
        <v>52.8</v>
      </c>
      <c r="BP7" s="62"/>
      <c r="BQ7" s="66" t="str">
        <f>BQ8</f>
        <v>-</v>
      </c>
      <c r="BR7" s="66">
        <f t="shared" ref="BR7:BZ7" si="15">BR8</f>
        <v>293</v>
      </c>
      <c r="BS7" s="66">
        <f t="shared" si="15"/>
        <v>449</v>
      </c>
      <c r="BT7" s="66">
        <f t="shared" si="15"/>
        <v>406</v>
      </c>
      <c r="BU7" s="66">
        <f t="shared" si="15"/>
        <v>235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4982</v>
      </c>
      <c r="CN7" s="64">
        <f>CN8</f>
        <v>0</v>
      </c>
      <c r="CO7" s="65" t="s">
        <v>112</v>
      </c>
      <c r="CP7" s="65" t="s">
        <v>112</v>
      </c>
      <c r="CQ7" s="65" t="s">
        <v>112</v>
      </c>
      <c r="CR7" s="65" t="s">
        <v>112</v>
      </c>
      <c r="CS7" s="65" t="s">
        <v>112</v>
      </c>
      <c r="CT7" s="65" t="s">
        <v>112</v>
      </c>
      <c r="CU7" s="65" t="s">
        <v>112</v>
      </c>
      <c r="CV7" s="65" t="s">
        <v>112</v>
      </c>
      <c r="CW7" s="65" t="s">
        <v>112</v>
      </c>
      <c r="CX7" s="65" t="s">
        <v>113</v>
      </c>
      <c r="CY7" s="62"/>
      <c r="CZ7" s="65" t="str">
        <f>CZ8</f>
        <v>-</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t="str">
        <f>DK8</f>
        <v>-</v>
      </c>
      <c r="DL7" s="65">
        <f t="shared" ref="DL7:DT7" si="17">DL8</f>
        <v>66.7</v>
      </c>
      <c r="DM7" s="65">
        <f t="shared" si="17"/>
        <v>93.3</v>
      </c>
      <c r="DN7" s="65">
        <f t="shared" si="17"/>
        <v>73.3</v>
      </c>
      <c r="DO7" s="65">
        <f t="shared" si="17"/>
        <v>66.7</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352080</v>
      </c>
      <c r="D8" s="68">
        <v>47</v>
      </c>
      <c r="E8" s="68">
        <v>14</v>
      </c>
      <c r="F8" s="68">
        <v>0</v>
      </c>
      <c r="G8" s="68">
        <v>4</v>
      </c>
      <c r="H8" s="68" t="s">
        <v>114</v>
      </c>
      <c r="I8" s="68" t="s">
        <v>115</v>
      </c>
      <c r="J8" s="68" t="s">
        <v>116</v>
      </c>
      <c r="K8" s="68" t="s">
        <v>117</v>
      </c>
      <c r="L8" s="68" t="s">
        <v>118</v>
      </c>
      <c r="M8" s="68" t="s">
        <v>119</v>
      </c>
      <c r="N8" s="68"/>
      <c r="O8" s="69" t="s">
        <v>120</v>
      </c>
      <c r="P8" s="70" t="s">
        <v>121</v>
      </c>
      <c r="Q8" s="70" t="s">
        <v>122</v>
      </c>
      <c r="R8" s="71">
        <v>25</v>
      </c>
      <c r="S8" s="70" t="s">
        <v>123</v>
      </c>
      <c r="T8" s="70" t="s">
        <v>124</v>
      </c>
      <c r="U8" s="71">
        <v>369</v>
      </c>
      <c r="V8" s="71">
        <v>15</v>
      </c>
      <c r="W8" s="71" t="s">
        <v>118</v>
      </c>
      <c r="X8" s="70" t="s">
        <v>125</v>
      </c>
      <c r="Y8" s="72" t="s">
        <v>118</v>
      </c>
      <c r="Z8" s="72">
        <v>483</v>
      </c>
      <c r="AA8" s="72">
        <v>1053.9000000000001</v>
      </c>
      <c r="AB8" s="72">
        <v>1991.7</v>
      </c>
      <c r="AC8" s="72">
        <v>278.3</v>
      </c>
      <c r="AD8" s="72">
        <v>393.6</v>
      </c>
      <c r="AE8" s="72">
        <v>407.1</v>
      </c>
      <c r="AF8" s="72">
        <v>375.5</v>
      </c>
      <c r="AG8" s="72">
        <v>441.2</v>
      </c>
      <c r="AH8" s="72">
        <v>368.2</v>
      </c>
      <c r="AI8" s="69">
        <v>275.39999999999998</v>
      </c>
      <c r="AJ8" s="72" t="s">
        <v>118</v>
      </c>
      <c r="AK8" s="72">
        <v>0</v>
      </c>
      <c r="AL8" s="72">
        <v>0</v>
      </c>
      <c r="AM8" s="72">
        <v>0</v>
      </c>
      <c r="AN8" s="72">
        <v>0</v>
      </c>
      <c r="AO8" s="72">
        <v>11.4</v>
      </c>
      <c r="AP8" s="72">
        <v>11</v>
      </c>
      <c r="AQ8" s="72">
        <v>7.8</v>
      </c>
      <c r="AR8" s="72">
        <v>6.7</v>
      </c>
      <c r="AS8" s="72">
        <v>5.9</v>
      </c>
      <c r="AT8" s="69">
        <v>13.3</v>
      </c>
      <c r="AU8" s="73" t="s">
        <v>118</v>
      </c>
      <c r="AV8" s="73">
        <v>0</v>
      </c>
      <c r="AW8" s="73">
        <v>0</v>
      </c>
      <c r="AX8" s="73">
        <v>0</v>
      </c>
      <c r="AY8" s="73">
        <v>0</v>
      </c>
      <c r="AZ8" s="73">
        <v>105</v>
      </c>
      <c r="BA8" s="73">
        <v>61</v>
      </c>
      <c r="BB8" s="73">
        <v>40</v>
      </c>
      <c r="BC8" s="73">
        <v>27</v>
      </c>
      <c r="BD8" s="73">
        <v>29</v>
      </c>
      <c r="BE8" s="73">
        <v>140</v>
      </c>
      <c r="BF8" s="72" t="s">
        <v>118</v>
      </c>
      <c r="BG8" s="72">
        <v>79.3</v>
      </c>
      <c r="BH8" s="72">
        <v>90.5</v>
      </c>
      <c r="BI8" s="72">
        <v>95</v>
      </c>
      <c r="BJ8" s="72">
        <v>63.9</v>
      </c>
      <c r="BK8" s="72">
        <v>51.9</v>
      </c>
      <c r="BL8" s="72">
        <v>59.2</v>
      </c>
      <c r="BM8" s="72">
        <v>64.5</v>
      </c>
      <c r="BN8" s="72">
        <v>60</v>
      </c>
      <c r="BO8" s="72">
        <v>52.8</v>
      </c>
      <c r="BP8" s="69">
        <v>45.2</v>
      </c>
      <c r="BQ8" s="73" t="s">
        <v>118</v>
      </c>
      <c r="BR8" s="73">
        <v>293</v>
      </c>
      <c r="BS8" s="73">
        <v>449</v>
      </c>
      <c r="BT8" s="74">
        <v>406</v>
      </c>
      <c r="BU8" s="74">
        <v>235</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4982</v>
      </c>
      <c r="CN8" s="71">
        <v>0</v>
      </c>
      <c r="CO8" s="72" t="s">
        <v>118</v>
      </c>
      <c r="CP8" s="72" t="s">
        <v>118</v>
      </c>
      <c r="CQ8" s="72" t="s">
        <v>118</v>
      </c>
      <c r="CR8" s="72" t="s">
        <v>118</v>
      </c>
      <c r="CS8" s="72" t="s">
        <v>118</v>
      </c>
      <c r="CT8" s="72" t="s">
        <v>118</v>
      </c>
      <c r="CU8" s="72" t="s">
        <v>118</v>
      </c>
      <c r="CV8" s="72" t="s">
        <v>118</v>
      </c>
      <c r="CW8" s="72" t="s">
        <v>118</v>
      </c>
      <c r="CX8" s="72" t="s">
        <v>118</v>
      </c>
      <c r="CY8" s="69" t="s">
        <v>118</v>
      </c>
      <c r="CZ8" s="72" t="s">
        <v>118</v>
      </c>
      <c r="DA8" s="72">
        <v>0</v>
      </c>
      <c r="DB8" s="72">
        <v>0</v>
      </c>
      <c r="DC8" s="72">
        <v>0</v>
      </c>
      <c r="DD8" s="72">
        <v>0</v>
      </c>
      <c r="DE8" s="72">
        <v>123.1</v>
      </c>
      <c r="DF8" s="72">
        <v>92.3</v>
      </c>
      <c r="DG8" s="72">
        <v>85.4</v>
      </c>
      <c r="DH8" s="72">
        <v>76.3</v>
      </c>
      <c r="DI8" s="72">
        <v>64.099999999999994</v>
      </c>
      <c r="DJ8" s="69">
        <v>122.6</v>
      </c>
      <c r="DK8" s="72" t="s">
        <v>118</v>
      </c>
      <c r="DL8" s="72">
        <v>66.7</v>
      </c>
      <c r="DM8" s="72">
        <v>93.3</v>
      </c>
      <c r="DN8" s="72">
        <v>73.3</v>
      </c>
      <c r="DO8" s="72">
        <v>66.7</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2018-02-09T01:52:31Z</dcterms:created>
  <dcterms:modified xsi:type="dcterms:W3CDTF">2018-04-05T01:27:55Z</dcterms:modified>
  <cp:category/>
</cp:coreProperties>
</file>