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5UY9tvRoSLMw72ey2H+fgBMQthmg5eCBjQpaTSSsjxgx/PMjm4z3I1MIYcSZcvICB3nguFD4rCcsRwj+hewLbQ==" workbookSaltValue="VKsECgl9pLXUqpr39lFo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<sst xmlns="http://schemas.openxmlformats.org/spreadsheetml/2006/main" count="311" uniqueCount="110">
  <si>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</si>
  <si>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</si>
  <si>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</si>
  <si>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</si>
  <si>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</si>
  <si>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</si>
  <si>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</si>
  <si>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</si>
  <si>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</si>
  <si>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</si>
  <si>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</si>
  <si>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</si>
  <si>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</si>
  <si>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</si>
  <si>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</si>
  <si>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</si>
  <si>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</si>
  <si>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</si>
  <si>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</si>
  <si>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</si>
  <si>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</si>
  <si>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</si>
  <si>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</si>
  <si>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</si>
  <si>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</si>
  <si>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</si>
  <si>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</si>
  <si>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</si>
  <si>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</si>
  <si>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</si>
  <si>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</si>
  <si>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</si>
  <si>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</si>
  <si>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</si>
  <si>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</si>
  <si>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</si>
  <si>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</si>
  <si>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</si>
  <si>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</si>
  <si>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</si>
  <si>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</si>
  <si>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</si>
  <si>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</si>
  <si>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</si>
  <si>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</si>
  <si>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</si>
  <si>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</si>
  <si>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</si>
  <si>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</si>
  <si>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</si>
  <si>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</si>
  <si>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</si>
  <si>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</si>
  <si>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</si>
  <si>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</si>
  <si>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</si>
  <si>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</si>
  <si>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</si>
  <si>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</si>
  <si>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</si>
  <si>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</si>
  <si>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</si>
  <si>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</si>
  <si>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</si>
  <si>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</si>
  <si>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</si>
  <si>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</si>
  <si>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</si>
  <si>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</si>
  <si>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</si>
  <si>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</si>
  <si>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</si>
  <si>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</si>
  <si>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</si>
  <si>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</si>
  <si>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</si>
  <si>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</si>
  <si>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</si>
  <si>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</si>
  <si>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</si>
  <si>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</si>
  <si>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</si>
  <si>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</si>
  <si>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</si>
  <si>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</si>
  <si>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</si>
  <si>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</si>
  <si>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</si>
  <si>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</si>
  <si>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</si>
  <si>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</si>
  <si>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</si>
  <si>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</si>
  <si>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</si>
  <si>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</si>
  <si>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</si>
  <si>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</si>
  <si>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</si>
  <si>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</si>
  <si>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</si>
  <si>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</si>
  <si>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</si>
  <si>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</si>
  <si>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</si>
  <si>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</si>
  <si>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</si>
  <si>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</si>
  <si>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有形固定資産減価償却率は類似団体平均値より低くなっており、類似団体よりも施設の老朽化が進んでいない状況にある。
②③　管渠老朽化率及び管渠改善率は定耐用年数50年を経過した管渠がないことから、計画的な更新を行っていないため、数値は0となっている。</t>
    <rPh sb="14" eb="16">
      <t>ルイジ</t>
    </rPh>
    <rPh sb="16" eb="18">
      <t>ダンタイ</t>
    </rPh>
    <rPh sb="18" eb="21">
      <t>ヘイキンチ</t>
    </rPh>
    <rPh sb="23" eb="24">
      <t>ヒク</t>
    </rPh>
    <rPh sb="31" eb="33">
      <t>ルイジ</t>
    </rPh>
    <rPh sb="33" eb="35">
      <t>ダンタイ</t>
    </rPh>
    <rPh sb="38" eb="40">
      <t>シセツ</t>
    </rPh>
    <rPh sb="41" eb="44">
      <t>ロウキュウカ</t>
    </rPh>
    <rPh sb="45" eb="46">
      <t>スス</t>
    </rPh>
    <rPh sb="51" eb="53">
      <t>ジョウキョウ</t>
    </rPh>
    <rPh sb="61" eb="63">
      <t>カンキョ</t>
    </rPh>
    <rPh sb="63" eb="66">
      <t>ロウキュウカ</t>
    </rPh>
    <rPh sb="66" eb="67">
      <t>リツ</t>
    </rPh>
    <rPh sb="67" eb="68">
      <t>オヨ</t>
    </rPh>
    <rPh sb="69" eb="71">
      <t>カンキョ</t>
    </rPh>
    <rPh sb="71" eb="73">
      <t>カイゼン</t>
    </rPh>
    <rPh sb="73" eb="74">
      <t>リツ</t>
    </rPh>
    <phoneticPr fontId="4"/>
  </si>
  <si>
    <t>①　経常収支比率は一般会計からの繰入金により収益的収支を均衡させていることから、106.56％となっている。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施設利用率は類似団体平均値より高くなっており、類似団体よりも効率的に施設を利用している。
⑧　水洗化率は類似団体平均値より高くなっており、類似団体よりも集落排水施設への接続が進んでいる。</t>
    <rPh sb="309" eb="311">
      <t>ルイジ</t>
    </rPh>
    <rPh sb="311" eb="313">
      <t>ダンタイ</t>
    </rPh>
    <rPh sb="313" eb="316">
      <t>ヘイキンチ</t>
    </rPh>
    <rPh sb="318" eb="319">
      <t>タカ</t>
    </rPh>
    <rPh sb="326" eb="328">
      <t>ルイジ</t>
    </rPh>
    <rPh sb="328" eb="330">
      <t>ダンタイ</t>
    </rPh>
    <rPh sb="333" eb="336">
      <t>コウリツテキ</t>
    </rPh>
    <rPh sb="337" eb="339">
      <t>シセツ</t>
    </rPh>
    <rPh sb="340" eb="342">
      <t>リヨウ</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</si>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</sst>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AA4-4522-9FF1-7A6381BFECC4}"/>
            </c:ext>
          </c:extLst>
        </c:ser>
        <c:dLbls>
          <c:showLegendKey val="0"/>
          <c:showVal val="0"/>
          <c:showCatName val="0"/>
          <c:showSerName val="0"/>
          <c:showPercent val="0"/>
          <c:showBubbleSize val="0"/>
        </c:dLbls>
        <c:gapWidth val="150"/>
        <c:axId val="152378600"/>
        <c:axId val="1523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4AA4-4522-9FF1-7A6381BFECC4}"/>
            </c:ext>
          </c:extLst>
        </c:ser>
        <c:dLbls>
          <c:showLegendKey val="0"/>
          <c:showVal val="0"/>
          <c:showCatName val="0"/>
          <c:showSerName val="0"/>
          <c:showPercent val="0"/>
          <c:showBubbleSize val="0"/>
        </c:dLbls>
        <c:marker val="1"/>
        <c:smooth val="0"/>
        <c:axId val="152378600"/>
        <c:axId val="152376248"/>
      </c:lineChart>
      <c:dateAx>
        <c:axId val="152378600"/>
        <c:scaling>
          <c:orientation val="minMax"/>
        </c:scaling>
        <c:delete val="1"/>
        <c:axPos val="b"/>
        <c:numFmt formatCode="ge" sourceLinked="1"/>
        <c:majorTickMark val="none"/>
        <c:minorTickMark val="none"/>
        <c:tickLblPos val="none"/>
        <c:crossAx val="152376248"/>
        <c:crosses val="autoZero"/>
        <c:auto val="1"/>
        <c:lblOffset val="100"/>
        <c:baseTimeUnit val="years"/>
      </c:dateAx>
      <c:valAx>
        <c:axId val="1523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786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72.239999999999995</c:v>
                </c:pt>
              </c:numCache>
            </c:numRef>
          </c:val>
          <c:extLst xmlns:c16r2="http://schemas.microsoft.com/office/drawing/2015/06/chart">
            <c:ext xmlns:c16="http://schemas.microsoft.com/office/drawing/2014/chart" uri="{C3380CC4-5D6E-409C-BE32-E72D297353CC}">
              <c16:uniqueId val="{00000000-9CF8-467A-ABA0-75F633CAF1E3}"/>
            </c:ext>
          </c:extLst>
        </c:ser>
        <c:dLbls>
          <c:showLegendKey val="0"/>
          <c:showVal val="0"/>
          <c:showCatName val="0"/>
          <c:showSerName val="0"/>
          <c:showPercent val="0"/>
          <c:showBubbleSize val="0"/>
        </c:dLbls>
        <c:gapWidth val="150"/>
        <c:axId val="339397224"/>
        <c:axId val="33940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9CF8-467A-ABA0-75F633CAF1E3}"/>
            </c:ext>
          </c:extLst>
        </c:ser>
        <c:dLbls>
          <c:showLegendKey val="0"/>
          <c:showVal val="0"/>
          <c:showCatName val="0"/>
          <c:showSerName val="0"/>
          <c:showPercent val="0"/>
          <c:showBubbleSize val="0"/>
        </c:dLbls>
        <c:marker val="1"/>
        <c:smooth val="0"/>
        <c:axId val="339397224"/>
        <c:axId val="339401144"/>
      </c:lineChart>
      <c:dateAx>
        <c:axId val="339397224"/>
        <c:scaling>
          <c:orientation val="minMax"/>
        </c:scaling>
        <c:delete val="1"/>
        <c:axPos val="b"/>
        <c:numFmt formatCode="ge" sourceLinked="1"/>
        <c:majorTickMark val="none"/>
        <c:minorTickMark val="none"/>
        <c:tickLblPos val="none"/>
        <c:crossAx val="339401144"/>
        <c:crosses val="autoZero"/>
        <c:auto val="1"/>
        <c:lblOffset val="100"/>
        <c:baseTimeUnit val="years"/>
      </c:dateAx>
      <c:valAx>
        <c:axId val="33940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9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89.36</c:v>
                </c:pt>
              </c:numCache>
            </c:numRef>
          </c:val>
          <c:extLst xmlns:c16r2="http://schemas.microsoft.com/office/drawing/2015/06/chart">
            <c:ext xmlns:c16="http://schemas.microsoft.com/office/drawing/2014/chart" uri="{C3380CC4-5D6E-409C-BE32-E72D297353CC}">
              <c16:uniqueId val="{00000000-5D75-4542-9E32-5B6D4894ED18}"/>
            </c:ext>
          </c:extLst>
        </c:ser>
        <c:dLbls>
          <c:showLegendKey val="0"/>
          <c:showVal val="0"/>
          <c:showCatName val="0"/>
          <c:showSerName val="0"/>
          <c:showPercent val="0"/>
          <c:showBubbleSize val="0"/>
        </c:dLbls>
        <c:gapWidth val="150"/>
        <c:axId val="339570328"/>
        <c:axId val="3395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5D75-4542-9E32-5B6D4894ED18}"/>
            </c:ext>
          </c:extLst>
        </c:ser>
        <c:dLbls>
          <c:showLegendKey val="0"/>
          <c:showVal val="0"/>
          <c:showCatName val="0"/>
          <c:showSerName val="0"/>
          <c:showPercent val="0"/>
          <c:showBubbleSize val="0"/>
        </c:dLbls>
        <c:marker val="1"/>
        <c:smooth val="0"/>
        <c:axId val="339570328"/>
        <c:axId val="339572680"/>
      </c:lineChart>
      <c:dateAx>
        <c:axId val="339570328"/>
        <c:scaling>
          <c:orientation val="minMax"/>
        </c:scaling>
        <c:delete val="1"/>
        <c:axPos val="b"/>
        <c:numFmt formatCode="ge" sourceLinked="1"/>
        <c:majorTickMark val="none"/>
        <c:minorTickMark val="none"/>
        <c:tickLblPos val="none"/>
        <c:crossAx val="339572680"/>
        <c:crosses val="autoZero"/>
        <c:auto val="1"/>
        <c:lblOffset val="100"/>
        <c:baseTimeUnit val="years"/>
      </c:dateAx>
      <c:valAx>
        <c:axId val="33957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7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106.56</c:v>
                </c:pt>
              </c:numCache>
            </c:numRef>
          </c:val>
          <c:extLst xmlns:c16r2="http://schemas.microsoft.com/office/drawing/2015/06/chart">
            <c:ext xmlns:c16="http://schemas.microsoft.com/office/drawing/2014/chart" uri="{C3380CC4-5D6E-409C-BE32-E72D297353CC}">
              <c16:uniqueId val="{00000000-284B-4DE8-A171-54353B3A4F3F}"/>
            </c:ext>
          </c:extLst>
        </c:ser>
        <c:dLbls>
          <c:showLegendKey val="0"/>
          <c:showVal val="0"/>
          <c:showCatName val="0"/>
          <c:showSerName val="0"/>
          <c:showPercent val="0"/>
          <c:showBubbleSize val="0"/>
        </c:dLbls>
        <c:gapWidth val="150"/>
        <c:axId val="339573856"/>
        <c:axId val="33956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284B-4DE8-A171-54353B3A4F3F}"/>
            </c:ext>
          </c:extLst>
        </c:ser>
        <c:dLbls>
          <c:showLegendKey val="0"/>
          <c:showVal val="0"/>
          <c:showCatName val="0"/>
          <c:showSerName val="0"/>
          <c:showPercent val="0"/>
          <c:showBubbleSize val="0"/>
        </c:dLbls>
        <c:marker val="1"/>
        <c:smooth val="0"/>
        <c:axId val="339573856"/>
        <c:axId val="339566800"/>
      </c:lineChart>
      <c:dateAx>
        <c:axId val="339573856"/>
        <c:scaling>
          <c:orientation val="minMax"/>
        </c:scaling>
        <c:delete val="1"/>
        <c:axPos val="b"/>
        <c:numFmt formatCode="ge" sourceLinked="1"/>
        <c:majorTickMark val="none"/>
        <c:minorTickMark val="none"/>
        <c:tickLblPos val="none"/>
        <c:crossAx val="339566800"/>
        <c:crosses val="autoZero"/>
        <c:auto val="1"/>
        <c:lblOffset val="100"/>
        <c:baseTimeUnit val="years"/>
      </c:dateAx>
      <c:valAx>
        <c:axId val="33956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4.09</c:v>
                </c:pt>
              </c:numCache>
            </c:numRef>
          </c:val>
          <c:extLst xmlns:c16r2="http://schemas.microsoft.com/office/drawing/2015/06/chart">
            <c:ext xmlns:c16="http://schemas.microsoft.com/office/drawing/2014/chart" uri="{C3380CC4-5D6E-409C-BE32-E72D297353CC}">
              <c16:uniqueId val="{00000000-BA97-4A3C-AF22-54C4E5215EEE}"/>
            </c:ext>
          </c:extLst>
        </c:ser>
        <c:dLbls>
          <c:showLegendKey val="0"/>
          <c:showVal val="0"/>
          <c:showCatName val="0"/>
          <c:showSerName val="0"/>
          <c:showPercent val="0"/>
          <c:showBubbleSize val="0"/>
        </c:dLbls>
        <c:gapWidth val="150"/>
        <c:axId val="339567976"/>
        <c:axId val="33956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BA97-4A3C-AF22-54C4E5215EEE}"/>
            </c:ext>
          </c:extLst>
        </c:ser>
        <c:dLbls>
          <c:showLegendKey val="0"/>
          <c:showVal val="0"/>
          <c:showCatName val="0"/>
          <c:showSerName val="0"/>
          <c:showPercent val="0"/>
          <c:showBubbleSize val="0"/>
        </c:dLbls>
        <c:marker val="1"/>
        <c:smooth val="0"/>
        <c:axId val="339567976"/>
        <c:axId val="339567192"/>
      </c:lineChart>
      <c:dateAx>
        <c:axId val="339567976"/>
        <c:scaling>
          <c:orientation val="minMax"/>
        </c:scaling>
        <c:delete val="1"/>
        <c:axPos val="b"/>
        <c:numFmt formatCode="ge" sourceLinked="1"/>
        <c:majorTickMark val="none"/>
        <c:minorTickMark val="none"/>
        <c:tickLblPos val="none"/>
        <c:crossAx val="339567192"/>
        <c:crosses val="autoZero"/>
        <c:auto val="1"/>
        <c:lblOffset val="100"/>
        <c:baseTimeUnit val="years"/>
      </c:dateAx>
      <c:valAx>
        <c:axId val="33956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6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3CC-473F-B3E0-C7E1526520A9}"/>
            </c:ext>
          </c:extLst>
        </c:ser>
        <c:dLbls>
          <c:showLegendKey val="0"/>
          <c:showVal val="0"/>
          <c:showCatName val="0"/>
          <c:showSerName val="0"/>
          <c:showPercent val="0"/>
          <c:showBubbleSize val="0"/>
        </c:dLbls>
        <c:gapWidth val="150"/>
        <c:axId val="339570720"/>
        <c:axId val="3395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3CC-473F-B3E0-C7E1526520A9}"/>
            </c:ext>
          </c:extLst>
        </c:ser>
        <c:dLbls>
          <c:showLegendKey val="0"/>
          <c:showVal val="0"/>
          <c:showCatName val="0"/>
          <c:showSerName val="0"/>
          <c:showPercent val="0"/>
          <c:showBubbleSize val="0"/>
        </c:dLbls>
        <c:marker val="1"/>
        <c:smooth val="0"/>
        <c:axId val="339570720"/>
        <c:axId val="339572288"/>
      </c:lineChart>
      <c:dateAx>
        <c:axId val="339570720"/>
        <c:scaling>
          <c:orientation val="minMax"/>
        </c:scaling>
        <c:delete val="1"/>
        <c:axPos val="b"/>
        <c:numFmt formatCode="ge" sourceLinked="1"/>
        <c:majorTickMark val="none"/>
        <c:minorTickMark val="none"/>
        <c:tickLblPos val="none"/>
        <c:crossAx val="339572288"/>
        <c:crosses val="autoZero"/>
        <c:auto val="1"/>
        <c:lblOffset val="100"/>
        <c:baseTimeUnit val="years"/>
      </c:dateAx>
      <c:valAx>
        <c:axId val="3395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767-422A-B98C-45E7B7CA19DF}"/>
            </c:ext>
          </c:extLst>
        </c:ser>
        <c:dLbls>
          <c:showLegendKey val="0"/>
          <c:showVal val="0"/>
          <c:showCatName val="0"/>
          <c:showSerName val="0"/>
          <c:showPercent val="0"/>
          <c:showBubbleSize val="0"/>
        </c:dLbls>
        <c:gapWidth val="150"/>
        <c:axId val="339571504"/>
        <c:axId val="33957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B767-422A-B98C-45E7B7CA19DF}"/>
            </c:ext>
          </c:extLst>
        </c:ser>
        <c:dLbls>
          <c:showLegendKey val="0"/>
          <c:showVal val="0"/>
          <c:showCatName val="0"/>
          <c:showSerName val="0"/>
          <c:showPercent val="0"/>
          <c:showBubbleSize val="0"/>
        </c:dLbls>
        <c:marker val="1"/>
        <c:smooth val="0"/>
        <c:axId val="339571504"/>
        <c:axId val="339571896"/>
      </c:lineChart>
      <c:dateAx>
        <c:axId val="339571504"/>
        <c:scaling>
          <c:orientation val="minMax"/>
        </c:scaling>
        <c:delete val="1"/>
        <c:axPos val="b"/>
        <c:numFmt formatCode="ge" sourceLinked="1"/>
        <c:majorTickMark val="none"/>
        <c:minorTickMark val="none"/>
        <c:tickLblPos val="none"/>
        <c:crossAx val="339571896"/>
        <c:crosses val="autoZero"/>
        <c:auto val="1"/>
        <c:lblOffset val="100"/>
        <c:baseTimeUnit val="years"/>
      </c:dateAx>
      <c:valAx>
        <c:axId val="3395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45.4</c:v>
                </c:pt>
              </c:numCache>
            </c:numRef>
          </c:val>
          <c:extLst xmlns:c16r2="http://schemas.microsoft.com/office/drawing/2015/06/chart">
            <c:ext xmlns:c16="http://schemas.microsoft.com/office/drawing/2014/chart" uri="{C3380CC4-5D6E-409C-BE32-E72D297353CC}">
              <c16:uniqueId val="{00000000-16E6-47D6-84EC-0A8C026A48D5}"/>
            </c:ext>
          </c:extLst>
        </c:ser>
        <c:dLbls>
          <c:showLegendKey val="0"/>
          <c:showVal val="0"/>
          <c:showCatName val="0"/>
          <c:showSerName val="0"/>
          <c:showPercent val="0"/>
          <c:showBubbleSize val="0"/>
        </c:dLbls>
        <c:gapWidth val="150"/>
        <c:axId val="339398008"/>
        <c:axId val="3393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16E6-47D6-84EC-0A8C026A48D5}"/>
            </c:ext>
          </c:extLst>
        </c:ser>
        <c:dLbls>
          <c:showLegendKey val="0"/>
          <c:showVal val="0"/>
          <c:showCatName val="0"/>
          <c:showSerName val="0"/>
          <c:showPercent val="0"/>
          <c:showBubbleSize val="0"/>
        </c:dLbls>
        <c:marker val="1"/>
        <c:smooth val="0"/>
        <c:axId val="339398008"/>
        <c:axId val="339398400"/>
      </c:lineChart>
      <c:dateAx>
        <c:axId val="339398008"/>
        <c:scaling>
          <c:orientation val="minMax"/>
        </c:scaling>
        <c:delete val="1"/>
        <c:axPos val="b"/>
        <c:numFmt formatCode="ge" sourceLinked="1"/>
        <c:majorTickMark val="none"/>
        <c:minorTickMark val="none"/>
        <c:tickLblPos val="none"/>
        <c:crossAx val="339398400"/>
        <c:crosses val="autoZero"/>
        <c:auto val="1"/>
        <c:lblOffset val="100"/>
        <c:baseTimeUnit val="years"/>
      </c:dateAx>
      <c:valAx>
        <c:axId val="3393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9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C8E-4E29-89EC-1D3E15552CDE}"/>
            </c:ext>
          </c:extLst>
        </c:ser>
        <c:dLbls>
          <c:showLegendKey val="0"/>
          <c:showVal val="0"/>
          <c:showCatName val="0"/>
          <c:showSerName val="0"/>
          <c:showPercent val="0"/>
          <c:showBubbleSize val="0"/>
        </c:dLbls>
        <c:gapWidth val="150"/>
        <c:axId val="339396440"/>
        <c:axId val="33940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7C8E-4E29-89EC-1D3E15552CDE}"/>
            </c:ext>
          </c:extLst>
        </c:ser>
        <c:dLbls>
          <c:showLegendKey val="0"/>
          <c:showVal val="0"/>
          <c:showCatName val="0"/>
          <c:showSerName val="0"/>
          <c:showPercent val="0"/>
          <c:showBubbleSize val="0"/>
        </c:dLbls>
        <c:marker val="1"/>
        <c:smooth val="0"/>
        <c:axId val="339396440"/>
        <c:axId val="339403496"/>
      </c:lineChart>
      <c:dateAx>
        <c:axId val="339396440"/>
        <c:scaling>
          <c:orientation val="minMax"/>
        </c:scaling>
        <c:delete val="1"/>
        <c:axPos val="b"/>
        <c:numFmt formatCode="ge" sourceLinked="1"/>
        <c:majorTickMark val="none"/>
        <c:minorTickMark val="none"/>
        <c:tickLblPos val="none"/>
        <c:crossAx val="339403496"/>
        <c:crosses val="autoZero"/>
        <c:auto val="1"/>
        <c:lblOffset val="100"/>
        <c:baseTimeUnit val="years"/>
      </c:dateAx>
      <c:valAx>
        <c:axId val="33940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61</c:v>
                </c:pt>
              </c:numCache>
            </c:numRef>
          </c:val>
          <c:extLst xmlns:c16r2="http://schemas.microsoft.com/office/drawing/2015/06/chart">
            <c:ext xmlns:c16="http://schemas.microsoft.com/office/drawing/2014/chart" uri="{C3380CC4-5D6E-409C-BE32-E72D297353CC}">
              <c16:uniqueId val="{00000000-3A16-4F06-A6D6-A7B14D4D42AB}"/>
            </c:ext>
          </c:extLst>
        </c:ser>
        <c:dLbls>
          <c:showLegendKey val="0"/>
          <c:showVal val="0"/>
          <c:showCatName val="0"/>
          <c:showSerName val="0"/>
          <c:showPercent val="0"/>
          <c:showBubbleSize val="0"/>
        </c:dLbls>
        <c:gapWidth val="150"/>
        <c:axId val="339401536"/>
        <c:axId val="33939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3A16-4F06-A6D6-A7B14D4D42AB}"/>
            </c:ext>
          </c:extLst>
        </c:ser>
        <c:dLbls>
          <c:showLegendKey val="0"/>
          <c:showVal val="0"/>
          <c:showCatName val="0"/>
          <c:showSerName val="0"/>
          <c:showPercent val="0"/>
          <c:showBubbleSize val="0"/>
        </c:dLbls>
        <c:marker val="1"/>
        <c:smooth val="0"/>
        <c:axId val="339401536"/>
        <c:axId val="339398792"/>
      </c:lineChart>
      <c:dateAx>
        <c:axId val="339401536"/>
        <c:scaling>
          <c:orientation val="minMax"/>
        </c:scaling>
        <c:delete val="1"/>
        <c:axPos val="b"/>
        <c:numFmt formatCode="ge" sourceLinked="1"/>
        <c:majorTickMark val="none"/>
        <c:minorTickMark val="none"/>
        <c:tickLblPos val="none"/>
        <c:crossAx val="339398792"/>
        <c:crosses val="autoZero"/>
        <c:auto val="1"/>
        <c:lblOffset val="100"/>
        <c:baseTimeUnit val="years"/>
      </c:dateAx>
      <c:valAx>
        <c:axId val="3393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254.69</c:v>
                </c:pt>
              </c:numCache>
            </c:numRef>
          </c:val>
          <c:extLst xmlns:c16r2="http://schemas.microsoft.com/office/drawing/2015/06/chart">
            <c:ext xmlns:c16="http://schemas.microsoft.com/office/drawing/2014/chart" uri="{C3380CC4-5D6E-409C-BE32-E72D297353CC}">
              <c16:uniqueId val="{00000000-6FCF-4FB7-9FB8-EBB23E3BB507}"/>
            </c:ext>
          </c:extLst>
        </c:ser>
        <c:dLbls>
          <c:showLegendKey val="0"/>
          <c:showVal val="0"/>
          <c:showCatName val="0"/>
          <c:showSerName val="0"/>
          <c:showPercent val="0"/>
          <c:showBubbleSize val="0"/>
        </c:dLbls>
        <c:gapWidth val="150"/>
        <c:axId val="339396832"/>
        <c:axId val="33939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6FCF-4FB7-9FB8-EBB23E3BB507}"/>
            </c:ext>
          </c:extLst>
        </c:ser>
        <c:dLbls>
          <c:showLegendKey val="0"/>
          <c:showVal val="0"/>
          <c:showCatName val="0"/>
          <c:showSerName val="0"/>
          <c:showPercent val="0"/>
          <c:showBubbleSize val="0"/>
        </c:dLbls>
        <c:marker val="1"/>
        <c:smooth val="0"/>
        <c:axId val="339396832"/>
        <c:axId val="339397616"/>
      </c:lineChart>
      <c:dateAx>
        <c:axId val="339396832"/>
        <c:scaling>
          <c:orientation val="minMax"/>
        </c:scaling>
        <c:delete val="1"/>
        <c:axPos val="b"/>
        <c:numFmt formatCode="ge" sourceLinked="1"/>
        <c:majorTickMark val="none"/>
        <c:minorTickMark val="none"/>
        <c:tickLblPos val="none"/>
        <c:crossAx val="339397616"/>
        <c:crosses val="autoZero"/>
        <c:auto val="1"/>
        <c:lblOffset val="100"/>
        <c:baseTimeUnit val="years"/>
      </c:dateAx>
      <c:valAx>
        <c:axId val="33939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6" sqref="A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自治体職員</v>
      </c>
      <c r="AE8" s="72"/>
      <c r="AF8" s="72"/>
      <c r="AG8" s="72"/>
      <c r="AH8" s="72"/>
      <c r="AI8" s="72"/>
      <c r="AJ8" s="72"/>
      <c r="AK8" s="3"/>
      <c r="AL8" s="68">
        <f>データ!S6</f>
        <v>192246</v>
      </c>
      <c r="AM8" s="68"/>
      <c r="AN8" s="68"/>
      <c r="AO8" s="68"/>
      <c r="AP8" s="68"/>
      <c r="AQ8" s="68"/>
      <c r="AR8" s="68"/>
      <c r="AS8" s="68"/>
      <c r="AT8" s="67">
        <f>データ!T6</f>
        <v>1023.23</v>
      </c>
      <c r="AU8" s="67"/>
      <c r="AV8" s="67"/>
      <c r="AW8" s="67"/>
      <c r="AX8" s="67"/>
      <c r="AY8" s="67"/>
      <c r="AZ8" s="67"/>
      <c r="BA8" s="67"/>
      <c r="BB8" s="67">
        <f>データ!U6</f>
        <v>187.88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72.98</v>
      </c>
      <c r="J10" s="67"/>
      <c r="K10" s="67"/>
      <c r="L10" s="67"/>
      <c r="M10" s="67"/>
      <c r="N10" s="67"/>
      <c r="O10" s="67"/>
      <c r="P10" s="67">
        <f>データ!P6</f>
        <v>4.95</v>
      </c>
      <c r="Q10" s="67"/>
      <c r="R10" s="67"/>
      <c r="S10" s="67"/>
      <c r="T10" s="67"/>
      <c r="U10" s="67"/>
      <c r="V10" s="67"/>
      <c r="W10" s="67">
        <f>データ!Q6</f>
        <v>98.46</v>
      </c>
      <c r="X10" s="67"/>
      <c r="Y10" s="67"/>
      <c r="Z10" s="67"/>
      <c r="AA10" s="67"/>
      <c r="AB10" s="67"/>
      <c r="AC10" s="67"/>
      <c r="AD10" s="68">
        <f>データ!R6</f>
        <v>3024</v>
      </c>
      <c r="AE10" s="68"/>
      <c r="AF10" s="68"/>
      <c r="AG10" s="68"/>
      <c r="AH10" s="68"/>
      <c r="AI10" s="68"/>
      <c r="AJ10" s="68"/>
      <c r="AK10" s="2"/>
      <c r="AL10" s="68">
        <f>データ!V6</f>
        <v>9465</v>
      </c>
      <c r="AM10" s="68"/>
      <c r="AN10" s="68"/>
      <c r="AO10" s="68"/>
      <c r="AP10" s="68"/>
      <c r="AQ10" s="68"/>
      <c r="AR10" s="68"/>
      <c r="AS10" s="68"/>
      <c r="AT10" s="67">
        <f>データ!W6</f>
        <v>4.59</v>
      </c>
      <c r="AU10" s="67"/>
      <c r="AV10" s="67"/>
      <c r="AW10" s="67"/>
      <c r="AX10" s="67"/>
      <c r="AY10" s="67"/>
      <c r="AZ10" s="67"/>
      <c r="BA10" s="67"/>
      <c r="BB10" s="67">
        <f>データ!X6</f>
        <v>2062.09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k2gdGfI5NSBQtlaFNwFyWGesa01q56Ra/sCOKp+S+D1ouXfdFNwCtwRC/wrqgvle9AjOj9JPWaSB4ORrJMsbVg==" saltValue="LlTK/AW3Gx2M3eh95+8b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352039</v>
      </c>
      <c r="D6" s="33">
        <f t="shared" si="3"/>
        <v>46</v>
      </c>
      <c r="E6" s="33">
        <f t="shared" si="3"/>
        <v>17</v>
      </c>
      <c r="F6" s="33">
        <f t="shared" si="3"/>
        <v>5</v>
      </c>
      <c r="G6" s="33">
        <f t="shared" si="3"/>
        <v>0</v>
      </c>
      <c r="H6" s="33" t="str">
        <f t="shared" si="3"/>
        <v>山口県　山口市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72.98</v>
      </c>
      <c r="P6" s="34">
        <f t="shared" si="3"/>
        <v>4.95</v>
      </c>
      <c r="Q6" s="34">
        <f t="shared" si="3"/>
        <v>98.46</v>
      </c>
      <c r="R6" s="34">
        <f t="shared" si="3"/>
        <v>3024</v>
      </c>
      <c r="S6" s="34">
        <f t="shared" si="3"/>
        <v>192246</v>
      </c>
      <c r="T6" s="34">
        <f t="shared" si="3"/>
        <v>1023.23</v>
      </c>
      <c r="U6" s="34">
        <f t="shared" si="3"/>
        <v>187.88</v>
      </c>
      <c r="V6" s="34">
        <f t="shared" si="3"/>
        <v>9465</v>
      </c>
      <c r="W6" s="34">
        <f t="shared" si="3"/>
        <v>4.59</v>
      </c>
      <c r="X6" s="34">
        <f t="shared" si="3"/>
        <v>2062.09</v>
      </c>
      <c r="Y6" s="35" t="str">
        <f>IF(Y7="",NA(),Y7)</f>
        <v>-</v>
      </c>
      <c r="Z6" s="35" t="str">
        <f t="shared" ref="Z6:AH6" si="4">IF(Z7="",NA(),Z7)</f>
        <v>-</v>
      </c>
      <c r="AA6" s="35" t="str">
        <f t="shared" si="4"/>
        <v>-</v>
      </c>
      <c r="AB6" s="35" t="str">
        <f t="shared" si="4"/>
        <v>-</v>
      </c>
      <c r="AC6" s="35">
        <f t="shared" si="4"/>
        <v>106.56</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45.4</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61</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254.69</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72.239999999999995</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89.36</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4.09</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352039</v>
      </c>
      <c r="D7" s="37">
        <v>46</v>
      </c>
      <c r="E7" s="37">
        <v>17</v>
      </c>
      <c r="F7" s="37">
        <v>5</v>
      </c>
      <c r="G7" s="37">
        <v>0</v>
      </c>
      <c r="H7" s="37" t="s">
        <v>95</v>
      </c>
      <c r="I7" s="37" t="s">
        <v>96</v>
      </c>
      <c r="J7" s="37" t="s">
        <v>97</v>
      </c>
      <c r="K7" s="37" t="s">
        <v>98</v>
      </c>
      <c r="L7" s="37" t="s">
        <v>99</v>
      </c>
      <c r="M7" s="37" t="s">
        <v>100</v>
      </c>
      <c r="N7" s="38" t="s">
        <v>101</v>
      </c>
      <c r="O7" s="38">
        <v>72.98</v>
      </c>
      <c r="P7" s="38">
        <v>4.95</v>
      </c>
      <c r="Q7" s="38">
        <v>98.46</v>
      </c>
      <c r="R7" s="38">
        <v>3024</v>
      </c>
      <c r="S7" s="38">
        <v>192246</v>
      </c>
      <c r="T7" s="38">
        <v>1023.23</v>
      </c>
      <c r="U7" s="38">
        <v>187.88</v>
      </c>
      <c r="V7" s="38">
        <v>9465</v>
      </c>
      <c r="W7" s="38">
        <v>4.59</v>
      </c>
      <c r="X7" s="38">
        <v>2062.09</v>
      </c>
      <c r="Y7" s="38" t="s">
        <v>101</v>
      </c>
      <c r="Z7" s="38" t="s">
        <v>101</v>
      </c>
      <c r="AA7" s="38" t="s">
        <v>101</v>
      </c>
      <c r="AB7" s="38" t="s">
        <v>101</v>
      </c>
      <c r="AC7" s="38">
        <v>106.56</v>
      </c>
      <c r="AD7" s="38" t="s">
        <v>101</v>
      </c>
      <c r="AE7" s="38" t="s">
        <v>101</v>
      </c>
      <c r="AF7" s="38" t="s">
        <v>101</v>
      </c>
      <c r="AG7" s="38" t="s">
        <v>101</v>
      </c>
      <c r="AH7" s="38">
        <v>101.77</v>
      </c>
      <c r="AI7" s="38">
        <v>101.6</v>
      </c>
      <c r="AJ7" s="38" t="s">
        <v>101</v>
      </c>
      <c r="AK7" s="38" t="s">
        <v>101</v>
      </c>
      <c r="AL7" s="38" t="s">
        <v>101</v>
      </c>
      <c r="AM7" s="38" t="s">
        <v>101</v>
      </c>
      <c r="AN7" s="38">
        <v>0</v>
      </c>
      <c r="AO7" s="38" t="s">
        <v>101</v>
      </c>
      <c r="AP7" s="38" t="s">
        <v>101</v>
      </c>
      <c r="AQ7" s="38" t="s">
        <v>101</v>
      </c>
      <c r="AR7" s="38" t="s">
        <v>101</v>
      </c>
      <c r="AS7" s="38">
        <v>227.4</v>
      </c>
      <c r="AT7" s="38">
        <v>195.44</v>
      </c>
      <c r="AU7" s="38" t="s">
        <v>101</v>
      </c>
      <c r="AV7" s="38" t="s">
        <v>101</v>
      </c>
      <c r="AW7" s="38" t="s">
        <v>101</v>
      </c>
      <c r="AX7" s="38" t="s">
        <v>101</v>
      </c>
      <c r="AY7" s="38">
        <v>45.4</v>
      </c>
      <c r="AZ7" s="38" t="s">
        <v>101</v>
      </c>
      <c r="BA7" s="38" t="s">
        <v>101</v>
      </c>
      <c r="BB7" s="38" t="s">
        <v>101</v>
      </c>
      <c r="BC7" s="38" t="s">
        <v>101</v>
      </c>
      <c r="BD7" s="38">
        <v>29.54</v>
      </c>
      <c r="BE7" s="38">
        <v>34.270000000000003</v>
      </c>
      <c r="BF7" s="38" t="s">
        <v>101</v>
      </c>
      <c r="BG7" s="38" t="s">
        <v>101</v>
      </c>
      <c r="BH7" s="38" t="s">
        <v>101</v>
      </c>
      <c r="BI7" s="38" t="s">
        <v>101</v>
      </c>
      <c r="BJ7" s="38">
        <v>0</v>
      </c>
      <c r="BK7" s="38" t="s">
        <v>101</v>
      </c>
      <c r="BL7" s="38" t="s">
        <v>101</v>
      </c>
      <c r="BM7" s="38" t="s">
        <v>101</v>
      </c>
      <c r="BN7" s="38" t="s">
        <v>101</v>
      </c>
      <c r="BO7" s="38">
        <v>789.46</v>
      </c>
      <c r="BP7" s="38">
        <v>747.76</v>
      </c>
      <c r="BQ7" s="38" t="s">
        <v>101</v>
      </c>
      <c r="BR7" s="38" t="s">
        <v>101</v>
      </c>
      <c r="BS7" s="38" t="s">
        <v>101</v>
      </c>
      <c r="BT7" s="38" t="s">
        <v>101</v>
      </c>
      <c r="BU7" s="38">
        <v>61</v>
      </c>
      <c r="BV7" s="38" t="s">
        <v>101</v>
      </c>
      <c r="BW7" s="38" t="s">
        <v>101</v>
      </c>
      <c r="BX7" s="38" t="s">
        <v>101</v>
      </c>
      <c r="BY7" s="38" t="s">
        <v>101</v>
      </c>
      <c r="BZ7" s="38">
        <v>57.77</v>
      </c>
      <c r="CA7" s="38">
        <v>59.51</v>
      </c>
      <c r="CB7" s="38" t="s">
        <v>101</v>
      </c>
      <c r="CC7" s="38" t="s">
        <v>101</v>
      </c>
      <c r="CD7" s="38" t="s">
        <v>101</v>
      </c>
      <c r="CE7" s="38" t="s">
        <v>101</v>
      </c>
      <c r="CF7" s="38">
        <v>254.69</v>
      </c>
      <c r="CG7" s="38" t="s">
        <v>101</v>
      </c>
      <c r="CH7" s="38" t="s">
        <v>101</v>
      </c>
      <c r="CI7" s="38" t="s">
        <v>101</v>
      </c>
      <c r="CJ7" s="38" t="s">
        <v>101</v>
      </c>
      <c r="CK7" s="38">
        <v>274.35000000000002</v>
      </c>
      <c r="CL7" s="38">
        <v>261.45999999999998</v>
      </c>
      <c r="CM7" s="38" t="s">
        <v>101</v>
      </c>
      <c r="CN7" s="38" t="s">
        <v>101</v>
      </c>
      <c r="CO7" s="38" t="s">
        <v>101</v>
      </c>
      <c r="CP7" s="38" t="s">
        <v>101</v>
      </c>
      <c r="CQ7" s="38">
        <v>72.239999999999995</v>
      </c>
      <c r="CR7" s="38" t="s">
        <v>101</v>
      </c>
      <c r="CS7" s="38" t="s">
        <v>101</v>
      </c>
      <c r="CT7" s="38" t="s">
        <v>101</v>
      </c>
      <c r="CU7" s="38" t="s">
        <v>101</v>
      </c>
      <c r="CV7" s="38">
        <v>50.68</v>
      </c>
      <c r="CW7" s="38">
        <v>52.23</v>
      </c>
      <c r="CX7" s="38" t="s">
        <v>101</v>
      </c>
      <c r="CY7" s="38" t="s">
        <v>101</v>
      </c>
      <c r="CZ7" s="38" t="s">
        <v>101</v>
      </c>
      <c r="DA7" s="38" t="s">
        <v>101</v>
      </c>
      <c r="DB7" s="38">
        <v>89.36</v>
      </c>
      <c r="DC7" s="38" t="s">
        <v>101</v>
      </c>
      <c r="DD7" s="38" t="s">
        <v>101</v>
      </c>
      <c r="DE7" s="38" t="s">
        <v>101</v>
      </c>
      <c r="DF7" s="38" t="s">
        <v>101</v>
      </c>
      <c r="DG7" s="38">
        <v>84.86</v>
      </c>
      <c r="DH7" s="38">
        <v>85.82</v>
      </c>
      <c r="DI7" s="38" t="s">
        <v>101</v>
      </c>
      <c r="DJ7" s="38" t="s">
        <v>101</v>
      </c>
      <c r="DK7" s="38" t="s">
        <v>101</v>
      </c>
      <c r="DL7" s="38" t="s">
        <v>101</v>
      </c>
      <c r="DM7" s="38">
        <v>4.09</v>
      </c>
      <c r="DN7" s="38" t="s">
        <v>101</v>
      </c>
      <c r="DO7" s="38" t="s">
        <v>101</v>
      </c>
      <c r="DP7" s="38" t="s">
        <v>101</v>
      </c>
      <c r="DQ7" s="38" t="s">
        <v>101</v>
      </c>
      <c r="DR7" s="38">
        <v>24.13</v>
      </c>
      <c r="DS7" s="38">
        <v>24.12</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2020-01-29T08:09:57Z</cp:lastPrinted>
  <dcterms:created xsi:type="dcterms:W3CDTF">2019-12-05T04:55:12Z</dcterms:created>
  <dcterms:modified xsi:type="dcterms:W3CDTF">2020-02-18T05:06:04Z</dcterms:modified>
  <cp:category/>
</cp:coreProperties>
</file>