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172.31.0.195\0102zaisei\財政課\00　財政係\102　県_地方債・公営企業班（照会）\平成31年度\20200115公営企業に係る「経営比較分析表」（平成30年度決算）の分析等について\駐車場事業回答（商工振興課）\財政課修正版\"/>
    </mc:Choice>
  </mc:AlternateContent>
  <xr:revisionPtr revIDLastSave="0" documentId="13_ncr:1_{F38368AC-348F-4C0C-A2F5-B66C3BDCBF0A}" xr6:coauthVersionLast="44" xr6:coauthVersionMax="44" xr10:uidLastSave="{00000000-0000-0000-0000-000000000000}"/>
  <workbookProtection workbookAlgorithmName="SHA-512" workbookHashValue="NAChjn/yOrxZGJrSmTUUK7RN02kdJLXb4QflTG/5bm8QEjXbL9FP7HQhC/xNhkVxg5svNwEDDBkkwNrbcYfvWA==" workbookSaltValue="iMcDzhDi6l6c066930+kXA==" workbookSpinCount="100000" lockStructure="1"/>
  <bookViews>
    <workbookView xWindow="-120" yWindow="-120" windowWidth="29040" windowHeight="1584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GQ53" i="4" s="1"/>
  <c r="BM7" i="5"/>
  <c r="BL7" i="5"/>
  <c r="FE53" i="4" s="1"/>
  <c r="BK7" i="5"/>
  <c r="BJ7" i="5"/>
  <c r="HJ52" i="4" s="1"/>
  <c r="BI7" i="5"/>
  <c r="BH7" i="5"/>
  <c r="FX52" i="4" s="1"/>
  <c r="BG7" i="5"/>
  <c r="BF7" i="5"/>
  <c r="EL52" i="4" s="1"/>
  <c r="BD7" i="5"/>
  <c r="BC7" i="5"/>
  <c r="BB7" i="5"/>
  <c r="BA7" i="5"/>
  <c r="AZ7" i="5"/>
  <c r="AY7" i="5"/>
  <c r="AX7" i="5"/>
  <c r="AW7" i="5"/>
  <c r="AV7" i="5"/>
  <c r="AU7" i="5"/>
  <c r="AS7" i="5"/>
  <c r="AR7" i="5"/>
  <c r="GQ32" i="4" s="1"/>
  <c r="AQ7" i="5"/>
  <c r="AP7" i="5"/>
  <c r="FE32" i="4" s="1"/>
  <c r="AO7" i="5"/>
  <c r="AN7" i="5"/>
  <c r="HJ31" i="4" s="1"/>
  <c r="AM7" i="5"/>
  <c r="AL7" i="5"/>
  <c r="FX31" i="4" s="1"/>
  <c r="AK7" i="5"/>
  <c r="AJ7" i="5"/>
  <c r="EL31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HX8" i="4" s="1"/>
  <c r="R7" i="5"/>
  <c r="Q7" i="5"/>
  <c r="CF10" i="4" s="1"/>
  <c r="P7" i="5"/>
  <c r="O7" i="5"/>
  <c r="N7" i="5"/>
  <c r="M7" i="5"/>
  <c r="DU8" i="4" s="1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GQ52" i="4"/>
  <c r="FE52" i="4"/>
  <c r="CS52" i="4"/>
  <c r="BZ52" i="4"/>
  <c r="BG52" i="4"/>
  <c r="AN52" i="4"/>
  <c r="U52" i="4"/>
  <c r="MA32" i="4"/>
  <c r="LH32" i="4"/>
  <c r="KO32" i="4"/>
  <c r="JV32" i="4"/>
  <c r="JC32" i="4"/>
  <c r="HJ32" i="4"/>
  <c r="FX32" i="4"/>
  <c r="EL32" i="4"/>
  <c r="CS32" i="4"/>
  <c r="BZ32" i="4"/>
  <c r="BG32" i="4"/>
  <c r="AN32" i="4"/>
  <c r="U32" i="4"/>
  <c r="MA31" i="4"/>
  <c r="LH31" i="4"/>
  <c r="KO31" i="4"/>
  <c r="JV31" i="4"/>
  <c r="JC31" i="4"/>
  <c r="GQ31" i="4"/>
  <c r="FE31" i="4"/>
  <c r="CS31" i="4"/>
  <c r="BZ31" i="4"/>
  <c r="BG31" i="4"/>
  <c r="AN31" i="4"/>
  <c r="U31" i="4"/>
  <c r="LJ10" i="4"/>
  <c r="JQ10" i="4"/>
  <c r="HX10" i="4"/>
  <c r="DU10" i="4"/>
  <c r="B10" i="4"/>
  <c r="JQ8" i="4"/>
  <c r="FJ8" i="4"/>
  <c r="CF8" i="4"/>
  <c r="B8" i="4"/>
  <c r="MI76" i="4" l="1"/>
  <c r="HJ51" i="4"/>
  <c r="MA30" i="4"/>
  <c r="CS51" i="4"/>
  <c r="HJ30" i="4"/>
  <c r="IT76" i="4"/>
  <c r="CS30" i="4"/>
  <c r="BZ76" i="4"/>
  <c r="MA51" i="4"/>
  <c r="C11" i="5"/>
  <c r="D11" i="5"/>
  <c r="E11" i="5"/>
  <c r="B11" i="5"/>
  <c r="BK76" i="4" l="1"/>
  <c r="LH51" i="4"/>
  <c r="LT76" i="4"/>
  <c r="GQ51" i="4"/>
  <c r="IE76" i="4"/>
  <c r="BZ51" i="4"/>
  <c r="GQ30" i="4"/>
  <c r="BZ30" i="4"/>
  <c r="LH30" i="4"/>
  <c r="HP76" i="4"/>
  <c r="BG30" i="4"/>
  <c r="KO51" i="4"/>
  <c r="AV76" i="4"/>
  <c r="LE76" i="4"/>
  <c r="FX51" i="4"/>
  <c r="KO30" i="4"/>
  <c r="BG51" i="4"/>
  <c r="FX30" i="4"/>
  <c r="JV30" i="4"/>
  <c r="HA76" i="4"/>
  <c r="AN51" i="4"/>
  <c r="FE30" i="4"/>
  <c r="AN30" i="4"/>
  <c r="AG76" i="4"/>
  <c r="JV51" i="4"/>
  <c r="KP76" i="4"/>
  <c r="FE51" i="4"/>
  <c r="JC51" i="4"/>
  <c r="EL30" i="4"/>
  <c r="KA76" i="4"/>
  <c r="EL51" i="4"/>
  <c r="JC30" i="4"/>
  <c r="GL76" i="4"/>
  <c r="U51" i="4"/>
  <c r="U30" i="4"/>
  <c r="R76" i="4"/>
</calcChain>
</file>

<file path=xl/sharedStrings.xml><?xml version="1.0" encoding="utf-8"?>
<sst xmlns="http://schemas.openxmlformats.org/spreadsheetml/2006/main" count="278" uniqueCount="144">
  <si>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</si>
  <si>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</si>
  <si>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</si>
  <si>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</si>
  <si>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</si>
  <si>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</si>
  <si>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</si>
  <si>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</si>
  <si>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</si>
  <si>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</si>
  <si>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</si>
  <si>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</si>
  <si>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</si>
  <si>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</si>
  <si>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</si>
  <si>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</si>
  <si>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</si>
  <si>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</si>
  <si>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</si>
  <si>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</si>
  <si>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</si>
  <si>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</si>
  <si>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</si>
  <si>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</si>
  <si>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</si>
  <si>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</si>
  <si>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</si>
  <si>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</si>
  <si>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</si>
  <si>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</si>
  <si>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</si>
  <si>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</si>
  <si>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</si>
  <si>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</si>
  <si>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</si>
  <si>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</si>
  <si>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</si>
  <si>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</si>
  <si>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</si>
  <si>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</si>
  <si>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</si>
  <si>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</si>
  <si>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</si>
  <si>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</si>
  <si>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</si>
  <si>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</si>
  <si>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</si>
  <si>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</si>
  <si>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</si>
  <si>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</si>
  <si>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</si>
  <si>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</si>
  <si>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</si>
  <si>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</si>
  <si>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</si>
  <si>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</si>
  <si>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</si>
  <si>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</si>
  <si>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</si>
  <si>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</si>
  <si>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</si>
  <si>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</si>
  <si>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</si>
  <si>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</si>
  <si>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</si>
  <si>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</si>
  <si>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</si>
  <si>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</si>
  <si>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</si>
  <si>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</si>
  <si>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</si>
  <si>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</si>
  <si>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</si>
  <si>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</si>
  <si>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</si>
  <si>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</si>
  <si>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</si>
  <si>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</si>
  <si>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</si>
  <si>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</si>
  <si>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</si>
  <si>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</si>
  <si>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</si>
  <si>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</si>
  <si>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</si>
  <si>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</si>
  <si>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</si>
  <si>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</si>
  <si>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</si>
  <si>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</si>
  <si>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</si>
  <si>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</si>
  <si>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</si>
  <si>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</si>
  <si>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</si>
  <si>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</si>
  <si>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</si>
  <si>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</si>
  <si>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</si>
  <si>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</si>
  <si>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</si>
  <si>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</si>
  <si>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</si>
  <si>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</si>
  <si>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</si>
  <si>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</si>
  <si>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</si>
  <si>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</si>
  <si>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</si>
  <si>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</si>
  <si>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</si>
  <si>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</si>
  <si>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</si>
  <si>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</si>
  <si>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</si>
  <si>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</si>
  <si>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</si>
  <si>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</si>
  <si>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</si>
  <si>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</si>
  <si>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</si>
  <si>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</si>
  <si>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山口県　萩市</t>
  </si>
  <si>
    <t>萩市大照院前駐車場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</si>
  <si>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</si>
  <si>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</si>
  <si>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</si>
  <si>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</si>
  <si>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</si>
  <si>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</si>
  <si>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</si>
  <si>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</si>
  <si>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</si>
  <si>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</si>
  <si>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</si>
  <si>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</si>
  <si>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</si>
  <si>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</si>
  <si>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</si>
  <si>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</si>
  <si>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定期駐車は、近隣の施設へ通勤する方々が月極で利用されている。
稼働率が他の類似施設平均値と比較して低いため、ホームページの掲載等により、稼働率の向上に努める。</t>
    <phoneticPr fontId="5"/>
  </si>
  <si>
    <t>当駐車場は市郊外に位置し、土地の形状は奥行狭小の施設であることから、固定資産としての価値はさほど高くない。
しかしながら、地域における道路交通の円滑化を図り、地区住民の利便に資する駐車場本来の目的のため、今後も引き続き市営駐車場を設置する。</t>
    <phoneticPr fontId="5"/>
  </si>
  <si>
    <t>本施設は平地の駐車場で、定期駐車のみを取り扱っている。道路の拡幅等で徐々に使用面積が縮小し、現在の面積となる。現在は、無人の広場式の形態となっている。
現在は、利用者からの使用料収入により黒字決算となっている。
経営に際して一般会計からの繰入金はなく、健全な経営を行っている。
今後は、施設内の立木の管理や、場内舗装の修理等について、必要な予算措置を講じる必要がある。</t>
    <rPh sb="96" eb="98">
      <t>ケッサン</t>
    </rPh>
    <rPh sb="106" eb="108">
      <t>ケイエイ</t>
    </rPh>
    <rPh sb="129" eb="131">
      <t>ケイエイ</t>
    </rPh>
    <rPh sb="154" eb="156">
      <t>ジョウナイ</t>
    </rPh>
    <rPh sb="156" eb="158">
      <t>ホソウ</t>
    </rPh>
    <rPh sb="159" eb="161">
      <t>シュウリ</t>
    </rPh>
    <phoneticPr fontId="5"/>
  </si>
  <si>
    <t>施設内の立木の処理に必要な予算を講じる必要があるが、安定した使用料収入により、経営は堅調である。
施設管理についても無人となっており、施設の維持管理は直営での対応が可能であるため、指定管理者制度は導入しない。
引き続き、施設として十分な収益性を維持できるよう努め、利用啓発を行い財源の確保を図る。</t>
    <rPh sb="13" eb="15">
      <t>ヨサン</t>
    </rPh>
    <rPh sb="105" eb="106">
      <t>ヒ</t>
    </rPh>
    <rPh sb="107" eb="108">
      <t>ツヅ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</si>
</sst>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0</c:v>
                </c:pt>
                <c:pt idx="1">
                  <c:v>1776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E-4142-B20B-63F0D0441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3E-4142-B20B-63F0D0441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46-4041-A6EE-C381BA158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46-4041-A6EE-C381BA158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C71-4C3D-A958-967D68DF7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1-4C3D-A958-967D68DF7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E22-4AEF-B014-6BFD96A25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22-4AEF-B014-6BFD96A25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1-4DD7-A0CC-9FC3797EB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E1-4DD7-A0CC-9FC3797EB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66-4306-B08A-9322FD09D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66-4306-B08A-9322FD09D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88.2</c:v>
                </c:pt>
                <c:pt idx="1">
                  <c:v>64.7</c:v>
                </c:pt>
                <c:pt idx="2">
                  <c:v>52.9</c:v>
                </c:pt>
                <c:pt idx="3">
                  <c:v>52.9</c:v>
                </c:pt>
                <c:pt idx="4">
                  <c:v>52.9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6-4317-A989-5CD9D72B8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66-4317-A989-5CD9D72B8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94.4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4-4DC9-8124-C344B505C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94-4DC9-8124-C344B505C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597</c:v>
                </c:pt>
                <c:pt idx="1">
                  <c:v>419</c:v>
                </c:pt>
                <c:pt idx="2">
                  <c:v>350</c:v>
                </c:pt>
                <c:pt idx="3">
                  <c:v>350</c:v>
                </c:pt>
                <c:pt idx="4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4-441F-B902-C402A100F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74-441F-B902-C402A100F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="80" zoomScaleNormal="8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山口県萩市　萩市大照院前駐車場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742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130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39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17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142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0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1776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0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0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0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88.2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64.7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52.9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52.9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52.9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277.8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443.6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355.6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358.6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298.39999999999998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2.2999999999999998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2.7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2.2999999999999998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9.6999999999999993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149.5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154.1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151.6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151.19999999999999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153.80000000000001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141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140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100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94.4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100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100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100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597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419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350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350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350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48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54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32.299999999999997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33.4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32.299999999999997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22.3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27.1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9663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9019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8406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9239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143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11724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45.6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85.4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69.900000000000006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uHrGWRKvbihKRzS3kxwfcFeU3nA4sZ5N1v6KbSou8ByYytiHkFuOzTTMDXqBQ1rEl/Vvk4hA2si2h6fB5Ks2/g==" saltValue="J8pG4GFQavUI0np1O6ECO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102</v>
      </c>
      <c r="AM5" s="59" t="s">
        <v>92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104</v>
      </c>
      <c r="AW5" s="59" t="s">
        <v>102</v>
      </c>
      <c r="AX5" s="59" t="s">
        <v>105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106</v>
      </c>
      <c r="BG5" s="59" t="s">
        <v>104</v>
      </c>
      <c r="BH5" s="59" t="s">
        <v>102</v>
      </c>
      <c r="BI5" s="59" t="s">
        <v>107</v>
      </c>
      <c r="BJ5" s="59" t="s">
        <v>108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109</v>
      </c>
      <c r="BS5" s="59" t="s">
        <v>110</v>
      </c>
      <c r="BT5" s="59" t="s">
        <v>111</v>
      </c>
      <c r="BU5" s="59" t="s">
        <v>103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112</v>
      </c>
      <c r="CC5" s="59" t="s">
        <v>113</v>
      </c>
      <c r="CD5" s="59" t="s">
        <v>114</v>
      </c>
      <c r="CE5" s="59" t="s">
        <v>111</v>
      </c>
      <c r="CF5" s="59" t="s">
        <v>115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109</v>
      </c>
      <c r="CQ5" s="59" t="s">
        <v>91</v>
      </c>
      <c r="CR5" s="59" t="s">
        <v>92</v>
      </c>
      <c r="CS5" s="59" t="s">
        <v>108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106</v>
      </c>
      <c r="DA5" s="59" t="s">
        <v>104</v>
      </c>
      <c r="DB5" s="59" t="s">
        <v>110</v>
      </c>
      <c r="DC5" s="59" t="s">
        <v>92</v>
      </c>
      <c r="DD5" s="59" t="s">
        <v>103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109</v>
      </c>
      <c r="DM5" s="59" t="s">
        <v>110</v>
      </c>
      <c r="DN5" s="59" t="s">
        <v>111</v>
      </c>
      <c r="DO5" s="59" t="s">
        <v>108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116</v>
      </c>
      <c r="B6" s="60">
        <f>B8</f>
        <v>2018</v>
      </c>
      <c r="C6" s="60">
        <f t="shared" ref="C6:X6" si="1">C8</f>
        <v>352047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山口県萩市</v>
      </c>
      <c r="I6" s="60" t="str">
        <f t="shared" si="1"/>
        <v>萩市大照院前駐車場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39</v>
      </c>
      <c r="S6" s="62" t="str">
        <f t="shared" si="1"/>
        <v>公共施設</v>
      </c>
      <c r="T6" s="62" t="str">
        <f t="shared" si="1"/>
        <v>無</v>
      </c>
      <c r="U6" s="63">
        <f t="shared" si="1"/>
        <v>742</v>
      </c>
      <c r="V6" s="63">
        <f t="shared" si="1"/>
        <v>17</v>
      </c>
      <c r="W6" s="63">
        <f t="shared" si="1"/>
        <v>0</v>
      </c>
      <c r="X6" s="62" t="str">
        <f t="shared" si="1"/>
        <v>導入なし</v>
      </c>
      <c r="Y6" s="64">
        <f>IF(Y8="-",NA(),Y8)</f>
        <v>0</v>
      </c>
      <c r="Z6" s="64">
        <f t="shared" ref="Z6:AH6" si="2">IF(Z8="-",NA(),Z8)</f>
        <v>1776</v>
      </c>
      <c r="AA6" s="64">
        <f t="shared" si="2"/>
        <v>0</v>
      </c>
      <c r="AB6" s="64">
        <f t="shared" si="2"/>
        <v>0</v>
      </c>
      <c r="AC6" s="64">
        <f t="shared" si="2"/>
        <v>0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100</v>
      </c>
      <c r="BG6" s="64">
        <f t="shared" ref="BG6:BO6" si="5">IF(BG8="-",NA(),BG8)</f>
        <v>94.4</v>
      </c>
      <c r="BH6" s="64">
        <f t="shared" si="5"/>
        <v>100</v>
      </c>
      <c r="BI6" s="64">
        <f t="shared" si="5"/>
        <v>100</v>
      </c>
      <c r="BJ6" s="64">
        <f t="shared" si="5"/>
        <v>100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597</v>
      </c>
      <c r="BR6" s="65">
        <f t="shared" ref="BR6:BZ6" si="6">IF(BR8="-",NA(),BR8)</f>
        <v>419</v>
      </c>
      <c r="BS6" s="65">
        <f t="shared" si="6"/>
        <v>350</v>
      </c>
      <c r="BT6" s="65">
        <f t="shared" si="6"/>
        <v>350</v>
      </c>
      <c r="BU6" s="65">
        <f t="shared" si="6"/>
        <v>350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117</v>
      </c>
      <c r="CM6" s="63">
        <f t="shared" ref="CM6:CN6" si="7">CM8</f>
        <v>11724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118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88.2</v>
      </c>
      <c r="DL6" s="64">
        <f t="shared" ref="DL6:DT6" si="9">IF(DL8="-",NA(),DL8)</f>
        <v>64.7</v>
      </c>
      <c r="DM6" s="64">
        <f t="shared" si="9"/>
        <v>52.9</v>
      </c>
      <c r="DN6" s="64">
        <f t="shared" si="9"/>
        <v>52.9</v>
      </c>
      <c r="DO6" s="64">
        <f t="shared" si="9"/>
        <v>52.9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119</v>
      </c>
      <c r="B7" s="60">
        <f t="shared" ref="B7:X7" si="10">B8</f>
        <v>2018</v>
      </c>
      <c r="C7" s="60">
        <f t="shared" si="10"/>
        <v>352047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山口県　萩市</v>
      </c>
      <c r="I7" s="60" t="str">
        <f t="shared" si="10"/>
        <v>萩市大照院前駐車場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39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742</v>
      </c>
      <c r="V7" s="63">
        <f t="shared" si="10"/>
        <v>17</v>
      </c>
      <c r="W7" s="63">
        <f t="shared" si="10"/>
        <v>0</v>
      </c>
      <c r="X7" s="62" t="str">
        <f t="shared" si="10"/>
        <v>導入なし</v>
      </c>
      <c r="Y7" s="64">
        <f>Y8</f>
        <v>0</v>
      </c>
      <c r="Z7" s="64">
        <f t="shared" ref="Z7:AH7" si="11">Z8</f>
        <v>1776</v>
      </c>
      <c r="AA7" s="64">
        <f t="shared" si="11"/>
        <v>0</v>
      </c>
      <c r="AB7" s="64">
        <f t="shared" si="11"/>
        <v>0</v>
      </c>
      <c r="AC7" s="64">
        <f t="shared" si="11"/>
        <v>0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100</v>
      </c>
      <c r="BG7" s="64">
        <f t="shared" ref="BG7:BO7" si="14">BG8</f>
        <v>94.4</v>
      </c>
      <c r="BH7" s="64">
        <f t="shared" si="14"/>
        <v>100</v>
      </c>
      <c r="BI7" s="64">
        <f t="shared" si="14"/>
        <v>100</v>
      </c>
      <c r="BJ7" s="64">
        <f t="shared" si="14"/>
        <v>100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597</v>
      </c>
      <c r="BR7" s="65">
        <f t="shared" ref="BR7:BZ7" si="15">BR8</f>
        <v>419</v>
      </c>
      <c r="BS7" s="65">
        <f t="shared" si="15"/>
        <v>350</v>
      </c>
      <c r="BT7" s="65">
        <f t="shared" si="15"/>
        <v>350</v>
      </c>
      <c r="BU7" s="65">
        <f t="shared" si="15"/>
        <v>350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120</v>
      </c>
      <c r="CC7" s="64" t="s">
        <v>120</v>
      </c>
      <c r="CD7" s="64" t="s">
        <v>120</v>
      </c>
      <c r="CE7" s="64" t="s">
        <v>120</v>
      </c>
      <c r="CF7" s="64" t="s">
        <v>120</v>
      </c>
      <c r="CG7" s="64" t="s">
        <v>120</v>
      </c>
      <c r="CH7" s="64" t="s">
        <v>120</v>
      </c>
      <c r="CI7" s="64" t="s">
        <v>120</v>
      </c>
      <c r="CJ7" s="64" t="s">
        <v>120</v>
      </c>
      <c r="CK7" s="64" t="s">
        <v>117</v>
      </c>
      <c r="CL7" s="61"/>
      <c r="CM7" s="63">
        <f>CM8</f>
        <v>11724</v>
      </c>
      <c r="CN7" s="63">
        <f>CN8</f>
        <v>0</v>
      </c>
      <c r="CO7" s="64" t="s">
        <v>120</v>
      </c>
      <c r="CP7" s="64" t="s">
        <v>120</v>
      </c>
      <c r="CQ7" s="64" t="s">
        <v>120</v>
      </c>
      <c r="CR7" s="64" t="s">
        <v>120</v>
      </c>
      <c r="CS7" s="64" t="s">
        <v>120</v>
      </c>
      <c r="CT7" s="64" t="s">
        <v>120</v>
      </c>
      <c r="CU7" s="64" t="s">
        <v>120</v>
      </c>
      <c r="CV7" s="64" t="s">
        <v>120</v>
      </c>
      <c r="CW7" s="64" t="s">
        <v>120</v>
      </c>
      <c r="CX7" s="64" t="s">
        <v>121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88.2</v>
      </c>
      <c r="DL7" s="64">
        <f t="shared" ref="DL7:DT7" si="17">DL8</f>
        <v>64.7</v>
      </c>
      <c r="DM7" s="64">
        <f t="shared" si="17"/>
        <v>52.9</v>
      </c>
      <c r="DN7" s="64">
        <f t="shared" si="17"/>
        <v>52.9</v>
      </c>
      <c r="DO7" s="64">
        <f t="shared" si="17"/>
        <v>52.9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352047</v>
      </c>
      <c r="D8" s="67">
        <v>47</v>
      </c>
      <c r="E8" s="67">
        <v>14</v>
      </c>
      <c r="F8" s="67">
        <v>0</v>
      </c>
      <c r="G8" s="67">
        <v>3</v>
      </c>
      <c r="H8" s="67" t="s">
        <v>122</v>
      </c>
      <c r="I8" s="67" t="s">
        <v>123</v>
      </c>
      <c r="J8" s="67" t="s">
        <v>124</v>
      </c>
      <c r="K8" s="67" t="s">
        <v>125</v>
      </c>
      <c r="L8" s="67" t="s">
        <v>126</v>
      </c>
      <c r="M8" s="67" t="s">
        <v>127</v>
      </c>
      <c r="N8" s="67" t="s">
        <v>128</v>
      </c>
      <c r="O8" s="68" t="s">
        <v>129</v>
      </c>
      <c r="P8" s="69" t="s">
        <v>130</v>
      </c>
      <c r="Q8" s="69" t="s">
        <v>131</v>
      </c>
      <c r="R8" s="70">
        <v>39</v>
      </c>
      <c r="S8" s="69" t="s">
        <v>132</v>
      </c>
      <c r="T8" s="69" t="s">
        <v>133</v>
      </c>
      <c r="U8" s="70">
        <v>742</v>
      </c>
      <c r="V8" s="70">
        <v>17</v>
      </c>
      <c r="W8" s="70">
        <v>0</v>
      </c>
      <c r="X8" s="69" t="s">
        <v>134</v>
      </c>
      <c r="Y8" s="71">
        <v>0</v>
      </c>
      <c r="Z8" s="71">
        <v>1776</v>
      </c>
      <c r="AA8" s="71">
        <v>0</v>
      </c>
      <c r="AB8" s="71">
        <v>0</v>
      </c>
      <c r="AC8" s="71">
        <v>0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100</v>
      </c>
      <c r="BG8" s="71">
        <v>94.4</v>
      </c>
      <c r="BH8" s="71">
        <v>100</v>
      </c>
      <c r="BI8" s="71">
        <v>100</v>
      </c>
      <c r="BJ8" s="71">
        <v>100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597</v>
      </c>
      <c r="BR8" s="72">
        <v>419</v>
      </c>
      <c r="BS8" s="72">
        <v>350</v>
      </c>
      <c r="BT8" s="73">
        <v>350</v>
      </c>
      <c r="BU8" s="73">
        <v>350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126</v>
      </c>
      <c r="CC8" s="71" t="s">
        <v>126</v>
      </c>
      <c r="CD8" s="71" t="s">
        <v>126</v>
      </c>
      <c r="CE8" s="71" t="s">
        <v>126</v>
      </c>
      <c r="CF8" s="71" t="s">
        <v>126</v>
      </c>
      <c r="CG8" s="71" t="s">
        <v>126</v>
      </c>
      <c r="CH8" s="71" t="s">
        <v>126</v>
      </c>
      <c r="CI8" s="71" t="s">
        <v>126</v>
      </c>
      <c r="CJ8" s="71" t="s">
        <v>126</v>
      </c>
      <c r="CK8" s="71" t="s">
        <v>126</v>
      </c>
      <c r="CL8" s="68" t="s">
        <v>126</v>
      </c>
      <c r="CM8" s="70">
        <v>11724</v>
      </c>
      <c r="CN8" s="70">
        <v>0</v>
      </c>
      <c r="CO8" s="71" t="s">
        <v>126</v>
      </c>
      <c r="CP8" s="71" t="s">
        <v>126</v>
      </c>
      <c r="CQ8" s="71" t="s">
        <v>126</v>
      </c>
      <c r="CR8" s="71" t="s">
        <v>126</v>
      </c>
      <c r="CS8" s="71" t="s">
        <v>126</v>
      </c>
      <c r="CT8" s="71" t="s">
        <v>126</v>
      </c>
      <c r="CU8" s="71" t="s">
        <v>126</v>
      </c>
      <c r="CV8" s="71" t="s">
        <v>126</v>
      </c>
      <c r="CW8" s="71" t="s">
        <v>126</v>
      </c>
      <c r="CX8" s="71" t="s">
        <v>126</v>
      </c>
      <c r="CY8" s="68" t="s">
        <v>126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88.2</v>
      </c>
      <c r="DL8" s="71">
        <v>64.7</v>
      </c>
      <c r="DM8" s="71">
        <v>52.9</v>
      </c>
      <c r="DN8" s="71">
        <v>52.9</v>
      </c>
      <c r="DO8" s="71">
        <v>52.9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135</v>
      </c>
      <c r="C10" s="78" t="s">
        <v>136</v>
      </c>
      <c r="D10" s="78" t="s">
        <v>137</v>
      </c>
      <c r="E10" s="78" t="s">
        <v>138</v>
      </c>
      <c r="F10" s="78" t="s">
        <v>139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BHG002034</cp:lastModifiedBy>
  <dcterms:created xsi:type="dcterms:W3CDTF">2019-12-05T07:27:44Z</dcterms:created>
  <dcterms:modified xsi:type="dcterms:W3CDTF">2020-02-12T05:57:56Z</dcterms:modified>
  <cp:category/>
</cp:coreProperties>
</file>