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172.31.0.195\0102zaisei\財政課\00　財政係\002　決算関係\010  財政状況資料集\平成29年度\令和元年10月作業分【作業依頼　〆切10月29日（火）】平成29年度財政状況資料集の作成について（2回目）\03 県提出\"/>
    </mc:Choice>
  </mc:AlternateContent>
  <xr:revisionPtr revIDLastSave="0" documentId="13_ncr:1_{52B77DFA-AC76-4DC6-B7F7-98B012DE0B1B}" xr6:coauthVersionLast="41" xr6:coauthVersionMax="41" xr10:uidLastSave="{00000000-0000-0000-0000-000000000000}"/>
  <bookViews>
    <workbookView xWindow="-120" yWindow="-120" windowWidth="29040" windowHeight="17640" firstSheet="12" activeTab="14"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s="1"/>
  <c r="BE42" i="7"/>
  <c r="AM42" i="7"/>
  <c r="U42" i="7"/>
  <c r="E42" i="7"/>
  <c r="C42" i="7"/>
  <c r="DG41" i="7"/>
  <c r="CQ41" i="7"/>
  <c r="CO41" i="7"/>
  <c r="BY41" i="7"/>
  <c r="BW41" i="7"/>
  <c r="BE41" i="7"/>
  <c r="AM41" i="7"/>
  <c r="U41" i="7"/>
  <c r="E41" i="7"/>
  <c r="C41" i="7"/>
  <c r="DG40" i="7"/>
  <c r="CQ40" i="7"/>
  <c r="CO40" i="7" s="1"/>
  <c r="BY40" i="7"/>
  <c r="BW40" i="7"/>
  <c r="BE40" i="7"/>
  <c r="AM40" i="7"/>
  <c r="U40" i="7"/>
  <c r="E40" i="7"/>
  <c r="C40" i="7"/>
  <c r="DG39" i="7"/>
  <c r="CQ39" i="7"/>
  <c r="CO39" i="7"/>
  <c r="BY39" i="7"/>
  <c r="BW39" i="7" s="1"/>
  <c r="BE39" i="7"/>
  <c r="AM39" i="7"/>
  <c r="U39" i="7"/>
  <c r="E39" i="7"/>
  <c r="C39" i="7"/>
  <c r="DG38" i="7"/>
  <c r="CQ38" i="7"/>
  <c r="CO38" i="7"/>
  <c r="BY38" i="7"/>
  <c r="BW38" i="7"/>
  <c r="BG38" i="7"/>
  <c r="AM38" i="7"/>
  <c r="W38" i="7"/>
  <c r="E38" i="7"/>
  <c r="C38" i="7"/>
  <c r="DG37" i="7"/>
  <c r="CQ37" i="7"/>
  <c r="CO37" i="7"/>
  <c r="BY37" i="7"/>
  <c r="BW37" i="7"/>
  <c r="BG37" i="7"/>
  <c r="AM37" i="7"/>
  <c r="W37" i="7"/>
  <c r="E37" i="7"/>
  <c r="C37" i="7"/>
  <c r="DG36" i="7"/>
  <c r="CQ36" i="7"/>
  <c r="CO36" i="7"/>
  <c r="BY36" i="7"/>
  <c r="BW36" i="7"/>
  <c r="BG36" i="7"/>
  <c r="AO36" i="7"/>
  <c r="W36" i="7"/>
  <c r="E36" i="7"/>
  <c r="C36" i="7" s="1"/>
  <c r="DG35" i="7"/>
  <c r="CQ35" i="7"/>
  <c r="CO35" i="7"/>
  <c r="BY35" i="7"/>
  <c r="BW35" i="7"/>
  <c r="BG35" i="7"/>
  <c r="AO35" i="7"/>
  <c r="W35" i="7"/>
  <c r="E35" i="7"/>
  <c r="DG34" i="7"/>
  <c r="CQ34" i="7"/>
  <c r="CO34" i="7"/>
  <c r="BY34" i="7"/>
  <c r="BW34" i="7" s="1"/>
  <c r="BG34" i="7"/>
  <c r="AO34" i="7"/>
  <c r="W34" i="7"/>
  <c r="U34" i="7" s="1"/>
  <c r="U35" i="7" s="1"/>
  <c r="U36" i="7" s="1"/>
  <c r="U37" i="7" s="1"/>
  <c r="U38" i="7" s="1"/>
  <c r="E34" i="7"/>
  <c r="C34" i="7"/>
  <c r="C35" i="7" s="1"/>
  <c r="AM34" i="7" l="1"/>
  <c r="AM35" i="7" s="1"/>
  <c r="AM36" i="7" s="1"/>
  <c r="BE34" i="7" l="1"/>
  <c r="BE35" i="7" s="1"/>
  <c r="BE36" i="7" s="1"/>
  <c r="BE37" i="7" s="1"/>
  <c r="BE38" i="7" s="1"/>
</calcChain>
</file>

<file path=xl/sharedStrings.xml><?xml version="1.0" encoding="utf-8"?>
<sst xmlns="http://schemas.openxmlformats.org/spreadsheetml/2006/main" count="981" uniqueCount="531">
  <si>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</si>
  <si>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</si>
  <si>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</si>
  <si>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</si>
  <si>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</si>
  <si>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</si>
  <si>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</si>
  <si>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</si>
  <si>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</si>
  <si>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</si>
  <si>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</si>
  <si>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</si>
  <si>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</si>
  <si>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</si>
  <si>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</si>
  <si>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</si>
  <si>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</si>
  <si>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地方債発行の抑制や職員数の適正化により将来負担比率が改善する一方、有形固定資産の形成に比べ減価償却費が高いことから、有形固定資産減価償却率は上昇している。このことから今後の維持更新費用の増嵩が予想され、財政負担への影響が懸念されることから、公共施設等総合管理計画等に基づき、適正化を図る必要がある。</t>
    <phoneticPr fontId="5"/>
  </si>
  <si>
    <t>　将来負担比率と実質公債費比率については、地方債発行の抑制や職員数の適正化等により改善傾向にある。　しかしながら、普通交付税の合併特例期間が終了し、交付額が漸減していることから、今後、指標の悪化が懸念される。</t>
    <rPh sb="95" eb="97">
      <t>アッカ</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</si>
  <si>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</si>
  <si>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</si>
  <si>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</si>
  <si>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</si>
  <si>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</si>
  <si>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</si>
  <si>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</si>
  <si>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</si>
  <si>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</si>
  <si>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</si>
  <si>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</si>
  <si>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</si>
  <si>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</si>
  <si>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</si>
  <si>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</si>
  <si>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</si>
  <si>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</si>
  <si>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</si>
  <si>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</si>
  <si>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</si>
  <si>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</si>
  <si>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</si>
  <si>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</si>
  <si>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</si>
  <si>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</si>
  <si>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</si>
  <si>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</si>
  <si>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</si>
  <si>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</si>
  <si>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</si>
  <si>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</si>
  <si>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</si>
  <si>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</si>
  <si>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</si>
  <si>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</si>
  <si>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</si>
  <si>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</si>
  <si>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</si>
  <si>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</si>
  <si>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</si>
  <si>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</si>
  <si>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</si>
  <si>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</si>
  <si>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</si>
  <si>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</si>
  <si>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</si>
  <si>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</si>
  <si>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</si>
  <si>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</si>
  <si>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</si>
  <si>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</si>
  <si>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</si>
  <si>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</si>
  <si>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</si>
  <si>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</si>
  <si>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</si>
  <si>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</si>
  <si>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</si>
  <si>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</si>
  <si>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</si>
  <si>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</si>
  <si>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</si>
  <si>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</si>
  <si>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</si>
  <si>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</si>
  <si>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</si>
  <si>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</si>
  <si>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</si>
  <si>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</si>
  <si>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</si>
  <si>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</si>
  <si>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</si>
  <si>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</si>
  <si>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</si>
  <si>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</si>
  <si>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</si>
  <si>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</si>
  <si>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</si>
  <si>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</si>
  <si>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</si>
  <si>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</si>
  <si>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</si>
  <si>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</si>
  <si>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</si>
  <si>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</si>
  <si>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</si>
  <si>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</si>
  <si>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</si>
  <si>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</si>
  <si>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</si>
  <si>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</si>
  <si>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</si>
  <si>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</si>
  <si>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</si>
  <si>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</si>
  <si>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</si>
  <si>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</si>
  <si>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</si>
  <si>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</si>
  <si>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</si>
  <si>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</si>
  <si>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</si>
  <si>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</si>
  <si>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</si>
  <si>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</si>
  <si>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</si>
  <si>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</si>
  <si>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</si>
  <si>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</si>
  <si>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</si>
  <si>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</si>
  <si>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</si>
  <si>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</si>
  <si>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</si>
  <si>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</si>
  <si>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</si>
  <si>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</si>
  <si>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</si>
  <si>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</si>
  <si>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</si>
  <si>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</si>
  <si>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</si>
  <si>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</si>
  <si>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</si>
  <si>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</si>
  <si>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</si>
  <si>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</si>
  <si>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</si>
  <si>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山口県萩市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</si>
  <si>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</si>
  <si>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</si>
  <si>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</si>
  <si>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</si>
  <si>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</si>
  <si>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</si>
  <si>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</si>
  <si>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</si>
  <si>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</si>
  <si>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</si>
  <si>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</si>
  <si>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</si>
  <si>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</si>
  <si>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</si>
  <si>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</si>
  <si>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</si>
  <si>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</si>
  <si>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</si>
  <si>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</si>
  <si>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</si>
  <si>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</si>
  <si>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</si>
  <si>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</si>
  <si>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</si>
  <si>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</si>
  <si>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</si>
  <si>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</si>
  <si>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</si>
  <si>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</si>
  <si>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</si>
  <si>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</si>
  <si>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</si>
  <si>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</si>
  <si>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</si>
  <si>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</si>
  <si>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</si>
  <si>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</si>
  <si>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</si>
  <si>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</si>
  <si>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</si>
  <si>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</si>
  <si>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</si>
  <si>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</si>
  <si>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</si>
  <si>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</si>
  <si>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</si>
  <si>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</si>
  <si>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</si>
  <si>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</si>
  <si>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</si>
  <si>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</si>
  <si>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</si>
  <si>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</si>
  <si>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</si>
  <si>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</si>
  <si>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</si>
  <si>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</si>
  <si>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</si>
  <si>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</si>
  <si>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</si>
  <si>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</si>
  <si>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</si>
  <si>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</si>
  <si>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</si>
  <si>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</si>
  <si>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</si>
  <si>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</si>
  <si>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</si>
  <si>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</si>
  <si>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</si>
  <si>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</si>
  <si>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</si>
  <si>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</si>
  <si>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</si>
  <si>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</si>
  <si>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</si>
  <si>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</si>
  <si>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</si>
  <si>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</si>
  <si>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</si>
  <si>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</si>
  <si>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</si>
  <si>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</si>
  <si>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</si>
  <si>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</si>
  <si>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</si>
  <si>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</si>
  <si>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</si>
  <si>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</si>
  <si>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</si>
  <si>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</si>
  <si>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</si>
  <si>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</si>
  <si>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</si>
  <si>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</si>
  <si>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</si>
  <si>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</si>
  <si>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</si>
  <si>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</si>
  <si>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</si>
  <si>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</si>
  <si>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</si>
  <si>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</si>
  <si>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</si>
  <si>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</si>
  <si>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</si>
  <si>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</si>
  <si>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</si>
  <si>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</si>
  <si>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</si>
  <si>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</si>
  <si>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</si>
  <si>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</si>
  <si>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</si>
  <si>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</si>
  <si>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</si>
  <si>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</si>
  <si>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</si>
  <si>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</si>
  <si>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</si>
  <si>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</si>
  <si>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</si>
  <si>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</si>
  <si>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</si>
  <si>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</si>
  <si>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</si>
  <si>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</si>
  <si>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</si>
  <si>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</si>
  <si>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</si>
  <si>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</si>
  <si>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</si>
  <si>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</si>
  <si>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</si>
  <si>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</si>
  <si>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</si>
  <si>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</si>
  <si>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</si>
  <si>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</si>
  <si>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</si>
  <si>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</si>
  <si>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</si>
  <si>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</si>
  <si>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</si>
  <si>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</si>
  <si>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</si>
  <si>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</si>
  <si>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</si>
  <si>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山口県萩市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</si>
  <si>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</si>
  <si>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</si>
  <si>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</si>
  <si>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</si>
  <si>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</si>
  <si>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</si>
  <si>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</si>
  <si>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</si>
  <si>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</si>
  <si>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</si>
  <si>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</si>
  <si>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</si>
  <si>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</si>
  <si>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</si>
  <si>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</si>
  <si>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</si>
  <si>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</si>
  <si>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</si>
  <si>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</si>
  <si>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</si>
  <si>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</si>
  <si>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</si>
  <si>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</si>
  <si>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</si>
  <si>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</si>
  <si>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</si>
  <si>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</si>
  <si>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</si>
  <si>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</si>
  <si>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</si>
  <si>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</si>
  <si>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</si>
  <si>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</si>
  <si>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</si>
  <si>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</si>
  <si>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</si>
  <si>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</si>
  <si>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</si>
  <si>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</si>
  <si>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</si>
  <si>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</si>
  <si>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</si>
  <si>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病院事業会計</t>
    <phoneticPr fontId="5"/>
  </si>
  <si>
    <t>下水道事業会計</t>
    <phoneticPr fontId="5"/>
  </si>
  <si>
    <t>農業集落排水事業特別会計</t>
    <phoneticPr fontId="5"/>
  </si>
  <si>
    <t>法非適用企業</t>
    <phoneticPr fontId="5"/>
  </si>
  <si>
    <t>漁業集落排水事業特別会計</t>
    <phoneticPr fontId="5"/>
  </si>
  <si>
    <t>林業集落排水事業特別会計</t>
    <phoneticPr fontId="5"/>
  </si>
  <si>
    <t>特定地域生活排水事業特別会計</t>
    <phoneticPr fontId="5"/>
  </si>
  <si>
    <t>個別排水事業特別会計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</si>
  <si>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</si>
  <si>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</si>
  <si>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</si>
  <si>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</si>
  <si>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</si>
  <si>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</si>
  <si>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</si>
  <si>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</si>
  <si>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</si>
  <si>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</si>
  <si>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</si>
  <si>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</si>
  <si>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</si>
  <si>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</si>
  <si>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</si>
  <si>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</si>
  <si>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</si>
  <si>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</si>
  <si>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</si>
  <si>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</si>
  <si>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</si>
  <si>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</si>
  <si>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</si>
  <si>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</si>
  <si>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</si>
  <si>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</si>
  <si>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</si>
  <si>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</si>
  <si>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</si>
  <si>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</si>
  <si>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</si>
  <si>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</si>
  <si>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</si>
  <si>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</si>
  <si>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</si>
  <si>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</si>
  <si>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</si>
  <si>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</si>
  <si>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</si>
  <si>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</si>
  <si>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</si>
  <si>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</si>
  <si>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</si>
  <si>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</si>
  <si>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</si>
  <si>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</si>
  <si>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</si>
  <si>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</si>
  <si>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</si>
  <si>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</si>
  <si>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</si>
  <si>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</si>
  <si>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</si>
  <si>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</si>
  <si>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</si>
  <si>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</si>
  <si>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</si>
  <si>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</si>
  <si>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</si>
  <si>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</si>
  <si>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</si>
  <si>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</si>
  <si>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</si>
  <si>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</si>
  <si>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</si>
  <si>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</si>
  <si>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</si>
  <si>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</si>
  <si>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</si>
  <si>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</si>
  <si>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</si>
  <si>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</si>
  <si>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</si>
  <si>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</si>
  <si>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</si>
  <si>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</si>
  <si>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</si>
  <si>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</si>
  <si>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</si>
  <si>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</si>
  <si>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</si>
  <si>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</si>
  <si>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</si>
  <si>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</si>
  <si>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</si>
  <si>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</si>
  <si>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</si>
  <si>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</si>
  <si>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</si>
  <si>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</si>
  <si>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</si>
  <si>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</si>
  <si>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</si>
  <si>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</si>
  <si>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</si>
  <si>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</si>
  <si>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</si>
  <si>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</si>
  <si>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</si>
  <si>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</si>
  <si>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</si>
  <si>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</si>
  <si>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</si>
  <si>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</si>
  <si>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</si>
  <si>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</si>
  <si>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</si>
  <si>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</si>
  <si>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</si>
  <si>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</si>
  <si>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</si>
  <si>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</si>
  <si>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</si>
  <si>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</si>
  <si>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</si>
  <si>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</si>
  <si>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</si>
  <si>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</si>
  <si>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</si>
  <si>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</si>
  <si>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</si>
  <si>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</si>
  <si>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</si>
  <si>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</si>
  <si>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</si>
  <si>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</si>
  <si>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</si>
  <si>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</si>
  <si>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</si>
  <si>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</si>
  <si>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</si>
  <si>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</si>
  <si>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</si>
  <si>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</si>
  <si>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</si>
  <si>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</si>
  <si>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3.36</t>
  </si>
  <si>
    <t>▲ 1.32</t>
  </si>
  <si>
    <t>会計</t>
    <rPh sb="0" eb="2">
      <t>カイケイ</t>
    </rPh>
    <phoneticPr fontId="5"/>
  </si>
  <si>
    <t>水道事業会計</t>
  </si>
  <si>
    <t>病院事業会計</t>
  </si>
  <si>
    <t>一般会計</t>
  </si>
  <si>
    <t>国民健康保険事業（事業勘定）特別会計</t>
  </si>
  <si>
    <t>介護保険事業特別会計</t>
  </si>
  <si>
    <t>下水道事業会計</t>
  </si>
  <si>
    <t>後期高齢者医療事業特別会計</t>
  </si>
  <si>
    <t>土地取得事業特別会計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</si>
  <si>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</si>
  <si>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</si>
  <si>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</si>
  <si>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</si>
  <si>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</si>
  <si>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</si>
  <si>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</si>
  <si>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</si>
  <si>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</si>
  <si>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</si>
  <si>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</si>
  <si>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</si>
  <si>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</si>
  <si>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</si>
  <si>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</si>
  <si>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</si>
  <si>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</si>
  <si>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</si>
  <si>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</si>
  <si>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</si>
  <si>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</si>
  <si>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</si>
  <si>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</si>
  <si>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</si>
  <si>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</si>
  <si>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</si>
  <si>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</si>
  <si>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</si>
  <si>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</si>
  <si>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</si>
  <si>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</si>
  <si>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</si>
  <si>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</si>
  <si>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</si>
  <si>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</si>
  <si>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33"/>
  </si>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</sst>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2D86D51-F719-4FB5-83A9-6F44C6D366B4}"/>
    <cellStyle name="標準 2 3" xfId="10" xr:uid="{E8F1D892-8912-4D3B-A923-B30FCC169DBB}"/>
    <cellStyle name="標準 3" xfId="11" xr:uid="{743E9877-112E-4652-9DB5-76A5B79368EA}"/>
    <cellStyle name="標準 4" xfId="20" xr:uid="{28C1B0DB-939C-46B1-939C-79EE56766858}"/>
    <cellStyle name="標準 4_APAHO401600" xfId="16" xr:uid="{1B4FDC8D-65A6-4EBE-9162-676D28EE2EE8}"/>
    <cellStyle name="標準 4_APAHO4019001" xfId="19" xr:uid="{745CC545-4233-4652-B928-748AEB858603}"/>
    <cellStyle name="標準 4_ZJ08_022012_青森市_2010" xfId="18" xr:uid="{475C5EDD-7B46-4490-A2A2-19687E973265}"/>
    <cellStyle name="標準 6" xfId="7" xr:uid="{D92B4D27-3C0B-4063-BE19-9802D46B51AE}"/>
    <cellStyle name="標準 6_APAHO401000" xfId="9" xr:uid="{30AED96F-09D6-47A3-AC8B-F7B3B3B98F3B}"/>
    <cellStyle name="標準 6_APAHO401200_O-JJ1016-001-3_財政状況資料集(決算状況カード(各会計・関係団体))(Rev2)2" xfId="15" xr:uid="{7F53543C-B080-4731-B3F4-9BA82E9EBCA8}"/>
    <cellStyle name="標準 6_APAHO402200_O-JJ1016-001-3_財政状況資料集(決算状況カード(各会計・関係団体))(Rev2)2" xfId="12" xr:uid="{BA313D11-E742-45C7-A8E8-123C0188D7CC}"/>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486C8857-25EA-412E-907E-3A0E6941CC44}"/>
    <cellStyle name="標準_O-JJ0722-001-3_決算状況カード(各会計・関係団体)_O-JJ1016-001-3_財政状況資料集(決算状況カード(各会計・関係団体))(Rev2)2" xfId="14" xr:uid="{F31472E3-4FD2-4E86-8C79-8EEA7D37B560}"/>
    <cellStyle name="標準_O-JJ0722-001-8_連結実質赤字比率に係る赤字・黒字の構成分析" xfId="17" xr:uid="{0D77F4F2-C905-4495-B1B2-686A501EC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63956</c:v>
                </c:pt>
                <c:pt idx="1">
                  <c:v>66255</c:v>
                </c:pt>
                <c:pt idx="2">
                  <c:v>85459</c:v>
                </c:pt>
                <c:pt idx="3">
                  <c:v>83280</c:v>
                </c:pt>
                <c:pt idx="4">
                  <c:v>88968</c:v>
                </c:pt>
              </c:numCache>
            </c:numRef>
          </c:val>
          <c:smooth val="0"/>
          <c:extLst>
            <c:ext xmlns:c16="http://schemas.microsoft.com/office/drawing/2014/chart" uri="{C3380CC4-5D6E-409C-BE32-E72D297353CC}">
              <c16:uniqueId val="{00000000-CA6F-4F49-A862-05442BE0111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107793</c:v>
                </c:pt>
                <c:pt idx="1">
                  <c:v>76633</c:v>
                </c:pt>
                <c:pt idx="2">
                  <c:v>91606</c:v>
                </c:pt>
                <c:pt idx="3">
                  <c:v>70914</c:v>
                </c:pt>
                <c:pt idx="4">
                  <c:v>76495</c:v>
                </c:pt>
              </c:numCache>
            </c:numRef>
          </c:val>
          <c:smooth val="0"/>
          <c:extLst>
            <c:ext xmlns:c16="http://schemas.microsoft.com/office/drawing/2014/chart" uri="{C3380CC4-5D6E-409C-BE32-E72D297353CC}">
              <c16:uniqueId val="{00000001-CA6F-4F49-A862-05442BE011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2.14</c:v>
                </c:pt>
                <c:pt idx="1">
                  <c:v>1.64</c:v>
                </c:pt>
                <c:pt idx="2">
                  <c:v>1.62</c:v>
                </c:pt>
                <c:pt idx="3">
                  <c:v>3.9</c:v>
                </c:pt>
                <c:pt idx="4">
                  <c:v>3.41</c:v>
                </c:pt>
              </c:numCache>
            </c:numRef>
          </c:val>
          <c:extLst>
            <c:ext xmlns:c16="http://schemas.microsoft.com/office/drawing/2014/chart" uri="{C3380CC4-5D6E-409C-BE32-E72D297353CC}">
              <c16:uniqueId val="{00000000-6DC8-469C-B089-7878906DD0E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17.98</c:v>
                </c:pt>
                <c:pt idx="1">
                  <c:v>21.16</c:v>
                </c:pt>
                <c:pt idx="2">
                  <c:v>22.5</c:v>
                </c:pt>
                <c:pt idx="3">
                  <c:v>23.34</c:v>
                </c:pt>
                <c:pt idx="4">
                  <c:v>23.26</c:v>
                </c:pt>
              </c:numCache>
            </c:numRef>
          </c:val>
          <c:extLst>
            <c:ext xmlns:c16="http://schemas.microsoft.com/office/drawing/2014/chart" uri="{C3380CC4-5D6E-409C-BE32-E72D297353CC}">
              <c16:uniqueId val="{00000001-6DC8-469C-B089-7878906DD0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-3.36</c:v>
                </c:pt>
                <c:pt idx="1">
                  <c:v>2.34</c:v>
                </c:pt>
                <c:pt idx="2">
                  <c:v>0.81</c:v>
                </c:pt>
                <c:pt idx="3">
                  <c:v>2</c:v>
                </c:pt>
                <c:pt idx="4">
                  <c:v>-1.32</c:v>
                </c:pt>
              </c:numCache>
            </c:numRef>
          </c:val>
          <c:smooth val="0"/>
          <c:extLst>
            <c:ext xmlns:c16="http://schemas.microsoft.com/office/drawing/2014/chart" uri="{C3380CC4-5D6E-409C-BE32-E72D297353CC}">
              <c16:uniqueId val="{00000002-6DC8-469C-B089-7878906DD0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999-4430-BE7D-E0265126AE0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99-4430-BE7D-E0265126AE0B}"/>
            </c:ext>
          </c:extLst>
        </c:ser>
        <c:ser>
          <c:idx val="2"/>
          <c:order val="2"/>
          <c:tx>
            <c:strRef>
              <c:f>[1]データシート!$A$29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999-4430-BE7D-E0265126AE0B}"/>
            </c:ext>
          </c:extLst>
        </c:ser>
        <c:ser>
          <c:idx val="3"/>
          <c:order val="3"/>
          <c:tx>
            <c:strRef>
              <c:f>[1]データシート!$A$30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0.06</c:v>
                </c:pt>
                <c:pt idx="2">
                  <c:v>#N/A</c:v>
                </c:pt>
                <c:pt idx="3">
                  <c:v>7.0000000000000007E-2</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3-A999-4430-BE7D-E0265126AE0B}"/>
            </c:ext>
          </c:extLst>
        </c:ser>
        <c:ser>
          <c:idx val="4"/>
          <c:order val="4"/>
          <c:tx>
            <c:strRef>
              <c:f>[1]データシート!$A$31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#N/A</c:v>
                </c:pt>
                <c:pt idx="9">
                  <c:v>0.12</c:v>
                </c:pt>
              </c:numCache>
            </c:numRef>
          </c:val>
          <c:extLst>
            <c:ext xmlns:c16="http://schemas.microsoft.com/office/drawing/2014/chart" uri="{C3380CC4-5D6E-409C-BE32-E72D297353CC}">
              <c16:uniqueId val="{00000004-A999-4430-BE7D-E0265126AE0B}"/>
            </c:ext>
          </c:extLst>
        </c:ser>
        <c:ser>
          <c:idx val="5"/>
          <c:order val="5"/>
          <c:tx>
            <c:strRef>
              <c:f>[1]データシート!$A$32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0.45</c:v>
                </c:pt>
                <c:pt idx="2">
                  <c:v>#N/A</c:v>
                </c:pt>
                <c:pt idx="3">
                  <c:v>0.47</c:v>
                </c:pt>
                <c:pt idx="4">
                  <c:v>#N/A</c:v>
                </c:pt>
                <c:pt idx="5">
                  <c:v>0.77</c:v>
                </c:pt>
                <c:pt idx="6">
                  <c:v>#N/A</c:v>
                </c:pt>
                <c:pt idx="7">
                  <c:v>0.86</c:v>
                </c:pt>
                <c:pt idx="8">
                  <c:v>#N/A</c:v>
                </c:pt>
                <c:pt idx="9">
                  <c:v>0.84</c:v>
                </c:pt>
              </c:numCache>
            </c:numRef>
          </c:val>
          <c:extLst>
            <c:ext xmlns:c16="http://schemas.microsoft.com/office/drawing/2014/chart" uri="{C3380CC4-5D6E-409C-BE32-E72D297353CC}">
              <c16:uniqueId val="{00000005-A999-4430-BE7D-E0265126AE0B}"/>
            </c:ext>
          </c:extLst>
        </c:ser>
        <c:ser>
          <c:idx val="6"/>
          <c:order val="6"/>
          <c:tx>
            <c:strRef>
              <c:f>[1]データシート!$A$33</c:f>
              <c:strCache>
                <c:ptCount val="1"/>
                <c:pt idx="0">
                  <c:v>国民健康保険事業（事業勘定）特別会計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0.95</c:v>
                </c:pt>
                <c:pt idx="2">
                  <c:v>#N/A</c:v>
                </c:pt>
                <c:pt idx="3">
                  <c:v>0.51</c:v>
                </c:pt>
                <c:pt idx="4">
                  <c:v>#N/A</c:v>
                </c:pt>
                <c:pt idx="5">
                  <c:v>0</c:v>
                </c:pt>
                <c:pt idx="6">
                  <c:v>#N/A</c:v>
                </c:pt>
                <c:pt idx="7">
                  <c:v>0.79</c:v>
                </c:pt>
                <c:pt idx="8">
                  <c:v>#N/A</c:v>
                </c:pt>
                <c:pt idx="9">
                  <c:v>1.39</c:v>
                </c:pt>
              </c:numCache>
            </c:numRef>
          </c:val>
          <c:extLst>
            <c:ext xmlns:c16="http://schemas.microsoft.com/office/drawing/2014/chart" uri="{C3380CC4-5D6E-409C-BE32-E72D297353CC}">
              <c16:uniqueId val="{00000006-A999-4430-BE7D-E0265126AE0B}"/>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2.13</c:v>
                </c:pt>
                <c:pt idx="2">
                  <c:v>#N/A</c:v>
                </c:pt>
                <c:pt idx="3">
                  <c:v>1.63</c:v>
                </c:pt>
                <c:pt idx="4">
                  <c:v>#N/A</c:v>
                </c:pt>
                <c:pt idx="5">
                  <c:v>1.61</c:v>
                </c:pt>
                <c:pt idx="6">
                  <c:v>#N/A</c:v>
                </c:pt>
                <c:pt idx="7">
                  <c:v>3.89</c:v>
                </c:pt>
                <c:pt idx="8">
                  <c:v>#N/A</c:v>
                </c:pt>
                <c:pt idx="9">
                  <c:v>3.41</c:v>
                </c:pt>
              </c:numCache>
            </c:numRef>
          </c:val>
          <c:extLst>
            <c:ext xmlns:c16="http://schemas.microsoft.com/office/drawing/2014/chart" uri="{C3380CC4-5D6E-409C-BE32-E72D297353CC}">
              <c16:uniqueId val="{00000007-A999-4430-BE7D-E0265126AE0B}"/>
            </c:ext>
          </c:extLst>
        </c:ser>
        <c:ser>
          <c:idx val="8"/>
          <c:order val="8"/>
          <c:tx>
            <c:strRef>
              <c:f>[1]データシート!$A$35</c:f>
              <c:strCache>
                <c:ptCount val="1"/>
                <c:pt idx="0">
                  <c:v>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6.41</c:v>
                </c:pt>
                <c:pt idx="2">
                  <c:v>#N/A</c:v>
                </c:pt>
                <c:pt idx="3">
                  <c:v>6.68</c:v>
                </c:pt>
                <c:pt idx="4">
                  <c:v>#N/A</c:v>
                </c:pt>
                <c:pt idx="5">
                  <c:v>6.76</c:v>
                </c:pt>
                <c:pt idx="6">
                  <c:v>#N/A</c:v>
                </c:pt>
                <c:pt idx="7">
                  <c:v>6.47</c:v>
                </c:pt>
                <c:pt idx="8">
                  <c:v>#N/A</c:v>
                </c:pt>
                <c:pt idx="9">
                  <c:v>5.49</c:v>
                </c:pt>
              </c:numCache>
            </c:numRef>
          </c:val>
          <c:extLst>
            <c:ext xmlns:c16="http://schemas.microsoft.com/office/drawing/2014/chart" uri="{C3380CC4-5D6E-409C-BE32-E72D297353CC}">
              <c16:uniqueId val="{00000008-A999-4430-BE7D-E0265126AE0B}"/>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4.67</c:v>
                </c:pt>
                <c:pt idx="2">
                  <c:v>#N/A</c:v>
                </c:pt>
                <c:pt idx="3">
                  <c:v>5.31</c:v>
                </c:pt>
                <c:pt idx="4">
                  <c:v>#N/A</c:v>
                </c:pt>
                <c:pt idx="5">
                  <c:v>5.84</c:v>
                </c:pt>
                <c:pt idx="6">
                  <c:v>#N/A</c:v>
                </c:pt>
                <c:pt idx="7">
                  <c:v>6.91</c:v>
                </c:pt>
                <c:pt idx="8">
                  <c:v>#N/A</c:v>
                </c:pt>
                <c:pt idx="9">
                  <c:v>8.4700000000000006</c:v>
                </c:pt>
              </c:numCache>
            </c:numRef>
          </c:val>
          <c:extLst>
            <c:ext xmlns:c16="http://schemas.microsoft.com/office/drawing/2014/chart" uri="{C3380CC4-5D6E-409C-BE32-E72D297353CC}">
              <c16:uniqueId val="{00000009-A999-4430-BE7D-E0265126AE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4729</c:v>
                </c:pt>
                <c:pt idx="5">
                  <c:v>4678</c:v>
                </c:pt>
                <c:pt idx="8">
                  <c:v>4172</c:v>
                </c:pt>
                <c:pt idx="11">
                  <c:v>3989</c:v>
                </c:pt>
                <c:pt idx="14">
                  <c:v>4109</c:v>
                </c:pt>
              </c:numCache>
            </c:numRef>
          </c:val>
          <c:extLst>
            <c:ext xmlns:c16="http://schemas.microsoft.com/office/drawing/2014/chart" uri="{C3380CC4-5D6E-409C-BE32-E72D297353CC}">
              <c16:uniqueId val="{00000000-78D1-434B-ACBE-C136B367847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D1-434B-ACBE-C136B367847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111</c:v>
                </c:pt>
                <c:pt idx="3">
                  <c:v>91</c:v>
                </c:pt>
                <c:pt idx="6">
                  <c:v>84</c:v>
                </c:pt>
                <c:pt idx="9">
                  <c:v>13</c:v>
                </c:pt>
                <c:pt idx="12">
                  <c:v>11</c:v>
                </c:pt>
              </c:numCache>
            </c:numRef>
          </c:val>
          <c:extLst>
            <c:ext xmlns:c16="http://schemas.microsoft.com/office/drawing/2014/chart" uri="{C3380CC4-5D6E-409C-BE32-E72D297353CC}">
              <c16:uniqueId val="{00000002-78D1-434B-ACBE-C136B367847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D1-434B-ACBE-C136B367847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1237</c:v>
                </c:pt>
                <c:pt idx="3">
                  <c:v>1142</c:v>
                </c:pt>
                <c:pt idx="6">
                  <c:v>1156</c:v>
                </c:pt>
                <c:pt idx="9">
                  <c:v>1235</c:v>
                </c:pt>
                <c:pt idx="12">
                  <c:v>1185</c:v>
                </c:pt>
              </c:numCache>
            </c:numRef>
          </c:val>
          <c:extLst>
            <c:ext xmlns:c16="http://schemas.microsoft.com/office/drawing/2014/chart" uri="{C3380CC4-5D6E-409C-BE32-E72D297353CC}">
              <c16:uniqueId val="{00000004-78D1-434B-ACBE-C136B367847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D1-434B-ACBE-C136B367847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D1-434B-ACBE-C136B367847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5127</c:v>
                </c:pt>
                <c:pt idx="3">
                  <c:v>4899</c:v>
                </c:pt>
                <c:pt idx="6">
                  <c:v>4199</c:v>
                </c:pt>
                <c:pt idx="9">
                  <c:v>3924</c:v>
                </c:pt>
                <c:pt idx="12">
                  <c:v>3942</c:v>
                </c:pt>
              </c:numCache>
            </c:numRef>
          </c:val>
          <c:extLst>
            <c:ext xmlns:c16="http://schemas.microsoft.com/office/drawing/2014/chart" uri="{C3380CC4-5D6E-409C-BE32-E72D297353CC}">
              <c16:uniqueId val="{00000007-78D1-434B-ACBE-C136B36784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1746</c:v>
                </c:pt>
                <c:pt idx="2">
                  <c:v>#N/A</c:v>
                </c:pt>
                <c:pt idx="3">
                  <c:v>#N/A</c:v>
                </c:pt>
                <c:pt idx="4">
                  <c:v>1454</c:v>
                </c:pt>
                <c:pt idx="5">
                  <c:v>#N/A</c:v>
                </c:pt>
                <c:pt idx="6">
                  <c:v>#N/A</c:v>
                </c:pt>
                <c:pt idx="7">
                  <c:v>1267</c:v>
                </c:pt>
                <c:pt idx="8">
                  <c:v>#N/A</c:v>
                </c:pt>
                <c:pt idx="9">
                  <c:v>#N/A</c:v>
                </c:pt>
                <c:pt idx="10">
                  <c:v>1183</c:v>
                </c:pt>
                <c:pt idx="11">
                  <c:v>#N/A</c:v>
                </c:pt>
                <c:pt idx="12">
                  <c:v>#N/A</c:v>
                </c:pt>
                <c:pt idx="13">
                  <c:v>1029</c:v>
                </c:pt>
                <c:pt idx="14">
                  <c:v>#N/A</c:v>
                </c:pt>
              </c:numCache>
            </c:numRef>
          </c:val>
          <c:smooth val="0"/>
          <c:extLst>
            <c:ext xmlns:c16="http://schemas.microsoft.com/office/drawing/2014/chart" uri="{C3380CC4-5D6E-409C-BE32-E72D297353CC}">
              <c16:uniqueId val="{00000008-78D1-434B-ACBE-C136B36784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34063</c:v>
                </c:pt>
                <c:pt idx="5">
                  <c:v>33236</c:v>
                </c:pt>
                <c:pt idx="8">
                  <c:v>33196</c:v>
                </c:pt>
                <c:pt idx="11">
                  <c:v>31977</c:v>
                </c:pt>
                <c:pt idx="14">
                  <c:v>31579</c:v>
                </c:pt>
              </c:numCache>
            </c:numRef>
          </c:val>
          <c:extLst>
            <c:ext xmlns:c16="http://schemas.microsoft.com/office/drawing/2014/chart" uri="{C3380CC4-5D6E-409C-BE32-E72D297353CC}">
              <c16:uniqueId val="{00000000-B48E-4E3E-905A-36228901CEE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4881</c:v>
                </c:pt>
                <c:pt idx="5">
                  <c:v>5292</c:v>
                </c:pt>
                <c:pt idx="8">
                  <c:v>4836</c:v>
                </c:pt>
                <c:pt idx="11">
                  <c:v>4644</c:v>
                </c:pt>
                <c:pt idx="14">
                  <c:v>4291</c:v>
                </c:pt>
              </c:numCache>
            </c:numRef>
          </c:val>
          <c:extLst>
            <c:ext xmlns:c16="http://schemas.microsoft.com/office/drawing/2014/chart" uri="{C3380CC4-5D6E-409C-BE32-E72D297353CC}">
              <c16:uniqueId val="{00000001-B48E-4E3E-905A-36228901CEE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7624</c:v>
                </c:pt>
                <c:pt idx="5">
                  <c:v>10433</c:v>
                </c:pt>
                <c:pt idx="8">
                  <c:v>10304</c:v>
                </c:pt>
                <c:pt idx="11">
                  <c:v>10000</c:v>
                </c:pt>
                <c:pt idx="14">
                  <c:v>10053</c:v>
                </c:pt>
              </c:numCache>
            </c:numRef>
          </c:val>
          <c:extLst>
            <c:ext xmlns:c16="http://schemas.microsoft.com/office/drawing/2014/chart" uri="{C3380CC4-5D6E-409C-BE32-E72D297353CC}">
              <c16:uniqueId val="{00000002-B48E-4E3E-905A-36228901CEE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8E-4E3E-905A-36228901CEE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8E-4E3E-905A-36228901CEE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309</c:v>
                </c:pt>
                <c:pt idx="3">
                  <c:v>290</c:v>
                </c:pt>
                <c:pt idx="6">
                  <c:v>271</c:v>
                </c:pt>
                <c:pt idx="9">
                  <c:v>271</c:v>
                </c:pt>
                <c:pt idx="12">
                  <c:v>289</c:v>
                </c:pt>
              </c:numCache>
            </c:numRef>
          </c:val>
          <c:extLst>
            <c:ext xmlns:c16="http://schemas.microsoft.com/office/drawing/2014/chart" uri="{C3380CC4-5D6E-409C-BE32-E72D297353CC}">
              <c16:uniqueId val="{00000005-B48E-4E3E-905A-36228901CEE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7361</c:v>
                </c:pt>
                <c:pt idx="3">
                  <c:v>6816</c:v>
                </c:pt>
                <c:pt idx="6">
                  <c:v>6381</c:v>
                </c:pt>
                <c:pt idx="9">
                  <c:v>5844</c:v>
                </c:pt>
                <c:pt idx="12">
                  <c:v>5595</c:v>
                </c:pt>
              </c:numCache>
            </c:numRef>
          </c:val>
          <c:extLst>
            <c:ext xmlns:c16="http://schemas.microsoft.com/office/drawing/2014/chart" uri="{C3380CC4-5D6E-409C-BE32-E72D297353CC}">
              <c16:uniqueId val="{00000006-B48E-4E3E-905A-36228901CEE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48E-4E3E-905A-36228901CEE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15137</c:v>
                </c:pt>
                <c:pt idx="3">
                  <c:v>14007</c:v>
                </c:pt>
                <c:pt idx="6">
                  <c:v>13090</c:v>
                </c:pt>
                <c:pt idx="9">
                  <c:v>13286</c:v>
                </c:pt>
                <c:pt idx="12">
                  <c:v>12552</c:v>
                </c:pt>
              </c:numCache>
            </c:numRef>
          </c:val>
          <c:extLst>
            <c:ext xmlns:c16="http://schemas.microsoft.com/office/drawing/2014/chart" uri="{C3380CC4-5D6E-409C-BE32-E72D297353CC}">
              <c16:uniqueId val="{00000008-B48E-4E3E-905A-36228901CEE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203</c:v>
                </c:pt>
                <c:pt idx="3">
                  <c:v>129</c:v>
                </c:pt>
                <c:pt idx="6">
                  <c:v>59</c:v>
                </c:pt>
                <c:pt idx="9">
                  <c:v>53</c:v>
                </c:pt>
                <c:pt idx="12">
                  <c:v>48</c:v>
                </c:pt>
              </c:numCache>
            </c:numRef>
          </c:val>
          <c:extLst>
            <c:ext xmlns:c16="http://schemas.microsoft.com/office/drawing/2014/chart" uri="{C3380CC4-5D6E-409C-BE32-E72D297353CC}">
              <c16:uniqueId val="{00000009-B48E-4E3E-905A-36228901CEE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31519</c:v>
                </c:pt>
                <c:pt idx="3">
                  <c:v>30945</c:v>
                </c:pt>
                <c:pt idx="6">
                  <c:v>29594</c:v>
                </c:pt>
                <c:pt idx="9">
                  <c:v>27966</c:v>
                </c:pt>
                <c:pt idx="12">
                  <c:v>26678</c:v>
                </c:pt>
              </c:numCache>
            </c:numRef>
          </c:val>
          <c:extLst>
            <c:ext xmlns:c16="http://schemas.microsoft.com/office/drawing/2014/chart" uri="{C3380CC4-5D6E-409C-BE32-E72D297353CC}">
              <c16:uniqueId val="{0000000A-B48E-4E3E-905A-36228901CE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7961</c:v>
                </c:pt>
                <c:pt idx="2">
                  <c:v>#N/A</c:v>
                </c:pt>
                <c:pt idx="3">
                  <c:v>#N/A</c:v>
                </c:pt>
                <c:pt idx="4">
                  <c:v>3226</c:v>
                </c:pt>
                <c:pt idx="5">
                  <c:v>#N/A</c:v>
                </c:pt>
                <c:pt idx="6">
                  <c:v>#N/A</c:v>
                </c:pt>
                <c:pt idx="7">
                  <c:v>1058</c:v>
                </c:pt>
                <c:pt idx="8">
                  <c:v>#N/A</c:v>
                </c:pt>
                <c:pt idx="9">
                  <c:v>#N/A</c:v>
                </c:pt>
                <c:pt idx="10">
                  <c:v>800</c:v>
                </c:pt>
                <c:pt idx="11">
                  <c:v>#N/A</c:v>
                </c:pt>
                <c:pt idx="12">
                  <c:v>#N/A</c:v>
                </c:pt>
                <c:pt idx="13">
                  <c:v>0</c:v>
                </c:pt>
                <c:pt idx="14">
                  <c:v>#N/A</c:v>
                </c:pt>
              </c:numCache>
            </c:numRef>
          </c:val>
          <c:smooth val="0"/>
          <c:extLst>
            <c:ext xmlns:c16="http://schemas.microsoft.com/office/drawing/2014/chart" uri="{C3380CC4-5D6E-409C-BE32-E72D297353CC}">
              <c16:uniqueId val="{0000000B-B48E-4E3E-905A-36228901CE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4396</c:v>
                </c:pt>
                <c:pt idx="1">
                  <c:v>4360</c:v>
                </c:pt>
                <c:pt idx="2">
                  <c:v>4227</c:v>
                </c:pt>
              </c:numCache>
            </c:numRef>
          </c:val>
          <c:extLst>
            <c:ext xmlns:c16="http://schemas.microsoft.com/office/drawing/2014/chart" uri="{C3380CC4-5D6E-409C-BE32-E72D297353CC}">
              <c16:uniqueId val="{00000000-A470-4A88-BB87-501CFDB916E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881</c:v>
                </c:pt>
                <c:pt idx="1">
                  <c:v>882</c:v>
                </c:pt>
                <c:pt idx="2">
                  <c:v>883</c:v>
                </c:pt>
              </c:numCache>
            </c:numRef>
          </c:val>
          <c:extLst>
            <c:ext xmlns:c16="http://schemas.microsoft.com/office/drawing/2014/chart" uri="{C3380CC4-5D6E-409C-BE32-E72D297353CC}">
              <c16:uniqueId val="{00000001-A470-4A88-BB87-501CFDB916E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7107</c:v>
                </c:pt>
                <c:pt idx="1">
                  <c:v>6442</c:v>
                </c:pt>
                <c:pt idx="2">
                  <c:v>6435</c:v>
                </c:pt>
              </c:numCache>
            </c:numRef>
          </c:val>
          <c:extLst>
            <c:ext xmlns:c16="http://schemas.microsoft.com/office/drawing/2014/chart" uri="{C3380CC4-5D6E-409C-BE32-E72D297353CC}">
              <c16:uniqueId val="{00000002-A470-4A88-BB87-501CFDB916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{0A231908-AD77-4EFB-8C2E-85B720607B57}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25-48AD-B337-B72C5475E5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{9F1F01FD-764D-4654-A375-78FC8607065C}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25-48AD-B337-B72C5475E5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{29A34A52-D00F-49F8-A789-C2D7C0AFDFCE}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25-48AD-B337-B72C5475E5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{0E5391FD-F0E0-481E-9847-CB739740A3D9}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25-48AD-B337-B72C5475E5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{B0B3055D-C91A-40A9-8E71-E9AC7735A686}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25-48AD-B337-B72C5475E5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{D61D634D-5D31-49A2-9441-0711B572BBAD}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25-48AD-B337-B72C5475E5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{1C5AF5AF-F9F7-4F8F-9456-10F39D54521C}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25-48AD-B337-B72C5475E52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{12EE60B3-4277-451B-8442-FAC4DBA7A9AC}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25-48AD-B337-B72C5475E52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{DC8CE90E-BF4D-4994-B9C3-1D59B8FE201C}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25-48AD-B337-B72C5475E5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62.7</c:v>
                </c:pt>
                <c:pt idx="24">
                  <c:v>63.9</c:v>
                </c:pt>
              </c:numCache>
            </c:numRef>
          </c:xVal>
          <c:yVal>
            <c:numRef>
              <c:f>公会計指標分析・財政指標組合せ分析表!$BP$51:$DC$51</c:f>
              <c:numCache>
                <c:formatCode>#,##0.0;"▲ "#,##0.0</c:formatCode>
                <c:ptCount val="40"/>
                <c:pt idx="16">
                  <c:v>6.6</c:v>
                </c:pt>
                <c:pt idx="24">
                  <c:v>5.2</c:v>
                </c:pt>
              </c:numCache>
            </c:numRef>
          </c:yVal>
          <c:smooth val="0"/>
          <c:extLst>
            <c:ext xmlns:c16="http://schemas.microsoft.com/office/drawing/2014/chart" uri="{C3380CC4-5D6E-409C-BE32-E72D297353CC}">
              <c16:uniqueId val="{00000009-7625-48AD-B337-B72C5475E5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{DE568ECF-F41D-4330-9C92-0813A1F4E6ED}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25-48AD-B337-B72C5475E5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{9A9A9D45-267B-4A8D-9641-2C32679E15F3}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25-48AD-B337-B72C5475E5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{6ABDE342-F238-4399-976A-D7AD1384C883}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25-48AD-B337-B72C5475E5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{3E1A1155-C103-4494-A015-B3403D60E2F4}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25-48AD-B337-B72C5475E5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{6F560FAF-4E25-4CFA-8B95-099DF72A6EB8}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25-48AD-B337-B72C5475E5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{3A6D0468-AD13-4E46-B9CF-DAC1F48646C2}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25-48AD-B337-B72C5475E5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{2A05996C-6A65-42F4-984A-B30B323EC968}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25-48AD-B337-B72C5475E52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{D6F5E236-9E2D-40DB-A47D-F244068C6B15}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25-48AD-B337-B72C5475E52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{389D11A1-76B3-4940-881C-B8E36D4DD089}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25-48AD-B337-B72C5475E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7625-48AD-B337-B72C5475E526}"/>
            </c:ext>
          </c:extLst>
        </c:ser>
        <c:dLbls>
          <c:showLegendKey val="0"/>
          <c:showVal val="1"/>
          <c:showCatName val="0"/>
          <c:showSerName val="0"/>
          <c:showPercent val="0"/>
          <c:showBubbleSize val="0"/>
        </c:dLbls>
        <c:axId val="46179840"/>
        <c:axId val="46181760"/>
      </c:scatterChart>
      <c:valAx>
        <c:axId val="4617984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{BDE5E1E2-EEC9-4893-8EEF-5F723D1F9F16}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4A9-473B-905D-10E79DC21D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{DB4D0830-B7FB-42EE-8706-93A96A0B9571}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A9-473B-905D-10E79DC21D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{8A586EF7-C189-4C76-9D63-84C34A0E1908}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A9-473B-905D-10E79DC21D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{B4CDEC7B-515B-411F-9CF5-39D3FB4AE8E8}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A9-473B-905D-10E79DC21D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{2BBDA358-44B1-4BC7-8A99-E617AA9F5D3B}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A9-473B-905D-10E79DC21DA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{58184F2A-CAD6-44F1-B2CA-733E24E4E446}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4A9-473B-905D-10E79DC21DA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{43D514B4-7A22-4E09-BFE1-16DC2782E0E4}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4A9-473B-905D-10E79DC21DA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{C90065F5-D20A-49AE-9971-BA839F223C83}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4A9-473B-905D-10E79DC21DA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{C79E25B5-B4F9-4403-80A0-DFB1E36ECCF9}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4A9-473B-905D-10E79DC21D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10.3</c:v>
                </c:pt>
                <c:pt idx="16">
                  <c:v>9.3000000000000007</c:v>
                </c:pt>
                <c:pt idx="24">
                  <c:v>8.3000000000000007</c:v>
                </c:pt>
                <c:pt idx="32">
                  <c:v>7.6</c:v>
                </c:pt>
              </c:numCache>
            </c:numRef>
          </c:xVal>
          <c:yVal>
            <c:numRef>
              <c:f>公会計指標分析・財政指標組合せ分析表!$BP$73:$DC$73</c:f>
              <c:numCache>
                <c:formatCode>#,##0.0;"▲ "#,##0.0</c:formatCode>
                <c:ptCount val="40"/>
                <c:pt idx="0">
                  <c:v>49</c:v>
                </c:pt>
                <c:pt idx="8">
                  <c:v>20.399999999999999</c:v>
                </c:pt>
                <c:pt idx="16">
                  <c:v>6.6</c:v>
                </c:pt>
                <c:pt idx="24">
                  <c:v>5.2</c:v>
                </c:pt>
              </c:numCache>
            </c:numRef>
          </c:yVal>
          <c:smooth val="0"/>
          <c:extLst>
            <c:ext xmlns:c16="http://schemas.microsoft.com/office/drawing/2014/chart" uri="{C3380CC4-5D6E-409C-BE32-E72D297353CC}">
              <c16:uniqueId val="{00000009-14A9-473B-905D-10E79DC21D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{634F1AFC-8CF7-4BDC-8D60-708837FB2678}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4A9-473B-905D-10E79DC21D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{5465063B-A6E0-428B-B552-6F21FE31E81F}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A9-473B-905D-10E79DC21D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{97E1E56A-CB59-463D-9331-C50740F73191}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A9-473B-905D-10E79DC21D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{0CCB6FBF-608B-4FF4-B438-DA80DD0306DE}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A9-473B-905D-10E79DC21D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{7DFA856C-BFCE-4E53-8963-D8F817FB4C6C}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A9-473B-905D-10E79DC21DA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{B901643A-FB27-4D17-A4F2-4EB67FCB7FA3}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4A9-473B-905D-10E79DC21DA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{D1E7E814-8D3B-4C4D-A02D-D031E31B26D2}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4A9-473B-905D-10E79DC21DA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{D570879C-5449-431A-9802-D84467ECEEAB}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4A9-473B-905D-10E79DC21DA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{43BF57D5-B776-4251-8E80-9AF353E469B2}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4A9-473B-905D-10E79DC21D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10.7</c:v>
                </c:pt>
                <c:pt idx="24">
                  <c:v>10</c:v>
                </c:pt>
                <c:pt idx="32">
                  <c:v>9.8000000000000007</c:v>
                </c:pt>
              </c:numCache>
            </c:numRef>
          </c:xVal>
          <c:yVal>
            <c:numRef>
              <c:f>公会計指標分析・財政指標組合せ分析表!$BP$77:$DC$77</c:f>
              <c:numCache>
                <c:formatCode>#,##0.0;"▲ "#,##0.0</c:formatCode>
                <c:ptCount val="40"/>
                <c:pt idx="0">
                  <c:v>50.3</c:v>
                </c:pt>
                <c:pt idx="8">
                  <c:v>45.9</c:v>
                </c:pt>
                <c:pt idx="16">
                  <c:v>58.5</c:v>
                </c:pt>
                <c:pt idx="24">
                  <c:v>54.6</c:v>
                </c:pt>
                <c:pt idx="32">
                  <c:v>53.2</c:v>
                </c:pt>
              </c:numCache>
            </c:numRef>
          </c:yVal>
          <c:smooth val="0"/>
          <c:extLst>
            <c:ext xmlns:c16="http://schemas.microsoft.com/office/drawing/2014/chart" uri="{C3380CC4-5D6E-409C-BE32-E72D297353CC}">
              <c16:uniqueId val="{00000013-14A9-473B-905D-10E79DC21DA4}"/>
            </c:ext>
          </c:extLst>
        </c:ser>
        <c:dLbls>
          <c:showLegendKey val="0"/>
          <c:showVal val="1"/>
          <c:showCatName val="0"/>
          <c:showSerName val="0"/>
          <c:showPercent val="0"/>
          <c:showBubbleSize val="0"/>
        </c:dLbls>
        <c:axId val="84219776"/>
        <c:axId val="84234240"/>
      </c:scatterChart>
      <c:valAx>
        <c:axId val="84219776"/>
        <c:scaling>
          <c:orientation val="minMax"/>
          <c:max val="11.1"/>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EA806069-F41A-4C33-9F98-EC41C0C9857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B91B220C-E7B6-4191-B247-FBC5582B5275}"/>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94D0877-5532-45D7-B3D5-27659ACCAE4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426610C4-11CC-4BCA-BC44-6C4DFA0E4E62}"/>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41E9AA10-72AF-47B3-9497-91A78A08459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1E745EE-68FF-4DD5-AEED-945DFD477A9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2523D196-419A-4C0F-8468-91D17E253F3B}"/>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954F89B9-0243-484A-8703-5AE99BCE62B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9BC89F8-EF46-40FF-A080-85A2AEC751D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569056A-F540-442E-AB95-95E9D0ACA411}"/>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C10B508-AB63-4AF8-A1CC-CC38FE5FA59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40F625D3-11B4-4877-A10F-6ED22ACF62D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C647F8A6-AE42-4F19-8EB8-AA3228AEE83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622370A2-030B-488D-98BE-513F160FFFA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C7B8A6E7-41DC-4AB3-90D2-B23BCEEBD86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E89C8916-A697-4870-97FB-334C74E43866}"/>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B98A4DC-BADE-4E99-89D3-BAEA17348A12}"/>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5EA7A007-2513-4D3C-AB20-987FBA9CE56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8FD212E-2248-4B26-9D81-A6BC1B963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A238EC37-AB81-4BFE-9D6B-2B53EBA1618A}"/>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32CDBA1C-D034-4B02-80FD-3FF00E4B98D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BBDEEEA5-6DB7-4F7F-BA2F-1D98B4ECF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243DAA1-DF05-49C3-9672-799B8ED50F2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D66749A-B072-4D01-AE7D-170FA7E3D81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5156F8C0-80AB-4C67-9CD5-B028A8C9075E}"/>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BF1C8869-2781-47F2-B222-58F7CE505885}"/>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41D3467-0642-4459-9674-A0839600383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EB9E35B9-766A-4159-B52A-C2ABB5F6A501}"/>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40A03E8E-E108-4BA3-B259-6E44AE58043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B84463E0-61E4-4D78-8872-129EA54A968E}"/>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83AAD775-0F25-49AC-B6BC-C1D9C31B450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1141E92-D2EF-4464-822B-324E2FDA29CD}"/>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6E1E49B8-7AE7-41B1-85CB-9CEE07B47BF4}"/>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13DC2BB1-9479-4A1D-B489-89E72CF0AD59}"/>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CAA51A4F-7B47-4F0F-97DD-A36A166A81C7}"/>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5F536EAC-D6D3-468A-B471-31B786087D9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8E0CC11F-10D7-49CA-B25D-510AA2D6EC2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E4DBB36A-0E7C-43E7-A141-DA72D5080B6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CEB755D-F764-41A2-BA08-9BD322CCB72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7AD81086-7BE0-4D69-B9D6-EFECA942022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7A677E6-BE6D-4F17-A32D-5BF614C091A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A86686F8-02B4-464B-B642-7EE77652671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7C8834E9-033B-4CC2-BB88-24A8DB2AE9C4}"/>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EAE3B422-9DA9-4859-B962-268BE6C10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729C0A55-AE06-4C6E-A58D-BCBB005B3EC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7BF7F20-E37F-4A73-BE23-378C92F41ED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88EB7052-4AF3-4072-BA09-9580739B0528}"/>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1E075788-6D5E-4598-B1C4-6D8A1F8A7554}"/>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F1C4C79-01CE-4966-9E27-206ACA3FBA7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941C430-9B52-44F7-85ED-70101C9C306C}"/>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27F3864-6BAF-40CC-9F44-DB99827C015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B81731B-F14B-44EE-8BD6-949C873D3F4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0A8E57F-1DA4-4845-86A2-4AC70724D77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B2B91783-2398-4853-B539-ABA330DC9511}"/>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ECD3055-9DDB-4B77-9C40-A0EFFB640ED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4D8F040-8B20-4F78-B66C-D9FB8379402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F0E21591-5FA5-4DE5-9195-DA3ECEF56785}"/>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863E97BD-A716-4464-8584-8E3ACBA45E5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4FD27164-20AC-456C-8902-58F454B3F8E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C97165EC-9F25-40EA-A67D-A6345181B7F5}"/>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9DFCC57-059E-439B-981C-406093465D9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52F5AD8-5D1F-4CC6-ADD0-6820CB6AF42C}"/>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F7C6AFC-DACB-45C6-A026-42B139AEF8C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E4F30F2-86D0-448E-A10E-D6EEA7C2ED5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48,722
48,304
698.31
29,854,365
29,223,360
620,300
18,178,734
26,678,193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00000000-0008-0000-0000-00001A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00000000-0008-0000-0000-00001B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有形固定資産減価償却率は、類似団体平均、全国平均、山口県平均に比べ高い比率となっており、上昇傾向となっている。平成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団体が合併した本市では、</a:t>
          </a:r>
          <a:r>
            <a:rPr kumimoji="1" lang="en-US" altLang="ja-JP" sz="1100">
              <a:latin typeface="ＭＳ Ｐゴシック" panose="020B0600070205080204" pitchFamily="50" charset="-128"/>
              <a:ea typeface="ＭＳ Ｐゴシック" panose="020B0600070205080204" pitchFamily="50" charset="-128"/>
            </a:rPr>
            <a:t>700</a:t>
          </a:r>
          <a:r>
            <a:rPr kumimoji="1" lang="ja-JP" altLang="en-US" sz="1100">
              <a:latin typeface="ＭＳ Ｐゴシック" panose="020B0600070205080204" pitchFamily="50" charset="-128"/>
              <a:ea typeface="ＭＳ Ｐゴシック" panose="020B0600070205080204" pitchFamily="50" charset="-128"/>
            </a:rPr>
            <a:t>を超える施設を保有しており、今後、これらの施設の老朽化が顕著となることなどが予想されるため、公共施設等総合管理計画に基づき、施設の更新、統廃合、長寿命化に取り組むなど施設総量の適正化を図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132874</xdr:rowOff>
    </xdr:from>
    <xdr:to>
      <xdr:col>19</xdr:col>
      <xdr:colOff>187325</xdr:colOff>
      <xdr:row>30</xdr:row>
      <xdr:rowOff>63024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8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165259</xdr:rowOff>
    </xdr:from>
    <xdr:to>
      <xdr:col>15</xdr:col>
      <xdr:colOff>187325</xdr:colOff>
      <xdr:row>30</xdr:row>
      <xdr:rowOff>95409</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3238500" y="59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12224</xdr:rowOff>
    </xdr:from>
    <xdr:to>
      <xdr:col>19</xdr:col>
      <xdr:colOff>136525</xdr:colOff>
      <xdr:row>30</xdr:row>
      <xdr:rowOff>44609</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3289300" y="592724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79551</xdr:rowOff>
    </xdr:from>
    <xdr:ext cx="405111" cy="259045"/>
    <xdr:sp macro="" textlink="">
      <xdr:nvSpPr>
        <xdr:cNvPr id="88" name="n_1mainValue有形固定資産減価償却率">
          <a:extLst>
            <a:ext uri="{FF2B5EF4-FFF2-40B4-BE49-F238E27FC236}">
              <a16:creationId xmlns:a16="http://schemas.microsoft.com/office/drawing/2014/main" id="{00000000-0008-0000-0000-000058000000}"/>
            </a:ext>
          </a:extLst>
        </xdr:cNvPr>
        <xdr:cNvSpPr txBox="1"/>
      </xdr:nvSpPr>
      <xdr:spPr>
        <a:xfrm>
          <a:off x="3836044" y="565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111936</xdr:rowOff>
    </xdr:from>
    <xdr:ext cx="405111" cy="259045"/>
    <xdr:sp macro="" textlink="">
      <xdr:nvSpPr>
        <xdr:cNvPr id="89" name="n_2mainValue有形固定資産減価償却率">
          <a:extLst>
            <a:ext uri="{FF2B5EF4-FFF2-40B4-BE49-F238E27FC236}">
              <a16:creationId xmlns:a16="http://schemas.microsoft.com/office/drawing/2014/main" id="{00000000-0008-0000-0000-000059000000}"/>
            </a:ext>
          </a:extLst>
        </xdr:cNvPr>
        <xdr:cNvSpPr txBox="1"/>
      </xdr:nvSpPr>
      <xdr:spPr>
        <a:xfrm>
          <a:off x="3086744" y="5684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団体が合併した本市では、市町村合併時点の地方債残高が多額であったことから、合併以後地方債の借入れの抑制を図っている。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合併団体が多いことから、合併特例基金等の基金を造成しており、全国平均等に比べて指標が低い状況となっている。しかしながら、普通交付税の合併特例期間が終了し、交付額が漸減していることから、今後、指標の悪化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懸念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1" name="債務償還可能年数最小値テキスト">
          <a:extLst>
            <a:ext uri="{FF2B5EF4-FFF2-40B4-BE49-F238E27FC236}">
              <a16:creationId xmlns:a16="http://schemas.microsoft.com/office/drawing/2014/main" id="{00000000-0008-0000-0000-000079000000}"/>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3" name="債務償還可能年数最大値テキスト">
          <a:extLst>
            <a:ext uri="{FF2B5EF4-FFF2-40B4-BE49-F238E27FC236}">
              <a16:creationId xmlns:a16="http://schemas.microsoft.com/office/drawing/2014/main" id="{00000000-0008-0000-0000-00007B000000}"/>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a:extLst>
            <a:ext uri="{FF2B5EF4-FFF2-40B4-BE49-F238E27FC236}">
              <a16:creationId xmlns:a16="http://schemas.microsoft.com/office/drawing/2014/main" id="{00000000-0008-0000-0000-00007D000000}"/>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162530</xdr:rowOff>
    </xdr:from>
    <xdr:to>
      <xdr:col>76</xdr:col>
      <xdr:colOff>73025</xdr:colOff>
      <xdr:row>32</xdr:row>
      <xdr:rowOff>92680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14744700" y="624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140957</xdr:rowOff>
    </xdr:from>
    <xdr:ext cx="340478" cy="259045"/>
    <xdr:sp macro="" textlink="">
      <xdr:nvSpPr>
        <xdr:cNvPr id="133" name="債務償還可能年数該当値テキスト">
          <a:extLst>
            <a:ext uri="{FF2B5EF4-FFF2-40B4-BE49-F238E27FC236}">
              <a16:creationId xmlns:a16="http://schemas.microsoft.com/office/drawing/2014/main" id="{00000000-0008-0000-0000-000085000000}"/>
            </a:ext>
          </a:extLst>
        </xdr:cNvPr>
        <xdr:cNvSpPr txBox="1"/>
      </xdr:nvSpPr>
      <xdr:spPr>
        <a:xfrm>
          <a:off x="14846300" y="622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48,722
48,304
698.31
29,854,365
29,223,360
620,300
18,178,734
26,678,193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118745</xdr:rowOff>
    </xdr:from>
    <xdr:to>
      <xdr:col>15</xdr:col>
      <xdr:colOff>101600</xdr:colOff>
      <xdr:row>38</xdr:row>
      <xdr:rowOff>48895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169545</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flipV="1">
          <a:off x="2908300" y="6478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100-000049000000}"/>
            </a:ext>
          </a:extLst>
        </xdr:cNvPr>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100-00004A000000}"/>
            </a:ext>
          </a:extLst>
        </xdr:cNvPr>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100-00004B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65422</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100-00004C000000}"/>
            </a:ext>
          </a:extLst>
        </xdr:cNvPr>
        <xdr:cNvSpPr txBox="1"/>
      </xdr:nvSpPr>
      <xdr:spPr>
        <a:xfrm>
          <a:off x="2705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149595</xdr:rowOff>
    </xdr:from>
    <xdr:to>
      <xdr:col>50</xdr:col>
      <xdr:colOff>165100</xdr:colOff>
      <xdr:row>40</xdr:row>
      <xdr:rowOff>79745</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588500" y="68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162037</xdr:rowOff>
    </xdr:from>
    <xdr:to>
      <xdr:col>46</xdr:col>
      <xdr:colOff>38100</xdr:colOff>
      <xdr:row>40</xdr:row>
      <xdr:rowOff>92187</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8699500" y="6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28945</xdr:rowOff>
    </xdr:from>
    <xdr:to>
      <xdr:col>50</xdr:col>
      <xdr:colOff>114300</xdr:colOff>
      <xdr:row>40</xdr:row>
      <xdr:rowOff>41387</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flipV="1">
          <a:off x="8750300" y="6886945"/>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a:extLst>
            <a:ext uri="{FF2B5EF4-FFF2-40B4-BE49-F238E27FC236}">
              <a16:creationId xmlns:a16="http://schemas.microsoft.com/office/drawing/2014/main" id="{00000000-0008-0000-0100-000078000000}"/>
            </a:ext>
          </a:extLst>
        </xdr:cNvPr>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1" name="n_2aveValue【道路】&#10;一人当たり延長">
          <a:extLst>
            <a:ext uri="{FF2B5EF4-FFF2-40B4-BE49-F238E27FC236}">
              <a16:creationId xmlns:a16="http://schemas.microsoft.com/office/drawing/2014/main" id="{00000000-0008-0000-0100-000079000000}"/>
            </a:ext>
          </a:extLst>
        </xdr:cNvPr>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70872</xdr:rowOff>
    </xdr:from>
    <xdr:ext cx="534377" cy="259045"/>
    <xdr:sp macro="" textlink="">
      <xdr:nvSpPr>
        <xdr:cNvPr id="122" name="n_1mainValue【道路】&#10;一人当たり延長">
          <a:extLst>
            <a:ext uri="{FF2B5EF4-FFF2-40B4-BE49-F238E27FC236}">
              <a16:creationId xmlns:a16="http://schemas.microsoft.com/office/drawing/2014/main" id="{00000000-0008-0000-0100-00007A000000}"/>
            </a:ext>
          </a:extLst>
        </xdr:cNvPr>
        <xdr:cNvSpPr txBox="1"/>
      </xdr:nvSpPr>
      <xdr:spPr>
        <a:xfrm>
          <a:off x="9359411" y="69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108714</xdr:rowOff>
    </xdr:from>
    <xdr:ext cx="534377" cy="259045"/>
    <xdr:sp macro="" textlink="">
      <xdr:nvSpPr>
        <xdr:cNvPr id="123" name="n_2mainValue【道路】&#10;一人当たり延長">
          <a:extLst>
            <a:ext uri="{FF2B5EF4-FFF2-40B4-BE49-F238E27FC236}">
              <a16:creationId xmlns:a16="http://schemas.microsoft.com/office/drawing/2014/main" id="{00000000-0008-0000-0100-00007B000000}"/>
            </a:ext>
          </a:extLst>
        </xdr:cNvPr>
        <xdr:cNvSpPr txBox="1"/>
      </xdr:nvSpPr>
      <xdr:spPr>
        <a:xfrm>
          <a:off x="8483111" y="662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00000000-0008-0000-01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a:extLst>
            <a:ext uri="{FF2B5EF4-FFF2-40B4-BE49-F238E27FC236}">
              <a16:creationId xmlns:a16="http://schemas.microsoft.com/office/drawing/2014/main" id="{00000000-0008-0000-0100-000094000000}"/>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00000000-0008-0000-0100-000096000000}"/>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00000000-0008-0000-0100-000098000000}"/>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a:extLst>
            <a:ext uri="{FF2B5EF4-FFF2-40B4-BE49-F238E27FC236}">
              <a16:creationId xmlns:a16="http://schemas.microsoft.com/office/drawing/2014/main" id="{00000000-0008-0000-0100-00009A000000}"/>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a:extLst>
            <a:ext uri="{FF2B5EF4-FFF2-40B4-BE49-F238E27FC236}">
              <a16:creationId xmlns:a16="http://schemas.microsoft.com/office/drawing/2014/main" id="{00000000-0008-0000-0100-00009B000000}"/>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78740</xdr:rowOff>
    </xdr:from>
    <xdr:to>
      <xdr:col>20</xdr:col>
      <xdr:colOff>38100</xdr:colOff>
      <xdr:row>57</xdr:row>
      <xdr:rowOff>8890</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3746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103505</xdr:rowOff>
    </xdr:from>
    <xdr:to>
      <xdr:col>15</xdr:col>
      <xdr:colOff>101600</xdr:colOff>
      <xdr:row>57</xdr:row>
      <xdr:rowOff>33655</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2857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129540</xdr:rowOff>
    </xdr:from>
    <xdr:to>
      <xdr:col>19</xdr:col>
      <xdr:colOff>177800</xdr:colOff>
      <xdr:row>56</xdr:row>
      <xdr:rowOff>154305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2908300" y="97307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25417</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id="{00000000-0008-0000-0100-0000A6000000}"/>
            </a:ext>
          </a:extLst>
        </xdr:cNvPr>
        <xdr:cNvSpPr txBox="1"/>
      </xdr:nvSpPr>
      <xdr:spPr>
        <a:xfrm>
          <a:off x="35820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50182</xdr:rowOff>
    </xdr:from>
    <xdr:ext cx="405111" cy="259045"/>
    <xdr:sp macro="" textlink="">
      <xdr:nvSpPr>
        <xdr:cNvPr id="167" name="n_2mainValue【橋りょう・トンネル】&#10;有形固定資産減価償却率">
          <a:extLst>
            <a:ext uri="{FF2B5EF4-FFF2-40B4-BE49-F238E27FC236}">
              <a16:creationId xmlns:a16="http://schemas.microsoft.com/office/drawing/2014/main" id="{00000000-0008-0000-0100-0000A7000000}"/>
            </a:ext>
          </a:extLst>
        </xdr:cNvPr>
        <xdr:cNvSpPr txBox="1"/>
      </xdr:nvSpPr>
      <xdr:spPr>
        <a:xfrm>
          <a:off x="270574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0000000-0008-0000-01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00000000-0008-0000-0100-0000BE000000}"/>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00000000-0008-0000-0100-0000C0000000}"/>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00000000-0008-0000-0100-0000C2000000}"/>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35425</xdr:rowOff>
    </xdr:from>
    <xdr:to>
      <xdr:col>50</xdr:col>
      <xdr:colOff>165100</xdr:colOff>
      <xdr:row>61</xdr:row>
      <xdr:rowOff>137025</xdr:rowOff>
    </xdr:to>
    <xdr:sp macro="" textlink="">
      <xdr:nvSpPr>
        <xdr:cNvPr id="203" name="楕円 202">
          <a:extLst>
            <a:ext uri="{FF2B5EF4-FFF2-40B4-BE49-F238E27FC236}">
              <a16:creationId xmlns:a16="http://schemas.microsoft.com/office/drawing/2014/main" id="{00000000-0008-0000-0100-0000CB000000}"/>
            </a:ext>
          </a:extLst>
        </xdr:cNvPr>
        <xdr:cNvSpPr/>
      </xdr:nvSpPr>
      <xdr:spPr>
        <a:xfrm>
          <a:off x="9588500" y="10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42680</xdr:rowOff>
    </xdr:from>
    <xdr:to>
      <xdr:col>46</xdr:col>
      <xdr:colOff>38100</xdr:colOff>
      <xdr:row>61</xdr:row>
      <xdr:rowOff>144280</xdr:rowOff>
    </xdr:to>
    <xdr:sp macro="" textlink="">
      <xdr:nvSpPr>
        <xdr:cNvPr id="204" name="楕円 203">
          <a:extLst>
            <a:ext uri="{FF2B5EF4-FFF2-40B4-BE49-F238E27FC236}">
              <a16:creationId xmlns:a16="http://schemas.microsoft.com/office/drawing/2014/main" id="{00000000-0008-0000-0100-0000CC000000}"/>
            </a:ext>
          </a:extLst>
        </xdr:cNvPr>
        <xdr:cNvSpPr/>
      </xdr:nvSpPr>
      <xdr:spPr>
        <a:xfrm>
          <a:off x="8699500" y="10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86225</xdr:rowOff>
    </xdr:from>
    <xdr:to>
      <xdr:col>50</xdr:col>
      <xdr:colOff>114300</xdr:colOff>
      <xdr:row>61</xdr:row>
      <xdr:rowOff>93480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flipV="1">
          <a:off x="8750300" y="10544675"/>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id="{00000000-0008-0000-0100-0000CE000000}"/>
            </a:ext>
          </a:extLst>
        </xdr:cNvPr>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id="{00000000-0008-0000-0100-0000CF000000}"/>
            </a:ext>
          </a:extLst>
        </xdr:cNvPr>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153552</xdr:rowOff>
    </xdr:from>
    <xdr:ext cx="599010" cy="259045"/>
    <xdr:sp macro="" textlink="">
      <xdr:nvSpPr>
        <xdr:cNvPr id="208" name="n_1mainValue【橋りょう・トンネル】&#10;一人当たり有形固定資産（償却資産）額">
          <a:extLst>
            <a:ext uri="{FF2B5EF4-FFF2-40B4-BE49-F238E27FC236}">
              <a16:creationId xmlns:a16="http://schemas.microsoft.com/office/drawing/2014/main" id="{00000000-0008-0000-0100-0000D0000000}"/>
            </a:ext>
          </a:extLst>
        </xdr:cNvPr>
        <xdr:cNvSpPr txBox="1"/>
      </xdr:nvSpPr>
      <xdr:spPr>
        <a:xfrm>
          <a:off x="9327095" y="1026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160807</xdr:rowOff>
    </xdr:from>
    <xdr:ext cx="599010" cy="259045"/>
    <xdr:sp macro="" textlink="">
      <xdr:nvSpPr>
        <xdr:cNvPr id="209" name="n_2mainValue【橋りょう・トンネル】&#10;一人当たり有形固定資産（償却資産）額">
          <a:extLst>
            <a:ext uri="{FF2B5EF4-FFF2-40B4-BE49-F238E27FC236}">
              <a16:creationId xmlns:a16="http://schemas.microsoft.com/office/drawing/2014/main" id="{00000000-0008-0000-0100-0000D1000000}"/>
            </a:ext>
          </a:extLst>
        </xdr:cNvPr>
        <xdr:cNvSpPr txBox="1"/>
      </xdr:nvSpPr>
      <xdr:spPr>
        <a:xfrm>
          <a:off x="8450795" y="102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id="{00000000-0008-0000-0100-0000E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a:extLst>
            <a:ext uri="{FF2B5EF4-FFF2-40B4-BE49-F238E27FC236}">
              <a16:creationId xmlns:a16="http://schemas.microsoft.com/office/drawing/2014/main" id="{00000000-0008-0000-0100-0000EB000000}"/>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a:extLst>
            <a:ext uri="{FF2B5EF4-FFF2-40B4-BE49-F238E27FC236}">
              <a16:creationId xmlns:a16="http://schemas.microsoft.com/office/drawing/2014/main" id="{00000000-0008-0000-0100-0000ED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a:extLst>
            <a:ext uri="{FF2B5EF4-FFF2-40B4-BE49-F238E27FC236}">
              <a16:creationId xmlns:a16="http://schemas.microsoft.com/office/drawing/2014/main" id="{00000000-0008-0000-0100-0000EF00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82</xdr:row>
      <xdr:rowOff>66675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2908300" y="14085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1" name="n_1aveValue【公営住宅】&#10;有形固定資産減価償却率">
          <a:extLst>
            <a:ext uri="{FF2B5EF4-FFF2-40B4-BE49-F238E27FC236}">
              <a16:creationId xmlns:a16="http://schemas.microsoft.com/office/drawing/2014/main" id="{00000000-0008-0000-0100-0000FB000000}"/>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2" name="n_2aveValue【公営住宅】&#10;有形固定資産減価償却率">
          <a:extLst>
            <a:ext uri="{FF2B5EF4-FFF2-40B4-BE49-F238E27FC236}">
              <a16:creationId xmlns:a16="http://schemas.microsoft.com/office/drawing/2014/main" id="{00000000-0008-0000-0100-0000FC00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68597</xdr:rowOff>
    </xdr:from>
    <xdr:ext cx="405111" cy="259045"/>
    <xdr:sp macro="" textlink="">
      <xdr:nvSpPr>
        <xdr:cNvPr id="253" name="n_1mainValue【公営住宅】&#10;有形固定資産減価償却率">
          <a:extLst>
            <a:ext uri="{FF2B5EF4-FFF2-40B4-BE49-F238E27FC236}">
              <a16:creationId xmlns:a16="http://schemas.microsoft.com/office/drawing/2014/main" id="{00000000-0008-0000-0100-0000FD000000}"/>
            </a:ext>
          </a:extLst>
        </xdr:cNvPr>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54" name="n_2mainValue【公営住宅】&#10;有形固定資産減価償却率">
          <a:extLst>
            <a:ext uri="{FF2B5EF4-FFF2-40B4-BE49-F238E27FC236}">
              <a16:creationId xmlns:a16="http://schemas.microsoft.com/office/drawing/2014/main" id="{00000000-0008-0000-0100-0000FE000000}"/>
            </a:ext>
          </a:extLst>
        </xdr:cNvPr>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00000000-0008-0000-01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a:extLst>
            <a:ext uri="{FF2B5EF4-FFF2-40B4-BE49-F238E27FC236}">
              <a16:creationId xmlns:a16="http://schemas.microsoft.com/office/drawing/2014/main" id="{00000000-0008-0000-0100-000017010000}"/>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a:extLst>
            <a:ext uri="{FF2B5EF4-FFF2-40B4-BE49-F238E27FC236}">
              <a16:creationId xmlns:a16="http://schemas.microsoft.com/office/drawing/2014/main" id="{00000000-0008-0000-0100-000019010000}"/>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a:extLst>
            <a:ext uri="{FF2B5EF4-FFF2-40B4-BE49-F238E27FC236}">
              <a16:creationId xmlns:a16="http://schemas.microsoft.com/office/drawing/2014/main" id="{00000000-0008-0000-0100-00001B010000}"/>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50164</xdr:rowOff>
    </xdr:from>
    <xdr:to>
      <xdr:col>50</xdr:col>
      <xdr:colOff>165100</xdr:colOff>
      <xdr:row>83</xdr:row>
      <xdr:rowOff>151764</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9588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57786</xdr:rowOff>
    </xdr:from>
    <xdr:to>
      <xdr:col>46</xdr:col>
      <xdr:colOff>38100</xdr:colOff>
      <xdr:row>83</xdr:row>
      <xdr:rowOff>159386</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8699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100964</xdr:rowOff>
    </xdr:from>
    <xdr:to>
      <xdr:col>50</xdr:col>
      <xdr:colOff>114300</xdr:colOff>
      <xdr:row>83</xdr:row>
      <xdr:rowOff>108586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flipV="1">
          <a:off x="8750300" y="143313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5" name="n_1aveValue【公営住宅】&#10;一人当たり面積">
          <a:extLst>
            <a:ext uri="{FF2B5EF4-FFF2-40B4-BE49-F238E27FC236}">
              <a16:creationId xmlns:a16="http://schemas.microsoft.com/office/drawing/2014/main" id="{00000000-0008-0000-0100-000027010000}"/>
            </a:ext>
          </a:extLst>
        </xdr:cNvPr>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296" name="n_2aveValue【公営住宅】&#10;一人当たり面積">
          <a:extLst>
            <a:ext uri="{FF2B5EF4-FFF2-40B4-BE49-F238E27FC236}">
              <a16:creationId xmlns:a16="http://schemas.microsoft.com/office/drawing/2014/main" id="{00000000-0008-0000-0100-000028010000}"/>
            </a:ext>
          </a:extLst>
        </xdr:cNvPr>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168291</xdr:rowOff>
    </xdr:from>
    <xdr:ext cx="469744" cy="259045"/>
    <xdr:sp macro="" textlink="">
      <xdr:nvSpPr>
        <xdr:cNvPr id="297" name="n_1mainValue【公営住宅】&#10;一人当たり面積">
          <a:extLst>
            <a:ext uri="{FF2B5EF4-FFF2-40B4-BE49-F238E27FC236}">
              <a16:creationId xmlns:a16="http://schemas.microsoft.com/office/drawing/2014/main" id="{00000000-0008-0000-0100-000029010000}"/>
            </a:ext>
          </a:extLst>
        </xdr:cNvPr>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4463</xdr:rowOff>
    </xdr:from>
    <xdr:ext cx="469744" cy="259045"/>
    <xdr:sp macro="" textlink="">
      <xdr:nvSpPr>
        <xdr:cNvPr id="298" name="n_2mainValue【公営住宅】&#10;一人当たり面積">
          <a:extLst>
            <a:ext uri="{FF2B5EF4-FFF2-40B4-BE49-F238E27FC236}">
              <a16:creationId xmlns:a16="http://schemas.microsoft.com/office/drawing/2014/main" id="{00000000-0008-0000-0100-00002A010000}"/>
            </a:ext>
          </a:extLst>
        </xdr:cNvPr>
        <xdr:cNvSpPr txBox="1"/>
      </xdr:nvSpPr>
      <xdr:spPr>
        <a:xfrm>
          <a:off x="8515427" y="1406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a:extLst>
            <a:ext uri="{FF2B5EF4-FFF2-40B4-BE49-F238E27FC236}">
              <a16:creationId xmlns:a16="http://schemas.microsoft.com/office/drawing/2014/main" id="{00000000-0008-0000-0100-00004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a:extLst>
            <a:ext uri="{FF2B5EF4-FFF2-40B4-BE49-F238E27FC236}">
              <a16:creationId xmlns:a16="http://schemas.microsoft.com/office/drawing/2014/main" id="{00000000-0008-0000-0100-000045010000}"/>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a:extLst>
            <a:ext uri="{FF2B5EF4-FFF2-40B4-BE49-F238E27FC236}">
              <a16:creationId xmlns:a16="http://schemas.microsoft.com/office/drawing/2014/main" id="{00000000-0008-0000-0100-000047010000}"/>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a:extLst>
            <a:ext uri="{FF2B5EF4-FFF2-40B4-BE49-F238E27FC236}">
              <a16:creationId xmlns:a16="http://schemas.microsoft.com/office/drawing/2014/main" id="{00000000-0008-0000-0100-000049010000}"/>
            </a:ext>
          </a:extLst>
        </xdr:cNvPr>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84182</xdr:rowOff>
    </xdr:from>
    <xdr:to>
      <xdr:col>20</xdr:col>
      <xdr:colOff>38100</xdr:colOff>
      <xdr:row>102</xdr:row>
      <xdr:rowOff>14332</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37465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108676</xdr:rowOff>
    </xdr:from>
    <xdr:to>
      <xdr:col>15</xdr:col>
      <xdr:colOff>101600</xdr:colOff>
      <xdr:row>102</xdr:row>
      <xdr:rowOff>38826</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2857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134982</xdr:rowOff>
    </xdr:from>
    <xdr:to>
      <xdr:col>19</xdr:col>
      <xdr:colOff>177800</xdr:colOff>
      <xdr:row>101</xdr:row>
      <xdr:rowOff>159476</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2908300" y="174514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41" name="n_1aveValue【港湾・漁港】&#10;有形固定資産減価償却率">
          <a:extLst>
            <a:ext uri="{FF2B5EF4-FFF2-40B4-BE49-F238E27FC236}">
              <a16:creationId xmlns:a16="http://schemas.microsoft.com/office/drawing/2014/main" id="{00000000-0008-0000-0100-000055010000}"/>
            </a:ext>
          </a:extLst>
        </xdr:cNvPr>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42" name="n_2aveValue【港湾・漁港】&#10;有形固定資産減価償却率">
          <a:extLst>
            <a:ext uri="{FF2B5EF4-FFF2-40B4-BE49-F238E27FC236}">
              <a16:creationId xmlns:a16="http://schemas.microsoft.com/office/drawing/2014/main" id="{00000000-0008-0000-0100-000056010000}"/>
            </a:ext>
          </a:extLst>
        </xdr:cNvPr>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30859</xdr:rowOff>
    </xdr:from>
    <xdr:ext cx="405111" cy="259045"/>
    <xdr:sp macro="" textlink="">
      <xdr:nvSpPr>
        <xdr:cNvPr id="343" name="n_1mainValue【港湾・漁港】&#10;有形固定資産減価償却率">
          <a:extLst>
            <a:ext uri="{FF2B5EF4-FFF2-40B4-BE49-F238E27FC236}">
              <a16:creationId xmlns:a16="http://schemas.microsoft.com/office/drawing/2014/main" id="{00000000-0008-0000-0100-000057010000}"/>
            </a:ext>
          </a:extLst>
        </xdr:cNvPr>
        <xdr:cNvSpPr txBox="1"/>
      </xdr:nvSpPr>
      <xdr:spPr>
        <a:xfrm>
          <a:off x="35820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55353</xdr:rowOff>
    </xdr:from>
    <xdr:ext cx="405111" cy="259045"/>
    <xdr:sp macro="" textlink="">
      <xdr:nvSpPr>
        <xdr:cNvPr id="344" name="n_2mainValue【港湾・漁港】&#10;有形固定資産減価償却率">
          <a:extLst>
            <a:ext uri="{FF2B5EF4-FFF2-40B4-BE49-F238E27FC236}">
              <a16:creationId xmlns:a16="http://schemas.microsoft.com/office/drawing/2014/main" id="{00000000-0008-0000-0100-000058010000}"/>
            </a:ext>
          </a:extLst>
        </xdr:cNvPr>
        <xdr:cNvSpPr txBox="1"/>
      </xdr:nvSpPr>
      <xdr:spPr>
        <a:xfrm>
          <a:off x="27057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a:extLst>
            <a:ext uri="{FF2B5EF4-FFF2-40B4-BE49-F238E27FC236}">
              <a16:creationId xmlns:a16="http://schemas.microsoft.com/office/drawing/2014/main" id="{00000000-0008-0000-0100-00006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a:extLst>
            <a:ext uri="{FF2B5EF4-FFF2-40B4-BE49-F238E27FC236}">
              <a16:creationId xmlns:a16="http://schemas.microsoft.com/office/drawing/2014/main" id="{00000000-0008-0000-0100-00006D010000}"/>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a:extLst>
            <a:ext uri="{FF2B5EF4-FFF2-40B4-BE49-F238E27FC236}">
              <a16:creationId xmlns:a16="http://schemas.microsoft.com/office/drawing/2014/main" id="{00000000-0008-0000-0100-00006F010000}"/>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a:extLst>
            <a:ext uri="{FF2B5EF4-FFF2-40B4-BE49-F238E27FC236}">
              <a16:creationId xmlns:a16="http://schemas.microsoft.com/office/drawing/2014/main" id="{00000000-0008-0000-0100-000071010000}"/>
            </a:ext>
          </a:extLst>
        </xdr:cNvPr>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42622</xdr:rowOff>
    </xdr:from>
    <xdr:to>
      <xdr:col>50</xdr:col>
      <xdr:colOff>165100</xdr:colOff>
      <xdr:row>106</xdr:row>
      <xdr:rowOff>144222</xdr:rowOff>
    </xdr:to>
    <xdr:sp macro="" textlink="">
      <xdr:nvSpPr>
        <xdr:cNvPr id="378" name="楕円 377">
          <a:extLst>
            <a:ext uri="{FF2B5EF4-FFF2-40B4-BE49-F238E27FC236}">
              <a16:creationId xmlns:a16="http://schemas.microsoft.com/office/drawing/2014/main" id="{00000000-0008-0000-0100-00007A010000}"/>
            </a:ext>
          </a:extLst>
        </xdr:cNvPr>
        <xdr:cNvSpPr/>
      </xdr:nvSpPr>
      <xdr:spPr>
        <a:xfrm>
          <a:off x="9588500" y="182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46205</xdr:rowOff>
    </xdr:from>
    <xdr:to>
      <xdr:col>46</xdr:col>
      <xdr:colOff>38100</xdr:colOff>
      <xdr:row>106</xdr:row>
      <xdr:rowOff>147805</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8699500" y="182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93422</xdr:rowOff>
    </xdr:from>
    <xdr:to>
      <xdr:col>50</xdr:col>
      <xdr:colOff>114300</xdr:colOff>
      <xdr:row>106</xdr:row>
      <xdr:rowOff>97005</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8750300" y="18267122"/>
          <a:ext cx="8890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165462</xdr:rowOff>
    </xdr:from>
    <xdr:ext cx="599010" cy="259045"/>
    <xdr:sp macro="" textlink="">
      <xdr:nvSpPr>
        <xdr:cNvPr id="381" name="n_1aveValue【港湾・漁港】&#10;一人当たり有形固定資産（償却資産）額">
          <a:extLst>
            <a:ext uri="{FF2B5EF4-FFF2-40B4-BE49-F238E27FC236}">
              <a16:creationId xmlns:a16="http://schemas.microsoft.com/office/drawing/2014/main" id="{00000000-0008-0000-0100-00007D010000}"/>
            </a:ext>
          </a:extLst>
        </xdr:cNvPr>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382" name="n_2aveValue【港湾・漁港】&#10;一人当たり有形固定資産（償却資産）額">
          <a:extLst>
            <a:ext uri="{FF2B5EF4-FFF2-40B4-BE49-F238E27FC236}">
              <a16:creationId xmlns:a16="http://schemas.microsoft.com/office/drawing/2014/main" id="{00000000-0008-0000-0100-00007E010000}"/>
            </a:ext>
          </a:extLst>
        </xdr:cNvPr>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160749</xdr:rowOff>
    </xdr:from>
    <xdr:ext cx="599010" cy="259045"/>
    <xdr:sp macro="" textlink="">
      <xdr:nvSpPr>
        <xdr:cNvPr id="383" name="n_1mainValue【港湾・漁港】&#10;一人当たり有形固定資産（償却資産）額">
          <a:extLst>
            <a:ext uri="{FF2B5EF4-FFF2-40B4-BE49-F238E27FC236}">
              <a16:creationId xmlns:a16="http://schemas.microsoft.com/office/drawing/2014/main" id="{00000000-0008-0000-0100-00007F010000}"/>
            </a:ext>
          </a:extLst>
        </xdr:cNvPr>
        <xdr:cNvSpPr txBox="1"/>
      </xdr:nvSpPr>
      <xdr:spPr>
        <a:xfrm>
          <a:off x="9327095" y="1799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164332</xdr:rowOff>
    </xdr:from>
    <xdr:ext cx="599010" cy="259045"/>
    <xdr:sp macro="" textlink="">
      <xdr:nvSpPr>
        <xdr:cNvPr id="384" name="n_2mainValue【港湾・漁港】&#10;一人当たり有形固定資産（償却資産）額">
          <a:extLst>
            <a:ext uri="{FF2B5EF4-FFF2-40B4-BE49-F238E27FC236}">
              <a16:creationId xmlns:a16="http://schemas.microsoft.com/office/drawing/2014/main" id="{00000000-0008-0000-0100-000080010000}"/>
            </a:ext>
          </a:extLst>
        </xdr:cNvPr>
        <xdr:cNvSpPr txBox="1"/>
      </xdr:nvSpPr>
      <xdr:spPr>
        <a:xfrm>
          <a:off x="8450795" y="1799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a:extLst>
            <a:ext uri="{FF2B5EF4-FFF2-40B4-BE49-F238E27FC236}">
              <a16:creationId xmlns:a16="http://schemas.microsoft.com/office/drawing/2014/main" id="{00000000-0008-0000-0100-00009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a:extLst>
            <a:ext uri="{FF2B5EF4-FFF2-40B4-BE49-F238E27FC236}">
              <a16:creationId xmlns:a16="http://schemas.microsoft.com/office/drawing/2014/main" id="{00000000-0008-0000-0100-00009A010000}"/>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a:extLst>
            <a:ext uri="{FF2B5EF4-FFF2-40B4-BE49-F238E27FC236}">
              <a16:creationId xmlns:a16="http://schemas.microsoft.com/office/drawing/2014/main" id="{00000000-0008-0000-0100-00009C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a:extLst>
            <a:ext uri="{FF2B5EF4-FFF2-40B4-BE49-F238E27FC236}">
              <a16:creationId xmlns:a16="http://schemas.microsoft.com/office/drawing/2014/main" id="{00000000-0008-0000-0100-00009E010000}"/>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168275</xdr:rowOff>
    </xdr:from>
    <xdr:to>
      <xdr:col>81</xdr:col>
      <xdr:colOff>101600</xdr:colOff>
      <xdr:row>36</xdr:row>
      <xdr:rowOff>98425</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5430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34925</xdr:rowOff>
    </xdr:from>
    <xdr:to>
      <xdr:col>76</xdr:col>
      <xdr:colOff>165100</xdr:colOff>
      <xdr:row>36</xdr:row>
      <xdr:rowOff>136525</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4541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47625</xdr:rowOff>
    </xdr:from>
    <xdr:to>
      <xdr:col>81</xdr:col>
      <xdr:colOff>50800</xdr:colOff>
      <xdr:row>36</xdr:row>
      <xdr:rowOff>85725</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14592300" y="6219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114952</xdr:rowOff>
    </xdr:from>
    <xdr:ext cx="405111" cy="259045"/>
    <xdr:sp macro="" textlink="">
      <xdr:nvSpPr>
        <xdr:cNvPr id="428" name="n_1main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5266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153052</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4389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00000000-0008-0000-01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00000000-0008-0000-0100-0000C4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00000000-0008-0000-0100-0000C6010000}"/>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00000000-0008-0000-0100-0000C8010000}"/>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465" name="楕円 464">
          <a:extLst>
            <a:ext uri="{FF2B5EF4-FFF2-40B4-BE49-F238E27FC236}">
              <a16:creationId xmlns:a16="http://schemas.microsoft.com/office/drawing/2014/main" id="{00000000-0008-0000-0100-0000D1010000}"/>
            </a:ext>
          </a:extLst>
        </xdr:cNvPr>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20383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46482</xdr:rowOff>
    </xdr:from>
    <xdr:to>
      <xdr:col>111</xdr:col>
      <xdr:colOff>177800</xdr:colOff>
      <xdr:row>39</xdr:row>
      <xdr:rowOff>53340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flipV="1">
          <a:off x="20434300" y="67330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113809</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100-0000D6010000}"/>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100-0000D7010000}"/>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00000000-0008-0000-01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00000000-0008-0000-0100-0000F1010000}"/>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a:extLst>
            <a:ext uri="{FF2B5EF4-FFF2-40B4-BE49-F238E27FC236}">
              <a16:creationId xmlns:a16="http://schemas.microsoft.com/office/drawing/2014/main" id="{00000000-0008-0000-0100-0000F3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00000000-0008-0000-0100-0000F5010000}"/>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11430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4592300" y="10443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13" name="n_1aveValue【学校施設】&#10;有形固定資産減価償却率">
          <a:extLst>
            <a:ext uri="{FF2B5EF4-FFF2-40B4-BE49-F238E27FC236}">
              <a16:creationId xmlns:a16="http://schemas.microsoft.com/office/drawing/2014/main" id="{00000000-0008-0000-0100-000001020000}"/>
            </a:ext>
          </a:extLst>
        </xdr:cNvPr>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14" name="n_2aveValue【学校施設】&#10;有形固定資産減価償却率">
          <a:extLst>
            <a:ext uri="{FF2B5EF4-FFF2-40B4-BE49-F238E27FC236}">
              <a16:creationId xmlns:a16="http://schemas.microsoft.com/office/drawing/2014/main" id="{00000000-0008-0000-0100-000002020000}"/>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515" name="n_1mainValue【学校施設】&#10;有形固定資産減価償却率">
          <a:extLst>
            <a:ext uri="{FF2B5EF4-FFF2-40B4-BE49-F238E27FC236}">
              <a16:creationId xmlns:a16="http://schemas.microsoft.com/office/drawing/2014/main" id="{00000000-0008-0000-0100-000003020000}"/>
            </a:ext>
          </a:extLst>
        </xdr:cNvPr>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516" name="n_2mainValue【学校施設】&#10;有形固定資産減価償却率">
          <a:extLst>
            <a:ext uri="{FF2B5EF4-FFF2-40B4-BE49-F238E27FC236}">
              <a16:creationId xmlns:a16="http://schemas.microsoft.com/office/drawing/2014/main" id="{00000000-0008-0000-0100-000004020000}"/>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00000000-0008-0000-0100-00001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a:extLst>
            <a:ext uri="{FF2B5EF4-FFF2-40B4-BE49-F238E27FC236}">
              <a16:creationId xmlns:a16="http://schemas.microsoft.com/office/drawing/2014/main" id="{00000000-0008-0000-0100-00001F020000}"/>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a:extLst>
            <a:ext uri="{FF2B5EF4-FFF2-40B4-BE49-F238E27FC236}">
              <a16:creationId xmlns:a16="http://schemas.microsoft.com/office/drawing/2014/main" id="{00000000-0008-0000-0100-000021020000}"/>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a:extLst>
            <a:ext uri="{FF2B5EF4-FFF2-40B4-BE49-F238E27FC236}">
              <a16:creationId xmlns:a16="http://schemas.microsoft.com/office/drawing/2014/main" id="{00000000-0008-0000-0100-000023020000}"/>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89299</xdr:rowOff>
    </xdr:from>
    <xdr:to>
      <xdr:col>112</xdr:col>
      <xdr:colOff>38100</xdr:colOff>
      <xdr:row>63</xdr:row>
      <xdr:rowOff>19449</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21272500" y="1071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87993</xdr:rowOff>
    </xdr:from>
    <xdr:to>
      <xdr:col>107</xdr:col>
      <xdr:colOff>101600</xdr:colOff>
      <xdr:row>63</xdr:row>
      <xdr:rowOff>18143</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20383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138793</xdr:rowOff>
    </xdr:from>
    <xdr:to>
      <xdr:col>111</xdr:col>
      <xdr:colOff>177800</xdr:colOff>
      <xdr:row>62</xdr:row>
      <xdr:rowOff>140099</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20434300" y="1076869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59" name="n_1aveValue【学校施設】&#10;一人当たり面積">
          <a:extLst>
            <a:ext uri="{FF2B5EF4-FFF2-40B4-BE49-F238E27FC236}">
              <a16:creationId xmlns:a16="http://schemas.microsoft.com/office/drawing/2014/main" id="{00000000-0008-0000-0100-00002F020000}"/>
            </a:ext>
          </a:extLst>
        </xdr:cNvPr>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60" name="n_2aveValue【学校施設】&#10;一人当たり面積">
          <a:extLst>
            <a:ext uri="{FF2B5EF4-FFF2-40B4-BE49-F238E27FC236}">
              <a16:creationId xmlns:a16="http://schemas.microsoft.com/office/drawing/2014/main" id="{00000000-0008-0000-0100-000030020000}"/>
            </a:ext>
          </a:extLst>
        </xdr:cNvPr>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35976</xdr:rowOff>
    </xdr:from>
    <xdr:ext cx="469744" cy="259045"/>
    <xdr:sp macro="" textlink="">
      <xdr:nvSpPr>
        <xdr:cNvPr id="561" name="n_1mainValue【学校施設】&#10;一人当たり面積">
          <a:extLst>
            <a:ext uri="{FF2B5EF4-FFF2-40B4-BE49-F238E27FC236}">
              <a16:creationId xmlns:a16="http://schemas.microsoft.com/office/drawing/2014/main" id="{00000000-0008-0000-0100-000031020000}"/>
            </a:ext>
          </a:extLst>
        </xdr:cNvPr>
        <xdr:cNvSpPr txBox="1"/>
      </xdr:nvSpPr>
      <xdr:spPr>
        <a:xfrm>
          <a:off x="21075727" y="1049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34670</xdr:rowOff>
    </xdr:from>
    <xdr:ext cx="469744" cy="259045"/>
    <xdr:sp macro="" textlink="">
      <xdr:nvSpPr>
        <xdr:cNvPr id="562" name="n_2mainValue【学校施設】&#10;一人当たり面積">
          <a:extLst>
            <a:ext uri="{FF2B5EF4-FFF2-40B4-BE49-F238E27FC236}">
              <a16:creationId xmlns:a16="http://schemas.microsoft.com/office/drawing/2014/main" id="{00000000-0008-0000-0100-000032020000}"/>
            </a:ext>
          </a:extLst>
        </xdr:cNvPr>
        <xdr:cNvSpPr txBox="1"/>
      </xdr:nvSpPr>
      <xdr:spPr>
        <a:xfrm>
          <a:off x="20199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a:extLst>
            <a:ext uri="{FF2B5EF4-FFF2-40B4-BE49-F238E27FC236}">
              <a16:creationId xmlns:a16="http://schemas.microsoft.com/office/drawing/2014/main" id="{00000000-0008-0000-0100-00004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a:extLst>
            <a:ext uri="{FF2B5EF4-FFF2-40B4-BE49-F238E27FC236}">
              <a16:creationId xmlns:a16="http://schemas.microsoft.com/office/drawing/2014/main" id="{00000000-0008-0000-0100-00004D020000}"/>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a:extLst>
            <a:ext uri="{FF2B5EF4-FFF2-40B4-BE49-F238E27FC236}">
              <a16:creationId xmlns:a16="http://schemas.microsoft.com/office/drawing/2014/main" id="{00000000-0008-0000-0100-00004F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3" name="【児童館】&#10;有形固定資産減価償却率平均値テキスト">
          <a:extLst>
            <a:ext uri="{FF2B5EF4-FFF2-40B4-BE49-F238E27FC236}">
              <a16:creationId xmlns:a16="http://schemas.microsoft.com/office/drawing/2014/main" id="{00000000-0008-0000-0100-000051020000}"/>
            </a:ext>
          </a:extLst>
        </xdr:cNvPr>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73842</xdr:rowOff>
    </xdr:from>
    <xdr:to>
      <xdr:col>81</xdr:col>
      <xdr:colOff>101600</xdr:colOff>
      <xdr:row>86</xdr:row>
      <xdr:rowOff>3992</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5430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109764</xdr:rowOff>
    </xdr:from>
    <xdr:to>
      <xdr:col>76</xdr:col>
      <xdr:colOff>165100</xdr:colOff>
      <xdr:row>86</xdr:row>
      <xdr:rowOff>39914</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4541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124642</xdr:rowOff>
    </xdr:from>
    <xdr:to>
      <xdr:col>81</xdr:col>
      <xdr:colOff>50800</xdr:colOff>
      <xdr:row>85</xdr:row>
      <xdr:rowOff>160564</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4592300" y="146978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605" name="n_1aveValue【児童館】&#10;有形固定資産減価償却率">
          <a:extLst>
            <a:ext uri="{FF2B5EF4-FFF2-40B4-BE49-F238E27FC236}">
              <a16:creationId xmlns:a16="http://schemas.microsoft.com/office/drawing/2014/main" id="{00000000-0008-0000-0100-00005D020000}"/>
            </a:ext>
          </a:extLst>
        </xdr:cNvPr>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06" name="n_2aveValue【児童館】&#10;有形固定資産減価償却率">
          <a:extLst>
            <a:ext uri="{FF2B5EF4-FFF2-40B4-BE49-F238E27FC236}">
              <a16:creationId xmlns:a16="http://schemas.microsoft.com/office/drawing/2014/main" id="{00000000-0008-0000-0100-00005E020000}"/>
            </a:ext>
          </a:extLst>
        </xdr:cNvPr>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166569</xdr:rowOff>
    </xdr:from>
    <xdr:ext cx="405111" cy="259045"/>
    <xdr:sp macro="" textlink="">
      <xdr:nvSpPr>
        <xdr:cNvPr id="607" name="n_1mainValue【児童館】&#10;有形固定資産減価償却率">
          <a:extLst>
            <a:ext uri="{FF2B5EF4-FFF2-40B4-BE49-F238E27FC236}">
              <a16:creationId xmlns:a16="http://schemas.microsoft.com/office/drawing/2014/main" id="{00000000-0008-0000-0100-00005F020000}"/>
            </a:ext>
          </a:extLst>
        </xdr:cNvPr>
        <xdr:cNvSpPr txBox="1"/>
      </xdr:nvSpPr>
      <xdr:spPr>
        <a:xfrm>
          <a:off x="152660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31041</xdr:rowOff>
    </xdr:from>
    <xdr:ext cx="405111" cy="259045"/>
    <xdr:sp macro="" textlink="">
      <xdr:nvSpPr>
        <xdr:cNvPr id="608" name="n_2mainValue【児童館】&#10;有形固定資産減価償却率">
          <a:extLst>
            <a:ext uri="{FF2B5EF4-FFF2-40B4-BE49-F238E27FC236}">
              <a16:creationId xmlns:a16="http://schemas.microsoft.com/office/drawing/2014/main" id="{00000000-0008-0000-0100-000060020000}"/>
            </a:ext>
          </a:extLst>
        </xdr:cNvPr>
        <xdr:cNvSpPr txBox="1"/>
      </xdr:nvSpPr>
      <xdr:spPr>
        <a:xfrm>
          <a:off x="14389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a:extLst>
            <a:ext uri="{FF2B5EF4-FFF2-40B4-BE49-F238E27FC236}">
              <a16:creationId xmlns:a16="http://schemas.microsoft.com/office/drawing/2014/main" id="{00000000-0008-0000-0100-00007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a:extLst>
            <a:ext uri="{FF2B5EF4-FFF2-40B4-BE49-F238E27FC236}">
              <a16:creationId xmlns:a16="http://schemas.microsoft.com/office/drawing/2014/main" id="{00000000-0008-0000-0100-000079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a:extLst>
            <a:ext uri="{FF2B5EF4-FFF2-40B4-BE49-F238E27FC236}">
              <a16:creationId xmlns:a16="http://schemas.microsoft.com/office/drawing/2014/main" id="{00000000-0008-0000-0100-00007B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7" name="【児童館】&#10;一人当たり面積平均値テキスト">
          <a:extLst>
            <a:ext uri="{FF2B5EF4-FFF2-40B4-BE49-F238E27FC236}">
              <a16:creationId xmlns:a16="http://schemas.microsoft.com/office/drawing/2014/main" id="{00000000-0008-0000-0100-00007D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20434300" y="14497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9" name="n_1aveValue【児童館】&#10;一人当たり面積">
          <a:extLst>
            <a:ext uri="{FF2B5EF4-FFF2-40B4-BE49-F238E27FC236}">
              <a16:creationId xmlns:a16="http://schemas.microsoft.com/office/drawing/2014/main" id="{00000000-0008-0000-0100-000089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0" name="n_2aveValue【児童館】&#10;一人当たり面積">
          <a:extLst>
            <a:ext uri="{FF2B5EF4-FFF2-40B4-BE49-F238E27FC236}">
              <a16:creationId xmlns:a16="http://schemas.microsoft.com/office/drawing/2014/main" id="{00000000-0008-0000-0100-00008A020000}"/>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137177</xdr:rowOff>
    </xdr:from>
    <xdr:ext cx="469744" cy="259045"/>
    <xdr:sp macro="" textlink="">
      <xdr:nvSpPr>
        <xdr:cNvPr id="651" name="n_1mainValue【児童館】&#10;一人当たり面積">
          <a:extLst>
            <a:ext uri="{FF2B5EF4-FFF2-40B4-BE49-F238E27FC236}">
              <a16:creationId xmlns:a16="http://schemas.microsoft.com/office/drawing/2014/main" id="{00000000-0008-0000-0100-00008B020000}"/>
            </a:ext>
          </a:extLst>
        </xdr:cNvPr>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52" name="n_2mainValue【児童館】&#10;一人当たり面積">
          <a:extLst>
            <a:ext uri="{FF2B5EF4-FFF2-40B4-BE49-F238E27FC236}">
              <a16:creationId xmlns:a16="http://schemas.microsoft.com/office/drawing/2014/main" id="{00000000-0008-0000-0100-00008C02000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a:extLst>
            <a:ext uri="{FF2B5EF4-FFF2-40B4-BE49-F238E27FC236}">
              <a16:creationId xmlns:a16="http://schemas.microsoft.com/office/drawing/2014/main" id="{00000000-0008-0000-0100-0000A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a:extLst>
            <a:ext uri="{FF2B5EF4-FFF2-40B4-BE49-F238E27FC236}">
              <a16:creationId xmlns:a16="http://schemas.microsoft.com/office/drawing/2014/main" id="{00000000-0008-0000-0100-0000A7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a:extLst>
            <a:ext uri="{FF2B5EF4-FFF2-40B4-BE49-F238E27FC236}">
              <a16:creationId xmlns:a16="http://schemas.microsoft.com/office/drawing/2014/main" id="{00000000-0008-0000-0100-0000A9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a:extLst>
            <a:ext uri="{FF2B5EF4-FFF2-40B4-BE49-F238E27FC236}">
              <a16:creationId xmlns:a16="http://schemas.microsoft.com/office/drawing/2014/main" id="{00000000-0008-0000-0100-0000AB020000}"/>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a:extLst>
            <a:ext uri="{FF2B5EF4-FFF2-40B4-BE49-F238E27FC236}">
              <a16:creationId xmlns:a16="http://schemas.microsoft.com/office/drawing/2014/main" id="{00000000-0008-0000-0100-0000AC020000}"/>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77651</xdr:rowOff>
    </xdr:from>
    <xdr:to>
      <xdr:col>81</xdr:col>
      <xdr:colOff>101600</xdr:colOff>
      <xdr:row>104</xdr:row>
      <xdr:rowOff>7801</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5430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128451</xdr:rowOff>
    </xdr:from>
    <xdr:to>
      <xdr:col>81</xdr:col>
      <xdr:colOff>50800</xdr:colOff>
      <xdr:row>103</xdr:row>
      <xdr:rowOff>167639</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flipV="1">
          <a:off x="14592300" y="177878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95" name="n_1ave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96" name="n_2ave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170378</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100-0000B9020000}"/>
            </a:ext>
          </a:extLst>
        </xdr:cNvPr>
        <xdr:cNvSpPr txBox="1"/>
      </xdr:nvSpPr>
      <xdr:spPr>
        <a:xfrm>
          <a:off x="15266044" y="1782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100-0000BA020000}"/>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74930</xdr:rowOff>
    </xdr:from>
    <xdr:to>
      <xdr:col>112</xdr:col>
      <xdr:colOff>38100</xdr:colOff>
      <xdr:row>104</xdr:row>
      <xdr:rowOff>5080</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1272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90170</xdr:rowOff>
    </xdr:from>
    <xdr:to>
      <xdr:col>107</xdr:col>
      <xdr:colOff>101600</xdr:colOff>
      <xdr:row>104</xdr:row>
      <xdr:rowOff>20320</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125730</xdr:rowOff>
    </xdr:from>
    <xdr:to>
      <xdr:col>111</xdr:col>
      <xdr:colOff>177800</xdr:colOff>
      <xdr:row>103</xdr:row>
      <xdr:rowOff>140970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20434300" y="17785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39" name="n_1aveValue【公民館】&#10;一人当たり面積">
          <a:extLst>
            <a:ext uri="{FF2B5EF4-FFF2-40B4-BE49-F238E27FC236}">
              <a16:creationId xmlns:a16="http://schemas.microsoft.com/office/drawing/2014/main" id="{00000000-0008-0000-0100-0000E3020000}"/>
            </a:ext>
          </a:extLst>
        </xdr:cNvPr>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40" name="n_2aveValue【公民館】&#10;一人当たり面積">
          <a:extLst>
            <a:ext uri="{FF2B5EF4-FFF2-40B4-BE49-F238E27FC236}">
              <a16:creationId xmlns:a16="http://schemas.microsoft.com/office/drawing/2014/main" id="{00000000-0008-0000-0100-0000E4020000}"/>
            </a:ext>
          </a:extLst>
        </xdr:cNvPr>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21607</xdr:rowOff>
    </xdr:from>
    <xdr:ext cx="469744" cy="259045"/>
    <xdr:sp macro="" textlink="">
      <xdr:nvSpPr>
        <xdr:cNvPr id="741" name="n_1mainValue【公民館】&#10;一人当たり面積">
          <a:extLst>
            <a:ext uri="{FF2B5EF4-FFF2-40B4-BE49-F238E27FC236}">
              <a16:creationId xmlns:a16="http://schemas.microsoft.com/office/drawing/2014/main" id="{00000000-0008-0000-0100-0000E5020000}"/>
            </a:ext>
          </a:extLst>
        </xdr:cNvPr>
        <xdr:cNvSpPr txBox="1"/>
      </xdr:nvSpPr>
      <xdr:spPr>
        <a:xfrm>
          <a:off x="210757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36847</xdr:rowOff>
    </xdr:from>
    <xdr:ext cx="469744" cy="259045"/>
    <xdr:sp macro="" textlink="">
      <xdr:nvSpPr>
        <xdr:cNvPr id="742" name="n_2mainValue【公民館】&#10;一人当たり面積">
          <a:extLst>
            <a:ext uri="{FF2B5EF4-FFF2-40B4-BE49-F238E27FC236}">
              <a16:creationId xmlns:a16="http://schemas.microsoft.com/office/drawing/2014/main" id="{00000000-0008-0000-0100-0000E6020000}"/>
            </a:ext>
          </a:extLst>
        </xdr:cNvPr>
        <xdr:cNvSpPr txBox="1"/>
      </xdr:nvSpPr>
      <xdr:spPr>
        <a:xfrm>
          <a:off x="20199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が全国平均、山口県平均を上回っており、施設の老朽化が進んできている。これらの施設は、効率的・計画的な予防保全を行い、長寿命化を図っていく必要がある。また、一人当たりの面積についても、類似団体に比べると高い傾向にある。今後は、公共施設等総合管理計画に基づき、施設総量の適正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48,722
48,304
698.31
29,854,365
29,223,360
620,300
18,178,734
26,678,193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200-00003F000000}"/>
            </a:ext>
          </a:extLst>
        </xdr:cNvPr>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a:extLst>
            <a:ext uri="{FF2B5EF4-FFF2-40B4-BE49-F238E27FC236}">
              <a16:creationId xmlns:a16="http://schemas.microsoft.com/office/drawing/2014/main" id="{00000000-0008-0000-0200-000041000000}"/>
            </a:ext>
          </a:extLst>
        </xdr:cNvPr>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156210</xdr:rowOff>
    </xdr:from>
    <xdr:to>
      <xdr:col>20</xdr:col>
      <xdr:colOff>38100</xdr:colOff>
      <xdr:row>41</xdr:row>
      <xdr:rowOff>86360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37465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154940</xdr:rowOff>
    </xdr:from>
    <xdr:to>
      <xdr:col>15</xdr:col>
      <xdr:colOff>101600</xdr:colOff>
      <xdr:row>41</xdr:row>
      <xdr:rowOff>85090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2857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34290</xdr:rowOff>
    </xdr:from>
    <xdr:to>
      <xdr:col>19</xdr:col>
      <xdr:colOff>177800</xdr:colOff>
      <xdr:row>41</xdr:row>
      <xdr:rowOff>35560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a:off x="2908300" y="70637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77487</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200-00004A000000}"/>
            </a:ext>
          </a:extLst>
        </xdr:cNvPr>
        <xdr:cNvSpPr txBox="1"/>
      </xdr:nvSpPr>
      <xdr:spPr>
        <a:xfrm>
          <a:off x="3582044" y="710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76217</xdr:rowOff>
    </xdr:from>
    <xdr:ext cx="405111" cy="259045"/>
    <xdr:sp macro="" textlink="">
      <xdr:nvSpPr>
        <xdr:cNvPr id="75" name="n_2mainValue【図書館】&#10;有形固定資産減価償却率">
          <a:extLst>
            <a:ext uri="{FF2B5EF4-FFF2-40B4-BE49-F238E27FC236}">
              <a16:creationId xmlns:a16="http://schemas.microsoft.com/office/drawing/2014/main" id="{00000000-0008-0000-0200-00004B000000}"/>
            </a:ext>
          </a:extLst>
        </xdr:cNvPr>
        <xdr:cNvSpPr txBox="1"/>
      </xdr:nvSpPr>
      <xdr:spPr>
        <a:xfrm>
          <a:off x="27057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a:extLst>
            <a:ext uri="{FF2B5EF4-FFF2-40B4-BE49-F238E27FC236}">
              <a16:creationId xmlns:a16="http://schemas.microsoft.com/office/drawing/2014/main" id="{00000000-0008-0000-0200-000064000000}"/>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a:extLst>
            <a:ext uri="{FF2B5EF4-FFF2-40B4-BE49-F238E27FC236}">
              <a16:creationId xmlns:a16="http://schemas.microsoft.com/office/drawing/2014/main" id="{00000000-0008-0000-0200-000066000000}"/>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a:extLst>
            <a:ext uri="{FF2B5EF4-FFF2-40B4-BE49-F238E27FC236}">
              <a16:creationId xmlns:a16="http://schemas.microsoft.com/office/drawing/2014/main" id="{00000000-0008-0000-0200-000068000000}"/>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a:extLst>
            <a:ext uri="{FF2B5EF4-FFF2-40B4-BE49-F238E27FC236}">
              <a16:creationId xmlns:a16="http://schemas.microsoft.com/office/drawing/2014/main" id="{00000000-0008-0000-0200-000069000000}"/>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a:extLst>
            <a:ext uri="{FF2B5EF4-FFF2-40B4-BE49-F238E27FC236}">
              <a16:creationId xmlns:a16="http://schemas.microsoft.com/office/drawing/2014/main" id="{00000000-0008-0000-0200-00006A000000}"/>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7" name="n_1aveValue【図書館】&#10;一人当たり面積">
          <a:extLst>
            <a:ext uri="{FF2B5EF4-FFF2-40B4-BE49-F238E27FC236}">
              <a16:creationId xmlns:a16="http://schemas.microsoft.com/office/drawing/2014/main" id="{00000000-0008-0000-0200-00006B000000}"/>
            </a:ext>
          </a:extLst>
        </xdr:cNvPr>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152417</xdr:rowOff>
    </xdr:from>
    <xdr:ext cx="469744" cy="259045"/>
    <xdr:sp macro="" textlink="">
      <xdr:nvSpPr>
        <xdr:cNvPr id="109" name="n_2aveValue【図書館】&#10;一人当たり面積">
          <a:extLst>
            <a:ext uri="{FF2B5EF4-FFF2-40B4-BE49-F238E27FC236}">
              <a16:creationId xmlns:a16="http://schemas.microsoft.com/office/drawing/2014/main" id="{00000000-0008-0000-0200-00006D000000}"/>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17780</xdr:rowOff>
    </xdr:from>
    <xdr:to>
      <xdr:col>50</xdr:col>
      <xdr:colOff>165100</xdr:colOff>
      <xdr:row>38</xdr:row>
      <xdr:rowOff>119380</xdr:rowOff>
    </xdr:to>
    <xdr:sp macro="" textlink="">
      <xdr:nvSpPr>
        <xdr:cNvPr id="115" name="楕円 114">
          <a:extLst>
            <a:ext uri="{FF2B5EF4-FFF2-40B4-BE49-F238E27FC236}">
              <a16:creationId xmlns:a16="http://schemas.microsoft.com/office/drawing/2014/main" id="{00000000-0008-0000-0200-000073000000}"/>
            </a:ext>
          </a:extLst>
        </xdr:cNvPr>
        <xdr:cNvSpPr/>
      </xdr:nvSpPr>
      <xdr:spPr>
        <a:xfrm>
          <a:off x="9588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6" name="楕円 115">
          <a:extLst>
            <a:ext uri="{FF2B5EF4-FFF2-40B4-BE49-F238E27FC236}">
              <a16:creationId xmlns:a16="http://schemas.microsoft.com/office/drawing/2014/main" id="{00000000-0008-0000-0200-000074000000}"/>
            </a:ext>
          </a:extLst>
        </xdr:cNvPr>
        <xdr:cNvSpPr/>
      </xdr:nvSpPr>
      <xdr:spPr>
        <a:xfrm>
          <a:off x="869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68580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8750300" y="6568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135907</xdr:rowOff>
    </xdr:from>
    <xdr:ext cx="469744" cy="259045"/>
    <xdr:sp macro="" textlink="">
      <xdr:nvSpPr>
        <xdr:cNvPr id="118" name="n_1mainValue【図書館】&#10;一人当たり面積">
          <a:extLst>
            <a:ext uri="{FF2B5EF4-FFF2-40B4-BE49-F238E27FC236}">
              <a16:creationId xmlns:a16="http://schemas.microsoft.com/office/drawing/2014/main" id="{00000000-0008-0000-0200-000076000000}"/>
            </a:ext>
          </a:extLst>
        </xdr:cNvPr>
        <xdr:cNvSpPr txBox="1"/>
      </xdr:nvSpPr>
      <xdr:spPr>
        <a:xfrm>
          <a:off x="9391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19" name="n_2mainValue【図書館】&#10;一人当たり面積">
          <a:extLst>
            <a:ext uri="{FF2B5EF4-FFF2-40B4-BE49-F238E27FC236}">
              <a16:creationId xmlns:a16="http://schemas.microsoft.com/office/drawing/2014/main" id="{00000000-0008-0000-0200-000077000000}"/>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2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00000000-0008-0000-02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00000000-0008-0000-0200-000091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id="{00000000-0008-0000-0200-000093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00000000-0008-0000-0200-000095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a:extLst>
            <a:ext uri="{FF2B5EF4-FFF2-40B4-BE49-F238E27FC236}">
              <a16:creationId xmlns:a16="http://schemas.microsoft.com/office/drawing/2014/main" id="{00000000-0008-0000-0200-000096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a:extLst>
            <a:ext uri="{FF2B5EF4-FFF2-40B4-BE49-F238E27FC236}">
              <a16:creationId xmlns:a16="http://schemas.microsoft.com/office/drawing/2014/main" id="{00000000-0008-0000-0200-000097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52" name="n_1aveValue【体育館・プール】&#10;有形固定資産減価償却率">
          <a:extLst>
            <a:ext uri="{FF2B5EF4-FFF2-40B4-BE49-F238E27FC236}">
              <a16:creationId xmlns:a16="http://schemas.microsoft.com/office/drawing/2014/main" id="{00000000-0008-0000-0200-000098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a:extLst>
            <a:ext uri="{FF2B5EF4-FFF2-40B4-BE49-F238E27FC236}">
              <a16:creationId xmlns:a16="http://schemas.microsoft.com/office/drawing/2014/main" id="{00000000-0008-0000-0200-000099000000}"/>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a:extLst>
            <a:ext uri="{FF2B5EF4-FFF2-40B4-BE49-F238E27FC236}">
              <a16:creationId xmlns:a16="http://schemas.microsoft.com/office/drawing/2014/main" id="{00000000-0008-0000-0200-00009A000000}"/>
            </a:ext>
          </a:extLst>
        </xdr:cNvPr>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60" name="楕円 159">
          <a:extLst>
            <a:ext uri="{FF2B5EF4-FFF2-40B4-BE49-F238E27FC236}">
              <a16:creationId xmlns:a16="http://schemas.microsoft.com/office/drawing/2014/main" id="{00000000-0008-0000-0200-0000A0000000}"/>
            </a:ext>
          </a:extLst>
        </xdr:cNvPr>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92075</xdr:rowOff>
    </xdr:from>
    <xdr:to>
      <xdr:col>15</xdr:col>
      <xdr:colOff>101600</xdr:colOff>
      <xdr:row>58</xdr:row>
      <xdr:rowOff>22225</xdr:rowOff>
    </xdr:to>
    <xdr:sp macro="" textlink="">
      <xdr:nvSpPr>
        <xdr:cNvPr id="161" name="楕円 160">
          <a:extLst>
            <a:ext uri="{FF2B5EF4-FFF2-40B4-BE49-F238E27FC236}">
              <a16:creationId xmlns:a16="http://schemas.microsoft.com/office/drawing/2014/main" id="{00000000-0008-0000-0200-0000A1000000}"/>
            </a:ext>
          </a:extLst>
        </xdr:cNvPr>
        <xdr:cNvSpPr/>
      </xdr:nvSpPr>
      <xdr:spPr>
        <a:xfrm>
          <a:off x="2857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142875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2908300" y="9875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170197</xdr:rowOff>
    </xdr:from>
    <xdr:ext cx="405111" cy="259045"/>
    <xdr:sp macro="" textlink="">
      <xdr:nvSpPr>
        <xdr:cNvPr id="163" name="n_1mainValue【体育館・プール】&#10;有形固定資産減価償却率">
          <a:extLst>
            <a:ext uri="{FF2B5EF4-FFF2-40B4-BE49-F238E27FC236}">
              <a16:creationId xmlns:a16="http://schemas.microsoft.com/office/drawing/2014/main" id="{00000000-0008-0000-0200-0000A3000000}"/>
            </a:ext>
          </a:extLst>
        </xdr:cNvPr>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38752</xdr:rowOff>
    </xdr:from>
    <xdr:ext cx="405111" cy="259045"/>
    <xdr:sp macro="" textlink="">
      <xdr:nvSpPr>
        <xdr:cNvPr id="164" name="n_2mainValue【体育館・プール】&#10;有形固定資産減価償却率">
          <a:extLst>
            <a:ext uri="{FF2B5EF4-FFF2-40B4-BE49-F238E27FC236}">
              <a16:creationId xmlns:a16="http://schemas.microsoft.com/office/drawing/2014/main" id="{00000000-0008-0000-0200-0000A4000000}"/>
            </a:ext>
          </a:extLst>
        </xdr:cNvPr>
        <xdr:cNvSpPr txBox="1"/>
      </xdr:nvSpPr>
      <xdr:spPr>
        <a:xfrm>
          <a:off x="2705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00000000-0008-0000-02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a:extLst>
            <a:ext uri="{FF2B5EF4-FFF2-40B4-BE49-F238E27FC236}">
              <a16:creationId xmlns:a16="http://schemas.microsoft.com/office/drawing/2014/main" id="{00000000-0008-0000-0200-0000BD000000}"/>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a:extLst>
            <a:ext uri="{FF2B5EF4-FFF2-40B4-BE49-F238E27FC236}">
              <a16:creationId xmlns:a16="http://schemas.microsoft.com/office/drawing/2014/main" id="{00000000-0008-0000-0200-0000BF000000}"/>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a:extLst>
            <a:ext uri="{FF2B5EF4-FFF2-40B4-BE49-F238E27FC236}">
              <a16:creationId xmlns:a16="http://schemas.microsoft.com/office/drawing/2014/main" id="{00000000-0008-0000-0200-0000C1000000}"/>
            </a:ext>
          </a:extLst>
        </xdr:cNvPr>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96" name="n_1aveValue【体育館・プール】&#10;一人当たり面積">
          <a:extLst>
            <a:ext uri="{FF2B5EF4-FFF2-40B4-BE49-F238E27FC236}">
              <a16:creationId xmlns:a16="http://schemas.microsoft.com/office/drawing/2014/main" id="{00000000-0008-0000-0200-0000C4000000}"/>
            </a:ext>
          </a:extLst>
        </xdr:cNvPr>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198" name="n_2aveValue【体育館・プール】&#10;一人当たり面積">
          <a:extLst>
            <a:ext uri="{FF2B5EF4-FFF2-40B4-BE49-F238E27FC236}">
              <a16:creationId xmlns:a16="http://schemas.microsoft.com/office/drawing/2014/main" id="{00000000-0008-0000-0200-0000C6000000}"/>
            </a:ext>
          </a:extLst>
        </xdr:cNvPr>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133223</xdr:rowOff>
    </xdr:from>
    <xdr:to>
      <xdr:col>50</xdr:col>
      <xdr:colOff>165100</xdr:colOff>
      <xdr:row>64</xdr:row>
      <xdr:rowOff>63373</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9588500" y="109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134366</xdr:rowOff>
    </xdr:from>
    <xdr:to>
      <xdr:col>46</xdr:col>
      <xdr:colOff>38100</xdr:colOff>
      <xdr:row>64</xdr:row>
      <xdr:rowOff>64516</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8699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12573</xdr:rowOff>
    </xdr:from>
    <xdr:to>
      <xdr:col>50</xdr:col>
      <xdr:colOff>114300</xdr:colOff>
      <xdr:row>64</xdr:row>
      <xdr:rowOff>13716</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8750300" y="1098537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79900</xdr:rowOff>
    </xdr:from>
    <xdr:ext cx="469744" cy="259045"/>
    <xdr:sp macro="" textlink="">
      <xdr:nvSpPr>
        <xdr:cNvPr id="207" name="n_1mainValue【体育館・プール】&#10;一人当たり面積">
          <a:extLst>
            <a:ext uri="{FF2B5EF4-FFF2-40B4-BE49-F238E27FC236}">
              <a16:creationId xmlns:a16="http://schemas.microsoft.com/office/drawing/2014/main" id="{00000000-0008-0000-0200-0000CF000000}"/>
            </a:ext>
          </a:extLst>
        </xdr:cNvPr>
        <xdr:cNvSpPr txBox="1"/>
      </xdr:nvSpPr>
      <xdr:spPr>
        <a:xfrm>
          <a:off x="9391727" y="1070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81043</xdr:rowOff>
    </xdr:from>
    <xdr:ext cx="469744" cy="259045"/>
    <xdr:sp macro="" textlink="">
      <xdr:nvSpPr>
        <xdr:cNvPr id="208" name="n_2mainValue【体育館・プール】&#10;一人当たり面積">
          <a:extLst>
            <a:ext uri="{FF2B5EF4-FFF2-40B4-BE49-F238E27FC236}">
              <a16:creationId xmlns:a16="http://schemas.microsoft.com/office/drawing/2014/main" id="{00000000-0008-0000-0200-0000D0000000}"/>
            </a:ext>
          </a:extLst>
        </xdr:cNvPr>
        <xdr:cNvSpPr txBox="1"/>
      </xdr:nvSpPr>
      <xdr:spPr>
        <a:xfrm>
          <a:off x="8515427" y="107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a:extLst>
            <a:ext uri="{FF2B5EF4-FFF2-40B4-BE49-F238E27FC236}">
              <a16:creationId xmlns:a16="http://schemas.microsoft.com/office/drawing/2014/main" id="{00000000-0008-0000-0200-0000E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a:extLst>
            <a:ext uri="{FF2B5EF4-FFF2-40B4-BE49-F238E27FC236}">
              <a16:creationId xmlns:a16="http://schemas.microsoft.com/office/drawing/2014/main" id="{00000000-0008-0000-0200-0000EA000000}"/>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a:extLst>
            <a:ext uri="{FF2B5EF4-FFF2-40B4-BE49-F238E27FC236}">
              <a16:creationId xmlns:a16="http://schemas.microsoft.com/office/drawing/2014/main" id="{00000000-0008-0000-0200-0000EC00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a:extLst>
            <a:ext uri="{FF2B5EF4-FFF2-40B4-BE49-F238E27FC236}">
              <a16:creationId xmlns:a16="http://schemas.microsoft.com/office/drawing/2014/main" id="{00000000-0008-0000-0200-0000EE000000}"/>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41" name="n_1aveValue【福祉施設】&#10;有形固定資産減価償却率">
          <a:extLst>
            <a:ext uri="{FF2B5EF4-FFF2-40B4-BE49-F238E27FC236}">
              <a16:creationId xmlns:a16="http://schemas.microsoft.com/office/drawing/2014/main" id="{00000000-0008-0000-0200-0000F1000000}"/>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43" name="n_2aveValue【福祉施設】&#10;有形固定資産減価償却率">
          <a:extLst>
            <a:ext uri="{FF2B5EF4-FFF2-40B4-BE49-F238E27FC236}">
              <a16:creationId xmlns:a16="http://schemas.microsoft.com/office/drawing/2014/main" id="{00000000-0008-0000-0200-0000F300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73025</xdr:rowOff>
    </xdr:from>
    <xdr:to>
      <xdr:col>15</xdr:col>
      <xdr:colOff>101600</xdr:colOff>
      <xdr:row>85</xdr:row>
      <xdr:rowOff>3175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2857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123825</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2908300" y="144856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125747</xdr:rowOff>
    </xdr:from>
    <xdr:ext cx="405111" cy="259045"/>
    <xdr:sp macro="" textlink="">
      <xdr:nvSpPr>
        <xdr:cNvPr id="252" name="n_1mainValue【福祉施設】&#10;有形固定資産減価償却率">
          <a:extLst>
            <a:ext uri="{FF2B5EF4-FFF2-40B4-BE49-F238E27FC236}">
              <a16:creationId xmlns:a16="http://schemas.microsoft.com/office/drawing/2014/main" id="{00000000-0008-0000-0200-0000FC000000}"/>
            </a:ext>
          </a:extLst>
        </xdr:cNvPr>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165752</xdr:rowOff>
    </xdr:from>
    <xdr:ext cx="405111" cy="259045"/>
    <xdr:sp macro="" textlink="">
      <xdr:nvSpPr>
        <xdr:cNvPr id="253" name="n_2mainValue【福祉施設】&#10;有形固定資産減価償却率">
          <a:extLst>
            <a:ext uri="{FF2B5EF4-FFF2-40B4-BE49-F238E27FC236}">
              <a16:creationId xmlns:a16="http://schemas.microsoft.com/office/drawing/2014/main" id="{00000000-0008-0000-0200-0000FD000000}"/>
            </a:ext>
          </a:extLst>
        </xdr:cNvPr>
        <xdr:cNvSpPr txBox="1"/>
      </xdr:nvSpPr>
      <xdr:spPr>
        <a:xfrm>
          <a:off x="2705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00000000-0008-0000-02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a:extLst>
            <a:ext uri="{FF2B5EF4-FFF2-40B4-BE49-F238E27FC236}">
              <a16:creationId xmlns:a16="http://schemas.microsoft.com/office/drawing/2014/main" id="{00000000-0008-0000-0200-000014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a:extLst>
            <a:ext uri="{FF2B5EF4-FFF2-40B4-BE49-F238E27FC236}">
              <a16:creationId xmlns:a16="http://schemas.microsoft.com/office/drawing/2014/main" id="{00000000-0008-0000-0200-000016010000}"/>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a:extLst>
            <a:ext uri="{FF2B5EF4-FFF2-40B4-BE49-F238E27FC236}">
              <a16:creationId xmlns:a16="http://schemas.microsoft.com/office/drawing/2014/main" id="{00000000-0008-0000-0200-00001801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83" name="n_1aveValue【福祉施設】&#10;一人当たり面積">
          <a:extLst>
            <a:ext uri="{FF2B5EF4-FFF2-40B4-BE49-F238E27FC236}">
              <a16:creationId xmlns:a16="http://schemas.microsoft.com/office/drawing/2014/main" id="{00000000-0008-0000-0200-00001B010000}"/>
            </a:ext>
          </a:extLst>
        </xdr:cNvPr>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146321</xdr:rowOff>
    </xdr:from>
    <xdr:ext cx="469744" cy="259045"/>
    <xdr:sp macro="" textlink="">
      <xdr:nvSpPr>
        <xdr:cNvPr id="285" name="n_2aveValue【福祉施設】&#10;一人当たり面積">
          <a:extLst>
            <a:ext uri="{FF2B5EF4-FFF2-40B4-BE49-F238E27FC236}">
              <a16:creationId xmlns:a16="http://schemas.microsoft.com/office/drawing/2014/main" id="{00000000-0008-0000-0200-00001D010000}"/>
            </a:ext>
          </a:extLst>
        </xdr:cNvPr>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60452</xdr:rowOff>
    </xdr:from>
    <xdr:to>
      <xdr:col>50</xdr:col>
      <xdr:colOff>165100</xdr:colOff>
      <xdr:row>80</xdr:row>
      <xdr:rowOff>162052</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9588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76454</xdr:rowOff>
    </xdr:from>
    <xdr:to>
      <xdr:col>46</xdr:col>
      <xdr:colOff>38100</xdr:colOff>
      <xdr:row>81</xdr:row>
      <xdr:rowOff>6604</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8699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111252</xdr:rowOff>
    </xdr:from>
    <xdr:to>
      <xdr:col>50</xdr:col>
      <xdr:colOff>114300</xdr:colOff>
      <xdr:row>80</xdr:row>
      <xdr:rowOff>127254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8750300" y="138272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7129</xdr:rowOff>
    </xdr:from>
    <xdr:ext cx="469744" cy="259045"/>
    <xdr:sp macro="" textlink="">
      <xdr:nvSpPr>
        <xdr:cNvPr id="294" name="n_1mainValue【福祉施設】&#10;一人当たり面積">
          <a:extLst>
            <a:ext uri="{FF2B5EF4-FFF2-40B4-BE49-F238E27FC236}">
              <a16:creationId xmlns:a16="http://schemas.microsoft.com/office/drawing/2014/main" id="{00000000-0008-0000-0200-000026010000}"/>
            </a:ext>
          </a:extLst>
        </xdr:cNvPr>
        <xdr:cNvSpPr txBox="1"/>
      </xdr:nvSpPr>
      <xdr:spPr>
        <a:xfrm>
          <a:off x="9391727" y="135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23131</xdr:rowOff>
    </xdr:from>
    <xdr:ext cx="469744" cy="259045"/>
    <xdr:sp macro="" textlink="">
      <xdr:nvSpPr>
        <xdr:cNvPr id="295" name="n_2mainValue【福祉施設】&#10;一人当たり面積">
          <a:extLst>
            <a:ext uri="{FF2B5EF4-FFF2-40B4-BE49-F238E27FC236}">
              <a16:creationId xmlns:a16="http://schemas.microsoft.com/office/drawing/2014/main" id="{00000000-0008-0000-0200-000027010000}"/>
            </a:ext>
          </a:extLst>
        </xdr:cNvPr>
        <xdr:cNvSpPr txBox="1"/>
      </xdr:nvSpPr>
      <xdr:spPr>
        <a:xfrm>
          <a:off x="85154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a:extLst>
            <a:ext uri="{FF2B5EF4-FFF2-40B4-BE49-F238E27FC236}">
              <a16:creationId xmlns:a16="http://schemas.microsoft.com/office/drawing/2014/main" id="{00000000-0008-0000-0200-00003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a:extLst>
            <a:ext uri="{FF2B5EF4-FFF2-40B4-BE49-F238E27FC236}">
              <a16:creationId xmlns:a16="http://schemas.microsoft.com/office/drawing/2014/main" id="{00000000-0008-0000-0200-000040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a:extLst>
            <a:ext uri="{FF2B5EF4-FFF2-40B4-BE49-F238E27FC236}">
              <a16:creationId xmlns:a16="http://schemas.microsoft.com/office/drawing/2014/main" id="{00000000-0008-0000-0200-000042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a:extLst>
            <a:ext uri="{FF2B5EF4-FFF2-40B4-BE49-F238E27FC236}">
              <a16:creationId xmlns:a16="http://schemas.microsoft.com/office/drawing/2014/main" id="{00000000-0008-0000-0200-000044010000}"/>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7" name="n_1aveValue【市民会館】&#10;有形固定資産減価償却率">
          <a:extLst>
            <a:ext uri="{FF2B5EF4-FFF2-40B4-BE49-F238E27FC236}">
              <a16:creationId xmlns:a16="http://schemas.microsoft.com/office/drawing/2014/main" id="{00000000-0008-0000-0200-000047010000}"/>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200-000049010000}"/>
            </a:ext>
          </a:extLst>
        </xdr:cNvPr>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105411</xdr:rowOff>
    </xdr:from>
    <xdr:to>
      <xdr:col>20</xdr:col>
      <xdr:colOff>38100</xdr:colOff>
      <xdr:row>105</xdr:row>
      <xdr:rowOff>35561</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3746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129539</xdr:rowOff>
    </xdr:from>
    <xdr:to>
      <xdr:col>15</xdr:col>
      <xdr:colOff>101600</xdr:colOff>
      <xdr:row>105</xdr:row>
      <xdr:rowOff>59689</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2857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8889</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2908300" y="179870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338" name="n_1mainValue【市民会館】&#10;有形固定資産減価償却率">
          <a:extLst>
            <a:ext uri="{FF2B5EF4-FFF2-40B4-BE49-F238E27FC236}">
              <a16:creationId xmlns:a16="http://schemas.microsoft.com/office/drawing/2014/main" id="{00000000-0008-0000-0200-000052010000}"/>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76216</xdr:rowOff>
    </xdr:from>
    <xdr:ext cx="405111" cy="259045"/>
    <xdr:sp macro="" textlink="">
      <xdr:nvSpPr>
        <xdr:cNvPr id="339" name="n_2mainValue【市民会館】&#10;有形固定資産減価償却率">
          <a:extLst>
            <a:ext uri="{FF2B5EF4-FFF2-40B4-BE49-F238E27FC236}">
              <a16:creationId xmlns:a16="http://schemas.microsoft.com/office/drawing/2014/main" id="{00000000-0008-0000-0200-000053010000}"/>
            </a:ext>
          </a:extLst>
        </xdr:cNvPr>
        <xdr:cNvSpPr txBox="1"/>
      </xdr:nvSpPr>
      <xdr:spPr>
        <a:xfrm>
          <a:off x="2705744"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00000000-0008-0000-0200-00006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a:extLst>
            <a:ext uri="{FF2B5EF4-FFF2-40B4-BE49-F238E27FC236}">
              <a16:creationId xmlns:a16="http://schemas.microsoft.com/office/drawing/2014/main" id="{00000000-0008-0000-0200-00006E01000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a:extLst>
            <a:ext uri="{FF2B5EF4-FFF2-40B4-BE49-F238E27FC236}">
              <a16:creationId xmlns:a16="http://schemas.microsoft.com/office/drawing/2014/main" id="{00000000-0008-0000-0200-000070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a:extLst>
            <a:ext uri="{FF2B5EF4-FFF2-40B4-BE49-F238E27FC236}">
              <a16:creationId xmlns:a16="http://schemas.microsoft.com/office/drawing/2014/main" id="{00000000-0008-0000-0200-000072010000}"/>
            </a:ext>
          </a:extLst>
        </xdr:cNvPr>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73" name="n_1aveValue【市民会館】&#10;一人当たり面積">
          <a:extLst>
            <a:ext uri="{FF2B5EF4-FFF2-40B4-BE49-F238E27FC236}">
              <a16:creationId xmlns:a16="http://schemas.microsoft.com/office/drawing/2014/main" id="{00000000-0008-0000-0200-000075010000}"/>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5" name="n_2aveValue【市民会館】&#10;一人当たり面積">
          <a:extLst>
            <a:ext uri="{FF2B5EF4-FFF2-40B4-BE49-F238E27FC236}">
              <a16:creationId xmlns:a16="http://schemas.microsoft.com/office/drawing/2014/main" id="{00000000-0008-0000-0200-000077010000}"/>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107043</xdr:rowOff>
    </xdr:from>
    <xdr:to>
      <xdr:col>50</xdr:col>
      <xdr:colOff>165100</xdr:colOff>
      <xdr:row>108</xdr:row>
      <xdr:rowOff>37193</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9588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107043</xdr:rowOff>
    </xdr:from>
    <xdr:to>
      <xdr:col>46</xdr:col>
      <xdr:colOff>38100</xdr:colOff>
      <xdr:row>108</xdr:row>
      <xdr:rowOff>37193</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8699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157843</xdr:rowOff>
    </xdr:from>
    <xdr:to>
      <xdr:col>50</xdr:col>
      <xdr:colOff>114300</xdr:colOff>
      <xdr:row>107</xdr:row>
      <xdr:rowOff>157843</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8750300" y="18502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28320</xdr:rowOff>
    </xdr:from>
    <xdr:ext cx="469744" cy="259045"/>
    <xdr:sp macro="" textlink="">
      <xdr:nvSpPr>
        <xdr:cNvPr id="384" name="n_1mainValue【市民会館】&#10;一人当たり面積">
          <a:extLst>
            <a:ext uri="{FF2B5EF4-FFF2-40B4-BE49-F238E27FC236}">
              <a16:creationId xmlns:a16="http://schemas.microsoft.com/office/drawing/2014/main" id="{00000000-0008-0000-0200-000080010000}"/>
            </a:ext>
          </a:extLst>
        </xdr:cNvPr>
        <xdr:cNvSpPr txBox="1"/>
      </xdr:nvSpPr>
      <xdr:spPr>
        <a:xfrm>
          <a:off x="93917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28320</xdr:rowOff>
    </xdr:from>
    <xdr:ext cx="469744" cy="259045"/>
    <xdr:sp macro="" textlink="">
      <xdr:nvSpPr>
        <xdr:cNvPr id="385" name="n_2mainValue【市民会館】&#10;一人当たり面積">
          <a:extLst>
            <a:ext uri="{FF2B5EF4-FFF2-40B4-BE49-F238E27FC236}">
              <a16:creationId xmlns:a16="http://schemas.microsoft.com/office/drawing/2014/main" id="{00000000-0008-0000-0200-000081010000}"/>
            </a:ext>
          </a:extLst>
        </xdr:cNvPr>
        <xdr:cNvSpPr txBox="1"/>
      </xdr:nvSpPr>
      <xdr:spPr>
        <a:xfrm>
          <a:off x="8515427" y="1854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00000000-0008-0000-02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a:extLst>
            <a:ext uri="{FF2B5EF4-FFF2-40B4-BE49-F238E27FC236}">
              <a16:creationId xmlns:a16="http://schemas.microsoft.com/office/drawing/2014/main" id="{00000000-0008-0000-0200-00009C010000}"/>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00000000-0008-0000-0200-00009E010000}"/>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00000000-0008-0000-0200-0000A0010000}"/>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419" name="n_1aveValue【一般廃棄物処理施設】&#10;有形固定資産減価償却率">
          <a:extLst>
            <a:ext uri="{FF2B5EF4-FFF2-40B4-BE49-F238E27FC236}">
              <a16:creationId xmlns:a16="http://schemas.microsoft.com/office/drawing/2014/main" id="{00000000-0008-0000-0200-0000A3010000}"/>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00000000-0008-0000-0200-0000A5010000}"/>
            </a:ext>
          </a:extLst>
        </xdr:cNvPr>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4541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63137</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4592300" y="63251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105064</xdr:rowOff>
    </xdr:from>
    <xdr:ext cx="405111" cy="259045"/>
    <xdr:sp macro="" textlink="">
      <xdr:nvSpPr>
        <xdr:cNvPr id="430" name="n_1mainValue【一般廃棄物処理施設】&#10;有形固定資産減価償却率">
          <a:extLst>
            <a:ext uri="{FF2B5EF4-FFF2-40B4-BE49-F238E27FC236}">
              <a16:creationId xmlns:a16="http://schemas.microsoft.com/office/drawing/2014/main" id="{00000000-0008-0000-0200-0000AE010000}"/>
            </a:ext>
          </a:extLst>
        </xdr:cNvPr>
        <xdr:cNvSpPr txBox="1"/>
      </xdr:nvSpPr>
      <xdr:spPr>
        <a:xfrm>
          <a:off x="152660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1" name="n_2mainValue【一般廃棄物処理施設】&#10;有形固定資産減価償却率">
          <a:extLst>
            <a:ext uri="{FF2B5EF4-FFF2-40B4-BE49-F238E27FC236}">
              <a16:creationId xmlns:a16="http://schemas.microsoft.com/office/drawing/2014/main" id="{00000000-0008-0000-0200-0000AF010000}"/>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id="{00000000-0008-0000-02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a:extLst>
            <a:ext uri="{FF2B5EF4-FFF2-40B4-BE49-F238E27FC236}">
              <a16:creationId xmlns:a16="http://schemas.microsoft.com/office/drawing/2014/main" id="{00000000-0008-0000-0200-0000C6010000}"/>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id="{00000000-0008-0000-0200-0000C8010000}"/>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id="{00000000-0008-0000-0200-0000CA010000}"/>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61" name="n_1aveValue【一般廃棄物処理施設】&#10;一人当たり有形固定資産（償却資産）額">
          <a:extLst>
            <a:ext uri="{FF2B5EF4-FFF2-40B4-BE49-F238E27FC236}">
              <a16:creationId xmlns:a16="http://schemas.microsoft.com/office/drawing/2014/main" id="{00000000-0008-0000-0200-0000CD010000}"/>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10973</xdr:rowOff>
    </xdr:from>
    <xdr:ext cx="534377" cy="259045"/>
    <xdr:sp macro="" textlink="">
      <xdr:nvSpPr>
        <xdr:cNvPr id="463" name="n_2aveValue【一般廃棄物処理施設】&#10;一人当たり有形固定資産（償却資産）額">
          <a:extLst>
            <a:ext uri="{FF2B5EF4-FFF2-40B4-BE49-F238E27FC236}">
              <a16:creationId xmlns:a16="http://schemas.microsoft.com/office/drawing/2014/main" id="{00000000-0008-0000-0200-0000CF010000}"/>
            </a:ext>
          </a:extLst>
        </xdr:cNvPr>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122930</xdr:rowOff>
    </xdr:from>
    <xdr:to>
      <xdr:col>112</xdr:col>
      <xdr:colOff>38100</xdr:colOff>
      <xdr:row>40</xdr:row>
      <xdr:rowOff>53080</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21272500" y="6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122975</xdr:rowOff>
    </xdr:from>
    <xdr:to>
      <xdr:col>107</xdr:col>
      <xdr:colOff>101600</xdr:colOff>
      <xdr:row>39</xdr:row>
      <xdr:rowOff>53125</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20383500" y="66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2325</xdr:rowOff>
    </xdr:from>
    <xdr:to>
      <xdr:col>111</xdr:col>
      <xdr:colOff>177800</xdr:colOff>
      <xdr:row>40</xdr:row>
      <xdr:rowOff>2280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20434300" y="6688875"/>
          <a:ext cx="889000" cy="1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44207</xdr:rowOff>
    </xdr:from>
    <xdr:ext cx="534377" cy="259045"/>
    <xdr:sp macro="" textlink="">
      <xdr:nvSpPr>
        <xdr:cNvPr id="472" name="n_1mainValue【一般廃棄物処理施設】&#10;一人当たり有形固定資産（償却資産）額">
          <a:extLst>
            <a:ext uri="{FF2B5EF4-FFF2-40B4-BE49-F238E27FC236}">
              <a16:creationId xmlns:a16="http://schemas.microsoft.com/office/drawing/2014/main" id="{00000000-0008-0000-0200-0000D8010000}"/>
            </a:ext>
          </a:extLst>
        </xdr:cNvPr>
        <xdr:cNvSpPr txBox="1"/>
      </xdr:nvSpPr>
      <xdr:spPr>
        <a:xfrm>
          <a:off x="21043411" y="690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69652</xdr:rowOff>
    </xdr:from>
    <xdr:ext cx="599010" cy="259045"/>
    <xdr:sp macro="" textlink="">
      <xdr:nvSpPr>
        <xdr:cNvPr id="473" name="n_2mainValue【一般廃棄物処理施設】&#10;一人当たり有形固定資産（償却資産）額">
          <a:extLst>
            <a:ext uri="{FF2B5EF4-FFF2-40B4-BE49-F238E27FC236}">
              <a16:creationId xmlns:a16="http://schemas.microsoft.com/office/drawing/2014/main" id="{00000000-0008-0000-0200-0000D9010000}"/>
            </a:ext>
          </a:extLst>
        </xdr:cNvPr>
        <xdr:cNvSpPr txBox="1"/>
      </xdr:nvSpPr>
      <xdr:spPr>
        <a:xfrm>
          <a:off x="20134795" y="64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a:extLst>
            <a:ext uri="{FF2B5EF4-FFF2-40B4-BE49-F238E27FC236}">
              <a16:creationId xmlns:a16="http://schemas.microsoft.com/office/drawing/2014/main" id="{00000000-0008-0000-0200-0000F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a:extLst>
            <a:ext uri="{FF2B5EF4-FFF2-40B4-BE49-F238E27FC236}">
              <a16:creationId xmlns:a16="http://schemas.microsoft.com/office/drawing/2014/main" id="{00000000-0008-0000-0200-0000F4010000}"/>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a:extLst>
            <a:ext uri="{FF2B5EF4-FFF2-40B4-BE49-F238E27FC236}">
              <a16:creationId xmlns:a16="http://schemas.microsoft.com/office/drawing/2014/main" id="{00000000-0008-0000-0200-0000F6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a:extLst>
            <a:ext uri="{FF2B5EF4-FFF2-40B4-BE49-F238E27FC236}">
              <a16:creationId xmlns:a16="http://schemas.microsoft.com/office/drawing/2014/main" id="{00000000-0008-0000-0200-0000F8010000}"/>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507" name="n_1aveValue【保健センター・保健所】&#10;有形固定資産減価償却率">
          <a:extLst>
            <a:ext uri="{FF2B5EF4-FFF2-40B4-BE49-F238E27FC236}">
              <a16:creationId xmlns:a16="http://schemas.microsoft.com/office/drawing/2014/main" id="{00000000-0008-0000-0200-0000FB01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157860</xdr:rowOff>
    </xdr:from>
    <xdr:ext cx="405111" cy="259045"/>
    <xdr:sp macro="" textlink="">
      <xdr:nvSpPr>
        <xdr:cNvPr id="509" name="n_2aveValue【保健センター・保健所】&#10;有形固定資産減価償却率">
          <a:extLst>
            <a:ext uri="{FF2B5EF4-FFF2-40B4-BE49-F238E27FC236}">
              <a16:creationId xmlns:a16="http://schemas.microsoft.com/office/drawing/2014/main" id="{00000000-0008-0000-0200-0000FD010000}"/>
            </a:ext>
          </a:extLst>
        </xdr:cNvPr>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84727</xdr:rowOff>
    </xdr:from>
    <xdr:to>
      <xdr:col>81</xdr:col>
      <xdr:colOff>101600</xdr:colOff>
      <xdr:row>59</xdr:row>
      <xdr:rowOff>14877</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5430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114119</xdr:rowOff>
    </xdr:from>
    <xdr:to>
      <xdr:col>76</xdr:col>
      <xdr:colOff>165100</xdr:colOff>
      <xdr:row>59</xdr:row>
      <xdr:rowOff>44269</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135527</xdr:rowOff>
    </xdr:from>
    <xdr:to>
      <xdr:col>81</xdr:col>
      <xdr:colOff>50800</xdr:colOff>
      <xdr:row>58</xdr:row>
      <xdr:rowOff>164919</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4592300" y="100796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31404</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id="{00000000-0008-0000-0200-000006020000}"/>
            </a:ext>
          </a:extLst>
        </xdr:cNvPr>
        <xdr:cNvSpPr txBox="1"/>
      </xdr:nvSpPr>
      <xdr:spPr>
        <a:xfrm>
          <a:off x="15266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60796</xdr:rowOff>
    </xdr:from>
    <xdr:ext cx="405111" cy="259045"/>
    <xdr:sp macro="" textlink="">
      <xdr:nvSpPr>
        <xdr:cNvPr id="519" name="n_2mainValue【保健センター・保健所】&#10;有形固定資産減価償却率">
          <a:extLst>
            <a:ext uri="{FF2B5EF4-FFF2-40B4-BE49-F238E27FC236}">
              <a16:creationId xmlns:a16="http://schemas.microsoft.com/office/drawing/2014/main" id="{00000000-0008-0000-0200-000007020000}"/>
            </a:ext>
          </a:extLst>
        </xdr:cNvPr>
        <xdr:cNvSpPr txBox="1"/>
      </xdr:nvSpPr>
      <xdr:spPr>
        <a:xfrm>
          <a:off x="14389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00000000-0008-0000-0200-00001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00000000-0008-0000-0200-00001E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00000000-0008-0000-0200-000020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00000000-0008-0000-0200-000022020000}"/>
            </a:ext>
          </a:extLst>
        </xdr:cNvPr>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49" name="n_1aveValue【保健センター・保健所】&#10;一人当たり面積">
          <a:extLst>
            <a:ext uri="{FF2B5EF4-FFF2-40B4-BE49-F238E27FC236}">
              <a16:creationId xmlns:a16="http://schemas.microsoft.com/office/drawing/2014/main" id="{00000000-0008-0000-0200-000025020000}"/>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51" name="n_2aveValue【保健センター・保健所】&#10;一人当たり面積">
          <a:extLst>
            <a:ext uri="{FF2B5EF4-FFF2-40B4-BE49-F238E27FC236}">
              <a16:creationId xmlns:a16="http://schemas.microsoft.com/office/drawing/2014/main" id="{00000000-0008-0000-0200-000027020000}"/>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150368</xdr:rowOff>
    </xdr:from>
    <xdr:to>
      <xdr:col>112</xdr:col>
      <xdr:colOff>38100</xdr:colOff>
      <xdr:row>61</xdr:row>
      <xdr:rowOff>80518</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21272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159512</xdr:rowOff>
    </xdr:from>
    <xdr:to>
      <xdr:col>107</xdr:col>
      <xdr:colOff>101600</xdr:colOff>
      <xdr:row>61</xdr:row>
      <xdr:rowOff>89662</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0383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29718</xdr:rowOff>
    </xdr:from>
    <xdr:to>
      <xdr:col>111</xdr:col>
      <xdr:colOff>177800</xdr:colOff>
      <xdr:row>61</xdr:row>
      <xdr:rowOff>38862</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20434300" y="10488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71645</xdr:rowOff>
    </xdr:from>
    <xdr:ext cx="469744" cy="259045"/>
    <xdr:sp macro="" textlink="">
      <xdr:nvSpPr>
        <xdr:cNvPr id="560" name="n_1mainValue【保健センター・保健所】&#10;一人当たり面積">
          <a:extLst>
            <a:ext uri="{FF2B5EF4-FFF2-40B4-BE49-F238E27FC236}">
              <a16:creationId xmlns:a16="http://schemas.microsoft.com/office/drawing/2014/main" id="{00000000-0008-0000-0200-000030020000}"/>
            </a:ext>
          </a:extLst>
        </xdr:cNvPr>
        <xdr:cNvSpPr txBox="1"/>
      </xdr:nvSpPr>
      <xdr:spPr>
        <a:xfrm>
          <a:off x="21075727"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80789</xdr:rowOff>
    </xdr:from>
    <xdr:ext cx="469744" cy="259045"/>
    <xdr:sp macro="" textlink="">
      <xdr:nvSpPr>
        <xdr:cNvPr id="561" name="n_2mainValue【保健センター・保健所】&#10;一人当たり面積">
          <a:extLst>
            <a:ext uri="{FF2B5EF4-FFF2-40B4-BE49-F238E27FC236}">
              <a16:creationId xmlns:a16="http://schemas.microsoft.com/office/drawing/2014/main" id="{00000000-0008-0000-0200-000031020000}"/>
            </a:ext>
          </a:extLst>
        </xdr:cNvPr>
        <xdr:cNvSpPr txBox="1"/>
      </xdr:nvSpPr>
      <xdr:spPr>
        <a:xfrm>
          <a:off x="20199427"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a:extLst>
            <a:ext uri="{FF2B5EF4-FFF2-40B4-BE49-F238E27FC236}">
              <a16:creationId xmlns:a16="http://schemas.microsoft.com/office/drawing/2014/main" id="{00000000-0008-0000-0200-00004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a:extLst>
            <a:ext uri="{FF2B5EF4-FFF2-40B4-BE49-F238E27FC236}">
              <a16:creationId xmlns:a16="http://schemas.microsoft.com/office/drawing/2014/main" id="{00000000-0008-0000-0200-00004C02000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a:extLst>
            <a:ext uri="{FF2B5EF4-FFF2-40B4-BE49-F238E27FC236}">
              <a16:creationId xmlns:a16="http://schemas.microsoft.com/office/drawing/2014/main" id="{00000000-0008-0000-0200-00004E02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a:extLst>
            <a:ext uri="{FF2B5EF4-FFF2-40B4-BE49-F238E27FC236}">
              <a16:creationId xmlns:a16="http://schemas.microsoft.com/office/drawing/2014/main" id="{00000000-0008-0000-0200-000050020000}"/>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95" name="n_1aveValue【消防施設】&#10;有形固定資産減価償却率">
          <a:extLst>
            <a:ext uri="{FF2B5EF4-FFF2-40B4-BE49-F238E27FC236}">
              <a16:creationId xmlns:a16="http://schemas.microsoft.com/office/drawing/2014/main" id="{00000000-0008-0000-0200-000053020000}"/>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97" name="n_2aveValue【消防施設】&#10;有形固定資産減価償却率">
          <a:extLst>
            <a:ext uri="{FF2B5EF4-FFF2-40B4-BE49-F238E27FC236}">
              <a16:creationId xmlns:a16="http://schemas.microsoft.com/office/drawing/2014/main" id="{00000000-0008-0000-0200-000055020000}"/>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142421</xdr:rowOff>
    </xdr:from>
    <xdr:to>
      <xdr:col>76</xdr:col>
      <xdr:colOff>165100</xdr:colOff>
      <xdr:row>83</xdr:row>
      <xdr:rowOff>72571</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14541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155666</xdr:rowOff>
    </xdr:from>
    <xdr:to>
      <xdr:col>81</xdr:col>
      <xdr:colOff>50800</xdr:colOff>
      <xdr:row>83</xdr:row>
      <xdr:rowOff>21771</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4592300" y="142145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26143</xdr:rowOff>
    </xdr:from>
    <xdr:ext cx="405111" cy="259045"/>
    <xdr:sp macro="" textlink="">
      <xdr:nvSpPr>
        <xdr:cNvPr id="606" name="n_1mainValue【消防施設】&#10;有形固定資産減価償却率">
          <a:extLst>
            <a:ext uri="{FF2B5EF4-FFF2-40B4-BE49-F238E27FC236}">
              <a16:creationId xmlns:a16="http://schemas.microsoft.com/office/drawing/2014/main" id="{00000000-0008-0000-0200-00005E020000}"/>
            </a:ext>
          </a:extLst>
        </xdr:cNvPr>
        <xdr:cNvSpPr txBox="1"/>
      </xdr:nvSpPr>
      <xdr:spPr>
        <a:xfrm>
          <a:off x="152660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63698</xdr:rowOff>
    </xdr:from>
    <xdr:ext cx="405111" cy="259045"/>
    <xdr:sp macro="" textlink="">
      <xdr:nvSpPr>
        <xdr:cNvPr id="607" name="n_2mainValue【消防施設】&#10;有形固定資産減価償却率">
          <a:extLst>
            <a:ext uri="{FF2B5EF4-FFF2-40B4-BE49-F238E27FC236}">
              <a16:creationId xmlns:a16="http://schemas.microsoft.com/office/drawing/2014/main" id="{00000000-0008-0000-0200-00005F020000}"/>
            </a:ext>
          </a:extLst>
        </xdr:cNvPr>
        <xdr:cNvSpPr txBox="1"/>
      </xdr:nvSpPr>
      <xdr:spPr>
        <a:xfrm>
          <a:off x="14389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a16="http://schemas.microsoft.com/office/drawing/2014/main" id="{00000000-0008-0000-0200-00007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a:extLst>
            <a:ext uri="{FF2B5EF4-FFF2-40B4-BE49-F238E27FC236}">
              <a16:creationId xmlns:a16="http://schemas.microsoft.com/office/drawing/2014/main" id="{00000000-0008-0000-0200-000078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a:extLst>
            <a:ext uri="{FF2B5EF4-FFF2-40B4-BE49-F238E27FC236}">
              <a16:creationId xmlns:a16="http://schemas.microsoft.com/office/drawing/2014/main" id="{00000000-0008-0000-0200-00007A020000}"/>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a:extLst>
            <a:ext uri="{FF2B5EF4-FFF2-40B4-BE49-F238E27FC236}">
              <a16:creationId xmlns:a16="http://schemas.microsoft.com/office/drawing/2014/main" id="{00000000-0008-0000-0200-00007C020000}"/>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39" name="n_1aveValue【消防施設】&#10;一人当たり面積">
          <a:extLst>
            <a:ext uri="{FF2B5EF4-FFF2-40B4-BE49-F238E27FC236}">
              <a16:creationId xmlns:a16="http://schemas.microsoft.com/office/drawing/2014/main" id="{00000000-0008-0000-0200-00007F020000}"/>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41" name="n_2aveValue【消防施設】&#10;一人当たり面積">
          <a:extLst>
            <a:ext uri="{FF2B5EF4-FFF2-40B4-BE49-F238E27FC236}">
              <a16:creationId xmlns:a16="http://schemas.microsoft.com/office/drawing/2014/main" id="{00000000-0008-0000-0200-000081020000}"/>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40639</xdr:rowOff>
    </xdr:from>
    <xdr:to>
      <xdr:col>112</xdr:col>
      <xdr:colOff>38100</xdr:colOff>
      <xdr:row>83</xdr:row>
      <xdr:rowOff>142239</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1272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20383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91439</xdr:rowOff>
    </xdr:from>
    <xdr:to>
      <xdr:col>111</xdr:col>
      <xdr:colOff>177800</xdr:colOff>
      <xdr:row>83</xdr:row>
      <xdr:rowOff>102870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flipV="1">
          <a:off x="20434300" y="143217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158766</xdr:rowOff>
    </xdr:from>
    <xdr:ext cx="469744" cy="259045"/>
    <xdr:sp macro="" textlink="">
      <xdr:nvSpPr>
        <xdr:cNvPr id="650" name="n_1mainValue【消防施設】&#10;一人当たり面積">
          <a:extLst>
            <a:ext uri="{FF2B5EF4-FFF2-40B4-BE49-F238E27FC236}">
              <a16:creationId xmlns:a16="http://schemas.microsoft.com/office/drawing/2014/main" id="{00000000-0008-0000-0200-00008A020000}"/>
            </a:ext>
          </a:extLst>
        </xdr:cNvPr>
        <xdr:cNvSpPr txBox="1"/>
      </xdr:nvSpPr>
      <xdr:spPr>
        <a:xfrm>
          <a:off x="21075727"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144797</xdr:rowOff>
    </xdr:from>
    <xdr:ext cx="469744" cy="259045"/>
    <xdr:sp macro="" textlink="">
      <xdr:nvSpPr>
        <xdr:cNvPr id="651" name="n_2mainValue【消防施設】&#10;一人当たり面積">
          <a:extLst>
            <a:ext uri="{FF2B5EF4-FFF2-40B4-BE49-F238E27FC236}">
              <a16:creationId xmlns:a16="http://schemas.microsoft.com/office/drawing/2014/main" id="{00000000-0008-0000-0200-00008B020000}"/>
            </a:ext>
          </a:extLst>
        </xdr:cNvPr>
        <xdr:cNvSpPr txBox="1"/>
      </xdr:nvSpPr>
      <xdr:spPr>
        <a:xfrm>
          <a:off x="20199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a16="http://schemas.microsoft.com/office/drawing/2014/main" id="{00000000-0008-0000-0200-0000A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a:extLst>
            <a:ext uri="{FF2B5EF4-FFF2-40B4-BE49-F238E27FC236}">
              <a16:creationId xmlns:a16="http://schemas.microsoft.com/office/drawing/2014/main" id="{00000000-0008-0000-0200-0000A6020000}"/>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a:extLst>
            <a:ext uri="{FF2B5EF4-FFF2-40B4-BE49-F238E27FC236}">
              <a16:creationId xmlns:a16="http://schemas.microsoft.com/office/drawing/2014/main" id="{00000000-0008-0000-0200-0000A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a:extLst>
            <a:ext uri="{FF2B5EF4-FFF2-40B4-BE49-F238E27FC236}">
              <a16:creationId xmlns:a16="http://schemas.microsoft.com/office/drawing/2014/main" id="{00000000-0008-0000-0200-0000AA020000}"/>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85" name="n_1aveValue【庁舎】&#10;有形固定資産減価償却率">
          <a:extLst>
            <a:ext uri="{FF2B5EF4-FFF2-40B4-BE49-F238E27FC236}">
              <a16:creationId xmlns:a16="http://schemas.microsoft.com/office/drawing/2014/main" id="{00000000-0008-0000-0200-0000AD020000}"/>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87" name="n_2aveValue【庁舎】&#10;有形固定資産減価償却率">
          <a:extLst>
            <a:ext uri="{FF2B5EF4-FFF2-40B4-BE49-F238E27FC236}">
              <a16:creationId xmlns:a16="http://schemas.microsoft.com/office/drawing/2014/main" id="{00000000-0008-0000-0200-0000AF020000}"/>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20501</xdr:rowOff>
    </xdr:from>
    <xdr:to>
      <xdr:col>81</xdr:col>
      <xdr:colOff>101600</xdr:colOff>
      <xdr:row>102</xdr:row>
      <xdr:rowOff>122101</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5430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51526</xdr:rowOff>
    </xdr:from>
    <xdr:to>
      <xdr:col>76</xdr:col>
      <xdr:colOff>165100</xdr:colOff>
      <xdr:row>102</xdr:row>
      <xdr:rowOff>153126</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4541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71301</xdr:rowOff>
    </xdr:from>
    <xdr:to>
      <xdr:col>81</xdr:col>
      <xdr:colOff>50800</xdr:colOff>
      <xdr:row>102</xdr:row>
      <xdr:rowOff>102326</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14592300" y="175592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138628</xdr:rowOff>
    </xdr:from>
    <xdr:ext cx="405111" cy="259045"/>
    <xdr:sp macro="" textlink="">
      <xdr:nvSpPr>
        <xdr:cNvPr id="696" name="n_1mainValue【庁舎】&#10;有形固定資産減価償却率">
          <a:extLst>
            <a:ext uri="{FF2B5EF4-FFF2-40B4-BE49-F238E27FC236}">
              <a16:creationId xmlns:a16="http://schemas.microsoft.com/office/drawing/2014/main" id="{00000000-0008-0000-0200-0000B8020000}"/>
            </a:ext>
          </a:extLst>
        </xdr:cNvPr>
        <xdr:cNvSpPr txBox="1"/>
      </xdr:nvSpPr>
      <xdr:spPr>
        <a:xfrm>
          <a:off x="152660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169653</xdr:rowOff>
    </xdr:from>
    <xdr:ext cx="405111" cy="259045"/>
    <xdr:sp macro="" textlink="">
      <xdr:nvSpPr>
        <xdr:cNvPr id="697" name="n_2mainValue【庁舎】&#10;有形固定資産減価償却率">
          <a:extLst>
            <a:ext uri="{FF2B5EF4-FFF2-40B4-BE49-F238E27FC236}">
              <a16:creationId xmlns:a16="http://schemas.microsoft.com/office/drawing/2014/main" id="{00000000-0008-0000-0200-0000B9020000}"/>
            </a:ext>
          </a:extLst>
        </xdr:cNvPr>
        <xdr:cNvSpPr txBox="1"/>
      </xdr:nvSpPr>
      <xdr:spPr>
        <a:xfrm>
          <a:off x="14389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00000000-0008-0000-02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a:extLst>
            <a:ext uri="{FF2B5EF4-FFF2-40B4-BE49-F238E27FC236}">
              <a16:creationId xmlns:a16="http://schemas.microsoft.com/office/drawing/2014/main" id="{00000000-0008-0000-0200-0000D202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a:extLst>
            <a:ext uri="{FF2B5EF4-FFF2-40B4-BE49-F238E27FC236}">
              <a16:creationId xmlns:a16="http://schemas.microsoft.com/office/drawing/2014/main" id="{00000000-0008-0000-0200-0000D4020000}"/>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a:extLst>
            <a:ext uri="{FF2B5EF4-FFF2-40B4-BE49-F238E27FC236}">
              <a16:creationId xmlns:a16="http://schemas.microsoft.com/office/drawing/2014/main" id="{00000000-0008-0000-0200-0000D6020000}"/>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729" name="n_1aveValue【庁舎】&#10;一人当たり面積">
          <a:extLst>
            <a:ext uri="{FF2B5EF4-FFF2-40B4-BE49-F238E27FC236}">
              <a16:creationId xmlns:a16="http://schemas.microsoft.com/office/drawing/2014/main" id="{00000000-0008-0000-0200-0000D9020000}"/>
            </a:ext>
          </a:extLst>
        </xdr:cNvPr>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731" name="n_2aveValue【庁舎】&#10;一人当たり面積">
          <a:extLst>
            <a:ext uri="{FF2B5EF4-FFF2-40B4-BE49-F238E27FC236}">
              <a16:creationId xmlns:a16="http://schemas.microsoft.com/office/drawing/2014/main" id="{00000000-0008-0000-0200-0000DB020000}"/>
            </a:ext>
          </a:extLst>
        </xdr:cNvPr>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73025</xdr:rowOff>
    </xdr:from>
    <xdr:to>
      <xdr:col>112</xdr:col>
      <xdr:colOff>38100</xdr:colOff>
      <xdr:row>104</xdr:row>
      <xdr:rowOff>3175</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21272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88264</xdr:rowOff>
    </xdr:from>
    <xdr:to>
      <xdr:col>107</xdr:col>
      <xdr:colOff>101600</xdr:colOff>
      <xdr:row>104</xdr:row>
      <xdr:rowOff>18414</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0383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123825</xdr:rowOff>
    </xdr:from>
    <xdr:to>
      <xdr:col>111</xdr:col>
      <xdr:colOff>177800</xdr:colOff>
      <xdr:row>103</xdr:row>
      <xdr:rowOff>139064</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0434300" y="177831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19702</xdr:rowOff>
    </xdr:from>
    <xdr:ext cx="469744" cy="259045"/>
    <xdr:sp macro="" textlink="">
      <xdr:nvSpPr>
        <xdr:cNvPr id="740" name="n_1mainValue【庁舎】&#10;一人当たり面積">
          <a:extLst>
            <a:ext uri="{FF2B5EF4-FFF2-40B4-BE49-F238E27FC236}">
              <a16:creationId xmlns:a16="http://schemas.microsoft.com/office/drawing/2014/main" id="{00000000-0008-0000-0200-0000E4020000}"/>
            </a:ext>
          </a:extLst>
        </xdr:cNvPr>
        <xdr:cNvSpPr txBox="1"/>
      </xdr:nvSpPr>
      <xdr:spPr>
        <a:xfrm>
          <a:off x="2107572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34941</xdr:rowOff>
    </xdr:from>
    <xdr:ext cx="469744" cy="259045"/>
    <xdr:sp macro="" textlink="">
      <xdr:nvSpPr>
        <xdr:cNvPr id="741" name="n_2mainValue【庁舎】&#10;一人当たり面積">
          <a:extLst>
            <a:ext uri="{FF2B5EF4-FFF2-40B4-BE49-F238E27FC236}">
              <a16:creationId xmlns:a16="http://schemas.microsoft.com/office/drawing/2014/main" id="{00000000-0008-0000-0200-0000E5020000}"/>
            </a:ext>
          </a:extLst>
        </xdr:cNvPr>
        <xdr:cNvSpPr txBox="1"/>
      </xdr:nvSpPr>
      <xdr:spPr>
        <a:xfrm>
          <a:off x="20199427" y="175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有形固定資産減価償却率が類似団体平均を上回っている項目は、体育館・プール、市民会館、保健センター・保健所、庁舎で、特に体育館・プールで</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るなど、今後、大規模な修繕や建て替えなどの多額の負担が予想されるため、計画的な予防保全等を行っていく必要がある。また、一人当たり面積では、ほとんどの施設が類似団体平均を上回っており、今後も人口減少の影響により、上昇していくことが予想される。公共施設等総合管理計画に基づき、施設の集約化等により、施設総量の適正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09CBE6B-6939-4B66-9960-B027937F1A1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9A33625-6544-4CD2-A118-8E6007FB1E6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3A6C2CD-34D1-4CED-9913-F0C01991E67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9969A1E-6073-47F7-8480-A7C0E03A4DE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32D7BDD-8346-4720-9CAF-FA55B0114AE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8C29062-B4F4-436E-9D6E-A9C13E69AAE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FF7662B-F031-4307-86E1-371CD971C64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516FA1-E4D9-4A1A-95B0-1381115FCEC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1BD669E-D21C-400A-9F47-16E02A09362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5656AA2-1F83-4F63-8175-6E4C24CF5B4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48,722
48,304
698.31
29,854,365
29,223,360
620,300
18,178,734
26,678,193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BBB71A9-1C42-484D-85B7-AE6506AE139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702DA18-8501-4701-8947-F954284C6F2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383CE0D-C303-4F0F-8FD3-914C6EC12CA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E9D3BDE-84D1-4D37-9766-FAC4B339312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6D14716-62B6-4EF4-9218-E076BE7A22F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4107B46-C607-49AB-95AB-D28E32FE4AD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1807B0C-7D60-4F12-B385-CD9C694674C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25307A5-5B2A-4482-B1D6-989F620E8AC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277E3E3-7F1F-4E6A-AB79-8C3BE0529FF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A59E3C1-433C-4008-9B48-43409A567D7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0067787-3330-4F49-AB4C-80278E17E9F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DB20003-2A92-4712-871B-F48D52C1ED8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043F192-BBE5-43FF-A24E-0AC7279F2EC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5806188-C9EB-4A8B-A669-3C1FFDBD769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4037DB2-FA58-4D7F-BA95-52D1705DFBE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C9CF678-E4A3-4D9C-85D0-1DCE00DF216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C158C8C-C6E3-4BDB-B6FB-33429F7A3A9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9EFD320-A2F0-455B-B15E-1B1C84A74F6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FA7AE2-F7E5-4454-A04D-F5D66E2F377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ECBB97B-4911-4C06-B31D-BA7DBD4EE19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9E8B64D-3601-4D23-A01B-ACBE34C4280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F10E34B5-6974-4DCC-BD87-AB2191F4643C}"/>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3A5E002A-B9D2-4CC9-90A6-5DF473794C5F}"/>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2EFB303E-A44E-4B26-A62F-61A7794E0C95}"/>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28AB958-B2CD-4AB7-B6A2-040DB54836A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45279E4-5F54-4235-812F-98A4D4732A2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8619600-AD0A-48EE-8BE9-AF3F837F5AB1}"/>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C72FDF7-5508-45B6-96CD-42922DE7793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D3C9391-B736-44DD-84F2-75E0C45F7BA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23A6A23-CA63-451A-80BF-BF4FBFC14D7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62DB78E-983E-41E4-96CF-A4EB4240254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AC309D1-3423-44B2-98B4-F8374BFFEA6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9D1A12E-D44F-491E-82BE-C4247245E04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12446BA-1176-44B6-B1B3-7860813CA19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ED7BBDD-6789-4B3F-A35D-B33C79465B6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0ABCAA8-4B49-4005-A5E7-158A28D12DF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F039183-BF3E-48FD-8739-2D09EC699EB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0EEF2D4-6A0B-426F-B85F-6ABC057EEA8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F0B1E25-14F2-466C-ACFB-F3066A141518}"/>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AC890A9-928C-48AC-BE2D-D0166AFA88FD}"/>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AD4590C-D485-4817-BE6B-306D38664B0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DA2C34F-DFED-4043-BCCA-2E916A20E8C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E0CF7D5-9A43-4CAA-A61A-5942EBF77689}"/>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8D196C13-5707-4395-9C8E-B811FA30DF5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CEC15F7-B0B0-4F4F-BE93-3B52AE0D7E0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C836515F-441D-4ACB-9CD6-A393A3F2654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E492EB7-EC68-4184-BB3C-0918EAE0A0C8}"/>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55ED329-E366-4672-8003-74349FA53DE1}"/>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9DBD6341-7789-4DC0-BD1F-4B49C97ADF0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F3EEAB39-6A74-4750-95B6-2E0CB5DF7F8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81172E0-8B9A-40CB-AADF-9F8946DC4CA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274A5FA-F175-4DD1-8E75-B21338A9B19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12C637AC-BC41-4EDB-A5D1-82E2E2D43D3A}"/>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56C2AEA8-C8F4-46BA-A0F1-85E9154BCB76}"/>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DB63527-8EDC-4036-9626-1A954686A766}"/>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id="{B31F7569-71E0-4A4B-B12A-17B9B014DE31}"/>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id="{5E915FF1-267D-46DE-8EBD-90163407A917}"/>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5EA3DF52-1A15-418B-905F-A7B1CBB7EF2D}"/>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9235E43A-A663-4B37-930A-3BD5A0F11BD4}"/>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F17991B7-227D-4F12-9A6D-20E1DFB3C4F7}"/>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85E789FB-7401-4BED-9395-A635E8ABD90F}"/>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33130352-3A28-44C4-8D59-5DED3076DEFF}"/>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44133A0A-26F2-4A9C-AF13-DA86ED0E3F07}"/>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BAFE1923-2480-40BC-860C-25699FE3A726}"/>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FC70E47E-6487-4916-A39D-F150829048AB}"/>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679FE013-EC8F-43AC-8437-88F593EDC6FE}"/>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26A4CE02-FD2D-424E-B0F7-741DDE703BAE}"/>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81EDA614-5D82-4AB4-822F-6F3EA2414F05}"/>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6D8EEE01-B0A0-4432-B0F0-4E45CC8E38D3}"/>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27A8CE46-DB86-4247-9513-3F8560A57D07}"/>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F3210275-FB55-4431-822F-D0F8D362DE65}"/>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659DB2E-FE5E-4D88-8061-655EA6311F5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3DEE3C6-00DB-441B-AA4E-783966AF21B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B876FC1-F3D2-49F0-A833-9FA8709EF71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CFBAC39-8BC1-43CF-98C8-B64DF737E2A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7C451A2-08E0-401E-956A-2D4ED633A32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7569B3A1-B446-47AA-9AAD-FE3DC3364DAF}"/>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B9F5BB42-9929-4613-8B09-6B6C6D5A1CAB}"/>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81F46AE4-97FB-4312-BCC6-198CEFE66712}"/>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289B2F76-E00B-4B00-81B6-CF95EBFC498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A624DA7-B76D-4525-A60F-BB89E0FD4349}"/>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D8BA4A97-6B66-43D1-8F1B-689DD534262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83514971-A572-452D-BDFE-C7CE57E40A66}"/>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56AD828E-9968-4AFD-B6BF-CC6B061416E5}"/>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2AAAB0A5-8602-4F49-AF4E-BE8D02419A3E}"/>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8B740BD9-7BFB-404D-898F-30973EA077DD}"/>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18F27AE-8068-4BCC-84A1-26166059373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84A42EB-26ED-4A65-9F2A-6B6F50F0809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B95DC3F7-31A5-401E-B3AE-DD2F5827972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97BED7F-3F17-4AD1-99E2-04E5FF16742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814F6F5-C79E-4EF9-9F84-BA8562B5522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BF292DF-DCAA-4A75-97C5-EE85ECD2E65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02ECEED-7829-4A1F-AB8D-FE9BB3C7AB9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97EABDB-7C34-4358-8C85-7F7CFEF4A24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A7675F2-C84D-4940-ABCB-25BA2C1430D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DA483D3-AAB8-4CD8-A2EA-3159612EA57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229096F-556C-4D23-BC7E-72D2939B504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DB9FEBF-A129-434D-A299-EE4A709EAE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D1C1973C-B27D-4CEF-B259-57F01DF6FE0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3F39D8F-5B2C-4A10-ABA0-46D3DB97BA3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49D8C7DC-2DCE-4B99-9FB2-54B553D30E3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8EE8B34-37FB-4E97-B402-CE825C1C7D7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221987E9-05B0-42B9-9763-053C3DC08EAE}"/>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E00673C-FA17-4492-880C-F410E8890D8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A940D8E3-9C8E-4F62-ADE3-56801ABC11C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DA15602D-1D38-45FB-9C7C-9686C06892BE}"/>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84FF336B-E9EC-4034-9346-751263DE55FA}"/>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62350D17-217E-402E-9816-DA2F361719B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896F821F-2EDB-4CFA-94E1-D41F142E65E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4C573A14-6A3F-448A-8E46-50993CB0FAC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D3FB101D-F624-41DA-954E-17EF1A808037}"/>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D53B2BF7-D5A0-4524-A32B-04C0214A541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670C72B5-132C-45C6-A3DE-81B8726B43F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254A996C-0418-4292-B3D8-A0A4A7B026C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FE07F27C-74EF-4456-BB1D-457BECFD5E7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id="{4D2A4586-27C7-47F7-B92A-D97240B6F652}"/>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id="{2A33F579-1954-4FFC-BC8D-D8B6315127B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id="{E42ED142-D47D-42E6-8D33-A9DBF656ED02}"/>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id="{41A9276D-2EBB-438B-9BE5-C12EAA07AF66}"/>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id="{5D02BEA0-BAA2-4580-95C9-548B98060C95}"/>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61</xdr:row>
      <xdr:rowOff>163619</xdr:rowOff>
    </xdr:to>
    <xdr:cxnSp macro="">
      <xdr:nvCxnSpPr>
        <xdr:cNvPr id="132" name="直線コネクタ 131">
          <a:extLst>
            <a:ext uri="{FF2B5EF4-FFF2-40B4-BE49-F238E27FC236}">
              <a16:creationId xmlns:a16="http://schemas.microsoft.com/office/drawing/2014/main" id="{B647C2B2-1A07-49A6-84C9-9AE5ABCCFF45}"/>
            </a:ext>
          </a:extLst>
        </xdr:cNvPr>
        <xdr:cNvCxnSpPr/>
      </xdr:nvCxnSpPr>
      <xdr:spPr>
        <a:xfrm>
          <a:off x="4114800" y="10537613"/>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a16="http://schemas.microsoft.com/office/drawing/2014/main" id="{19419AFC-C7CE-4126-9A8A-7E7FA3EF8F6A}"/>
            </a:ext>
          </a:extLst>
        </xdr:cNvPr>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id="{250F6914-27EE-4AAD-BE1E-ADD98C15E28D}"/>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111337</xdr:rowOff>
    </xdr:to>
    <xdr:cxnSp macro="">
      <xdr:nvCxnSpPr>
        <xdr:cNvPr id="135" name="直線コネクタ 134">
          <a:extLst>
            <a:ext uri="{FF2B5EF4-FFF2-40B4-BE49-F238E27FC236}">
              <a16:creationId xmlns:a16="http://schemas.microsoft.com/office/drawing/2014/main" id="{DA911E93-88D4-4C50-8338-5CB4D525BF35}"/>
            </a:ext>
          </a:extLst>
        </xdr:cNvPr>
        <xdr:cNvCxnSpPr/>
      </xdr:nvCxnSpPr>
      <xdr:spPr>
        <a:xfrm flipV="1">
          <a:off x="3225800" y="1053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id="{13714441-8B41-4D4A-9A92-3D1CD3AAD769}"/>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a:extLst>
            <a:ext uri="{FF2B5EF4-FFF2-40B4-BE49-F238E27FC236}">
              <a16:creationId xmlns:a16="http://schemas.microsoft.com/office/drawing/2014/main" id="{A0E07837-A4CD-4A2F-AAE5-3213F63C570F}"/>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111337</xdr:rowOff>
    </xdr:to>
    <xdr:cxnSp macro="">
      <xdr:nvCxnSpPr>
        <xdr:cNvPr id="138" name="直線コネクタ 137">
          <a:extLst>
            <a:ext uri="{FF2B5EF4-FFF2-40B4-BE49-F238E27FC236}">
              <a16:creationId xmlns:a16="http://schemas.microsoft.com/office/drawing/2014/main" id="{C47A35D6-DEC0-4541-AF94-B880B8F9A279}"/>
            </a:ext>
          </a:extLst>
        </xdr:cNvPr>
        <xdr:cNvCxnSpPr/>
      </xdr:nvCxnSpPr>
      <xdr:spPr>
        <a:xfrm>
          <a:off x="2336800" y="104089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a16="http://schemas.microsoft.com/office/drawing/2014/main" id="{321645B7-B420-4898-9EB7-3403D790E70B}"/>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a:extLst>
            <a:ext uri="{FF2B5EF4-FFF2-40B4-BE49-F238E27FC236}">
              <a16:creationId xmlns:a16="http://schemas.microsoft.com/office/drawing/2014/main" id="{6ED1EDAF-21B4-4019-B23C-33859CCD34F4}"/>
            </a:ext>
          </a:extLst>
        </xdr:cNvPr>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1A19DE08-80BA-4CB5-A71A-48A1E983EC15}"/>
            </a:ext>
          </a:extLst>
        </xdr:cNvPr>
        <xdr:cNvCxnSpPr/>
      </xdr:nvCxnSpPr>
      <xdr:spPr>
        <a:xfrm>
          <a:off x="1447800" y="103687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a:extLst>
            <a:ext uri="{FF2B5EF4-FFF2-40B4-BE49-F238E27FC236}">
              <a16:creationId xmlns:a16="http://schemas.microsoft.com/office/drawing/2014/main" id="{49C80DA4-9B05-40B9-8CD4-127C5FB7B683}"/>
            </a:ext>
          </a:extLst>
        </xdr:cNvPr>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a:extLst>
            <a:ext uri="{FF2B5EF4-FFF2-40B4-BE49-F238E27FC236}">
              <a16:creationId xmlns:a16="http://schemas.microsoft.com/office/drawing/2014/main" id="{39BD9CE5-4AC5-420A-B804-42D9B2385614}"/>
            </a:ext>
          </a:extLst>
        </xdr:cNvPr>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a:extLst>
            <a:ext uri="{FF2B5EF4-FFF2-40B4-BE49-F238E27FC236}">
              <a16:creationId xmlns:a16="http://schemas.microsoft.com/office/drawing/2014/main" id="{3C8944FF-0B8F-416F-9720-D575EA226985}"/>
            </a:ext>
          </a:extLst>
        </xdr:cNvPr>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a:extLst>
            <a:ext uri="{FF2B5EF4-FFF2-40B4-BE49-F238E27FC236}">
              <a16:creationId xmlns:a16="http://schemas.microsoft.com/office/drawing/2014/main" id="{CD2D4F1B-2273-4B80-A910-2241976CFBE7}"/>
            </a:ext>
          </a:extLst>
        </xdr:cNvPr>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CEB041A-F3FA-4D9E-8C1C-F695C591DF0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CDA53BF-8962-4DF7-B1B2-14C227DDA38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A558AE6-40C4-4298-A7FC-A8B569DF4EA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74B0868-9216-4C52-A4A7-889ECAAEC6E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78AB8ED-5379-4759-8D66-31B4E5AFDBE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112819</xdr:rowOff>
    </xdr:from>
    <xdr:to>
      <xdr:col>23</xdr:col>
      <xdr:colOff>184150</xdr:colOff>
      <xdr:row>62</xdr:row>
      <xdr:rowOff>42969</xdr:rowOff>
    </xdr:to>
    <xdr:sp macro="" textlink="">
      <xdr:nvSpPr>
        <xdr:cNvPr id="151" name="楕円 150">
          <a:extLst>
            <a:ext uri="{FF2B5EF4-FFF2-40B4-BE49-F238E27FC236}">
              <a16:creationId xmlns:a16="http://schemas.microsoft.com/office/drawing/2014/main" id="{FF2C06A2-0E3F-4E86-8906-FAE9A5C5431A}"/>
            </a:ext>
          </a:extLst>
        </xdr:cNvPr>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84896</xdr:rowOff>
    </xdr:from>
    <xdr:ext cx="762000" cy="259045"/>
    <xdr:sp macro="" textlink="">
      <xdr:nvSpPr>
        <xdr:cNvPr id="152" name="財政構造の弾力性該当値テキスト">
          <a:extLst>
            <a:ext uri="{FF2B5EF4-FFF2-40B4-BE49-F238E27FC236}">
              <a16:creationId xmlns:a16="http://schemas.microsoft.com/office/drawing/2014/main" id="{25BEC48F-CA6E-41E1-9E9F-96D55DFFB2E9}"/>
            </a:ext>
          </a:extLst>
        </xdr:cNvPr>
        <xdr:cNvSpPr txBox="1"/>
      </xdr:nvSpPr>
      <xdr:spPr>
        <a:xfrm>
          <a:off x="5041900" y="105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3" name="楕円 152">
          <a:extLst>
            <a:ext uri="{FF2B5EF4-FFF2-40B4-BE49-F238E27FC236}">
              <a16:creationId xmlns:a16="http://schemas.microsoft.com/office/drawing/2014/main" id="{46DAB617-0E14-4CF6-B3B3-17FD7FB24E3F}"/>
            </a:ext>
          </a:extLst>
        </xdr:cNvPr>
        <xdr:cNvSpPr/>
      </xdr:nvSpPr>
      <xdr:spPr>
        <a:xfrm>
          <a:off x="4064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114740</xdr:rowOff>
    </xdr:from>
    <xdr:ext cx="736600" cy="259045"/>
    <xdr:sp macro="" textlink="">
      <xdr:nvSpPr>
        <xdr:cNvPr id="154" name="テキスト ボックス 153">
          <a:extLst>
            <a:ext uri="{FF2B5EF4-FFF2-40B4-BE49-F238E27FC236}">
              <a16:creationId xmlns:a16="http://schemas.microsoft.com/office/drawing/2014/main" id="{D3AC5E48-7FC5-427C-BF93-11B15CD6D4B8}"/>
            </a:ext>
          </a:extLst>
        </xdr:cNvPr>
        <xdr:cNvSpPr txBox="1"/>
      </xdr:nvSpPr>
      <xdr:spPr>
        <a:xfrm>
          <a:off x="3733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5" name="楕円 154">
          <a:extLst>
            <a:ext uri="{FF2B5EF4-FFF2-40B4-BE49-F238E27FC236}">
              <a16:creationId xmlns:a16="http://schemas.microsoft.com/office/drawing/2014/main" id="{4D2B21CF-ADC6-4409-822E-87BC9B4FA1D0}"/>
            </a:ext>
          </a:extLst>
        </xdr:cNvPr>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56" name="テキスト ボックス 155">
          <a:extLst>
            <a:ext uri="{FF2B5EF4-FFF2-40B4-BE49-F238E27FC236}">
              <a16:creationId xmlns:a16="http://schemas.microsoft.com/office/drawing/2014/main" id="{4FE525CC-6EF0-4110-913B-08E7411DCB7D}"/>
            </a:ext>
          </a:extLst>
        </xdr:cNvPr>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a:extLst>
            <a:ext uri="{FF2B5EF4-FFF2-40B4-BE49-F238E27FC236}">
              <a16:creationId xmlns:a16="http://schemas.microsoft.com/office/drawing/2014/main" id="{9A1C7F57-C878-4462-BE1D-5D8B60FF1AC7}"/>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a:extLst>
            <a:ext uri="{FF2B5EF4-FFF2-40B4-BE49-F238E27FC236}">
              <a16:creationId xmlns:a16="http://schemas.microsoft.com/office/drawing/2014/main" id="{9515096D-3291-44CD-B726-00688DD73317}"/>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59" name="楕円 158">
          <a:extLst>
            <a:ext uri="{FF2B5EF4-FFF2-40B4-BE49-F238E27FC236}">
              <a16:creationId xmlns:a16="http://schemas.microsoft.com/office/drawing/2014/main" id="{73D4FBDB-337F-4A5A-884B-06F0ED363AE2}"/>
            </a:ext>
          </a:extLst>
        </xdr:cNvPr>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0" name="テキスト ボックス 159">
          <a:extLst>
            <a:ext uri="{FF2B5EF4-FFF2-40B4-BE49-F238E27FC236}">
              <a16:creationId xmlns:a16="http://schemas.microsoft.com/office/drawing/2014/main" id="{B97EDE5C-051C-4557-A365-C547A0AEDEE9}"/>
            </a:ext>
          </a:extLst>
        </xdr:cNvPr>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4D9F0F0-EB8F-4143-BA5F-0F6F3AF1152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4839351-EFDD-4449-B392-0A149936CA6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4E36E6E-7F95-4F74-89D1-14972642D4C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DE8AF7D3-6656-4120-A667-B8564C66D1C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F45386D-20C0-4B18-B4A0-453131678BB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EA52E9C-9C12-448B-9778-0F7D1C0DA76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F3EECB48-09FE-4E33-80E9-B876A8FF014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1C83EA20-79E9-4FA2-BA74-3E6F29C8BE7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B3D8F1DF-BE96-4073-B13F-0E574202D1A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574C7F6-1B05-4F43-815D-EE27E3FC22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7FA76C4C-4E0F-4297-AA9D-8C21D6720BD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32522E68-8788-4956-A000-7FF02B2020C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815D38F-F60B-4607-B5BC-8335F601116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627B758D-02DA-4DDA-9339-DA8F5D4BA6B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A4652ED-3AFA-4062-9BBE-E7B7CAE4E93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327D537A-551D-4CE1-926A-9530D321474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DB612C4B-5274-47E6-B866-30BCBD14406E}"/>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6CD6A735-75E3-4379-A8C5-EB59387355DD}"/>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A6DBD6EE-F71D-48E7-B210-4CD5859E266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D7593AA0-DDE7-4DF7-A8F6-A2A42D953D3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925C7430-B229-41BF-BB4B-84086808DF8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43CBD60D-A0D3-4003-B820-8B3766931AF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C3117E56-3202-4D88-88B3-36CA0587AFD8}"/>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26032C77-823F-48AE-9051-E7D86A612FA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56A8E7AF-2537-43BE-AB55-7F01B7B168D7}"/>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E440E7AF-3A3A-4010-A0B8-53E984862E0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944A67F2-6F6F-4E24-8BBD-7288D64FD00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70F6C8A2-479D-4097-8637-4DA8E88571D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91FF3B9F-5020-4632-B737-AB1537B2F18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id="{096C1BB4-B47E-468F-B526-72C5652A8CFC}"/>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id="{D984264C-E709-4949-B9D9-505F1708FA67}"/>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id="{D77661A1-894C-4DA3-836B-54B6C288F392}"/>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id="{86786BFF-B1B4-4B60-BD34-2F61EC605553}"/>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id="{EF618132-AEB6-4CF9-9EBA-5A2D7676B4C8}"/>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120386</xdr:rowOff>
    </xdr:from>
    <xdr:to>
      <xdr:col>23</xdr:col>
      <xdr:colOff>133350</xdr:colOff>
      <xdr:row>84</xdr:row>
      <xdr:rowOff>146760</xdr:rowOff>
    </xdr:to>
    <xdr:cxnSp macro="">
      <xdr:nvCxnSpPr>
        <xdr:cNvPr id="195" name="直線コネクタ 194">
          <a:extLst>
            <a:ext uri="{FF2B5EF4-FFF2-40B4-BE49-F238E27FC236}">
              <a16:creationId xmlns:a16="http://schemas.microsoft.com/office/drawing/2014/main" id="{0D855B76-6C29-467D-AD08-3825028AEDDD}"/>
            </a:ext>
          </a:extLst>
        </xdr:cNvPr>
        <xdr:cNvCxnSpPr/>
      </xdr:nvCxnSpPr>
      <xdr:spPr>
        <a:xfrm flipV="1">
          <a:off x="4114800" y="14522186"/>
          <a:ext cx="838200" cy="2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a:extLst>
            <a:ext uri="{FF2B5EF4-FFF2-40B4-BE49-F238E27FC236}">
              <a16:creationId xmlns:a16="http://schemas.microsoft.com/office/drawing/2014/main" id="{3989A7A3-78E5-473A-9264-5F37D9459A2E}"/>
            </a:ext>
          </a:extLst>
        </xdr:cNvPr>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id="{7315EFFC-ECD0-402E-B1A4-193CB92759B7}"/>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76510</xdr:rowOff>
    </xdr:from>
    <xdr:to>
      <xdr:col>19</xdr:col>
      <xdr:colOff>133350</xdr:colOff>
      <xdr:row>84</xdr:row>
      <xdr:rowOff>146760</xdr:rowOff>
    </xdr:to>
    <xdr:cxnSp macro="">
      <xdr:nvCxnSpPr>
        <xdr:cNvPr id="198" name="直線コネクタ 197">
          <a:extLst>
            <a:ext uri="{FF2B5EF4-FFF2-40B4-BE49-F238E27FC236}">
              <a16:creationId xmlns:a16="http://schemas.microsoft.com/office/drawing/2014/main" id="{A1527488-1907-4D6C-9D28-3DD73DD89E6F}"/>
            </a:ext>
          </a:extLst>
        </xdr:cNvPr>
        <xdr:cNvCxnSpPr/>
      </xdr:nvCxnSpPr>
      <xdr:spPr>
        <a:xfrm>
          <a:off x="3225800" y="14478310"/>
          <a:ext cx="889000" cy="7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id="{BDE299D4-FD94-4DED-AD9B-BB732B8A529B}"/>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a:extLst>
            <a:ext uri="{FF2B5EF4-FFF2-40B4-BE49-F238E27FC236}">
              <a16:creationId xmlns:a16="http://schemas.microsoft.com/office/drawing/2014/main" id="{14C8B394-647E-4586-AF6D-12AC2361C56D}"/>
            </a:ext>
          </a:extLst>
        </xdr:cNvPr>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37788</xdr:rowOff>
    </xdr:from>
    <xdr:to>
      <xdr:col>15</xdr:col>
      <xdr:colOff>82550</xdr:colOff>
      <xdr:row>84</xdr:row>
      <xdr:rowOff>76510</xdr:rowOff>
    </xdr:to>
    <xdr:cxnSp macro="">
      <xdr:nvCxnSpPr>
        <xdr:cNvPr id="201" name="直線コネクタ 200">
          <a:extLst>
            <a:ext uri="{FF2B5EF4-FFF2-40B4-BE49-F238E27FC236}">
              <a16:creationId xmlns:a16="http://schemas.microsoft.com/office/drawing/2014/main" id="{0C822153-4CFF-418D-98C1-1D314A8FA99C}"/>
            </a:ext>
          </a:extLst>
        </xdr:cNvPr>
        <xdr:cNvCxnSpPr/>
      </xdr:nvCxnSpPr>
      <xdr:spPr>
        <a:xfrm>
          <a:off x="2336800" y="14439588"/>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a16="http://schemas.microsoft.com/office/drawing/2014/main" id="{DA0D7B3E-3207-434D-94BE-16EFB7D3794B}"/>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a:extLst>
            <a:ext uri="{FF2B5EF4-FFF2-40B4-BE49-F238E27FC236}">
              <a16:creationId xmlns:a16="http://schemas.microsoft.com/office/drawing/2014/main" id="{14DC6296-A12F-454D-ACE6-2D35628A0660}"/>
            </a:ext>
          </a:extLst>
        </xdr:cNvPr>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37788</xdr:rowOff>
    </xdr:from>
    <xdr:to>
      <xdr:col>11</xdr:col>
      <xdr:colOff>31750</xdr:colOff>
      <xdr:row>84</xdr:row>
      <xdr:rowOff>77257</xdr:rowOff>
    </xdr:to>
    <xdr:cxnSp macro="">
      <xdr:nvCxnSpPr>
        <xdr:cNvPr id="204" name="直線コネクタ 203">
          <a:extLst>
            <a:ext uri="{FF2B5EF4-FFF2-40B4-BE49-F238E27FC236}">
              <a16:creationId xmlns:a16="http://schemas.microsoft.com/office/drawing/2014/main" id="{26C9F01A-8D25-4112-A149-21E4151EEDA4}"/>
            </a:ext>
          </a:extLst>
        </xdr:cNvPr>
        <xdr:cNvCxnSpPr/>
      </xdr:nvCxnSpPr>
      <xdr:spPr>
        <a:xfrm flipV="1">
          <a:off x="1447800" y="14439588"/>
          <a:ext cx="889000" cy="3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33837</xdr:rowOff>
    </xdr:from>
    <xdr:to>
      <xdr:col>11</xdr:col>
      <xdr:colOff>82550</xdr:colOff>
      <xdr:row>81</xdr:row>
      <xdr:rowOff>135437</xdr:rowOff>
    </xdr:to>
    <xdr:sp macro="" textlink="">
      <xdr:nvSpPr>
        <xdr:cNvPr id="205" name="フローチャート: 判断 204">
          <a:extLst>
            <a:ext uri="{FF2B5EF4-FFF2-40B4-BE49-F238E27FC236}">
              <a16:creationId xmlns:a16="http://schemas.microsoft.com/office/drawing/2014/main" id="{D661A231-AFB2-4F28-A8C1-F2197093FF7C}"/>
            </a:ext>
          </a:extLst>
        </xdr:cNvPr>
        <xdr:cNvSpPr/>
      </xdr:nvSpPr>
      <xdr:spPr>
        <a:xfrm>
          <a:off x="2286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145614</xdr:rowOff>
    </xdr:from>
    <xdr:ext cx="762000" cy="259045"/>
    <xdr:sp macro="" textlink="">
      <xdr:nvSpPr>
        <xdr:cNvPr id="206" name="テキスト ボックス 205">
          <a:extLst>
            <a:ext uri="{FF2B5EF4-FFF2-40B4-BE49-F238E27FC236}">
              <a16:creationId xmlns:a16="http://schemas.microsoft.com/office/drawing/2014/main" id="{23431F14-16E1-4AF6-9B2A-151E72E91CBE}"/>
            </a:ext>
          </a:extLst>
        </xdr:cNvPr>
        <xdr:cNvSpPr txBox="1"/>
      </xdr:nvSpPr>
      <xdr:spPr>
        <a:xfrm>
          <a:off x="1955800" y="136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25913</xdr:rowOff>
    </xdr:from>
    <xdr:to>
      <xdr:col>7</xdr:col>
      <xdr:colOff>31750</xdr:colOff>
      <xdr:row>81</xdr:row>
      <xdr:rowOff>127513</xdr:rowOff>
    </xdr:to>
    <xdr:sp macro="" textlink="">
      <xdr:nvSpPr>
        <xdr:cNvPr id="207" name="フローチャート: 判断 206">
          <a:extLst>
            <a:ext uri="{FF2B5EF4-FFF2-40B4-BE49-F238E27FC236}">
              <a16:creationId xmlns:a16="http://schemas.microsoft.com/office/drawing/2014/main" id="{A6677354-AD1C-4A87-B461-F86981CDF732}"/>
            </a:ext>
          </a:extLst>
        </xdr:cNvPr>
        <xdr:cNvSpPr/>
      </xdr:nvSpPr>
      <xdr:spPr>
        <a:xfrm>
          <a:off x="1397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137690</xdr:rowOff>
    </xdr:from>
    <xdr:ext cx="762000" cy="259045"/>
    <xdr:sp macro="" textlink="">
      <xdr:nvSpPr>
        <xdr:cNvPr id="208" name="テキスト ボックス 207">
          <a:extLst>
            <a:ext uri="{FF2B5EF4-FFF2-40B4-BE49-F238E27FC236}">
              <a16:creationId xmlns:a16="http://schemas.microsoft.com/office/drawing/2014/main" id="{DD8AEC28-48A3-4E25-AED3-64F9DA477578}"/>
            </a:ext>
          </a:extLst>
        </xdr:cNvPr>
        <xdr:cNvSpPr txBox="1"/>
      </xdr:nvSpPr>
      <xdr:spPr>
        <a:xfrm>
          <a:off x="1066800" y="1368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BD0B3F7-90EF-47F4-9F93-85CEAD4106D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DC9B88A-4F2F-4D8D-915F-D1CDEE7DEF9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A7D2940-7FD9-4759-93A3-32F16AFC3F3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2397325-6296-4E32-8394-E9940BDCB26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D09D6E9-7A9C-4BD6-9F27-E3B9212BD1C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69586</xdr:rowOff>
    </xdr:from>
    <xdr:to>
      <xdr:col>23</xdr:col>
      <xdr:colOff>184150</xdr:colOff>
      <xdr:row>84</xdr:row>
      <xdr:rowOff>171186</xdr:rowOff>
    </xdr:to>
    <xdr:sp macro="" textlink="">
      <xdr:nvSpPr>
        <xdr:cNvPr id="214" name="楕円 213">
          <a:extLst>
            <a:ext uri="{FF2B5EF4-FFF2-40B4-BE49-F238E27FC236}">
              <a16:creationId xmlns:a16="http://schemas.microsoft.com/office/drawing/2014/main" id="{8500E353-7AB1-4F6F-88E7-596F8C8FE528}"/>
            </a:ext>
          </a:extLst>
        </xdr:cNvPr>
        <xdr:cNvSpPr/>
      </xdr:nvSpPr>
      <xdr:spPr>
        <a:xfrm>
          <a:off x="4902200" y="144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41663</xdr:rowOff>
    </xdr:from>
    <xdr:ext cx="762000" cy="259045"/>
    <xdr:sp macro="" textlink="">
      <xdr:nvSpPr>
        <xdr:cNvPr id="215" name="人件費・物件費等の状況該当値テキスト">
          <a:extLst>
            <a:ext uri="{FF2B5EF4-FFF2-40B4-BE49-F238E27FC236}">
              <a16:creationId xmlns:a16="http://schemas.microsoft.com/office/drawing/2014/main" id="{824E9A16-C9FA-464D-A36D-FFD07487764F}"/>
            </a:ext>
          </a:extLst>
        </xdr:cNvPr>
        <xdr:cNvSpPr txBox="1"/>
      </xdr:nvSpPr>
      <xdr:spPr>
        <a:xfrm>
          <a:off x="5041900" y="144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95960</xdr:rowOff>
    </xdr:from>
    <xdr:to>
      <xdr:col>19</xdr:col>
      <xdr:colOff>184150</xdr:colOff>
      <xdr:row>85</xdr:row>
      <xdr:rowOff>26110</xdr:rowOff>
    </xdr:to>
    <xdr:sp macro="" textlink="">
      <xdr:nvSpPr>
        <xdr:cNvPr id="216" name="楕円 215">
          <a:extLst>
            <a:ext uri="{FF2B5EF4-FFF2-40B4-BE49-F238E27FC236}">
              <a16:creationId xmlns:a16="http://schemas.microsoft.com/office/drawing/2014/main" id="{EB38BC2B-A4F9-41D8-AC67-87A82A941FF8}"/>
            </a:ext>
          </a:extLst>
        </xdr:cNvPr>
        <xdr:cNvSpPr/>
      </xdr:nvSpPr>
      <xdr:spPr>
        <a:xfrm>
          <a:off x="4064000" y="1449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10887</xdr:rowOff>
    </xdr:from>
    <xdr:ext cx="736600" cy="259045"/>
    <xdr:sp macro="" textlink="">
      <xdr:nvSpPr>
        <xdr:cNvPr id="217" name="テキスト ボックス 216">
          <a:extLst>
            <a:ext uri="{FF2B5EF4-FFF2-40B4-BE49-F238E27FC236}">
              <a16:creationId xmlns:a16="http://schemas.microsoft.com/office/drawing/2014/main" id="{DBD104D2-50CD-47B9-A3EE-84F6696276B2}"/>
            </a:ext>
          </a:extLst>
        </xdr:cNvPr>
        <xdr:cNvSpPr txBox="1"/>
      </xdr:nvSpPr>
      <xdr:spPr>
        <a:xfrm>
          <a:off x="3733800" y="1458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25710</xdr:rowOff>
    </xdr:from>
    <xdr:to>
      <xdr:col>15</xdr:col>
      <xdr:colOff>133350</xdr:colOff>
      <xdr:row>84</xdr:row>
      <xdr:rowOff>127310</xdr:rowOff>
    </xdr:to>
    <xdr:sp macro="" textlink="">
      <xdr:nvSpPr>
        <xdr:cNvPr id="218" name="楕円 217">
          <a:extLst>
            <a:ext uri="{FF2B5EF4-FFF2-40B4-BE49-F238E27FC236}">
              <a16:creationId xmlns:a16="http://schemas.microsoft.com/office/drawing/2014/main" id="{A3324D64-8C15-4AAE-8112-9356E83D7617}"/>
            </a:ext>
          </a:extLst>
        </xdr:cNvPr>
        <xdr:cNvSpPr/>
      </xdr:nvSpPr>
      <xdr:spPr>
        <a:xfrm>
          <a:off x="3175000" y="144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112087</xdr:rowOff>
    </xdr:from>
    <xdr:ext cx="762000" cy="259045"/>
    <xdr:sp macro="" textlink="">
      <xdr:nvSpPr>
        <xdr:cNvPr id="219" name="テキスト ボックス 218">
          <a:extLst>
            <a:ext uri="{FF2B5EF4-FFF2-40B4-BE49-F238E27FC236}">
              <a16:creationId xmlns:a16="http://schemas.microsoft.com/office/drawing/2014/main" id="{85E2F396-F664-4902-B451-D5CBD0D61482}"/>
            </a:ext>
          </a:extLst>
        </xdr:cNvPr>
        <xdr:cNvSpPr txBox="1"/>
      </xdr:nvSpPr>
      <xdr:spPr>
        <a:xfrm>
          <a:off x="2844800" y="145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158438</xdr:rowOff>
    </xdr:from>
    <xdr:to>
      <xdr:col>11</xdr:col>
      <xdr:colOff>82550</xdr:colOff>
      <xdr:row>84</xdr:row>
      <xdr:rowOff>88588</xdr:rowOff>
    </xdr:to>
    <xdr:sp macro="" textlink="">
      <xdr:nvSpPr>
        <xdr:cNvPr id="220" name="楕円 219">
          <a:extLst>
            <a:ext uri="{FF2B5EF4-FFF2-40B4-BE49-F238E27FC236}">
              <a16:creationId xmlns:a16="http://schemas.microsoft.com/office/drawing/2014/main" id="{2B930E6C-AE27-473F-A0A2-7EFC534B9006}"/>
            </a:ext>
          </a:extLst>
        </xdr:cNvPr>
        <xdr:cNvSpPr/>
      </xdr:nvSpPr>
      <xdr:spPr>
        <a:xfrm>
          <a:off x="2286000" y="143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73365</xdr:rowOff>
    </xdr:from>
    <xdr:ext cx="762000" cy="259045"/>
    <xdr:sp macro="" textlink="">
      <xdr:nvSpPr>
        <xdr:cNvPr id="221" name="テキスト ボックス 220">
          <a:extLst>
            <a:ext uri="{FF2B5EF4-FFF2-40B4-BE49-F238E27FC236}">
              <a16:creationId xmlns:a16="http://schemas.microsoft.com/office/drawing/2014/main" id="{0617BFF1-1D80-4CE7-B8A1-CE30D54EFA8B}"/>
            </a:ext>
          </a:extLst>
        </xdr:cNvPr>
        <xdr:cNvSpPr txBox="1"/>
      </xdr:nvSpPr>
      <xdr:spPr>
        <a:xfrm>
          <a:off x="1955800" y="144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26457</xdr:rowOff>
    </xdr:from>
    <xdr:to>
      <xdr:col>7</xdr:col>
      <xdr:colOff>31750</xdr:colOff>
      <xdr:row>84</xdr:row>
      <xdr:rowOff>128057</xdr:rowOff>
    </xdr:to>
    <xdr:sp macro="" textlink="">
      <xdr:nvSpPr>
        <xdr:cNvPr id="222" name="楕円 221">
          <a:extLst>
            <a:ext uri="{FF2B5EF4-FFF2-40B4-BE49-F238E27FC236}">
              <a16:creationId xmlns:a16="http://schemas.microsoft.com/office/drawing/2014/main" id="{68C0858D-7FFB-4651-B8B0-5DD7DB4477E2}"/>
            </a:ext>
          </a:extLst>
        </xdr:cNvPr>
        <xdr:cNvSpPr/>
      </xdr:nvSpPr>
      <xdr:spPr>
        <a:xfrm>
          <a:off x="1397000" y="144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112834</xdr:rowOff>
    </xdr:from>
    <xdr:ext cx="762000" cy="259045"/>
    <xdr:sp macro="" textlink="">
      <xdr:nvSpPr>
        <xdr:cNvPr id="223" name="テキスト ボックス 222">
          <a:extLst>
            <a:ext uri="{FF2B5EF4-FFF2-40B4-BE49-F238E27FC236}">
              <a16:creationId xmlns:a16="http://schemas.microsoft.com/office/drawing/2014/main" id="{871E6328-4335-486E-A061-CE5B5052D88B}"/>
            </a:ext>
          </a:extLst>
        </xdr:cNvPr>
        <xdr:cNvSpPr txBox="1"/>
      </xdr:nvSpPr>
      <xdr:spPr>
        <a:xfrm>
          <a:off x="1066800" y="145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1F666F-CBD8-4E18-BDA0-29906811700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33C6E29A-ED0A-4D1D-9370-9C427FDDF1A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6F3E6BB8-7E88-40C0-9B9C-82A7CC6E74D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65DA57F1-A537-46FC-B114-4FCFD9CFA0C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F0B67954-0C92-439A-A964-435E8BC270E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362473B2-E6B0-405D-A1B1-134508F6C34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760A1673-1174-4160-84EB-4FFFE4DA7D3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63058082-387A-46EA-84C5-ED8B19269E7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31E78F1E-C4A9-4A76-BE38-2400A49DBAC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C067A2F3-3193-4E45-99EA-7E5BB4BE2F3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B68CE152-9648-466C-B8F4-4E424EBBD94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9800DC1E-7B9C-45F3-A9A4-F9423306A88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A12F38B2-8E13-4FB6-BAFE-A7576A11580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3D1488E3-054B-4D15-9B52-D471D9DE416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209985C5-1728-478B-9D95-3EAA1A2AB12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2CA49689-AB94-4B27-9E54-C8BD78C34A4A}"/>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C2A758E1-0CF0-445D-8C37-B22B5611D9BE}"/>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74D6B519-9325-4E57-8AD6-E4F0DE0105C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9026344F-DA8F-4E17-84F0-9E33925F25B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830DA825-063C-4490-8BCA-B60645F584E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D0902A55-8E2D-4227-B40B-9FCA0054C14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C9DCF8A3-D9A5-4A9C-907B-403C9BD8850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1D4848F0-B125-4960-8BC3-DD33F4EEDDD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C6CB8FF1-5B50-4273-BD03-39EE5C3ED4E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3CADC09E-8903-4F40-B616-B02A1FBB313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B9565230-A4A3-4DF6-AE35-DD58F76577C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FEADBF45-7969-4D5D-B712-C079F2558BE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A81B7FA3-1EA4-48F7-AD35-4ADEB156A9B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id="{0738AA64-F14F-47E9-BD1D-C29A13C4E3F2}"/>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id="{86546549-30D2-48A5-91FC-96CF3D933E2F}"/>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id="{120BE652-1F21-4658-8057-4B021176E7A3}"/>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id="{BFEC4584-D0DC-499A-8675-BE412C25BCF7}"/>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id="{73B4DA42-45A9-40EB-BC4D-19F30C60F241}"/>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86</xdr:row>
      <xdr:rowOff>133773</xdr:rowOff>
    </xdr:to>
    <xdr:cxnSp macro="">
      <xdr:nvCxnSpPr>
        <xdr:cNvPr id="257" name="直線コネクタ 256">
          <a:extLst>
            <a:ext uri="{FF2B5EF4-FFF2-40B4-BE49-F238E27FC236}">
              <a16:creationId xmlns:a16="http://schemas.microsoft.com/office/drawing/2014/main" id="{3A9E6EB6-40D1-4BF1-9AAC-BEB9C94B400E}"/>
            </a:ext>
          </a:extLst>
        </xdr:cNvPr>
        <xdr:cNvCxnSpPr/>
      </xdr:nvCxnSpPr>
      <xdr:spPr>
        <a:xfrm>
          <a:off x="16179800" y="148784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a:extLst>
            <a:ext uri="{FF2B5EF4-FFF2-40B4-BE49-F238E27FC236}">
              <a16:creationId xmlns:a16="http://schemas.microsoft.com/office/drawing/2014/main" id="{4419FC87-5A5B-4007-8CDE-9DDF652E73AD}"/>
            </a:ext>
          </a:extLst>
        </xdr:cNvPr>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id="{3C7D8587-C07A-4A8E-8DF9-40914804AE31}"/>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86</xdr:row>
      <xdr:rowOff>157904</xdr:rowOff>
    </xdr:to>
    <xdr:cxnSp macro="">
      <xdr:nvCxnSpPr>
        <xdr:cNvPr id="260" name="直線コネクタ 259">
          <a:extLst>
            <a:ext uri="{FF2B5EF4-FFF2-40B4-BE49-F238E27FC236}">
              <a16:creationId xmlns:a16="http://schemas.microsoft.com/office/drawing/2014/main" id="{3C719790-FFC3-4C5C-9CD1-D9651207C29D}"/>
            </a:ext>
          </a:extLst>
        </xdr:cNvPr>
        <xdr:cNvCxnSpPr/>
      </xdr:nvCxnSpPr>
      <xdr:spPr>
        <a:xfrm flipV="1">
          <a:off x="15290800" y="1487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id="{4ECA4FB9-1806-4AAA-A9A4-78051AC136C1}"/>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a:extLst>
            <a:ext uri="{FF2B5EF4-FFF2-40B4-BE49-F238E27FC236}">
              <a16:creationId xmlns:a16="http://schemas.microsoft.com/office/drawing/2014/main" id="{20ECE322-B14A-422C-AC82-A13E9147703D}"/>
            </a:ext>
          </a:extLst>
        </xdr:cNvPr>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157904</xdr:rowOff>
    </xdr:to>
    <xdr:cxnSp macro="">
      <xdr:nvCxnSpPr>
        <xdr:cNvPr id="263" name="直線コネクタ 262">
          <a:extLst>
            <a:ext uri="{FF2B5EF4-FFF2-40B4-BE49-F238E27FC236}">
              <a16:creationId xmlns:a16="http://schemas.microsoft.com/office/drawing/2014/main" id="{272CDA61-3968-4C1E-898A-7D4C7DAF91D1}"/>
            </a:ext>
          </a:extLst>
        </xdr:cNvPr>
        <xdr:cNvCxnSpPr/>
      </xdr:nvCxnSpPr>
      <xdr:spPr>
        <a:xfrm>
          <a:off x="14401800" y="1484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a16="http://schemas.microsoft.com/office/drawing/2014/main" id="{9446DFE5-8CAD-4A49-88D3-B4BA18A91D2F}"/>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a:extLst>
            <a:ext uri="{FF2B5EF4-FFF2-40B4-BE49-F238E27FC236}">
              <a16:creationId xmlns:a16="http://schemas.microsoft.com/office/drawing/2014/main" id="{142FFFD2-7DB8-4983-9A6E-C5BF8DB63656}"/>
            </a:ext>
          </a:extLst>
        </xdr:cNvPr>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117687</xdr:rowOff>
    </xdr:to>
    <xdr:cxnSp macro="">
      <xdr:nvCxnSpPr>
        <xdr:cNvPr id="266" name="直線コネクタ 265">
          <a:extLst>
            <a:ext uri="{FF2B5EF4-FFF2-40B4-BE49-F238E27FC236}">
              <a16:creationId xmlns:a16="http://schemas.microsoft.com/office/drawing/2014/main" id="{AFFF0006-20C1-4B3B-9240-B1FADCC24A6A}"/>
            </a:ext>
          </a:extLst>
        </xdr:cNvPr>
        <xdr:cNvCxnSpPr/>
      </xdr:nvCxnSpPr>
      <xdr:spPr>
        <a:xfrm flipV="1">
          <a:off x="13512800" y="1484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58843</xdr:rowOff>
    </xdr:from>
    <xdr:to>
      <xdr:col>68</xdr:col>
      <xdr:colOff>203200</xdr:colOff>
      <xdr:row>86</xdr:row>
      <xdr:rowOff>160443</xdr:rowOff>
    </xdr:to>
    <xdr:sp macro="" textlink="">
      <xdr:nvSpPr>
        <xdr:cNvPr id="267" name="フローチャート: 判断 266">
          <a:extLst>
            <a:ext uri="{FF2B5EF4-FFF2-40B4-BE49-F238E27FC236}">
              <a16:creationId xmlns:a16="http://schemas.microsoft.com/office/drawing/2014/main" id="{59E254C1-D5F7-4D48-86E6-FA20DD26C619}"/>
            </a:ext>
          </a:extLst>
        </xdr:cNvPr>
        <xdr:cNvSpPr/>
      </xdr:nvSpPr>
      <xdr:spPr>
        <a:xfrm>
          <a:off x="14351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145220</xdr:rowOff>
    </xdr:from>
    <xdr:ext cx="762000" cy="259045"/>
    <xdr:sp macro="" textlink="">
      <xdr:nvSpPr>
        <xdr:cNvPr id="268" name="テキスト ボックス 267">
          <a:extLst>
            <a:ext uri="{FF2B5EF4-FFF2-40B4-BE49-F238E27FC236}">
              <a16:creationId xmlns:a16="http://schemas.microsoft.com/office/drawing/2014/main" id="{E1690828-534B-45CE-9F76-A970FB74BAAC}"/>
            </a:ext>
          </a:extLst>
        </xdr:cNvPr>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69" name="フローチャート: 判断 268">
          <a:extLst>
            <a:ext uri="{FF2B5EF4-FFF2-40B4-BE49-F238E27FC236}">
              <a16:creationId xmlns:a16="http://schemas.microsoft.com/office/drawing/2014/main" id="{B2DB15B2-89C2-4758-A373-0A30C463C93C}"/>
            </a:ext>
          </a:extLst>
        </xdr:cNvPr>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170620</xdr:rowOff>
    </xdr:from>
    <xdr:ext cx="762000" cy="259045"/>
    <xdr:sp macro="" textlink="">
      <xdr:nvSpPr>
        <xdr:cNvPr id="270" name="テキスト ボックス 269">
          <a:extLst>
            <a:ext uri="{FF2B5EF4-FFF2-40B4-BE49-F238E27FC236}">
              <a16:creationId xmlns:a16="http://schemas.microsoft.com/office/drawing/2014/main" id="{CC0BAF55-77DD-4C08-8F87-34165403B015}"/>
            </a:ext>
          </a:extLst>
        </xdr:cNvPr>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66DDB14-8A71-4CC6-B535-F9794805A49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DBF042D-0241-40C3-90A1-844F49C7B43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7A18908-29AA-4561-9F60-B4597E7C723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06455ED-7F43-4449-8A5A-6F4D56C8213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46AD43F-4A7B-484B-993F-3DD70922FE6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6" name="楕円 275">
          <a:extLst>
            <a:ext uri="{FF2B5EF4-FFF2-40B4-BE49-F238E27FC236}">
              <a16:creationId xmlns:a16="http://schemas.microsoft.com/office/drawing/2014/main" id="{C64D077D-B68E-424E-BE67-606372C5A8E9}"/>
            </a:ext>
          </a:extLst>
        </xdr:cNvPr>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7" name="給与水準   （国との比較）該当値テキスト">
          <a:extLst>
            <a:ext uri="{FF2B5EF4-FFF2-40B4-BE49-F238E27FC236}">
              <a16:creationId xmlns:a16="http://schemas.microsoft.com/office/drawing/2014/main" id="{33D09FF5-393F-473D-8B06-D9DAA7669880}"/>
            </a:ext>
          </a:extLst>
        </xdr:cNvPr>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8" name="楕円 277">
          <a:extLst>
            <a:ext uri="{FF2B5EF4-FFF2-40B4-BE49-F238E27FC236}">
              <a16:creationId xmlns:a16="http://schemas.microsoft.com/office/drawing/2014/main" id="{83BAA433-A64C-473A-B0D5-52BCA9654231}"/>
            </a:ext>
          </a:extLst>
        </xdr:cNvPr>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79" name="テキスト ボックス 278">
          <a:extLst>
            <a:ext uri="{FF2B5EF4-FFF2-40B4-BE49-F238E27FC236}">
              <a16:creationId xmlns:a16="http://schemas.microsoft.com/office/drawing/2014/main" id="{B7AE7E49-8B23-47B8-AC19-4671FF999C08}"/>
            </a:ext>
          </a:extLst>
        </xdr:cNvPr>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107104</xdr:rowOff>
    </xdr:from>
    <xdr:to>
      <xdr:col>73</xdr:col>
      <xdr:colOff>44450</xdr:colOff>
      <xdr:row>87</xdr:row>
      <xdr:rowOff>37254</xdr:rowOff>
    </xdr:to>
    <xdr:sp macro="" textlink="">
      <xdr:nvSpPr>
        <xdr:cNvPr id="280" name="楕円 279">
          <a:extLst>
            <a:ext uri="{FF2B5EF4-FFF2-40B4-BE49-F238E27FC236}">
              <a16:creationId xmlns:a16="http://schemas.microsoft.com/office/drawing/2014/main" id="{53CBD670-8BE4-4261-B83F-7ACE21D69DAA}"/>
            </a:ext>
          </a:extLst>
        </xdr:cNvPr>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81" name="テキスト ボックス 280">
          <a:extLst>
            <a:ext uri="{FF2B5EF4-FFF2-40B4-BE49-F238E27FC236}">
              <a16:creationId xmlns:a16="http://schemas.microsoft.com/office/drawing/2014/main" id="{7127C1FF-D46B-4236-A4A3-82C9D5B56963}"/>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FD33CED0-78FA-4EEA-9837-E1DD3F4995DA}"/>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8B255846-DE67-4870-9905-4FF4E6B58138}"/>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66887</xdr:rowOff>
    </xdr:from>
    <xdr:to>
      <xdr:col>64</xdr:col>
      <xdr:colOff>152400</xdr:colOff>
      <xdr:row>86</xdr:row>
      <xdr:rowOff>168487</xdr:rowOff>
    </xdr:to>
    <xdr:sp macro="" textlink="">
      <xdr:nvSpPr>
        <xdr:cNvPr id="284" name="楕円 283">
          <a:extLst>
            <a:ext uri="{FF2B5EF4-FFF2-40B4-BE49-F238E27FC236}">
              <a16:creationId xmlns:a16="http://schemas.microsoft.com/office/drawing/2014/main" id="{5F916C3C-E112-4FEA-9B09-64C1E1832540}"/>
            </a:ext>
          </a:extLst>
        </xdr:cNvPr>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153264</xdr:rowOff>
    </xdr:from>
    <xdr:ext cx="762000" cy="259045"/>
    <xdr:sp macro="" textlink="">
      <xdr:nvSpPr>
        <xdr:cNvPr id="285" name="テキスト ボックス 284">
          <a:extLst>
            <a:ext uri="{FF2B5EF4-FFF2-40B4-BE49-F238E27FC236}">
              <a16:creationId xmlns:a16="http://schemas.microsoft.com/office/drawing/2014/main" id="{CF39CD4C-975A-48CD-9362-4C2BBE09DF97}"/>
            </a:ext>
          </a:extLst>
        </xdr:cNvPr>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67577F37-90B0-4CCB-9108-0E129757F7C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61E4D0AE-E2F5-4B87-83D0-793EC57C4BCD}"/>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46F1B4D6-0BB1-4692-85B8-22B1B4FA7623}"/>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2DA85AF2-1575-430D-BAD2-06C1AE1AE56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5328CD2A-9ACD-45A8-B5B9-93E82D7B231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67FD5476-0740-46C5-BD16-F1F9838FFD3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DDB70B96-B31C-40D1-B67C-42326548703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8302C276-5C7E-41B6-8EC5-A79B0F2A96B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82B50917-DD66-4199-8AC4-89CD52ABF04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A5DEABFE-2D88-4C8B-A61B-DE26B7B24EA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FC94EBC-27C4-4BA6-99EE-95138E864CF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3580CDEC-ECA7-4FB7-AEAB-87D244E116A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CB47F1F9-2358-4569-9E36-D088F76C985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5DC628B0-51BD-4B19-875B-C6BC599217C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62117473-9714-46C7-8E30-8B7E101217F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EA99DEB3-9A24-43F4-A0E3-EC0A4FDB5FC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90364257-FE75-4BB3-B403-F215DAF40A63}"/>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985927D7-33AB-46F9-A79D-75BF50873549}"/>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E06A00C4-C7A3-40FC-96EE-0A29E58FDBE2}"/>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9900903E-9B47-4A01-9614-CE3C3C235C3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B9E0BB0D-24C2-4745-BD41-3A41FB97D8F4}"/>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1BAF96DE-8908-49E0-AA5A-9CA6BEAFC71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6642AFFB-BE47-4C5B-AF6F-5CDFA817E7ED}"/>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AE5A8C2B-0C03-4D5B-AAC6-0D2C45F42E6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542E9639-EEE6-48A8-81B5-4831402B784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BA28E49A-D36C-46D1-956A-8DC59E838A0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422C1308-488A-41C0-B0FF-09CCA8767BE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53BC7622-E320-445E-817F-A3972DB6A114}"/>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F59F4219-9868-49A3-80A7-C063A7FF42A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B2B63CF5-C9F3-47E9-B2BE-D1CF9873D4C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7E30BA48-FD3C-43CD-84F3-252AB94082A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id="{E91CF4CA-E6F6-4A69-BEC6-1AE477362747}"/>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id="{B4B83086-B062-4609-8111-8516128C0FFA}"/>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id="{4982C123-1ACF-45C1-89A6-2F4239056F82}"/>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id="{9D638905-DFE9-435C-AE99-F61E64809EA8}"/>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id="{0F61D904-E9BC-4702-A1F6-9A1C0270FADA}"/>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151070</xdr:rowOff>
    </xdr:from>
    <xdr:to>
      <xdr:col>81</xdr:col>
      <xdr:colOff>44450</xdr:colOff>
      <xdr:row>64</xdr:row>
      <xdr:rowOff>9495</xdr:rowOff>
    </xdr:to>
    <xdr:cxnSp macro="">
      <xdr:nvCxnSpPr>
        <xdr:cNvPr id="322" name="直線コネクタ 321">
          <a:extLst>
            <a:ext uri="{FF2B5EF4-FFF2-40B4-BE49-F238E27FC236}">
              <a16:creationId xmlns:a16="http://schemas.microsoft.com/office/drawing/2014/main" id="{A1DB4597-2D7A-4562-ABCD-FC669E72718D}"/>
            </a:ext>
          </a:extLst>
        </xdr:cNvPr>
        <xdr:cNvCxnSpPr/>
      </xdr:nvCxnSpPr>
      <xdr:spPr>
        <a:xfrm>
          <a:off x="16179800" y="10952420"/>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a:extLst>
            <a:ext uri="{FF2B5EF4-FFF2-40B4-BE49-F238E27FC236}">
              <a16:creationId xmlns:a16="http://schemas.microsoft.com/office/drawing/2014/main" id="{0B0D6B1C-BCFD-4D85-9F81-5F563F38BA26}"/>
            </a:ext>
          </a:extLst>
        </xdr:cNvPr>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id="{2FCA3A3E-BBD2-4389-B9BE-37C32B61D362}"/>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139579</xdr:rowOff>
    </xdr:from>
    <xdr:to>
      <xdr:col>77</xdr:col>
      <xdr:colOff>44450</xdr:colOff>
      <xdr:row>63</xdr:row>
      <xdr:rowOff>151070</xdr:rowOff>
    </xdr:to>
    <xdr:cxnSp macro="">
      <xdr:nvCxnSpPr>
        <xdr:cNvPr id="325" name="直線コネクタ 324">
          <a:extLst>
            <a:ext uri="{FF2B5EF4-FFF2-40B4-BE49-F238E27FC236}">
              <a16:creationId xmlns:a16="http://schemas.microsoft.com/office/drawing/2014/main" id="{D2700D02-D3D0-464B-BFC8-5B8C99554556}"/>
            </a:ext>
          </a:extLst>
        </xdr:cNvPr>
        <xdr:cNvCxnSpPr/>
      </xdr:nvCxnSpPr>
      <xdr:spPr>
        <a:xfrm>
          <a:off x="15290800" y="1094092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id="{E1D5AA9B-7D88-4FA8-8A04-0C2513E95ACD}"/>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a:extLst>
            <a:ext uri="{FF2B5EF4-FFF2-40B4-BE49-F238E27FC236}">
              <a16:creationId xmlns:a16="http://schemas.microsoft.com/office/drawing/2014/main" id="{8C59BCF0-A835-4316-94E8-995A01123CB9}"/>
            </a:ext>
          </a:extLst>
        </xdr:cNvPr>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139579</xdr:rowOff>
    </xdr:from>
    <xdr:to>
      <xdr:col>72</xdr:col>
      <xdr:colOff>203200</xdr:colOff>
      <xdr:row>64</xdr:row>
      <xdr:rowOff>6048</xdr:rowOff>
    </xdr:to>
    <xdr:cxnSp macro="">
      <xdr:nvCxnSpPr>
        <xdr:cNvPr id="328" name="直線コネクタ 327">
          <a:extLst>
            <a:ext uri="{FF2B5EF4-FFF2-40B4-BE49-F238E27FC236}">
              <a16:creationId xmlns:a16="http://schemas.microsoft.com/office/drawing/2014/main" id="{304D461D-6803-4A08-BEA5-786F997DE841}"/>
            </a:ext>
          </a:extLst>
        </xdr:cNvPr>
        <xdr:cNvCxnSpPr/>
      </xdr:nvCxnSpPr>
      <xdr:spPr>
        <a:xfrm flipV="1">
          <a:off x="14401800" y="1094092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a16="http://schemas.microsoft.com/office/drawing/2014/main" id="{FEF1566C-F714-4A51-B7F7-BB7B8D61704F}"/>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a:extLst>
            <a:ext uri="{FF2B5EF4-FFF2-40B4-BE49-F238E27FC236}">
              <a16:creationId xmlns:a16="http://schemas.microsoft.com/office/drawing/2014/main" id="{FD2DC720-BCC2-4BF2-8980-D318673EF7F2}"/>
            </a:ext>
          </a:extLst>
        </xdr:cNvPr>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6048</xdr:rowOff>
    </xdr:from>
    <xdr:to>
      <xdr:col>68</xdr:col>
      <xdr:colOff>152400</xdr:colOff>
      <xdr:row>64</xdr:row>
      <xdr:rowOff>16389</xdr:rowOff>
    </xdr:to>
    <xdr:cxnSp macro="">
      <xdr:nvCxnSpPr>
        <xdr:cNvPr id="331" name="直線コネクタ 330">
          <a:extLst>
            <a:ext uri="{FF2B5EF4-FFF2-40B4-BE49-F238E27FC236}">
              <a16:creationId xmlns:a16="http://schemas.microsoft.com/office/drawing/2014/main" id="{A3D96DE5-68BB-4754-8E41-B30C656098E0}"/>
            </a:ext>
          </a:extLst>
        </xdr:cNvPr>
        <xdr:cNvCxnSpPr/>
      </xdr:nvCxnSpPr>
      <xdr:spPr>
        <a:xfrm flipV="1">
          <a:off x="13512800" y="1097884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a:extLst>
            <a:ext uri="{FF2B5EF4-FFF2-40B4-BE49-F238E27FC236}">
              <a16:creationId xmlns:a16="http://schemas.microsoft.com/office/drawing/2014/main" id="{9D0673D4-6C5D-4F88-93C9-67F8B16B0D61}"/>
            </a:ext>
          </a:extLst>
        </xdr:cNvPr>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a:extLst>
            <a:ext uri="{FF2B5EF4-FFF2-40B4-BE49-F238E27FC236}">
              <a16:creationId xmlns:a16="http://schemas.microsoft.com/office/drawing/2014/main" id="{D8D94F7D-43BF-4A71-9B0C-63B6BBFC0AEE}"/>
            </a:ext>
          </a:extLst>
        </xdr:cNvPr>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a:extLst>
            <a:ext uri="{FF2B5EF4-FFF2-40B4-BE49-F238E27FC236}">
              <a16:creationId xmlns:a16="http://schemas.microsoft.com/office/drawing/2014/main" id="{CD4D1B83-C0A1-45C5-88DB-5C9B50E72967}"/>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a:extLst>
            <a:ext uri="{FF2B5EF4-FFF2-40B4-BE49-F238E27FC236}">
              <a16:creationId xmlns:a16="http://schemas.microsoft.com/office/drawing/2014/main" id="{10A9BE9A-E0CC-4C13-A21F-1F1267CE2A63}"/>
            </a:ext>
          </a:extLst>
        </xdr:cNvPr>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9AC8A5E-AA26-430E-BCC7-5804071D21C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0E327A3-4531-4938-9F84-EE9EC47E6F0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3E14955A-6458-45AB-84B6-D62F18A1C2A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05D7918-2C54-4404-8819-486964D0914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6B0349E-BC1B-4F0E-ACE1-9773B3D8C80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130145</xdr:rowOff>
    </xdr:from>
    <xdr:to>
      <xdr:col>81</xdr:col>
      <xdr:colOff>95250</xdr:colOff>
      <xdr:row>64</xdr:row>
      <xdr:rowOff>60295</xdr:rowOff>
    </xdr:to>
    <xdr:sp macro="" textlink="">
      <xdr:nvSpPr>
        <xdr:cNvPr id="341" name="楕円 340">
          <a:extLst>
            <a:ext uri="{FF2B5EF4-FFF2-40B4-BE49-F238E27FC236}">
              <a16:creationId xmlns:a16="http://schemas.microsoft.com/office/drawing/2014/main" id="{E9A26B12-9063-4BD4-98EE-60D3EED18115}"/>
            </a:ext>
          </a:extLst>
        </xdr:cNvPr>
        <xdr:cNvSpPr/>
      </xdr:nvSpPr>
      <xdr:spPr>
        <a:xfrm>
          <a:off x="16967200" y="10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102222</xdr:rowOff>
    </xdr:from>
    <xdr:ext cx="762000" cy="259045"/>
    <xdr:sp macro="" textlink="">
      <xdr:nvSpPr>
        <xdr:cNvPr id="342" name="定員管理の状況該当値テキスト">
          <a:extLst>
            <a:ext uri="{FF2B5EF4-FFF2-40B4-BE49-F238E27FC236}">
              <a16:creationId xmlns:a16="http://schemas.microsoft.com/office/drawing/2014/main" id="{A3A22372-C275-49D2-892E-81F7C54E9DC3}"/>
            </a:ext>
          </a:extLst>
        </xdr:cNvPr>
        <xdr:cNvSpPr txBox="1"/>
      </xdr:nvSpPr>
      <xdr:spPr>
        <a:xfrm>
          <a:off x="17106900" y="1090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100270</xdr:rowOff>
    </xdr:from>
    <xdr:to>
      <xdr:col>77</xdr:col>
      <xdr:colOff>95250</xdr:colOff>
      <xdr:row>64</xdr:row>
      <xdr:rowOff>30420</xdr:rowOff>
    </xdr:to>
    <xdr:sp macro="" textlink="">
      <xdr:nvSpPr>
        <xdr:cNvPr id="343" name="楕円 342">
          <a:extLst>
            <a:ext uri="{FF2B5EF4-FFF2-40B4-BE49-F238E27FC236}">
              <a16:creationId xmlns:a16="http://schemas.microsoft.com/office/drawing/2014/main" id="{E6284A0A-90AB-4ADD-A61E-A46CF0BDE255}"/>
            </a:ext>
          </a:extLst>
        </xdr:cNvPr>
        <xdr:cNvSpPr/>
      </xdr:nvSpPr>
      <xdr:spPr>
        <a:xfrm>
          <a:off x="161290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15197</xdr:rowOff>
    </xdr:from>
    <xdr:ext cx="736600" cy="259045"/>
    <xdr:sp macro="" textlink="">
      <xdr:nvSpPr>
        <xdr:cNvPr id="344" name="テキスト ボックス 343">
          <a:extLst>
            <a:ext uri="{FF2B5EF4-FFF2-40B4-BE49-F238E27FC236}">
              <a16:creationId xmlns:a16="http://schemas.microsoft.com/office/drawing/2014/main" id="{81FFAD47-A8F3-457C-B730-C459ED4A618D}"/>
            </a:ext>
          </a:extLst>
        </xdr:cNvPr>
        <xdr:cNvSpPr txBox="1"/>
      </xdr:nvSpPr>
      <xdr:spPr>
        <a:xfrm>
          <a:off x="15798800" y="1098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88779</xdr:rowOff>
    </xdr:from>
    <xdr:to>
      <xdr:col>73</xdr:col>
      <xdr:colOff>44450</xdr:colOff>
      <xdr:row>64</xdr:row>
      <xdr:rowOff>18929</xdr:rowOff>
    </xdr:to>
    <xdr:sp macro="" textlink="">
      <xdr:nvSpPr>
        <xdr:cNvPr id="345" name="楕円 344">
          <a:extLst>
            <a:ext uri="{FF2B5EF4-FFF2-40B4-BE49-F238E27FC236}">
              <a16:creationId xmlns:a16="http://schemas.microsoft.com/office/drawing/2014/main" id="{BF11E232-1B7C-4C00-93B4-AE5DA29F6130}"/>
            </a:ext>
          </a:extLst>
        </xdr:cNvPr>
        <xdr:cNvSpPr/>
      </xdr:nvSpPr>
      <xdr:spPr>
        <a:xfrm>
          <a:off x="15240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3706</xdr:rowOff>
    </xdr:from>
    <xdr:ext cx="762000" cy="259045"/>
    <xdr:sp macro="" textlink="">
      <xdr:nvSpPr>
        <xdr:cNvPr id="346" name="テキスト ボックス 345">
          <a:extLst>
            <a:ext uri="{FF2B5EF4-FFF2-40B4-BE49-F238E27FC236}">
              <a16:creationId xmlns:a16="http://schemas.microsoft.com/office/drawing/2014/main" id="{B6BBA6E9-7043-4B2D-9F76-39FDB64A9260}"/>
            </a:ext>
          </a:extLst>
        </xdr:cNvPr>
        <xdr:cNvSpPr txBox="1"/>
      </xdr:nvSpPr>
      <xdr:spPr>
        <a:xfrm>
          <a:off x="14909800" y="1097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126698</xdr:rowOff>
    </xdr:from>
    <xdr:to>
      <xdr:col>68</xdr:col>
      <xdr:colOff>203200</xdr:colOff>
      <xdr:row>64</xdr:row>
      <xdr:rowOff>56848</xdr:rowOff>
    </xdr:to>
    <xdr:sp macro="" textlink="">
      <xdr:nvSpPr>
        <xdr:cNvPr id="347" name="楕円 346">
          <a:extLst>
            <a:ext uri="{FF2B5EF4-FFF2-40B4-BE49-F238E27FC236}">
              <a16:creationId xmlns:a16="http://schemas.microsoft.com/office/drawing/2014/main" id="{682F1932-C2F7-40B8-9ED4-158992A2DE0A}"/>
            </a:ext>
          </a:extLst>
        </xdr:cNvPr>
        <xdr:cNvSpPr/>
      </xdr:nvSpPr>
      <xdr:spPr>
        <a:xfrm>
          <a:off x="14351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41625</xdr:rowOff>
    </xdr:from>
    <xdr:ext cx="762000" cy="259045"/>
    <xdr:sp macro="" textlink="">
      <xdr:nvSpPr>
        <xdr:cNvPr id="348" name="テキスト ボックス 347">
          <a:extLst>
            <a:ext uri="{FF2B5EF4-FFF2-40B4-BE49-F238E27FC236}">
              <a16:creationId xmlns:a16="http://schemas.microsoft.com/office/drawing/2014/main" id="{50A6D678-3D2C-42D8-A816-7A62CE09789B}"/>
            </a:ext>
          </a:extLst>
        </xdr:cNvPr>
        <xdr:cNvSpPr txBox="1"/>
      </xdr:nvSpPr>
      <xdr:spPr>
        <a:xfrm>
          <a:off x="14020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137039</xdr:rowOff>
    </xdr:from>
    <xdr:to>
      <xdr:col>64</xdr:col>
      <xdr:colOff>152400</xdr:colOff>
      <xdr:row>64</xdr:row>
      <xdr:rowOff>67189</xdr:rowOff>
    </xdr:to>
    <xdr:sp macro="" textlink="">
      <xdr:nvSpPr>
        <xdr:cNvPr id="349" name="楕円 348">
          <a:extLst>
            <a:ext uri="{FF2B5EF4-FFF2-40B4-BE49-F238E27FC236}">
              <a16:creationId xmlns:a16="http://schemas.microsoft.com/office/drawing/2014/main" id="{BF768816-DE7A-429A-B497-75DF86FE6C5F}"/>
            </a:ext>
          </a:extLst>
        </xdr:cNvPr>
        <xdr:cNvSpPr/>
      </xdr:nvSpPr>
      <xdr:spPr>
        <a:xfrm>
          <a:off x="134620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51966</xdr:rowOff>
    </xdr:from>
    <xdr:ext cx="762000" cy="259045"/>
    <xdr:sp macro="" textlink="">
      <xdr:nvSpPr>
        <xdr:cNvPr id="350" name="テキスト ボックス 349">
          <a:extLst>
            <a:ext uri="{FF2B5EF4-FFF2-40B4-BE49-F238E27FC236}">
              <a16:creationId xmlns:a16="http://schemas.microsoft.com/office/drawing/2014/main" id="{B2B7A576-4EDA-40DA-B366-B6B6E82FA090}"/>
            </a:ext>
          </a:extLst>
        </xdr:cNvPr>
        <xdr:cNvSpPr txBox="1"/>
      </xdr:nvSpPr>
      <xdr:spPr>
        <a:xfrm>
          <a:off x="13131800" y="110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C20CA223-32D1-49C0-8B50-F0C7475DCD7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D8BD9E2A-9DA1-45F0-A592-DB9BDA62DE9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E2592674-FAC1-407A-ADF9-2F380A45063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33AF29D0-DC53-4334-BE28-96E52321C52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85DC3D31-732A-4A0D-B32A-E2AE35137E5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C3CB5B76-DEC0-4952-B41B-2B1264DB27B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C9A40F41-DC21-4295-B30A-F321166CD0F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73ED4902-75B0-42C2-ABA8-7DC8FA511CD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3189D251-98E5-4109-A07D-65C8E9EF0CE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8899236D-042A-4F87-B7B3-A2EEA883FB1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5DD2B529-34E2-4C26-A751-4C4B94A6167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56ACA047-75BA-413D-8016-424ECE1F938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1DF99596-7B1D-4F4A-8AB9-45F212A3927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99409478-9967-4FDC-9C38-88C0E7DD0E0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1C5C0E4B-AC4C-4340-8C62-E9E15FC78F9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A23BAE4B-1308-4621-8020-AE801F0700F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3F506AD6-9545-46EA-BC48-C31B48314733}"/>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161B2CB6-23BF-4CAA-A58B-E9440CF9E414}"/>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B10B4C8-110B-4E2A-869A-13124948BED3}"/>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21886126-C133-4EFB-9C12-5CA8625EA36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6A868D0A-4F9B-48FB-BF0C-8A03909EE22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33F7F232-96AE-4D87-8C49-BC32029A6C2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56C69126-AD37-4F20-9D04-E947E493C64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BFC2476C-25E9-4103-A8DA-EEC95970C3D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E1E2F623-1126-40E1-9484-1C29A7D63E0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B511A2CD-6BE7-40A2-8B9C-75D762067E58}"/>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44ACC94C-3FE5-4005-AB59-53221F6F287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6AB0DCDD-23A4-431E-A501-E6E522A7EDE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id="{A43F73EB-B862-4357-9022-AADAD1461B02}"/>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id="{CBF2A202-86F0-4F6E-BCD9-A35DF373F4DF}"/>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id="{312DD670-1993-4B97-A84F-9B9232E5F289}"/>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id="{63BFBCC5-291C-49DB-9C57-E79FB33DC4B8}"/>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id="{36E92042-DC34-41BE-99A0-A3C792BFB35B}"/>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3916</xdr:rowOff>
    </xdr:to>
    <xdr:cxnSp macro="">
      <xdr:nvCxnSpPr>
        <xdr:cNvPr id="384" name="直線コネクタ 383">
          <a:extLst>
            <a:ext uri="{FF2B5EF4-FFF2-40B4-BE49-F238E27FC236}">
              <a16:creationId xmlns:a16="http://schemas.microsoft.com/office/drawing/2014/main" id="{882B8BA7-3B05-4DD1-98BF-D9804163E2AD}"/>
            </a:ext>
          </a:extLst>
        </xdr:cNvPr>
        <xdr:cNvCxnSpPr/>
      </xdr:nvCxnSpPr>
      <xdr:spPr>
        <a:xfrm flipV="1">
          <a:off x="16179800" y="6333490"/>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146067</xdr:rowOff>
    </xdr:from>
    <xdr:ext cx="762000" cy="259045"/>
    <xdr:sp macro="" textlink="">
      <xdr:nvSpPr>
        <xdr:cNvPr id="385" name="公債費負担の状況平均値テキスト">
          <a:extLst>
            <a:ext uri="{FF2B5EF4-FFF2-40B4-BE49-F238E27FC236}">
              <a16:creationId xmlns:a16="http://schemas.microsoft.com/office/drawing/2014/main" id="{0DE8A834-76A9-4DBF-8C8B-3EC4DAA3BDDA}"/>
            </a:ext>
          </a:extLst>
        </xdr:cNvPr>
        <xdr:cNvSpPr txBox="1"/>
      </xdr:nvSpPr>
      <xdr:spPr>
        <a:xfrm>
          <a:off x="17106900" y="631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id="{050F6144-9196-42E9-B9D5-2B5072944C69}"/>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3916</xdr:rowOff>
    </xdr:from>
    <xdr:to>
      <xdr:col>77</xdr:col>
      <xdr:colOff>44450</xdr:colOff>
      <xdr:row>37</xdr:row>
      <xdr:rowOff>24024</xdr:rowOff>
    </xdr:to>
    <xdr:cxnSp macro="">
      <xdr:nvCxnSpPr>
        <xdr:cNvPr id="387" name="直線コネクタ 386">
          <a:extLst>
            <a:ext uri="{FF2B5EF4-FFF2-40B4-BE49-F238E27FC236}">
              <a16:creationId xmlns:a16="http://schemas.microsoft.com/office/drawing/2014/main" id="{645F2C87-D4D5-431B-979D-D21E9182EA32}"/>
            </a:ext>
          </a:extLst>
        </xdr:cNvPr>
        <xdr:cNvCxnSpPr/>
      </xdr:nvCxnSpPr>
      <xdr:spPr>
        <a:xfrm flipV="1">
          <a:off x="15290800" y="634756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id="{117E8F42-B007-4806-ABB9-D516A3CDE212}"/>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a:extLst>
            <a:ext uri="{FF2B5EF4-FFF2-40B4-BE49-F238E27FC236}">
              <a16:creationId xmlns:a16="http://schemas.microsoft.com/office/drawing/2014/main" id="{E3C9D064-0DB1-47E0-A037-EFDECA9B4BD7}"/>
            </a:ext>
          </a:extLst>
        </xdr:cNvPr>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44133</xdr:rowOff>
    </xdr:to>
    <xdr:cxnSp macro="">
      <xdr:nvCxnSpPr>
        <xdr:cNvPr id="390" name="直線コネクタ 389">
          <a:extLst>
            <a:ext uri="{FF2B5EF4-FFF2-40B4-BE49-F238E27FC236}">
              <a16:creationId xmlns:a16="http://schemas.microsoft.com/office/drawing/2014/main" id="{B0603BDF-6B68-4A80-9A23-7A0D84B76E3E}"/>
            </a:ext>
          </a:extLst>
        </xdr:cNvPr>
        <xdr:cNvCxnSpPr/>
      </xdr:nvCxnSpPr>
      <xdr:spPr>
        <a:xfrm flipV="1">
          <a:off x="14401800" y="636767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a16="http://schemas.microsoft.com/office/drawing/2014/main" id="{758C633F-71B8-4AAA-9238-05ECDA94D222}"/>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a:extLst>
            <a:ext uri="{FF2B5EF4-FFF2-40B4-BE49-F238E27FC236}">
              <a16:creationId xmlns:a16="http://schemas.microsoft.com/office/drawing/2014/main" id="{CFE32B4C-8589-4A2A-81DF-F93A331113B9}"/>
            </a:ext>
          </a:extLst>
        </xdr:cNvPr>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44133</xdr:rowOff>
    </xdr:from>
    <xdr:to>
      <xdr:col>68</xdr:col>
      <xdr:colOff>152400</xdr:colOff>
      <xdr:row>37</xdr:row>
      <xdr:rowOff>54187</xdr:rowOff>
    </xdr:to>
    <xdr:cxnSp macro="">
      <xdr:nvCxnSpPr>
        <xdr:cNvPr id="393" name="直線コネクタ 392">
          <a:extLst>
            <a:ext uri="{FF2B5EF4-FFF2-40B4-BE49-F238E27FC236}">
              <a16:creationId xmlns:a16="http://schemas.microsoft.com/office/drawing/2014/main" id="{235F50D9-BB2F-493B-A0FA-A79AB4EA52A7}"/>
            </a:ext>
          </a:extLst>
        </xdr:cNvPr>
        <xdr:cNvCxnSpPr/>
      </xdr:nvCxnSpPr>
      <xdr:spPr>
        <a:xfrm flipV="1">
          <a:off x="13512800" y="638778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134620</xdr:rowOff>
    </xdr:from>
    <xdr:to>
      <xdr:col>68</xdr:col>
      <xdr:colOff>203200</xdr:colOff>
      <xdr:row>37</xdr:row>
      <xdr:rowOff>64770</xdr:rowOff>
    </xdr:to>
    <xdr:sp macro="" textlink="">
      <xdr:nvSpPr>
        <xdr:cNvPr id="394" name="フローチャート: 判断 393">
          <a:extLst>
            <a:ext uri="{FF2B5EF4-FFF2-40B4-BE49-F238E27FC236}">
              <a16:creationId xmlns:a16="http://schemas.microsoft.com/office/drawing/2014/main" id="{9850F4C4-989D-468F-8092-E7E5CBAC2CDF}"/>
            </a:ext>
          </a:extLst>
        </xdr:cNvPr>
        <xdr:cNvSpPr/>
      </xdr:nvSpPr>
      <xdr:spPr>
        <a:xfrm>
          <a:off x="14351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395" name="テキスト ボックス 394">
          <a:extLst>
            <a:ext uri="{FF2B5EF4-FFF2-40B4-BE49-F238E27FC236}">
              <a16:creationId xmlns:a16="http://schemas.microsoft.com/office/drawing/2014/main" id="{D881D3F0-335B-4991-8660-2ADFA2B376DF}"/>
            </a:ext>
          </a:extLst>
        </xdr:cNvPr>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a:extLst>
            <a:ext uri="{FF2B5EF4-FFF2-40B4-BE49-F238E27FC236}">
              <a16:creationId xmlns:a16="http://schemas.microsoft.com/office/drawing/2014/main" id="{68C9F919-D7CF-49D0-A188-EBB57AF0662F}"/>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7" name="テキスト ボックス 396">
          <a:extLst>
            <a:ext uri="{FF2B5EF4-FFF2-40B4-BE49-F238E27FC236}">
              <a16:creationId xmlns:a16="http://schemas.microsoft.com/office/drawing/2014/main" id="{7B2845D5-5D8D-4518-893D-74AC20492D38}"/>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5E03BB2-D698-4AEF-9124-7193B27479A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E5722FE-4C61-4D85-8FC0-A5CFD9027B9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CDD1C190-CDC5-401A-B79A-0C8AC592C0A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8DA1401-1BAE-470E-A2EF-D5DAFE9E786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BE274B4A-1FC6-4845-B644-919DFFD1DD9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3" name="楕円 402">
          <a:extLst>
            <a:ext uri="{FF2B5EF4-FFF2-40B4-BE49-F238E27FC236}">
              <a16:creationId xmlns:a16="http://schemas.microsoft.com/office/drawing/2014/main" id="{7B9DAF0B-B185-4D83-94D1-7895C7C8FB16}"/>
            </a:ext>
          </a:extLst>
        </xdr:cNvPr>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4" name="公債費負担の状況該当値テキスト">
          <a:extLst>
            <a:ext uri="{FF2B5EF4-FFF2-40B4-BE49-F238E27FC236}">
              <a16:creationId xmlns:a16="http://schemas.microsoft.com/office/drawing/2014/main" id="{CA26FD5E-21AA-4927-A182-D892BD27FAFB}"/>
            </a:ext>
          </a:extLst>
        </xdr:cNvPr>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124566</xdr:rowOff>
    </xdr:from>
    <xdr:to>
      <xdr:col>77</xdr:col>
      <xdr:colOff>95250</xdr:colOff>
      <xdr:row>37</xdr:row>
      <xdr:rowOff>54716</xdr:rowOff>
    </xdr:to>
    <xdr:sp macro="" textlink="">
      <xdr:nvSpPr>
        <xdr:cNvPr id="405" name="楕円 404">
          <a:extLst>
            <a:ext uri="{FF2B5EF4-FFF2-40B4-BE49-F238E27FC236}">
              <a16:creationId xmlns:a16="http://schemas.microsoft.com/office/drawing/2014/main" id="{D36B6CAF-5334-4045-BA3D-9DAA9F8EA2F0}"/>
            </a:ext>
          </a:extLst>
        </xdr:cNvPr>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64893</xdr:rowOff>
    </xdr:from>
    <xdr:ext cx="736600" cy="259045"/>
    <xdr:sp macro="" textlink="">
      <xdr:nvSpPr>
        <xdr:cNvPr id="406" name="テキスト ボックス 405">
          <a:extLst>
            <a:ext uri="{FF2B5EF4-FFF2-40B4-BE49-F238E27FC236}">
              <a16:creationId xmlns:a16="http://schemas.microsoft.com/office/drawing/2014/main" id="{CB6437D0-FD03-4691-9F11-8BCDEA2877DD}"/>
            </a:ext>
          </a:extLst>
        </xdr:cNvPr>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7" name="楕円 406">
          <a:extLst>
            <a:ext uri="{FF2B5EF4-FFF2-40B4-BE49-F238E27FC236}">
              <a16:creationId xmlns:a16="http://schemas.microsoft.com/office/drawing/2014/main" id="{08428741-0ED8-4B9C-9D92-6CFE100952E3}"/>
            </a:ext>
          </a:extLst>
        </xdr:cNvPr>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85001</xdr:rowOff>
    </xdr:from>
    <xdr:ext cx="762000" cy="259045"/>
    <xdr:sp macro="" textlink="">
      <xdr:nvSpPr>
        <xdr:cNvPr id="408" name="テキスト ボックス 407">
          <a:extLst>
            <a:ext uri="{FF2B5EF4-FFF2-40B4-BE49-F238E27FC236}">
              <a16:creationId xmlns:a16="http://schemas.microsoft.com/office/drawing/2014/main" id="{133BDCBF-B441-46EC-94FA-5F68ADD205A4}"/>
            </a:ext>
          </a:extLst>
        </xdr:cNvPr>
        <xdr:cNvSpPr txBox="1"/>
      </xdr:nvSpPr>
      <xdr:spPr>
        <a:xfrm>
          <a:off x="14909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164783</xdr:rowOff>
    </xdr:from>
    <xdr:to>
      <xdr:col>68</xdr:col>
      <xdr:colOff>203200</xdr:colOff>
      <xdr:row>37</xdr:row>
      <xdr:rowOff>94933</xdr:rowOff>
    </xdr:to>
    <xdr:sp macro="" textlink="">
      <xdr:nvSpPr>
        <xdr:cNvPr id="409" name="楕円 408">
          <a:extLst>
            <a:ext uri="{FF2B5EF4-FFF2-40B4-BE49-F238E27FC236}">
              <a16:creationId xmlns:a16="http://schemas.microsoft.com/office/drawing/2014/main" id="{CA4F5942-4308-47D2-9C40-C0B3618B80FE}"/>
            </a:ext>
          </a:extLst>
        </xdr:cNvPr>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79710</xdr:rowOff>
    </xdr:from>
    <xdr:ext cx="762000" cy="259045"/>
    <xdr:sp macro="" textlink="">
      <xdr:nvSpPr>
        <xdr:cNvPr id="410" name="テキスト ボックス 409">
          <a:extLst>
            <a:ext uri="{FF2B5EF4-FFF2-40B4-BE49-F238E27FC236}">
              <a16:creationId xmlns:a16="http://schemas.microsoft.com/office/drawing/2014/main" id="{B1CB2EFB-DB5D-4011-ABB9-9C435F91BD49}"/>
            </a:ext>
          </a:extLst>
        </xdr:cNvPr>
        <xdr:cNvSpPr txBox="1"/>
      </xdr:nvSpPr>
      <xdr:spPr>
        <a:xfrm>
          <a:off x="14020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1" name="楕円 410">
          <a:extLst>
            <a:ext uri="{FF2B5EF4-FFF2-40B4-BE49-F238E27FC236}">
              <a16:creationId xmlns:a16="http://schemas.microsoft.com/office/drawing/2014/main" id="{DDFF3D89-12BE-487A-AA5F-A0C7EF26E735}"/>
            </a:ext>
          </a:extLst>
        </xdr:cNvPr>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89764</xdr:rowOff>
    </xdr:from>
    <xdr:ext cx="762000" cy="259045"/>
    <xdr:sp macro="" textlink="">
      <xdr:nvSpPr>
        <xdr:cNvPr id="412" name="テキスト ボックス 411">
          <a:extLst>
            <a:ext uri="{FF2B5EF4-FFF2-40B4-BE49-F238E27FC236}">
              <a16:creationId xmlns:a16="http://schemas.microsoft.com/office/drawing/2014/main" id="{85D44EC1-CDB8-4A15-B68D-8B52CC92D9A5}"/>
            </a:ext>
          </a:extLst>
        </xdr:cNvPr>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2A78E866-4317-45D4-9C56-EFD35A7EF61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76DD622F-2B69-4519-B5C4-AFDE6C812FF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E6D2224D-C06F-4AC3-8C20-B2CB29FF3CF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B2EA3C21-9717-4331-89EE-12DD7DE1566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B6199D0-01B6-4248-B2B8-EC990C557CC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CB1F4133-9C7E-46FD-8E10-6EFAAD9F8AF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E91C701D-38F8-41A5-987E-3FD9CFD47B5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3618800A-6B2D-452C-A5A8-C6A3BE9AB3F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5B89D85C-A80C-4D39-BBBE-59F4E00CCAF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ACB95F9F-AE6B-400E-AA02-8085F218547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8207CF0F-EB3A-4464-AD08-ED31300EF58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F6DBB47-4BCD-4491-B51E-C041C57EFF5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FCFD1D8-3F9C-4EF0-AC37-D4C6675578A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85F67C10-F7E9-43E7-AEE7-F6D7B744B92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C6471F72-7FDA-42E1-8AA2-679FC8056E9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DBF38002-9FFA-4DD6-AE19-7697860AC313}"/>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id="{2105CC86-91D3-4D65-BA95-ECD32FCE8786}"/>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id="{AF38FB6A-0237-42BD-B589-CFBCE24A82DD}"/>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id="{DFD35E9A-6ED4-46D0-8109-93BF75E179E1}"/>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id="{E298F732-96F6-47C3-A052-BA7F7E562EB8}"/>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id="{74067FC0-7E69-432D-847C-A2F3AA5E57FF}"/>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id="{D6E8BBBD-9E39-4067-9892-39AC0136FECF}"/>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id="{3EE2A201-D4DE-4640-A62A-CEB611A7E8F3}"/>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id="{9BF73CE6-AE06-407E-80D5-48D7CE406B13}"/>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83036BE1-5754-4AD5-B9F0-ED28728FD0D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D1715ED0-441A-4C8B-9428-5A9E940EFB5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id="{2441D3DC-54F2-4D3A-8B64-82F135BBBD6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id="{10C41F1A-56BE-4F4A-8E90-204D7ECD51EA}"/>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id="{E8AC82AD-9716-4BF5-AC87-17A3A5E93627}"/>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id="{307380E7-2A22-4911-A521-F8ADDBFE109D}"/>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id="{7CFEA2AA-0C90-40A9-9204-517348288C5F}"/>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63348</xdr:rowOff>
    </xdr:from>
    <xdr:to>
      <xdr:col>77</xdr:col>
      <xdr:colOff>44450</xdr:colOff>
      <xdr:row>14</xdr:row>
      <xdr:rowOff>66726</xdr:rowOff>
    </xdr:to>
    <xdr:cxnSp macro="">
      <xdr:nvCxnSpPr>
        <xdr:cNvPr id="444" name="直線コネクタ 443">
          <a:extLst>
            <a:ext uri="{FF2B5EF4-FFF2-40B4-BE49-F238E27FC236}">
              <a16:creationId xmlns:a16="http://schemas.microsoft.com/office/drawing/2014/main" id="{40887D4E-8DB3-42A7-9BA9-F6F986634F4E}"/>
            </a:ext>
          </a:extLst>
        </xdr:cNvPr>
        <xdr:cNvCxnSpPr/>
      </xdr:nvCxnSpPr>
      <xdr:spPr>
        <a:xfrm flipV="1">
          <a:off x="15290800" y="2463648"/>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a:extLst>
            <a:ext uri="{FF2B5EF4-FFF2-40B4-BE49-F238E27FC236}">
              <a16:creationId xmlns:a16="http://schemas.microsoft.com/office/drawing/2014/main" id="{274AF93A-EE40-4976-9BFE-C98F0CF10835}"/>
            </a:ext>
          </a:extLst>
        </xdr:cNvPr>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a16="http://schemas.microsoft.com/office/drawing/2014/main" id="{BDD380D0-0E53-4D79-A695-A4D6C537B197}"/>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66726</xdr:rowOff>
    </xdr:from>
    <xdr:to>
      <xdr:col>72</xdr:col>
      <xdr:colOff>203200</xdr:colOff>
      <xdr:row>14</xdr:row>
      <xdr:rowOff>100025</xdr:rowOff>
    </xdr:to>
    <xdr:cxnSp macro="">
      <xdr:nvCxnSpPr>
        <xdr:cNvPr id="447" name="直線コネクタ 446">
          <a:extLst>
            <a:ext uri="{FF2B5EF4-FFF2-40B4-BE49-F238E27FC236}">
              <a16:creationId xmlns:a16="http://schemas.microsoft.com/office/drawing/2014/main" id="{18C9F0D2-8C40-49D7-A57E-57F8EAABD814}"/>
            </a:ext>
          </a:extLst>
        </xdr:cNvPr>
        <xdr:cNvCxnSpPr/>
      </xdr:nvCxnSpPr>
      <xdr:spPr>
        <a:xfrm flipV="1">
          <a:off x="14401800" y="2467026"/>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a16="http://schemas.microsoft.com/office/drawing/2014/main" id="{B0408061-7515-446A-8516-8584B0EA9F6D}"/>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a:extLst>
            <a:ext uri="{FF2B5EF4-FFF2-40B4-BE49-F238E27FC236}">
              <a16:creationId xmlns:a16="http://schemas.microsoft.com/office/drawing/2014/main" id="{20EADADE-29AC-449B-9898-ED77350242F4}"/>
            </a:ext>
          </a:extLst>
        </xdr:cNvPr>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100025</xdr:rowOff>
    </xdr:from>
    <xdr:to>
      <xdr:col>68</xdr:col>
      <xdr:colOff>152400</xdr:colOff>
      <xdr:row>14</xdr:row>
      <xdr:rowOff>169037</xdr:rowOff>
    </xdr:to>
    <xdr:cxnSp macro="">
      <xdr:nvCxnSpPr>
        <xdr:cNvPr id="450" name="直線コネクタ 449">
          <a:extLst>
            <a:ext uri="{FF2B5EF4-FFF2-40B4-BE49-F238E27FC236}">
              <a16:creationId xmlns:a16="http://schemas.microsoft.com/office/drawing/2014/main" id="{7FD40751-4BF7-4D11-991E-65CA7FB0B0A6}"/>
            </a:ext>
          </a:extLst>
        </xdr:cNvPr>
        <xdr:cNvCxnSpPr/>
      </xdr:nvCxnSpPr>
      <xdr:spPr>
        <a:xfrm flipV="1">
          <a:off x="13512800" y="2500325"/>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a16="http://schemas.microsoft.com/office/drawing/2014/main" id="{39DC15B6-6B33-4581-8E0D-C141AE5BA3DC}"/>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a:extLst>
            <a:ext uri="{FF2B5EF4-FFF2-40B4-BE49-F238E27FC236}">
              <a16:creationId xmlns:a16="http://schemas.microsoft.com/office/drawing/2014/main" id="{E8A3AB1D-9F05-4CBD-A762-364C0496133F}"/>
            </a:ext>
          </a:extLst>
        </xdr:cNvPr>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110757</xdr:rowOff>
    </xdr:from>
    <xdr:to>
      <xdr:col>68</xdr:col>
      <xdr:colOff>203200</xdr:colOff>
      <xdr:row>15</xdr:row>
      <xdr:rowOff>40907</xdr:rowOff>
    </xdr:to>
    <xdr:sp macro="" textlink="">
      <xdr:nvSpPr>
        <xdr:cNvPr id="453" name="フローチャート: 判断 452">
          <a:extLst>
            <a:ext uri="{FF2B5EF4-FFF2-40B4-BE49-F238E27FC236}">
              <a16:creationId xmlns:a16="http://schemas.microsoft.com/office/drawing/2014/main" id="{1A8B50B2-3297-48FF-89B6-5E18919CF030}"/>
            </a:ext>
          </a:extLst>
        </xdr:cNvPr>
        <xdr:cNvSpPr/>
      </xdr:nvSpPr>
      <xdr:spPr>
        <a:xfrm>
          <a:off x="14351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25684</xdr:rowOff>
    </xdr:from>
    <xdr:ext cx="762000" cy="259045"/>
    <xdr:sp macro="" textlink="">
      <xdr:nvSpPr>
        <xdr:cNvPr id="454" name="テキスト ボックス 453">
          <a:extLst>
            <a:ext uri="{FF2B5EF4-FFF2-40B4-BE49-F238E27FC236}">
              <a16:creationId xmlns:a16="http://schemas.microsoft.com/office/drawing/2014/main" id="{99738418-0E0F-4439-83F6-AD31C94E68AA}"/>
            </a:ext>
          </a:extLst>
        </xdr:cNvPr>
        <xdr:cNvSpPr txBox="1"/>
      </xdr:nvSpPr>
      <xdr:spPr>
        <a:xfrm>
          <a:off x="14020800" y="259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121374</xdr:rowOff>
    </xdr:from>
    <xdr:to>
      <xdr:col>64</xdr:col>
      <xdr:colOff>152400</xdr:colOff>
      <xdr:row>15</xdr:row>
      <xdr:rowOff>51524</xdr:rowOff>
    </xdr:to>
    <xdr:sp macro="" textlink="">
      <xdr:nvSpPr>
        <xdr:cNvPr id="455" name="フローチャート: 判断 454">
          <a:extLst>
            <a:ext uri="{FF2B5EF4-FFF2-40B4-BE49-F238E27FC236}">
              <a16:creationId xmlns:a16="http://schemas.microsoft.com/office/drawing/2014/main" id="{75D12C18-907F-442B-A471-040162940068}"/>
            </a:ext>
          </a:extLst>
        </xdr:cNvPr>
        <xdr:cNvSpPr/>
      </xdr:nvSpPr>
      <xdr:spPr>
        <a:xfrm>
          <a:off x="13462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36301</xdr:rowOff>
    </xdr:from>
    <xdr:ext cx="762000" cy="259045"/>
    <xdr:sp macro="" textlink="">
      <xdr:nvSpPr>
        <xdr:cNvPr id="456" name="テキスト ボックス 455">
          <a:extLst>
            <a:ext uri="{FF2B5EF4-FFF2-40B4-BE49-F238E27FC236}">
              <a16:creationId xmlns:a16="http://schemas.microsoft.com/office/drawing/2014/main" id="{04F4A16D-4C85-45FD-AE96-4BD68F8730D7}"/>
            </a:ext>
          </a:extLst>
        </xdr:cNvPr>
        <xdr:cNvSpPr txBox="1"/>
      </xdr:nvSpPr>
      <xdr:spPr>
        <a:xfrm>
          <a:off x="13131800" y="26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E89D74B-EAC1-435E-88C3-2AD5B41E79D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528F3EF-3167-4448-B5AA-FB6E33BF883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BA80049-D531-41C9-BAF9-EDDD77318D7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4EF8FA1-9B43-49AC-803B-9136A766856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383BB09-ACED-4E86-BF92-50A1666757E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12548</xdr:rowOff>
    </xdr:from>
    <xdr:to>
      <xdr:col>77</xdr:col>
      <xdr:colOff>95250</xdr:colOff>
      <xdr:row>14</xdr:row>
      <xdr:rowOff>114148</xdr:rowOff>
    </xdr:to>
    <xdr:sp macro="" textlink="">
      <xdr:nvSpPr>
        <xdr:cNvPr id="462" name="楕円 461">
          <a:extLst>
            <a:ext uri="{FF2B5EF4-FFF2-40B4-BE49-F238E27FC236}">
              <a16:creationId xmlns:a16="http://schemas.microsoft.com/office/drawing/2014/main" id="{96339F51-F049-4D92-9BAE-F49AD3C3C2F4}"/>
            </a:ext>
          </a:extLst>
        </xdr:cNvPr>
        <xdr:cNvSpPr/>
      </xdr:nvSpPr>
      <xdr:spPr>
        <a:xfrm>
          <a:off x="16129000" y="24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124325</xdr:rowOff>
    </xdr:from>
    <xdr:ext cx="736600" cy="259045"/>
    <xdr:sp macro="" textlink="">
      <xdr:nvSpPr>
        <xdr:cNvPr id="463" name="テキスト ボックス 462">
          <a:extLst>
            <a:ext uri="{FF2B5EF4-FFF2-40B4-BE49-F238E27FC236}">
              <a16:creationId xmlns:a16="http://schemas.microsoft.com/office/drawing/2014/main" id="{630E3FCA-A7F3-4C16-BA3D-A153CF40C667}"/>
            </a:ext>
          </a:extLst>
        </xdr:cNvPr>
        <xdr:cNvSpPr txBox="1"/>
      </xdr:nvSpPr>
      <xdr:spPr>
        <a:xfrm>
          <a:off x="15798800" y="218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15926</xdr:rowOff>
    </xdr:from>
    <xdr:to>
      <xdr:col>73</xdr:col>
      <xdr:colOff>44450</xdr:colOff>
      <xdr:row>14</xdr:row>
      <xdr:rowOff>117526</xdr:rowOff>
    </xdr:to>
    <xdr:sp macro="" textlink="">
      <xdr:nvSpPr>
        <xdr:cNvPr id="464" name="楕円 463">
          <a:extLst>
            <a:ext uri="{FF2B5EF4-FFF2-40B4-BE49-F238E27FC236}">
              <a16:creationId xmlns:a16="http://schemas.microsoft.com/office/drawing/2014/main" id="{8DBD8160-3811-4A06-9996-033F29FA32E7}"/>
            </a:ext>
          </a:extLst>
        </xdr:cNvPr>
        <xdr:cNvSpPr/>
      </xdr:nvSpPr>
      <xdr:spPr>
        <a:xfrm>
          <a:off x="15240000" y="24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127703</xdr:rowOff>
    </xdr:from>
    <xdr:ext cx="762000" cy="259045"/>
    <xdr:sp macro="" textlink="">
      <xdr:nvSpPr>
        <xdr:cNvPr id="465" name="テキスト ボックス 464">
          <a:extLst>
            <a:ext uri="{FF2B5EF4-FFF2-40B4-BE49-F238E27FC236}">
              <a16:creationId xmlns:a16="http://schemas.microsoft.com/office/drawing/2014/main" id="{A3F55748-A7EB-4D04-BCBC-1BFE4ABB87C7}"/>
            </a:ext>
          </a:extLst>
        </xdr:cNvPr>
        <xdr:cNvSpPr txBox="1"/>
      </xdr:nvSpPr>
      <xdr:spPr>
        <a:xfrm>
          <a:off x="14909800" y="218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49225</xdr:rowOff>
    </xdr:from>
    <xdr:to>
      <xdr:col>68</xdr:col>
      <xdr:colOff>203200</xdr:colOff>
      <xdr:row>14</xdr:row>
      <xdr:rowOff>150825</xdr:rowOff>
    </xdr:to>
    <xdr:sp macro="" textlink="">
      <xdr:nvSpPr>
        <xdr:cNvPr id="466" name="楕円 465">
          <a:extLst>
            <a:ext uri="{FF2B5EF4-FFF2-40B4-BE49-F238E27FC236}">
              <a16:creationId xmlns:a16="http://schemas.microsoft.com/office/drawing/2014/main" id="{76B7D6B0-EB8E-4590-9470-DE3421C02C76}"/>
            </a:ext>
          </a:extLst>
        </xdr:cNvPr>
        <xdr:cNvSpPr/>
      </xdr:nvSpPr>
      <xdr:spPr>
        <a:xfrm>
          <a:off x="14351000" y="24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161002</xdr:rowOff>
    </xdr:from>
    <xdr:ext cx="762000" cy="259045"/>
    <xdr:sp macro="" textlink="">
      <xdr:nvSpPr>
        <xdr:cNvPr id="467" name="テキスト ボックス 466">
          <a:extLst>
            <a:ext uri="{FF2B5EF4-FFF2-40B4-BE49-F238E27FC236}">
              <a16:creationId xmlns:a16="http://schemas.microsoft.com/office/drawing/2014/main" id="{BE1B9B17-B8AB-4409-B995-FE3C7BAAABBC}"/>
            </a:ext>
          </a:extLst>
        </xdr:cNvPr>
        <xdr:cNvSpPr txBox="1"/>
      </xdr:nvSpPr>
      <xdr:spPr>
        <a:xfrm>
          <a:off x="14020800" y="221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118237</xdr:rowOff>
    </xdr:from>
    <xdr:to>
      <xdr:col>64</xdr:col>
      <xdr:colOff>152400</xdr:colOff>
      <xdr:row>15</xdr:row>
      <xdr:rowOff>48387</xdr:rowOff>
    </xdr:to>
    <xdr:sp macro="" textlink="">
      <xdr:nvSpPr>
        <xdr:cNvPr id="468" name="楕円 467">
          <a:extLst>
            <a:ext uri="{FF2B5EF4-FFF2-40B4-BE49-F238E27FC236}">
              <a16:creationId xmlns:a16="http://schemas.microsoft.com/office/drawing/2014/main" id="{DC4E1963-5EB5-4AB9-BA2C-A6EFE4DA16E4}"/>
            </a:ext>
          </a:extLst>
        </xdr:cNvPr>
        <xdr:cNvSpPr/>
      </xdr:nvSpPr>
      <xdr:spPr>
        <a:xfrm>
          <a:off x="13462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58564</xdr:rowOff>
    </xdr:from>
    <xdr:ext cx="762000" cy="259045"/>
    <xdr:sp macro="" textlink="">
      <xdr:nvSpPr>
        <xdr:cNvPr id="469" name="テキスト ボックス 468">
          <a:extLst>
            <a:ext uri="{FF2B5EF4-FFF2-40B4-BE49-F238E27FC236}">
              <a16:creationId xmlns:a16="http://schemas.microsoft.com/office/drawing/2014/main" id="{26B19FAD-DF58-41DB-8408-A7ACF0D93EE4}"/>
            </a:ext>
          </a:extLst>
        </xdr:cNvPr>
        <xdr:cNvSpPr txBox="1"/>
      </xdr:nvSpPr>
      <xdr:spPr>
        <a:xfrm>
          <a:off x="13131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D1F6A39-6267-47B0-B229-E99A71E2A47E}"/>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8948B594-3BBF-4673-A165-A567BFAE9AAC}"/>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74D7172-AE36-408E-B5E0-34161E8CAE0E}"/>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D2642E1B-1E2E-422C-B35A-9F608EACCF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554CB3C0-1C5F-4DF4-9E86-C57128C1069F}"/>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FCA7B200-657B-4E3E-B4CF-BDBA63F637F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6DB39F69-F2DA-4912-B6B3-E3E4489B519F}"/>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D7D1830-DF84-4EE7-87A1-978986ED7767}"/>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F17C8C0B-8455-48EE-AA53-203D4A0241C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2D74F31B-6B3B-4A53-946F-A8BA8A709ABC}"/>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5D89DF0-12E0-484A-8EF9-D2BD3CAC6C02}"/>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48,722
48,304
698.31
29,854,365
29,223,360
620,300
18,178,734
26,678,193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243E8A6-C1FE-48F8-99B3-69824D7F77DB}"/>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3A5188F-0548-4744-8271-8B4EFC943932}"/>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F364793-9AAE-4D20-9FC0-F4F89F600C69}"/>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50D81A8D-05B3-4031-83B1-57971D124B2C}"/>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3E32FDB-11DB-46C2-982D-DC6E7EEF0D1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6C177822-F032-4877-8035-4AAEC9C2C6B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4F3EF13-C926-4AA4-BACF-271F069AEE6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30B3DE77-2746-4602-99FA-38A60EB64FFB}"/>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22FBD358-08FB-47BB-9B96-CF064BFFCE15}"/>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67BE0865-EB9F-42D0-84DF-20C682F8841A}"/>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CCD4B9CA-58C4-45BA-925C-ABAEF528466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67954DF3-03DF-46E9-9FA2-38727F59BC7C}"/>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BC0F4D68-A7D4-45E7-8A7A-60CB957DE4B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436E76F7-4D09-4B85-8D7D-75FC3BE3F50B}"/>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C3303E6-3F68-4555-8846-B0462E3AA712}"/>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E21E3CC2-417A-457E-B5A8-93A0716FACD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923BABB-FC42-48DA-B463-E17BC1D7669A}"/>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9B64A4B3-B4A8-4134-A870-E6A14EB70C1E}"/>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5089C82-3D3E-4414-9F8C-C230A2FFAA75}"/>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6BA725D2-E31F-4685-B379-D7A10193AD95}"/>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7FE61D6E-3A29-414A-AE0F-D2778652F8C6}"/>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3D4A993-477D-4215-A3D0-CB33674A7E2D}"/>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69DB70E-4AD9-422F-B197-437B8EB667E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D400B3FC-093A-41A8-A8A2-2D54B2273047}"/>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3404ED1-D97F-42D9-8418-5D53E9451D2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2AC2265-0BA6-46BE-A8E2-1870C98C532C}"/>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8D81EB4-AAB6-44BA-B85B-8BA0954AF7E7}"/>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FBB64A81-0DF3-4E08-AF14-3FF86592114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151C3DE-07E2-48E5-8802-69CE34A47E79}"/>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3E3DAAA-C47B-4BFD-BB09-05D31E276A01}"/>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D738ED1E-5A08-45BC-871B-830A69706FA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A2CB69-533B-4FA6-917F-979178AD4C42}"/>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CD32E4BA-F813-4641-9AE3-C86557C91A3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CCD707A9-48D4-4880-B465-45B5307674CF}"/>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D9CF8435-B7FF-46EE-90F4-26CDE0DF917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153334F9-4CBF-4C4D-A4A7-FAD4294FD4B9}"/>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F952025-9F44-4832-A1B2-B3E9040234C8}"/>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BC54B721-2069-4275-85AF-0F45B894D68D}"/>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CB477C63-6218-4D4E-8F73-9FEBF33DD59E}"/>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9A230996-2630-482E-BD61-3589FE044923}"/>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D2E4463D-1D20-4581-9545-8311617247C1}"/>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CCA5EF4F-4F6D-4843-BE1D-C5D55DD236C2}"/>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22BA6D8A-7917-4F85-828E-5546EACECD01}"/>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22777135-602E-46E0-BD46-DE16558FDD27}"/>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8E9135BE-DC35-4025-8847-7E79EE81B147}"/>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ACB5BB57-0AB3-4713-B2DF-256556474DF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id="{E50B2D30-5BC6-4C71-8080-904B9444C289}"/>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id="{001CB611-5AB1-44B9-8173-D8F0BBB5B7EE}"/>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id="{F9893910-126F-440D-968C-BDA2E3A20B8D}"/>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id="{B9F2F2B3-2263-45F7-80D7-E8EAF84C139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id="{05B9E212-81A7-4DF1-9BD5-758E8724DA9E}"/>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122428</xdr:rowOff>
    </xdr:to>
    <xdr:cxnSp macro="">
      <xdr:nvCxnSpPr>
        <xdr:cNvPr id="64" name="直線コネクタ 63">
          <a:extLst>
            <a:ext uri="{FF2B5EF4-FFF2-40B4-BE49-F238E27FC236}">
              <a16:creationId xmlns:a16="http://schemas.microsoft.com/office/drawing/2014/main" id="{9F6BD001-BE7E-4696-B74F-15C0CCF15129}"/>
            </a:ext>
          </a:extLst>
        </xdr:cNvPr>
        <xdr:cNvCxnSpPr/>
      </xdr:nvCxnSpPr>
      <xdr:spPr>
        <a:xfrm>
          <a:off x="3987800" y="66192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C4CEBA85-7484-473A-A997-4399B0393E95}"/>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10DB2D2A-474C-470E-B419-34D74F8E349B}"/>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5842</xdr:rowOff>
    </xdr:to>
    <xdr:cxnSp macro="">
      <xdr:nvCxnSpPr>
        <xdr:cNvPr id="67" name="直線コネクタ 66">
          <a:extLst>
            <a:ext uri="{FF2B5EF4-FFF2-40B4-BE49-F238E27FC236}">
              <a16:creationId xmlns:a16="http://schemas.microsoft.com/office/drawing/2014/main" id="{79B0C287-D94B-44DA-813B-DD2E99CC143D}"/>
            </a:ext>
          </a:extLst>
        </xdr:cNvPr>
        <xdr:cNvCxnSpPr/>
      </xdr:nvCxnSpPr>
      <xdr:spPr>
        <a:xfrm flipV="1">
          <a:off x="3098800" y="66192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63E84456-4863-4331-B8B6-B2F76E3B9329}"/>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A7FEFE20-55EC-4FD6-ACBA-55A9236DBB91}"/>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39</xdr:row>
      <xdr:rowOff>5842</xdr:rowOff>
    </xdr:to>
    <xdr:cxnSp macro="">
      <xdr:nvCxnSpPr>
        <xdr:cNvPr id="70" name="直線コネクタ 69">
          <a:extLst>
            <a:ext uri="{FF2B5EF4-FFF2-40B4-BE49-F238E27FC236}">
              <a16:creationId xmlns:a16="http://schemas.microsoft.com/office/drawing/2014/main" id="{6A2847EA-0E19-4774-A818-E557281560AB}"/>
            </a:ext>
          </a:extLst>
        </xdr:cNvPr>
        <xdr:cNvCxnSpPr/>
      </xdr:nvCxnSpPr>
      <xdr:spPr>
        <a:xfrm>
          <a:off x="2209800" y="650494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78FB49C2-5EE9-48AA-943A-739413A35F7F}"/>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5BB065C9-962C-41D8-ADA7-E4863E546F89}"/>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AAF85FF4-766B-435F-BA0D-10FF45C908CB}"/>
            </a:ext>
          </a:extLst>
        </xdr:cNvPr>
        <xdr:cNvCxnSpPr/>
      </xdr:nvCxnSpPr>
      <xdr:spPr>
        <a:xfrm>
          <a:off x="1320800" y="650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8550AA8B-3FB7-4F39-B0F3-7C9C0A8C9EB5}"/>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D398B131-DEBD-4974-8EE2-3A27C3491DBE}"/>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a:extLst>
            <a:ext uri="{FF2B5EF4-FFF2-40B4-BE49-F238E27FC236}">
              <a16:creationId xmlns:a16="http://schemas.microsoft.com/office/drawing/2014/main" id="{A64A4DE2-2164-44F1-886D-D701F244F51D}"/>
            </a:ext>
          </a:extLst>
        </xdr:cNvPr>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77" name="テキスト ボックス 76">
          <a:extLst>
            <a:ext uri="{FF2B5EF4-FFF2-40B4-BE49-F238E27FC236}">
              <a16:creationId xmlns:a16="http://schemas.microsoft.com/office/drawing/2014/main" id="{EFE97B71-0444-4112-8609-604CD655894A}"/>
            </a:ext>
          </a:extLst>
        </xdr:cNvPr>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80575700-9D4B-46FA-BD3E-24B72C6D840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E44668D8-6411-4891-96D1-6ED3B264839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1EE55058-B076-4260-8995-243268421FE8}"/>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7242611E-C6EC-48EC-981F-35ADAFDAD18E}"/>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0374D5E-697A-4594-845A-32A8D34EB595}"/>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a:extLst>
            <a:ext uri="{FF2B5EF4-FFF2-40B4-BE49-F238E27FC236}">
              <a16:creationId xmlns:a16="http://schemas.microsoft.com/office/drawing/2014/main" id="{3185B237-89CC-4F6D-BD28-EA75EB9292E9}"/>
            </a:ext>
          </a:extLst>
        </xdr:cNvPr>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a:extLst>
            <a:ext uri="{FF2B5EF4-FFF2-40B4-BE49-F238E27FC236}">
              <a16:creationId xmlns:a16="http://schemas.microsoft.com/office/drawing/2014/main" id="{0823EA85-7366-47BC-A55B-89BB2FD0CE9F}"/>
            </a:ext>
          </a:extLst>
        </xdr:cNvPr>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a:extLst>
            <a:ext uri="{FF2B5EF4-FFF2-40B4-BE49-F238E27FC236}">
              <a16:creationId xmlns:a16="http://schemas.microsoft.com/office/drawing/2014/main" id="{294DAA16-02D5-4341-B18E-EE8EB6642B88}"/>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a:extLst>
            <a:ext uri="{FF2B5EF4-FFF2-40B4-BE49-F238E27FC236}">
              <a16:creationId xmlns:a16="http://schemas.microsoft.com/office/drawing/2014/main" id="{BCB3640A-C845-4376-8F91-248E831328B7}"/>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126492</xdr:rowOff>
    </xdr:from>
    <xdr:to>
      <xdr:col>15</xdr:col>
      <xdr:colOff>149225</xdr:colOff>
      <xdr:row>39</xdr:row>
      <xdr:rowOff>56642</xdr:rowOff>
    </xdr:to>
    <xdr:sp macro="" textlink="">
      <xdr:nvSpPr>
        <xdr:cNvPr id="87" name="楕円 86">
          <a:extLst>
            <a:ext uri="{FF2B5EF4-FFF2-40B4-BE49-F238E27FC236}">
              <a16:creationId xmlns:a16="http://schemas.microsoft.com/office/drawing/2014/main" id="{AA934D89-ACF0-42D0-A45E-07FCDCC5BA71}"/>
            </a:ext>
          </a:extLst>
        </xdr:cNvPr>
        <xdr:cNvSpPr/>
      </xdr:nvSpPr>
      <xdr:spPr>
        <a:xfrm>
          <a:off x="3048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41419</xdr:rowOff>
    </xdr:from>
    <xdr:ext cx="762000" cy="259045"/>
    <xdr:sp macro="" textlink="">
      <xdr:nvSpPr>
        <xdr:cNvPr id="88" name="テキスト ボックス 87">
          <a:extLst>
            <a:ext uri="{FF2B5EF4-FFF2-40B4-BE49-F238E27FC236}">
              <a16:creationId xmlns:a16="http://schemas.microsoft.com/office/drawing/2014/main" id="{3B55996F-647D-4CB7-A085-D503D871F91C}"/>
            </a:ext>
          </a:extLst>
        </xdr:cNvPr>
        <xdr:cNvSpPr txBox="1"/>
      </xdr:nvSpPr>
      <xdr:spPr>
        <a:xfrm>
          <a:off x="2717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8C5638A6-35C1-4A98-85F5-926308792EF4}"/>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931A1DCB-2C98-43CC-AF33-8867153B8A24}"/>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id="{A3AF14A5-9FAA-477E-A1C8-D0B8E46709E3}"/>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id="{0BAF6286-E34C-496E-BF95-1AA3568AB7EA}"/>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C5E63DE7-A4FE-4672-94E0-1B0CB19C6E47}"/>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3BEC6451-F2B7-45C8-8F98-FF1F65E4AFD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A1BA9E6A-F9E8-4BAD-9242-433DC76009F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54AC78E4-8976-4848-9F78-54A646EF540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D1000274-2384-4A08-B466-0411F5167BC2}"/>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C8BBCD7C-F76F-481C-89D1-A3153DEAA621}"/>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E3C86306-BE63-45A6-9196-85FE0D0A65D6}"/>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3A6B594A-21A8-4073-A052-FF31F4EF25A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4A2B567A-D933-4252-A3B3-60C136AC849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CD3DD485-470B-40B3-BAE6-4DAEF26538C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AE59C7D-FF4C-4BCD-B9EE-F6F5DF53DDF1}"/>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B994586C-B575-44CB-B9F8-C68DA0495A68}"/>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7AD5869F-A023-4150-B9F1-E1C360D6832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98011E97-0EAD-42C8-AD95-789B9C135F38}"/>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7984B2A7-FBE6-4A3E-832D-B7E005BB3344}"/>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55B68F5F-181B-4BAE-89A5-68CE47A57183}"/>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B1101BA-3CA5-4142-ADF6-1A715169AC3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D46D3448-391D-43A5-A7B8-8CB918C4B8F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603395E1-3EE7-4135-9EA1-D2802C007125}"/>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AA51A97E-8868-4D27-B99C-C65C19B37403}"/>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E82845F9-381D-4FDD-ACA5-29CD2A1E5F1A}"/>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C4A8413B-E4C4-4DC0-BF3F-A1ABEB8FA2EA}"/>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197D65CF-8215-44D9-8618-28725F1B9EB1}"/>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AF261CAC-7DA2-4FC3-B211-4203B7C68978}"/>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1B6F8F22-2086-43C0-A3F0-F3D5043D49A8}"/>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3ECF1EFF-0522-4AF3-814A-98ED5F6D6A7E}"/>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A34772E3-5E5F-47B9-88F2-6A0F01CA1118}"/>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730D6934-FB2D-47DC-9841-93CC51FF338B}"/>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390A38FD-902B-4D79-9E59-FADDDF3DA1E4}"/>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985DF96B-83C5-4985-9595-989474EEFB67}"/>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1C102505-E15A-456D-8565-E72BAE764A5D}"/>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452C4680-EA21-476F-8528-E02A7FA7E5C3}"/>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id="{3F800B0C-A3CC-47EF-832F-6037D3735E45}"/>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id="{E3091981-A378-43AB-8B11-64C52F3848A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110671</xdr:rowOff>
    </xdr:to>
    <xdr:cxnSp macro="">
      <xdr:nvCxnSpPr>
        <xdr:cNvPr id="127" name="直線コネクタ 126">
          <a:extLst>
            <a:ext uri="{FF2B5EF4-FFF2-40B4-BE49-F238E27FC236}">
              <a16:creationId xmlns:a16="http://schemas.microsoft.com/office/drawing/2014/main" id="{F6859663-F5C0-456F-813F-5C352810EC73}"/>
            </a:ext>
          </a:extLst>
        </xdr:cNvPr>
        <xdr:cNvCxnSpPr/>
      </xdr:nvCxnSpPr>
      <xdr:spPr>
        <a:xfrm>
          <a:off x="15671800" y="28321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a16="http://schemas.microsoft.com/office/drawing/2014/main" id="{B15945B9-7CF6-4200-A1F8-F0B070072A5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FF938CBC-24DB-421D-A688-D74F5BE44741}"/>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BCCBCC84-E87C-4591-AB11-3B46AB317B73}"/>
            </a:ext>
          </a:extLst>
        </xdr:cNvPr>
        <xdr:cNvCxnSpPr/>
      </xdr:nvCxnSpPr>
      <xdr:spPr>
        <a:xfrm>
          <a:off x="14782800" y="2734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680648C5-88B8-4917-8247-E221B3CD2CC4}"/>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id="{6D8197BD-5DCC-4AC8-BC08-C9DAB660A1F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162379</xdr:rowOff>
    </xdr:to>
    <xdr:cxnSp macro="">
      <xdr:nvCxnSpPr>
        <xdr:cNvPr id="133" name="直線コネクタ 132">
          <a:extLst>
            <a:ext uri="{FF2B5EF4-FFF2-40B4-BE49-F238E27FC236}">
              <a16:creationId xmlns:a16="http://schemas.microsoft.com/office/drawing/2014/main" id="{1BBA5721-F5D5-4380-AC0E-EF76100BC2B6}"/>
            </a:ext>
          </a:extLst>
        </xdr:cNvPr>
        <xdr:cNvCxnSpPr/>
      </xdr:nvCxnSpPr>
      <xdr:spPr>
        <a:xfrm>
          <a:off x="13893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a16="http://schemas.microsoft.com/office/drawing/2014/main" id="{953DF526-9B7A-4A76-B2C9-748D604D4EA6}"/>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a:extLst>
            <a:ext uri="{FF2B5EF4-FFF2-40B4-BE49-F238E27FC236}">
              <a16:creationId xmlns:a16="http://schemas.microsoft.com/office/drawing/2014/main" id="{5B40E114-06ED-4028-9CF7-9F0AE979C836}"/>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86179</xdr:rowOff>
    </xdr:to>
    <xdr:cxnSp macro="">
      <xdr:nvCxnSpPr>
        <xdr:cNvPr id="136" name="直線コネクタ 135">
          <a:extLst>
            <a:ext uri="{FF2B5EF4-FFF2-40B4-BE49-F238E27FC236}">
              <a16:creationId xmlns:a16="http://schemas.microsoft.com/office/drawing/2014/main" id="{15B6FF0E-9A00-48BA-B0D4-228646DBAA13}"/>
            </a:ext>
          </a:extLst>
        </xdr:cNvPr>
        <xdr:cNvCxnSpPr/>
      </xdr:nvCxnSpPr>
      <xdr:spPr>
        <a:xfrm>
          <a:off x="13004800" y="2549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7" name="フローチャート: 判断 136">
          <a:extLst>
            <a:ext uri="{FF2B5EF4-FFF2-40B4-BE49-F238E27FC236}">
              <a16:creationId xmlns:a16="http://schemas.microsoft.com/office/drawing/2014/main" id="{9275B2AF-808E-4C8C-B818-35666104F5E5}"/>
            </a:ext>
          </a:extLst>
        </xdr:cNvPr>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38" name="テキスト ボックス 137">
          <a:extLst>
            <a:ext uri="{FF2B5EF4-FFF2-40B4-BE49-F238E27FC236}">
              <a16:creationId xmlns:a16="http://schemas.microsoft.com/office/drawing/2014/main" id="{E051B932-AF0B-4EFF-A466-053A2B756EBC}"/>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A3AEFB3F-DABD-4617-96B2-227F30E404B4}"/>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D7A9E6AA-8C4C-49DF-A3F1-08C12BBE042A}"/>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ED6F1075-548A-41A7-B074-C412555AF707}"/>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ADCA5572-CAD3-4DCB-B041-5DE2097AA46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D05EE03-C29A-4188-9383-6C01320D916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CC884117-0F97-453A-8230-2DEB569E8198}"/>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EB824813-532E-462D-9298-8948543B1D7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6" name="楕円 145">
          <a:extLst>
            <a:ext uri="{FF2B5EF4-FFF2-40B4-BE49-F238E27FC236}">
              <a16:creationId xmlns:a16="http://schemas.microsoft.com/office/drawing/2014/main" id="{49FEF390-38DC-4ACB-B7F9-81CD63FFF055}"/>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7" name="物件費該当値テキスト">
          <a:extLst>
            <a:ext uri="{FF2B5EF4-FFF2-40B4-BE49-F238E27FC236}">
              <a16:creationId xmlns:a16="http://schemas.microsoft.com/office/drawing/2014/main" id="{2156963E-1EF0-4CC1-94ED-961DEFFD9363}"/>
            </a:ext>
          </a:extLst>
        </xdr:cNvPr>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a:extLst>
            <a:ext uri="{FF2B5EF4-FFF2-40B4-BE49-F238E27FC236}">
              <a16:creationId xmlns:a16="http://schemas.microsoft.com/office/drawing/2014/main" id="{FE858592-8E53-49C0-AD65-F95D47BD8EB5}"/>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a:extLst>
            <a:ext uri="{FF2B5EF4-FFF2-40B4-BE49-F238E27FC236}">
              <a16:creationId xmlns:a16="http://schemas.microsoft.com/office/drawing/2014/main" id="{A17ED54A-9C88-4CE4-85B6-E1F549956554}"/>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0" name="楕円 149">
          <a:extLst>
            <a:ext uri="{FF2B5EF4-FFF2-40B4-BE49-F238E27FC236}">
              <a16:creationId xmlns:a16="http://schemas.microsoft.com/office/drawing/2014/main" id="{C659DD27-890F-4D75-BD6F-50ADBE867E7F}"/>
            </a:ext>
          </a:extLst>
        </xdr:cNvPr>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1" name="テキスト ボックス 150">
          <a:extLst>
            <a:ext uri="{FF2B5EF4-FFF2-40B4-BE49-F238E27FC236}">
              <a16:creationId xmlns:a16="http://schemas.microsoft.com/office/drawing/2014/main" id="{618E79C0-6F7D-4642-8E2A-711F8AD69AD7}"/>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a:extLst>
            <a:ext uri="{FF2B5EF4-FFF2-40B4-BE49-F238E27FC236}">
              <a16:creationId xmlns:a16="http://schemas.microsoft.com/office/drawing/2014/main" id="{1472C5EB-728B-4C37-9574-B6F7DA26EBDB}"/>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A4C8F329-3038-401C-B6AB-0D5DA183E633}"/>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4" name="楕円 153">
          <a:extLst>
            <a:ext uri="{FF2B5EF4-FFF2-40B4-BE49-F238E27FC236}">
              <a16:creationId xmlns:a16="http://schemas.microsoft.com/office/drawing/2014/main" id="{A6A5A32E-1B51-4627-8DDF-C4477CEA90C7}"/>
            </a:ext>
          </a:extLst>
        </xdr:cNvPr>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5" name="テキスト ボックス 154">
          <a:extLst>
            <a:ext uri="{FF2B5EF4-FFF2-40B4-BE49-F238E27FC236}">
              <a16:creationId xmlns:a16="http://schemas.microsoft.com/office/drawing/2014/main" id="{D231364B-AF2F-48B2-AAF3-600B1DC5E7AE}"/>
            </a:ext>
          </a:extLst>
        </xdr:cNvPr>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1BF903A-43CF-454F-9286-B98AAF7F6812}"/>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8160715B-D771-4A79-9F3D-1390EBF37F83}"/>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DD142AEF-EABC-4673-809E-C6BE983271E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404CE0DE-425C-4159-A080-5E6429934017}"/>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86DBB758-FA1C-4E82-9D64-E55FDD521F09}"/>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3F092B36-9E7C-4C67-8E32-D20F5F1AA8C9}"/>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9F9019CC-39F3-448D-B6A5-E68FEB096E6C}"/>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F54F03E1-5DB6-4396-A263-829A4E299F6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74DA689F-094A-490B-B9D6-FA059A04151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C34C42E2-6EDD-4D19-8EA4-F80A4573531F}"/>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E8218F05-0B58-4F19-B84A-8FD7D0CDD70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FF2E8DFF-5E92-45F4-A308-1CD15D97C27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530EE447-6D2E-470D-815C-1B7A1AFE4DE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BCC4944F-9B9D-4AD4-996B-2A5DFAEBB6C5}"/>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40A19B33-0C10-4AF1-8BC6-81A7245530C3}"/>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4CAE02A-BA59-4BC1-BF9C-DAA8C42FFA48}"/>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D87AA879-4CE9-4A6E-88E6-AAB4B6922A5A}"/>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55D60001-124F-444A-8151-7792B4DB179A}"/>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A065032E-58D3-404D-9708-B48C6A3EA52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A2ABD0D2-BE1E-43BE-8FCD-750D14489913}"/>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1EF63225-0663-4CE3-9125-EEA5289ACB23}"/>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68F8A7B3-94D0-40AE-B051-178F3A182EC3}"/>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693F6D0-2C74-4A10-94C3-583F7BDEA327}"/>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A79929CE-030B-444E-B5DF-D8EAA6C23049}"/>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A5A62CB7-E844-4D0E-8CB5-F7F29D7BC762}"/>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58CBB621-6CA2-46F4-B5C8-8581DB51B68C}"/>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86FCACCC-172E-4643-BE96-019E5FB61EB9}"/>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292D14BA-4EA1-4588-9C33-E9C25017FDB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id="{5B940818-5062-4E6A-B17E-9E8B5C6D4F01}"/>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id="{21AEF288-0FE7-44E5-9F9B-626B2F3FA496}"/>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id="{0507A464-4A94-4979-9481-755F54DBD0E4}"/>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id="{84DA1FB8-BADD-43EC-9B92-0B494F4F3FA8}"/>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id="{81F7C915-54B1-4CE8-ACAC-B6D8D511CC4F}"/>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124278</xdr:rowOff>
    </xdr:to>
    <xdr:cxnSp macro="">
      <xdr:nvCxnSpPr>
        <xdr:cNvPr id="189" name="直線コネクタ 188">
          <a:extLst>
            <a:ext uri="{FF2B5EF4-FFF2-40B4-BE49-F238E27FC236}">
              <a16:creationId xmlns:a16="http://schemas.microsoft.com/office/drawing/2014/main" id="{64C6D5EE-8DB4-464C-8289-86AC5AFDB1D9}"/>
            </a:ext>
          </a:extLst>
        </xdr:cNvPr>
        <xdr:cNvCxnSpPr/>
      </xdr:nvCxnSpPr>
      <xdr:spPr>
        <a:xfrm>
          <a:off x="3987800" y="98207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a:extLst>
            <a:ext uri="{FF2B5EF4-FFF2-40B4-BE49-F238E27FC236}">
              <a16:creationId xmlns:a16="http://schemas.microsoft.com/office/drawing/2014/main" id="{39A78B6A-98EF-40C6-BBE9-C38E0B72C5CE}"/>
            </a:ext>
          </a:extLst>
        </xdr:cNvPr>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id="{93C727A4-D579-4798-9B62-1D9290E3691A}"/>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80735</xdr:rowOff>
    </xdr:to>
    <xdr:cxnSp macro="">
      <xdr:nvCxnSpPr>
        <xdr:cNvPr id="192" name="直線コネクタ 191">
          <a:extLst>
            <a:ext uri="{FF2B5EF4-FFF2-40B4-BE49-F238E27FC236}">
              <a16:creationId xmlns:a16="http://schemas.microsoft.com/office/drawing/2014/main" id="{271FA94F-0540-4D8F-B66A-B93E6E24C526}"/>
            </a:ext>
          </a:extLst>
        </xdr:cNvPr>
        <xdr:cNvCxnSpPr/>
      </xdr:nvCxnSpPr>
      <xdr:spPr>
        <a:xfrm flipV="1">
          <a:off x="3098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id="{27232ACB-E6CB-41A1-8305-B24609DEC277}"/>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a:extLst>
            <a:ext uri="{FF2B5EF4-FFF2-40B4-BE49-F238E27FC236}">
              <a16:creationId xmlns:a16="http://schemas.microsoft.com/office/drawing/2014/main" id="{D46E057B-4275-47B7-99D8-E9D3B88F28F8}"/>
            </a:ext>
          </a:extLst>
        </xdr:cNvPr>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80735</xdr:rowOff>
    </xdr:to>
    <xdr:cxnSp macro="">
      <xdr:nvCxnSpPr>
        <xdr:cNvPr id="195" name="直線コネクタ 194">
          <a:extLst>
            <a:ext uri="{FF2B5EF4-FFF2-40B4-BE49-F238E27FC236}">
              <a16:creationId xmlns:a16="http://schemas.microsoft.com/office/drawing/2014/main" id="{1755F1ED-5364-4182-BE2E-697F1BB8C8DF}"/>
            </a:ext>
          </a:extLst>
        </xdr:cNvPr>
        <xdr:cNvCxnSpPr/>
      </xdr:nvCxnSpPr>
      <xdr:spPr>
        <a:xfrm>
          <a:off x="2209800" y="9842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a16="http://schemas.microsoft.com/office/drawing/2014/main" id="{789E8AA6-0C05-43DA-ADAC-15471FFF4C23}"/>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a:extLst>
            <a:ext uri="{FF2B5EF4-FFF2-40B4-BE49-F238E27FC236}">
              <a16:creationId xmlns:a16="http://schemas.microsoft.com/office/drawing/2014/main" id="{164029B9-2CA7-4364-B316-5802A481081F}"/>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69850</xdr:rowOff>
    </xdr:to>
    <xdr:cxnSp macro="">
      <xdr:nvCxnSpPr>
        <xdr:cNvPr id="198" name="直線コネクタ 197">
          <a:extLst>
            <a:ext uri="{FF2B5EF4-FFF2-40B4-BE49-F238E27FC236}">
              <a16:creationId xmlns:a16="http://schemas.microsoft.com/office/drawing/2014/main" id="{A396BCA3-030E-4BCE-A061-B16EA92E3F51}"/>
            </a:ext>
          </a:extLst>
        </xdr:cNvPr>
        <xdr:cNvCxnSpPr/>
      </xdr:nvCxnSpPr>
      <xdr:spPr>
        <a:xfrm>
          <a:off x="1320800" y="982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130628</xdr:rowOff>
    </xdr:from>
    <xdr:to>
      <xdr:col>11</xdr:col>
      <xdr:colOff>60325</xdr:colOff>
      <xdr:row>59</xdr:row>
      <xdr:rowOff>60778</xdr:rowOff>
    </xdr:to>
    <xdr:sp macro="" textlink="">
      <xdr:nvSpPr>
        <xdr:cNvPr id="199" name="フローチャート: 判断 198">
          <a:extLst>
            <a:ext uri="{FF2B5EF4-FFF2-40B4-BE49-F238E27FC236}">
              <a16:creationId xmlns:a16="http://schemas.microsoft.com/office/drawing/2014/main" id="{F43A80FB-8AB8-4165-9EDB-9B37F3265AE4}"/>
            </a:ext>
          </a:extLst>
        </xdr:cNvPr>
        <xdr:cNvSpPr/>
      </xdr:nvSpPr>
      <xdr:spPr>
        <a:xfrm>
          <a:off x="2159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45555</xdr:rowOff>
    </xdr:from>
    <xdr:ext cx="762000" cy="259045"/>
    <xdr:sp macro="" textlink="">
      <xdr:nvSpPr>
        <xdr:cNvPr id="200" name="テキスト ボックス 199">
          <a:extLst>
            <a:ext uri="{FF2B5EF4-FFF2-40B4-BE49-F238E27FC236}">
              <a16:creationId xmlns:a16="http://schemas.microsoft.com/office/drawing/2014/main" id="{25118813-9ACB-4961-8A90-947CF7B5B483}"/>
            </a:ext>
          </a:extLst>
        </xdr:cNvPr>
        <xdr:cNvSpPr txBox="1"/>
      </xdr:nvSpPr>
      <xdr:spPr>
        <a:xfrm>
          <a:off x="1828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01" name="フローチャート: 判断 200">
          <a:extLst>
            <a:ext uri="{FF2B5EF4-FFF2-40B4-BE49-F238E27FC236}">
              <a16:creationId xmlns:a16="http://schemas.microsoft.com/office/drawing/2014/main" id="{01C30251-8708-438F-8B78-BA5F37452CA1}"/>
            </a:ext>
          </a:extLst>
        </xdr:cNvPr>
        <xdr:cNvSpPr/>
      </xdr:nvSpPr>
      <xdr:spPr>
        <a:xfrm>
          <a:off x="1270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02" name="テキスト ボックス 201">
          <a:extLst>
            <a:ext uri="{FF2B5EF4-FFF2-40B4-BE49-F238E27FC236}">
              <a16:creationId xmlns:a16="http://schemas.microsoft.com/office/drawing/2014/main" id="{30B87FAA-DDE6-49E8-85FB-E2CF04949D7F}"/>
            </a:ext>
          </a:extLst>
        </xdr:cNvPr>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64CE341-C926-4D8D-8689-BACF719DEBD5}"/>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61539549-9B14-4FB4-A89E-78006D897743}"/>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121E7F94-17C8-4E07-90BE-70E80D65D6C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7E5973A0-28A4-4689-BE1E-44CE3E612CC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4CED64EE-6964-4DC6-93E1-625EFA5757DB}"/>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8" name="楕円 207">
          <a:extLst>
            <a:ext uri="{FF2B5EF4-FFF2-40B4-BE49-F238E27FC236}">
              <a16:creationId xmlns:a16="http://schemas.microsoft.com/office/drawing/2014/main" id="{5F6C8B25-518F-4925-A4AF-16DF13F6DA13}"/>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90005</xdr:rowOff>
    </xdr:from>
    <xdr:ext cx="762000" cy="259045"/>
    <xdr:sp macro="" textlink="">
      <xdr:nvSpPr>
        <xdr:cNvPr id="209" name="扶助費該当値テキスト">
          <a:extLst>
            <a:ext uri="{FF2B5EF4-FFF2-40B4-BE49-F238E27FC236}">
              <a16:creationId xmlns:a16="http://schemas.microsoft.com/office/drawing/2014/main" id="{2DA9CA85-FEFF-4ED9-B337-C70435D0A67B}"/>
            </a:ext>
          </a:extLst>
        </xdr:cNvPr>
        <xdr:cNvSpPr txBox="1"/>
      </xdr:nvSpPr>
      <xdr:spPr>
        <a:xfrm>
          <a:off x="49149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0" name="楕円 209">
          <a:extLst>
            <a:ext uri="{FF2B5EF4-FFF2-40B4-BE49-F238E27FC236}">
              <a16:creationId xmlns:a16="http://schemas.microsoft.com/office/drawing/2014/main" id="{5E5C067F-F9FB-4F5E-B71E-DC5E9FEBE0C9}"/>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109055</xdr:rowOff>
    </xdr:from>
    <xdr:ext cx="736600" cy="259045"/>
    <xdr:sp macro="" textlink="">
      <xdr:nvSpPr>
        <xdr:cNvPr id="211" name="テキスト ボックス 210">
          <a:extLst>
            <a:ext uri="{FF2B5EF4-FFF2-40B4-BE49-F238E27FC236}">
              <a16:creationId xmlns:a16="http://schemas.microsoft.com/office/drawing/2014/main" id="{58D3CBC8-7AF9-457E-B07D-96B9AE8185E8}"/>
            </a:ext>
          </a:extLst>
        </xdr:cNvPr>
        <xdr:cNvSpPr txBox="1"/>
      </xdr:nvSpPr>
      <xdr:spPr>
        <a:xfrm>
          <a:off x="3606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12" name="楕円 211">
          <a:extLst>
            <a:ext uri="{FF2B5EF4-FFF2-40B4-BE49-F238E27FC236}">
              <a16:creationId xmlns:a16="http://schemas.microsoft.com/office/drawing/2014/main" id="{46A82C61-C32A-4505-B40A-1D8F342A7216}"/>
            </a:ext>
          </a:extLst>
        </xdr:cNvPr>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141712</xdr:rowOff>
    </xdr:from>
    <xdr:ext cx="762000" cy="259045"/>
    <xdr:sp macro="" textlink="">
      <xdr:nvSpPr>
        <xdr:cNvPr id="213" name="テキスト ボックス 212">
          <a:extLst>
            <a:ext uri="{FF2B5EF4-FFF2-40B4-BE49-F238E27FC236}">
              <a16:creationId xmlns:a16="http://schemas.microsoft.com/office/drawing/2014/main" id="{C9784389-072E-4B74-BC9B-2A6B7C4327DA}"/>
            </a:ext>
          </a:extLst>
        </xdr:cNvPr>
        <xdr:cNvSpPr txBox="1"/>
      </xdr:nvSpPr>
      <xdr:spPr>
        <a:xfrm>
          <a:off x="2717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4" name="楕円 213">
          <a:extLst>
            <a:ext uri="{FF2B5EF4-FFF2-40B4-BE49-F238E27FC236}">
              <a16:creationId xmlns:a16="http://schemas.microsoft.com/office/drawing/2014/main" id="{D0D6E81B-99FB-4436-AD40-5DA1F1037566}"/>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5" name="テキスト ボックス 214">
          <a:extLst>
            <a:ext uri="{FF2B5EF4-FFF2-40B4-BE49-F238E27FC236}">
              <a16:creationId xmlns:a16="http://schemas.microsoft.com/office/drawing/2014/main" id="{19497065-9275-4434-A6E6-124CA2B3CB7D}"/>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6" name="楕円 215">
          <a:extLst>
            <a:ext uri="{FF2B5EF4-FFF2-40B4-BE49-F238E27FC236}">
              <a16:creationId xmlns:a16="http://schemas.microsoft.com/office/drawing/2014/main" id="{EB1D9001-6A63-4451-BA2E-D02A03FEA38E}"/>
            </a:ext>
          </a:extLst>
        </xdr:cNvPr>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109055</xdr:rowOff>
    </xdr:from>
    <xdr:ext cx="762000" cy="259045"/>
    <xdr:sp macro="" textlink="">
      <xdr:nvSpPr>
        <xdr:cNvPr id="217" name="テキスト ボックス 216">
          <a:extLst>
            <a:ext uri="{FF2B5EF4-FFF2-40B4-BE49-F238E27FC236}">
              <a16:creationId xmlns:a16="http://schemas.microsoft.com/office/drawing/2014/main" id="{8A32992E-DC0E-4325-AE80-44960CE4ECE4}"/>
            </a:ext>
          </a:extLst>
        </xdr:cNvPr>
        <xdr:cNvSpPr txBox="1"/>
      </xdr:nvSpPr>
      <xdr:spPr>
        <a:xfrm>
          <a:off x="939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D9BD40CD-B779-47D2-8434-AA8F8D42F70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4C92394C-5AF5-4265-9D6F-7B86A870BA24}"/>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9CE19D14-8E91-453B-9EA9-A5CC6F89322D}"/>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4AC3BD5-1C58-4025-B8CD-E6F329B6E0FD}"/>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6DD3D1BC-A16D-4E77-9ADA-6CDF7D20CD1E}"/>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57F2731E-D97F-44C4-861F-555BDBD3B778}"/>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9C8F647D-94E4-4B64-9AF8-8720E4EFB469}"/>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FFEBB1E2-A8BE-4005-AD44-958ECE5FCAE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45ACE5AA-3962-49B5-9B72-13FF634B0EE3}"/>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8842BC42-68F1-463E-BDEB-EAD92D99CD4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1C56348A-0BAE-4E8E-9B35-255964BAE44D}"/>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853EBCE6-DF63-4CB5-8822-23C82115AE3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9F07DC5A-BF79-44D6-8671-E9D9AB3BA95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C6859439-BA40-4DFA-B9DD-999A3ABE8276}"/>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545E131E-F8FB-49C3-B44C-CF6DD7FCE8E4}"/>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2A57F0CF-16DD-4901-9337-A1C20B98F893}"/>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848A114C-F8D4-4C1E-94DA-11641EAB64ED}"/>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470E1918-CF29-4F83-9CBA-9342881F8193}"/>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61C4A25E-D8BA-4D02-B560-82B8352196AF}"/>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90563E62-B384-408F-B575-5A15F9F6A383}"/>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1FACED6D-3395-4915-BDFF-D4AEA67A878A}"/>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7F7CBEB-AE3D-488A-B653-242B53AE5A79}"/>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248085F7-E684-409F-9EF7-19CF9E0EEC9F}"/>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113C2AAB-C9C4-42B1-A88C-4F89A01F1B3C}"/>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7C1A66E6-295B-4506-A6F4-0AD704F436CE}"/>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43BF60EA-51EE-4A59-A5F5-82376B1B229F}"/>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FAB9A788-A5B4-42E6-96C9-3073EC375E88}"/>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162A4F7-9C2C-435E-8FD7-14B0B23C82B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F2AB19A9-7B3C-452F-96D5-07A7F134C2E3}"/>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id="{1EEA397A-D66E-4971-B67B-5805AD6A431F}"/>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id="{872C5B09-5654-42D3-A1D8-3C37ADCE6187}"/>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id="{B103F0FB-E13C-492F-A9C5-77CCC5850E25}"/>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id="{C8052447-5BB5-42B2-BD9A-C0BEE26ACBFC}"/>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id="{86DE56E9-2985-4BA6-8D11-B06A33EC3287}"/>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130266</xdr:rowOff>
    </xdr:from>
    <xdr:to>
      <xdr:col>82</xdr:col>
      <xdr:colOff>107950</xdr:colOff>
      <xdr:row>57</xdr:row>
      <xdr:rowOff>76381</xdr:rowOff>
    </xdr:to>
    <xdr:cxnSp macro="">
      <xdr:nvCxnSpPr>
        <xdr:cNvPr id="252" name="直線コネクタ 251">
          <a:extLst>
            <a:ext uri="{FF2B5EF4-FFF2-40B4-BE49-F238E27FC236}">
              <a16:creationId xmlns:a16="http://schemas.microsoft.com/office/drawing/2014/main" id="{B84929B6-10C2-4F16-86D8-BB71844FF7F8}"/>
            </a:ext>
          </a:extLst>
        </xdr:cNvPr>
        <xdr:cNvCxnSpPr/>
      </xdr:nvCxnSpPr>
      <xdr:spPr>
        <a:xfrm flipV="1">
          <a:off x="15671800" y="973146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a16="http://schemas.microsoft.com/office/drawing/2014/main" id="{4B492397-EEF6-4794-963F-72C4F8DAEA7D}"/>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id="{F953D13C-B4DB-4914-8494-4956C2BF3BE9}"/>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76381</xdr:rowOff>
    </xdr:to>
    <xdr:cxnSp macro="">
      <xdr:nvCxnSpPr>
        <xdr:cNvPr id="255" name="直線コネクタ 254">
          <a:extLst>
            <a:ext uri="{FF2B5EF4-FFF2-40B4-BE49-F238E27FC236}">
              <a16:creationId xmlns:a16="http://schemas.microsoft.com/office/drawing/2014/main" id="{CCB165A9-0E6A-46FA-8591-44594903DF9D}"/>
            </a:ext>
          </a:extLst>
        </xdr:cNvPr>
        <xdr:cNvCxnSpPr/>
      </xdr:nvCxnSpPr>
      <xdr:spPr>
        <a:xfrm>
          <a:off x="14782800" y="97967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id="{EE8DB98F-4D61-4E97-951D-DA72BA84FB26}"/>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a16="http://schemas.microsoft.com/office/drawing/2014/main" id="{679DD098-DDC8-4B02-AECD-B8C95CB29933}"/>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57</xdr:row>
      <xdr:rowOff>24130</xdr:rowOff>
    </xdr:to>
    <xdr:cxnSp macro="">
      <xdr:nvCxnSpPr>
        <xdr:cNvPr id="258" name="直線コネクタ 257">
          <a:extLst>
            <a:ext uri="{FF2B5EF4-FFF2-40B4-BE49-F238E27FC236}">
              <a16:creationId xmlns:a16="http://schemas.microsoft.com/office/drawing/2014/main" id="{C4258D30-7D56-4DDB-9B16-F859ACAFA1D7}"/>
            </a:ext>
          </a:extLst>
        </xdr:cNvPr>
        <xdr:cNvCxnSpPr/>
      </xdr:nvCxnSpPr>
      <xdr:spPr>
        <a:xfrm>
          <a:off x="13893800" y="9737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a16="http://schemas.microsoft.com/office/drawing/2014/main" id="{F9F52B98-5F61-43CC-94B2-D8DF5C8CDD1C}"/>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a:extLst>
            <a:ext uri="{FF2B5EF4-FFF2-40B4-BE49-F238E27FC236}">
              <a16:creationId xmlns:a16="http://schemas.microsoft.com/office/drawing/2014/main" id="{A0417AD6-CB60-49F4-B562-CB0A089B34A7}"/>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136797</xdr:rowOff>
    </xdr:to>
    <xdr:cxnSp macro="">
      <xdr:nvCxnSpPr>
        <xdr:cNvPr id="261" name="直線コネクタ 260">
          <a:extLst>
            <a:ext uri="{FF2B5EF4-FFF2-40B4-BE49-F238E27FC236}">
              <a16:creationId xmlns:a16="http://schemas.microsoft.com/office/drawing/2014/main" id="{9FA27ED1-CFB1-4119-BF88-AF75193E6A5D}"/>
            </a:ext>
          </a:extLst>
        </xdr:cNvPr>
        <xdr:cNvCxnSpPr/>
      </xdr:nvCxnSpPr>
      <xdr:spPr>
        <a:xfrm>
          <a:off x="13004800" y="97118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2" name="フローチャート: 判断 261">
          <a:extLst>
            <a:ext uri="{FF2B5EF4-FFF2-40B4-BE49-F238E27FC236}">
              <a16:creationId xmlns:a16="http://schemas.microsoft.com/office/drawing/2014/main" id="{47E6F60C-A875-4341-984B-B997C099F383}"/>
            </a:ext>
          </a:extLst>
        </xdr:cNvPr>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3" name="テキスト ボックス 262">
          <a:extLst>
            <a:ext uri="{FF2B5EF4-FFF2-40B4-BE49-F238E27FC236}">
              <a16:creationId xmlns:a16="http://schemas.microsoft.com/office/drawing/2014/main" id="{766B4EEF-08F0-4AEC-9EEB-84CE8603D5B7}"/>
            </a:ext>
          </a:extLst>
        </xdr:cNvPr>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a:extLst>
            <a:ext uri="{FF2B5EF4-FFF2-40B4-BE49-F238E27FC236}">
              <a16:creationId xmlns:a16="http://schemas.microsoft.com/office/drawing/2014/main" id="{A41F1AB8-041F-47C3-92E6-15A7870A4C5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5" name="テキスト ボックス 264">
          <a:extLst>
            <a:ext uri="{FF2B5EF4-FFF2-40B4-BE49-F238E27FC236}">
              <a16:creationId xmlns:a16="http://schemas.microsoft.com/office/drawing/2014/main" id="{E9FE34D7-50D8-4D9A-941B-67F7F36F647E}"/>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8B96E729-00F9-4DBC-8500-550A62593EB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AEBBD9D4-F1E8-4455-8ADB-B735FC962258}"/>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1EDD155E-1D20-4A51-B888-4A80CF52060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D5AB7730-DF2F-4539-9C42-B231D2015FEB}"/>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216A24CC-EDFB-447F-BE29-87EDD4288884}"/>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71" name="楕円 270">
          <a:extLst>
            <a:ext uri="{FF2B5EF4-FFF2-40B4-BE49-F238E27FC236}">
              <a16:creationId xmlns:a16="http://schemas.microsoft.com/office/drawing/2014/main" id="{FBB1F6E5-9B28-49F2-AA2D-E12527607E53}"/>
            </a:ext>
          </a:extLst>
        </xdr:cNvPr>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72" name="その他該当値テキスト">
          <a:extLst>
            <a:ext uri="{FF2B5EF4-FFF2-40B4-BE49-F238E27FC236}">
              <a16:creationId xmlns:a16="http://schemas.microsoft.com/office/drawing/2014/main" id="{3A65D31E-A0CD-46C8-AD1E-54F796EB74B4}"/>
            </a:ext>
          </a:extLst>
        </xdr:cNvPr>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3" name="楕円 272">
          <a:extLst>
            <a:ext uri="{FF2B5EF4-FFF2-40B4-BE49-F238E27FC236}">
              <a16:creationId xmlns:a16="http://schemas.microsoft.com/office/drawing/2014/main" id="{D41E3A9B-1438-4EB5-9960-B1B255ED6296}"/>
            </a:ext>
          </a:extLst>
        </xdr:cNvPr>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4" name="テキスト ボックス 273">
          <a:extLst>
            <a:ext uri="{FF2B5EF4-FFF2-40B4-BE49-F238E27FC236}">
              <a16:creationId xmlns:a16="http://schemas.microsoft.com/office/drawing/2014/main" id="{9010C2B5-30D0-4016-897D-693DA2635FB6}"/>
            </a:ext>
          </a:extLst>
        </xdr:cNvPr>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5" name="楕円 274">
          <a:extLst>
            <a:ext uri="{FF2B5EF4-FFF2-40B4-BE49-F238E27FC236}">
              <a16:creationId xmlns:a16="http://schemas.microsoft.com/office/drawing/2014/main" id="{21ABCFE0-7F2D-40E0-8404-3794D0500368}"/>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6" name="テキスト ボックス 275">
          <a:extLst>
            <a:ext uri="{FF2B5EF4-FFF2-40B4-BE49-F238E27FC236}">
              <a16:creationId xmlns:a16="http://schemas.microsoft.com/office/drawing/2014/main" id="{36E4E285-AC1A-4F37-B8D3-694684E48125}"/>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85997</xdr:rowOff>
    </xdr:from>
    <xdr:to>
      <xdr:col>69</xdr:col>
      <xdr:colOff>142875</xdr:colOff>
      <xdr:row>57</xdr:row>
      <xdr:rowOff>16147</xdr:rowOff>
    </xdr:to>
    <xdr:sp macro="" textlink="">
      <xdr:nvSpPr>
        <xdr:cNvPr id="277" name="楕円 276">
          <a:extLst>
            <a:ext uri="{FF2B5EF4-FFF2-40B4-BE49-F238E27FC236}">
              <a16:creationId xmlns:a16="http://schemas.microsoft.com/office/drawing/2014/main" id="{E0F1F555-7913-48D5-8367-19263A723C83}"/>
            </a:ext>
          </a:extLst>
        </xdr:cNvPr>
        <xdr:cNvSpPr/>
      </xdr:nvSpPr>
      <xdr:spPr>
        <a:xfrm>
          <a:off x="13843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924</xdr:rowOff>
    </xdr:from>
    <xdr:ext cx="762000" cy="259045"/>
    <xdr:sp macro="" textlink="">
      <xdr:nvSpPr>
        <xdr:cNvPr id="278" name="テキスト ボックス 277">
          <a:extLst>
            <a:ext uri="{FF2B5EF4-FFF2-40B4-BE49-F238E27FC236}">
              <a16:creationId xmlns:a16="http://schemas.microsoft.com/office/drawing/2014/main" id="{B3EF9FBA-E67D-49AC-8AF2-D62DB1F118D0}"/>
            </a:ext>
          </a:extLst>
        </xdr:cNvPr>
        <xdr:cNvSpPr txBox="1"/>
      </xdr:nvSpPr>
      <xdr:spPr>
        <a:xfrm>
          <a:off x="13512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9" name="楕円 278">
          <a:extLst>
            <a:ext uri="{FF2B5EF4-FFF2-40B4-BE49-F238E27FC236}">
              <a16:creationId xmlns:a16="http://schemas.microsoft.com/office/drawing/2014/main" id="{AC662B70-BBDC-4707-BDD5-F5C0BA07E488}"/>
            </a:ext>
          </a:extLst>
        </xdr:cNvPr>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80" name="テキスト ボックス 279">
          <a:extLst>
            <a:ext uri="{FF2B5EF4-FFF2-40B4-BE49-F238E27FC236}">
              <a16:creationId xmlns:a16="http://schemas.microsoft.com/office/drawing/2014/main" id="{0F32BD76-71B7-4E05-916E-2F9C541082A2}"/>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AD166E98-D435-4864-8812-288B914A1D46}"/>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67EDA16A-78FF-40B0-AFDF-B7D8490B40A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E6FDC2C9-CE59-4A61-A02F-A5590081C76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DEF5174-4B3D-4587-A854-FE2F1076890D}"/>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83667C61-C559-4B78-9554-4FA98DC6FF58}"/>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E84A62D3-DC86-46B4-ADCB-04630EBE68E8}"/>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BBA624C4-146A-4102-83D0-532C9AECAD5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41B14F90-6147-4003-A714-FDE3BA11DC0B}"/>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780ED2BD-96FE-44FB-B203-2D4CA56F350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55192857-0480-4F30-BF3F-A17A7AD4F199}"/>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6E0B6A24-A17B-46C2-B4C2-D9D080A8691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C1C8AB71-BAF2-42B2-A409-E82A789E2774}"/>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6100CD10-3904-46A5-9141-8DC95672A01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BDDD4107-E8DD-42D5-89B8-9B3283D21ACB}"/>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F6B40466-07D7-4668-8569-C519D60297C1}"/>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61368173-DB4C-489C-B161-13C6DD96E5EB}"/>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1D6510BF-EE17-45D9-9FA1-56EA06635452}"/>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C7FA4D3-651D-4235-B925-7A14F3CEBD48}"/>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C08A91FD-9257-4975-94ED-A385362FC906}"/>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539FB541-523A-4854-8693-F0EDE8890948}"/>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9EF3F227-3A6C-44D5-A6C5-1E02279B5D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EBBA9512-0765-4C63-AE48-D36F103052A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B8936A91-3A26-4CAD-AD40-F1656E0471C7}"/>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6867AAA4-D594-4A2A-86B4-961F719B0287}"/>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id="{5F3FCE82-D57B-4DAC-A40D-F524305EA895}"/>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id="{D292CAF4-2E3E-4178-941B-A13B91CF1F47}"/>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id="{15C30C9E-C5B5-447F-8CBD-D18871C63DED}"/>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id="{F28924FF-AB7B-42D4-AEDA-E9699EF8CBA3}"/>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id="{6DD9A25E-7F88-4916-9E67-EFA7EC4670A8}"/>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xdr:rowOff>
    </xdr:from>
    <xdr:to>
      <xdr:col>82</xdr:col>
      <xdr:colOff>107950</xdr:colOff>
      <xdr:row>35</xdr:row>
      <xdr:rowOff>101854</xdr:rowOff>
    </xdr:to>
    <xdr:cxnSp macro="">
      <xdr:nvCxnSpPr>
        <xdr:cNvPr id="310" name="直線コネクタ 309">
          <a:extLst>
            <a:ext uri="{FF2B5EF4-FFF2-40B4-BE49-F238E27FC236}">
              <a16:creationId xmlns:a16="http://schemas.microsoft.com/office/drawing/2014/main" id="{21CEDC46-3BB3-4570-B2F9-D8A6A1EF0F23}"/>
            </a:ext>
          </a:extLst>
        </xdr:cNvPr>
        <xdr:cNvCxnSpPr/>
      </xdr:nvCxnSpPr>
      <xdr:spPr>
        <a:xfrm>
          <a:off x="15671800" y="60111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a:extLst>
            <a:ext uri="{FF2B5EF4-FFF2-40B4-BE49-F238E27FC236}">
              <a16:creationId xmlns:a16="http://schemas.microsoft.com/office/drawing/2014/main" id="{03EFA7AB-2253-4E41-AD7A-43FBC8CFDC15}"/>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id="{489190F6-F689-4A79-9C9B-C2A17ECC303C}"/>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10414</xdr:rowOff>
    </xdr:to>
    <xdr:cxnSp macro="">
      <xdr:nvCxnSpPr>
        <xdr:cNvPr id="313" name="直線コネクタ 312">
          <a:extLst>
            <a:ext uri="{FF2B5EF4-FFF2-40B4-BE49-F238E27FC236}">
              <a16:creationId xmlns:a16="http://schemas.microsoft.com/office/drawing/2014/main" id="{90DC3024-FE02-4798-9065-BD11E7C7E1F7}"/>
            </a:ext>
          </a:extLst>
        </xdr:cNvPr>
        <xdr:cNvCxnSpPr/>
      </xdr:nvCxnSpPr>
      <xdr:spPr>
        <a:xfrm>
          <a:off x="14782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661FC2AC-8567-4A93-8412-AE8C7F7ABEB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406D08DC-4AE0-4A5D-92A4-1E1E592687A5}"/>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35</xdr:row>
      <xdr:rowOff>1270</xdr:rowOff>
    </xdr:to>
    <xdr:cxnSp macro="">
      <xdr:nvCxnSpPr>
        <xdr:cNvPr id="316" name="直線コネクタ 315">
          <a:extLst>
            <a:ext uri="{FF2B5EF4-FFF2-40B4-BE49-F238E27FC236}">
              <a16:creationId xmlns:a16="http://schemas.microsoft.com/office/drawing/2014/main" id="{8EEA2199-CE8C-483A-A0F6-D2CEC20D4FAC}"/>
            </a:ext>
          </a:extLst>
        </xdr:cNvPr>
        <xdr:cNvCxnSpPr/>
      </xdr:nvCxnSpPr>
      <xdr:spPr>
        <a:xfrm>
          <a:off x="13893800" y="5960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a16="http://schemas.microsoft.com/office/drawing/2014/main" id="{C0C1985D-CC3F-4DE8-AC24-6FBB7CECD5F5}"/>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a:extLst>
            <a:ext uri="{FF2B5EF4-FFF2-40B4-BE49-F238E27FC236}">
              <a16:creationId xmlns:a16="http://schemas.microsoft.com/office/drawing/2014/main" id="{B8302AA7-E0A4-4BCC-9592-82A4F975936C}"/>
            </a:ext>
          </a:extLst>
        </xdr:cNvPr>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149860</xdr:rowOff>
    </xdr:to>
    <xdr:cxnSp macro="">
      <xdr:nvCxnSpPr>
        <xdr:cNvPr id="319" name="直線コネクタ 318">
          <a:extLst>
            <a:ext uri="{FF2B5EF4-FFF2-40B4-BE49-F238E27FC236}">
              <a16:creationId xmlns:a16="http://schemas.microsoft.com/office/drawing/2014/main" id="{8A0DC9D8-55F2-4B7A-8A07-E309C66B04DF}"/>
            </a:ext>
          </a:extLst>
        </xdr:cNvPr>
        <xdr:cNvCxnSpPr/>
      </xdr:nvCxnSpPr>
      <xdr:spPr>
        <a:xfrm flipV="1">
          <a:off x="13004800" y="5960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20" name="フローチャート: 判断 319">
          <a:extLst>
            <a:ext uri="{FF2B5EF4-FFF2-40B4-BE49-F238E27FC236}">
              <a16:creationId xmlns:a16="http://schemas.microsoft.com/office/drawing/2014/main" id="{BD5EAFBA-F3F5-4523-BB3A-8E2EF21B3B88}"/>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1" name="テキスト ボックス 320">
          <a:extLst>
            <a:ext uri="{FF2B5EF4-FFF2-40B4-BE49-F238E27FC236}">
              <a16:creationId xmlns:a16="http://schemas.microsoft.com/office/drawing/2014/main" id="{AE1DFD12-BE0D-4092-9116-55973163BD9C}"/>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2" name="フローチャート: 判断 321">
          <a:extLst>
            <a:ext uri="{FF2B5EF4-FFF2-40B4-BE49-F238E27FC236}">
              <a16:creationId xmlns:a16="http://schemas.microsoft.com/office/drawing/2014/main" id="{62AD113D-A036-45B3-A867-0DB7B2B18F91}"/>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3" name="テキスト ボックス 322">
          <a:extLst>
            <a:ext uri="{FF2B5EF4-FFF2-40B4-BE49-F238E27FC236}">
              <a16:creationId xmlns:a16="http://schemas.microsoft.com/office/drawing/2014/main" id="{0BDD9A2F-0899-44F4-87D7-A832269CCBAE}"/>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2FFADF20-0914-4B3C-8F82-6C7070BC07D3}"/>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16C1AA1C-A9A1-458A-9C05-21F6F10A8FBD}"/>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32276D75-39F4-4187-976C-E7CC12ED32F3}"/>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9BE843FE-B151-4A70-A5B2-DCD93E53594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3CA46B66-5A44-40D4-9891-7ED05A88201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9" name="楕円 328">
          <a:extLst>
            <a:ext uri="{FF2B5EF4-FFF2-40B4-BE49-F238E27FC236}">
              <a16:creationId xmlns:a16="http://schemas.microsoft.com/office/drawing/2014/main" id="{0B354C8B-B2D7-4395-94DF-7C9F4CDC69AC}"/>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30" name="補助費等該当値テキスト">
          <a:extLst>
            <a:ext uri="{FF2B5EF4-FFF2-40B4-BE49-F238E27FC236}">
              <a16:creationId xmlns:a16="http://schemas.microsoft.com/office/drawing/2014/main" id="{3FFFD9A2-5F94-471B-906E-8360E4DE2D6C}"/>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1" name="楕円 330">
          <a:extLst>
            <a:ext uri="{FF2B5EF4-FFF2-40B4-BE49-F238E27FC236}">
              <a16:creationId xmlns:a16="http://schemas.microsoft.com/office/drawing/2014/main" id="{0C986AFC-D7C7-4610-B03D-6B7424B10DDB}"/>
            </a:ext>
          </a:extLst>
        </xdr:cNvPr>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2" name="テキスト ボックス 331">
          <a:extLst>
            <a:ext uri="{FF2B5EF4-FFF2-40B4-BE49-F238E27FC236}">
              <a16:creationId xmlns:a16="http://schemas.microsoft.com/office/drawing/2014/main" id="{88115201-E349-414F-AA49-5B18300734A4}"/>
            </a:ext>
          </a:extLst>
        </xdr:cNvPr>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3" name="楕円 332">
          <a:extLst>
            <a:ext uri="{FF2B5EF4-FFF2-40B4-BE49-F238E27FC236}">
              <a16:creationId xmlns:a16="http://schemas.microsoft.com/office/drawing/2014/main" id="{A8A965C7-B420-4579-BAF8-FEFF0F9568B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4" name="テキスト ボックス 333">
          <a:extLst>
            <a:ext uri="{FF2B5EF4-FFF2-40B4-BE49-F238E27FC236}">
              <a16:creationId xmlns:a16="http://schemas.microsoft.com/office/drawing/2014/main" id="{CF34B43B-338A-423D-9E56-AF276620E5AB}"/>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5" name="楕円 334">
          <a:extLst>
            <a:ext uri="{FF2B5EF4-FFF2-40B4-BE49-F238E27FC236}">
              <a16:creationId xmlns:a16="http://schemas.microsoft.com/office/drawing/2014/main" id="{6D676EB4-AAC8-4FC6-BD28-DCE11D6E9925}"/>
            </a:ext>
          </a:extLst>
        </xdr:cNvPr>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6" name="テキスト ボックス 335">
          <a:extLst>
            <a:ext uri="{FF2B5EF4-FFF2-40B4-BE49-F238E27FC236}">
              <a16:creationId xmlns:a16="http://schemas.microsoft.com/office/drawing/2014/main" id="{0C164233-AA3C-4E9B-98E2-4FE6A48B14E2}"/>
            </a:ext>
          </a:extLst>
        </xdr:cNvPr>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7" name="楕円 336">
          <a:extLst>
            <a:ext uri="{FF2B5EF4-FFF2-40B4-BE49-F238E27FC236}">
              <a16:creationId xmlns:a16="http://schemas.microsoft.com/office/drawing/2014/main" id="{B45FDA88-48C5-406D-98EA-CB52E85592B1}"/>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8" name="テキスト ボックス 337">
          <a:extLst>
            <a:ext uri="{FF2B5EF4-FFF2-40B4-BE49-F238E27FC236}">
              <a16:creationId xmlns:a16="http://schemas.microsoft.com/office/drawing/2014/main" id="{F9B608A4-5CDC-4E88-ADBA-7EAF7A7EA495}"/>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326629F-C414-4ABD-B51D-CA507572178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FC5C157E-C77F-4D34-B927-5D9B5C2FD0F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3176E5C7-5BCF-4FA6-8F6B-17C3D1F274C1}"/>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5CA9969B-D996-4AFC-B7D5-70C5171D2ED7}"/>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13EF672B-5B19-4CEC-BD33-01FFB44047C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168872F5-B1A3-4C68-8E89-9F5D3D60AD05}"/>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D974E0AE-0BFA-4414-AAF6-561F56CD00B2}"/>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5D8D722B-1D52-4668-8A02-312976ECA96E}"/>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DC87A3DB-39A7-4712-9339-8CF4C209055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5B594FC-AD5A-4A21-A488-11B93FF58C9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2585695D-DD83-4517-BDA3-13D1DB6E065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CD09CB52-51F8-4A30-BA46-BA1233B9D716}"/>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F1CC468C-6985-40F9-8248-A9A86A8A940A}"/>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437CCAE2-6766-4EC0-B2FB-F5B76BB8FCEB}"/>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8C7262F7-F78A-44D7-9445-1CC060D95125}"/>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CABFB410-10FC-4AD2-86BE-96FA6FCDD6B9}"/>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B5B5CB51-B457-44D1-B3B7-176BAEA1E6ED}"/>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3393D6CF-6BF9-43E7-BEF9-DA5826D4967B}"/>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51E108D3-9EF0-4988-AC73-49EE0A050B2D}"/>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5DC350E3-2E8C-44E4-AE6F-6FE8E36111DB}"/>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9B497452-5FE5-4736-A1F0-2F4FA1A16E05}"/>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73B430E5-2BBF-4D61-9031-4F6B34E07ECB}"/>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8067A00E-2EB3-420C-B7D1-FF9739822B6C}"/>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D2ACEEA8-02E8-4468-B25B-4ADE0833D845}"/>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6B0C6F7D-C640-405D-BC5F-27844D38A19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64A1C615-FD5B-4E68-8BF8-855B53A010E5}"/>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id="{8E68E197-8C24-46A0-BFFD-0E85530FAED8}"/>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id="{E475BFAF-1939-4E1C-B31C-6733594DAAA7}"/>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id="{C13366D1-D533-4D55-9DFD-7DA5BB3F7F2A}"/>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id="{A2B1FDDC-233F-4F6B-9A14-C286328489EC}"/>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id="{013E5E6D-9987-4DBA-AFEE-6D48A2F95425}"/>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48895</xdr:rowOff>
    </xdr:from>
    <xdr:to>
      <xdr:col>24</xdr:col>
      <xdr:colOff>25400</xdr:colOff>
      <xdr:row>75</xdr:row>
      <xdr:rowOff>60325</xdr:rowOff>
    </xdr:to>
    <xdr:cxnSp macro="">
      <xdr:nvCxnSpPr>
        <xdr:cNvPr id="370" name="直線コネクタ 369">
          <a:extLst>
            <a:ext uri="{FF2B5EF4-FFF2-40B4-BE49-F238E27FC236}">
              <a16:creationId xmlns:a16="http://schemas.microsoft.com/office/drawing/2014/main" id="{B53996ED-1C24-4524-B57C-0902D922D79F}"/>
            </a:ext>
          </a:extLst>
        </xdr:cNvPr>
        <xdr:cNvCxnSpPr/>
      </xdr:nvCxnSpPr>
      <xdr:spPr>
        <a:xfrm>
          <a:off x="3987800" y="129076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a:extLst>
            <a:ext uri="{FF2B5EF4-FFF2-40B4-BE49-F238E27FC236}">
              <a16:creationId xmlns:a16="http://schemas.microsoft.com/office/drawing/2014/main" id="{4B59790E-F97C-4EDC-AE8C-7D16B4F34F4B}"/>
            </a:ext>
          </a:extLst>
        </xdr:cNvPr>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id="{A976A13F-2323-41B1-8209-852AC525D13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48895</xdr:rowOff>
    </xdr:from>
    <xdr:to>
      <xdr:col>19</xdr:col>
      <xdr:colOff>187325</xdr:colOff>
      <xdr:row>75</xdr:row>
      <xdr:rowOff>64135</xdr:rowOff>
    </xdr:to>
    <xdr:cxnSp macro="">
      <xdr:nvCxnSpPr>
        <xdr:cNvPr id="373" name="直線コネクタ 372">
          <a:extLst>
            <a:ext uri="{FF2B5EF4-FFF2-40B4-BE49-F238E27FC236}">
              <a16:creationId xmlns:a16="http://schemas.microsoft.com/office/drawing/2014/main" id="{8845026A-0D00-48F2-A00C-A717839A1C51}"/>
            </a:ext>
          </a:extLst>
        </xdr:cNvPr>
        <xdr:cNvCxnSpPr/>
      </xdr:nvCxnSpPr>
      <xdr:spPr>
        <a:xfrm flipV="1">
          <a:off x="3098800" y="129076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id="{1C026160-423F-4861-9C97-0AB5F805B168}"/>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a:extLst>
            <a:ext uri="{FF2B5EF4-FFF2-40B4-BE49-F238E27FC236}">
              <a16:creationId xmlns:a16="http://schemas.microsoft.com/office/drawing/2014/main" id="{7B2ADED3-0C22-4607-9998-0F1B63A014BC}"/>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64135</xdr:rowOff>
    </xdr:from>
    <xdr:to>
      <xdr:col>15</xdr:col>
      <xdr:colOff>98425</xdr:colOff>
      <xdr:row>75</xdr:row>
      <xdr:rowOff>115570</xdr:rowOff>
    </xdr:to>
    <xdr:cxnSp macro="">
      <xdr:nvCxnSpPr>
        <xdr:cNvPr id="376" name="直線コネクタ 375">
          <a:extLst>
            <a:ext uri="{FF2B5EF4-FFF2-40B4-BE49-F238E27FC236}">
              <a16:creationId xmlns:a16="http://schemas.microsoft.com/office/drawing/2014/main" id="{C7089D06-B230-4404-B919-C60619C50AC9}"/>
            </a:ext>
          </a:extLst>
        </xdr:cNvPr>
        <xdr:cNvCxnSpPr/>
      </xdr:nvCxnSpPr>
      <xdr:spPr>
        <a:xfrm flipV="1">
          <a:off x="2209800" y="12922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a16="http://schemas.microsoft.com/office/drawing/2014/main" id="{61DEF50C-DE92-4B4F-A3D3-1E698AA45E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a:extLst>
            <a:ext uri="{FF2B5EF4-FFF2-40B4-BE49-F238E27FC236}">
              <a16:creationId xmlns:a16="http://schemas.microsoft.com/office/drawing/2014/main" id="{8AD05372-3B3B-4D11-A493-EC7E1B7ECDA8}"/>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121285</xdr:rowOff>
    </xdr:to>
    <xdr:cxnSp macro="">
      <xdr:nvCxnSpPr>
        <xdr:cNvPr id="379" name="直線コネクタ 378">
          <a:extLst>
            <a:ext uri="{FF2B5EF4-FFF2-40B4-BE49-F238E27FC236}">
              <a16:creationId xmlns:a16="http://schemas.microsoft.com/office/drawing/2014/main" id="{2A3FAC23-8542-4930-AEC4-D92F537DF93F}"/>
            </a:ext>
          </a:extLst>
        </xdr:cNvPr>
        <xdr:cNvCxnSpPr/>
      </xdr:nvCxnSpPr>
      <xdr:spPr>
        <a:xfrm flipV="1">
          <a:off x="1320800" y="12974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104775</xdr:rowOff>
    </xdr:from>
    <xdr:to>
      <xdr:col>11</xdr:col>
      <xdr:colOff>60325</xdr:colOff>
      <xdr:row>75</xdr:row>
      <xdr:rowOff>34925</xdr:rowOff>
    </xdr:to>
    <xdr:sp macro="" textlink="">
      <xdr:nvSpPr>
        <xdr:cNvPr id="380" name="フローチャート: 判断 379">
          <a:extLst>
            <a:ext uri="{FF2B5EF4-FFF2-40B4-BE49-F238E27FC236}">
              <a16:creationId xmlns:a16="http://schemas.microsoft.com/office/drawing/2014/main" id="{CDA08ED2-0C5E-48C3-9ADC-04F9845DAA4D}"/>
            </a:ext>
          </a:extLst>
        </xdr:cNvPr>
        <xdr:cNvSpPr/>
      </xdr:nvSpPr>
      <xdr:spPr>
        <a:xfrm>
          <a:off x="2159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81" name="テキスト ボックス 380">
          <a:extLst>
            <a:ext uri="{FF2B5EF4-FFF2-40B4-BE49-F238E27FC236}">
              <a16:creationId xmlns:a16="http://schemas.microsoft.com/office/drawing/2014/main" id="{1C6E4993-BDD2-449C-BF1E-6E80A555B400}"/>
            </a:ext>
          </a:extLst>
        </xdr:cNvPr>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82" name="フローチャート: 判断 381">
          <a:extLst>
            <a:ext uri="{FF2B5EF4-FFF2-40B4-BE49-F238E27FC236}">
              <a16:creationId xmlns:a16="http://schemas.microsoft.com/office/drawing/2014/main" id="{1553F247-6B62-46CA-AF18-64945705A166}"/>
            </a:ext>
          </a:extLst>
        </xdr:cNvPr>
        <xdr:cNvSpPr/>
      </xdr:nvSpPr>
      <xdr:spPr>
        <a:xfrm>
          <a:off x="1270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83" name="テキスト ボックス 382">
          <a:extLst>
            <a:ext uri="{FF2B5EF4-FFF2-40B4-BE49-F238E27FC236}">
              <a16:creationId xmlns:a16="http://schemas.microsoft.com/office/drawing/2014/main" id="{9F4FC9C3-B37D-407C-93F7-63AE3375A025}"/>
            </a:ext>
          </a:extLst>
        </xdr:cNvPr>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91826D31-51CD-420A-BA37-A2D4810072D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E0E342-073F-4A82-AA4E-4D6DB4006AA2}"/>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351CBCA1-59D2-4539-9435-05BBD48BD11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3CC17A2-69BC-4A92-ABC9-6551FBA087EE}"/>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A72BD09A-4C6D-4D3C-9747-C15498F472B1}"/>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xdr:rowOff>
    </xdr:from>
    <xdr:to>
      <xdr:col>24</xdr:col>
      <xdr:colOff>76200</xdr:colOff>
      <xdr:row>75</xdr:row>
      <xdr:rowOff>111125</xdr:rowOff>
    </xdr:to>
    <xdr:sp macro="" textlink="">
      <xdr:nvSpPr>
        <xdr:cNvPr id="389" name="楕円 388">
          <a:extLst>
            <a:ext uri="{FF2B5EF4-FFF2-40B4-BE49-F238E27FC236}">
              <a16:creationId xmlns:a16="http://schemas.microsoft.com/office/drawing/2014/main" id="{FDBBEA40-C531-432C-9E57-AA324A5A1D75}"/>
            </a:ext>
          </a:extLst>
        </xdr:cNvPr>
        <xdr:cNvSpPr/>
      </xdr:nvSpPr>
      <xdr:spPr>
        <a:xfrm>
          <a:off x="47752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153052</xdr:rowOff>
    </xdr:from>
    <xdr:ext cx="762000" cy="259045"/>
    <xdr:sp macro="" textlink="">
      <xdr:nvSpPr>
        <xdr:cNvPr id="390" name="公債費該当値テキスト">
          <a:extLst>
            <a:ext uri="{FF2B5EF4-FFF2-40B4-BE49-F238E27FC236}">
              <a16:creationId xmlns:a16="http://schemas.microsoft.com/office/drawing/2014/main" id="{15F5991D-3988-4590-A394-A8AA7454B672}"/>
            </a:ext>
          </a:extLst>
        </xdr:cNvPr>
        <xdr:cNvSpPr txBox="1"/>
      </xdr:nvSpPr>
      <xdr:spPr>
        <a:xfrm>
          <a:off x="4914900" y="1284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169545</xdr:rowOff>
    </xdr:from>
    <xdr:to>
      <xdr:col>20</xdr:col>
      <xdr:colOff>38100</xdr:colOff>
      <xdr:row>75</xdr:row>
      <xdr:rowOff>99695</xdr:rowOff>
    </xdr:to>
    <xdr:sp macro="" textlink="">
      <xdr:nvSpPr>
        <xdr:cNvPr id="391" name="楕円 390">
          <a:extLst>
            <a:ext uri="{FF2B5EF4-FFF2-40B4-BE49-F238E27FC236}">
              <a16:creationId xmlns:a16="http://schemas.microsoft.com/office/drawing/2014/main" id="{E3AAFB17-C898-4C8F-BD4B-36067605CEE1}"/>
            </a:ext>
          </a:extLst>
        </xdr:cNvPr>
        <xdr:cNvSpPr/>
      </xdr:nvSpPr>
      <xdr:spPr>
        <a:xfrm>
          <a:off x="3937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84472</xdr:rowOff>
    </xdr:from>
    <xdr:ext cx="736600" cy="259045"/>
    <xdr:sp macro="" textlink="">
      <xdr:nvSpPr>
        <xdr:cNvPr id="392" name="テキスト ボックス 391">
          <a:extLst>
            <a:ext uri="{FF2B5EF4-FFF2-40B4-BE49-F238E27FC236}">
              <a16:creationId xmlns:a16="http://schemas.microsoft.com/office/drawing/2014/main" id="{DC8712F0-62D8-448E-B48D-E9754CD242F7}"/>
            </a:ext>
          </a:extLst>
        </xdr:cNvPr>
        <xdr:cNvSpPr txBox="1"/>
      </xdr:nvSpPr>
      <xdr:spPr>
        <a:xfrm>
          <a:off x="3606800" y="1294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xdr:rowOff>
    </xdr:from>
    <xdr:to>
      <xdr:col>15</xdr:col>
      <xdr:colOff>149225</xdr:colOff>
      <xdr:row>75</xdr:row>
      <xdr:rowOff>114935</xdr:rowOff>
    </xdr:to>
    <xdr:sp macro="" textlink="">
      <xdr:nvSpPr>
        <xdr:cNvPr id="393" name="楕円 392">
          <a:extLst>
            <a:ext uri="{FF2B5EF4-FFF2-40B4-BE49-F238E27FC236}">
              <a16:creationId xmlns:a16="http://schemas.microsoft.com/office/drawing/2014/main" id="{F1234908-2D03-4F4C-9A85-E93C15DFA81D}"/>
            </a:ext>
          </a:extLst>
        </xdr:cNvPr>
        <xdr:cNvSpPr/>
      </xdr:nvSpPr>
      <xdr:spPr>
        <a:xfrm>
          <a:off x="3048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99713</xdr:rowOff>
    </xdr:from>
    <xdr:ext cx="762000" cy="259045"/>
    <xdr:sp macro="" textlink="">
      <xdr:nvSpPr>
        <xdr:cNvPr id="394" name="テキスト ボックス 393">
          <a:extLst>
            <a:ext uri="{FF2B5EF4-FFF2-40B4-BE49-F238E27FC236}">
              <a16:creationId xmlns:a16="http://schemas.microsoft.com/office/drawing/2014/main" id="{D66F9C24-1655-4D2B-A68B-00749D3C5031}"/>
            </a:ext>
          </a:extLst>
        </xdr:cNvPr>
        <xdr:cNvSpPr txBox="1"/>
      </xdr:nvSpPr>
      <xdr:spPr>
        <a:xfrm>
          <a:off x="2717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5" name="楕円 394">
          <a:extLst>
            <a:ext uri="{FF2B5EF4-FFF2-40B4-BE49-F238E27FC236}">
              <a16:creationId xmlns:a16="http://schemas.microsoft.com/office/drawing/2014/main" id="{8C084747-EC7C-4174-8CC8-7EDF74AFE9CA}"/>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151147</xdr:rowOff>
    </xdr:from>
    <xdr:ext cx="762000" cy="259045"/>
    <xdr:sp macro="" textlink="">
      <xdr:nvSpPr>
        <xdr:cNvPr id="396" name="テキスト ボックス 395">
          <a:extLst>
            <a:ext uri="{FF2B5EF4-FFF2-40B4-BE49-F238E27FC236}">
              <a16:creationId xmlns:a16="http://schemas.microsoft.com/office/drawing/2014/main" id="{C7974338-2036-4E44-81A3-B6FBFD405036}"/>
            </a:ext>
          </a:extLst>
        </xdr:cNvPr>
        <xdr:cNvSpPr txBox="1"/>
      </xdr:nvSpPr>
      <xdr:spPr>
        <a:xfrm>
          <a:off x="1828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70485</xdr:rowOff>
    </xdr:from>
    <xdr:to>
      <xdr:col>6</xdr:col>
      <xdr:colOff>171450</xdr:colOff>
      <xdr:row>76</xdr:row>
      <xdr:rowOff>636</xdr:rowOff>
    </xdr:to>
    <xdr:sp macro="" textlink="">
      <xdr:nvSpPr>
        <xdr:cNvPr id="397" name="楕円 396">
          <a:extLst>
            <a:ext uri="{FF2B5EF4-FFF2-40B4-BE49-F238E27FC236}">
              <a16:creationId xmlns:a16="http://schemas.microsoft.com/office/drawing/2014/main" id="{B9FCE76D-7E80-4415-A0D2-A4856BC79E74}"/>
            </a:ext>
          </a:extLst>
        </xdr:cNvPr>
        <xdr:cNvSpPr/>
      </xdr:nvSpPr>
      <xdr:spPr>
        <a:xfrm>
          <a:off x="1270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156863</xdr:rowOff>
    </xdr:from>
    <xdr:ext cx="762000" cy="259045"/>
    <xdr:sp macro="" textlink="">
      <xdr:nvSpPr>
        <xdr:cNvPr id="398" name="テキスト ボックス 397">
          <a:extLst>
            <a:ext uri="{FF2B5EF4-FFF2-40B4-BE49-F238E27FC236}">
              <a16:creationId xmlns:a16="http://schemas.microsoft.com/office/drawing/2014/main" id="{56F5F66B-F8E8-4403-95C7-8C1A0F5AF28D}"/>
            </a:ext>
          </a:extLst>
        </xdr:cNvPr>
        <xdr:cNvSpPr txBox="1"/>
      </xdr:nvSpPr>
      <xdr:spPr>
        <a:xfrm>
          <a:off x="939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5712718A-1354-431B-B63E-803A4879FD45}"/>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9B6900B0-80F3-4023-AEFF-1D6723924A89}"/>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2AEC444D-A648-462A-B1DF-CE58991AE90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5D416FE9-30AA-48E3-BDB3-329267C51051}"/>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BD5847D5-799B-4035-8A1E-B41BCA7B3C6B}"/>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649329D1-FDDD-449C-A61C-AB604CA21C2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F821519-6C06-4B07-9997-A0BF3E8D857A}"/>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BC6694BE-B89E-4406-B93E-1AA343B8108A}"/>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CB4014BE-0CF6-45C1-A974-6194A8A00545}"/>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1AE6CBE1-C0CD-451E-95D8-E3275E671507}"/>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BD877BB9-6DD1-4FA0-849A-7D07EF19B752}"/>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952D2AE2-CDD9-4CB6-BF7D-F3665B1EED16}"/>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B14FCBD2-5F2C-4588-B71C-8ACD79C97199}"/>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2D94A6EC-B395-4F64-BB62-607DFB737BD8}"/>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2748DD69-F981-4FD7-AB38-31E4FB3C59F1}"/>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F6A9ED3-550D-4D63-88F4-06D15FDD5C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32A30B12-A5E0-4C42-BD17-BD806C9D707D}"/>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9F2B4E49-7781-494E-B888-60E4281EE62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785DDE33-7C79-47B6-98D2-1B09ABBFF031}"/>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7E5A5C73-518E-4540-BD6E-D2D683FEA5CC}"/>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DC7DA0D4-25C2-45E2-B298-BC6DECB81163}"/>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F0E6A63E-BF32-4A61-A134-8F1B0BDBEAB5}"/>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C3BDAE26-6CCE-4BE5-9DEC-5E9E52D209C3}"/>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920B01FB-C77F-4B08-9C3E-7318E8DFB338}"/>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97E43B37-0BF8-4435-84BD-591CF9A012E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1837CC88-3F74-439F-B0E1-8E3A06EDFF73}"/>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FF0AAE5D-76A6-4F58-A848-8BE63A3F3FC1}"/>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id="{2CA38995-D526-4138-93F0-B152F0330F7F}"/>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id="{42CC0FDF-1EE3-45B1-A4B8-7B4702E50799}"/>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id="{675D79FC-E8CD-4CEA-AD38-91973EED9805}"/>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id="{D08D6A1B-4271-4C22-BBE0-022BD334A9A2}"/>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id="{EE8DAA2F-85BC-49C3-80A6-8754C2EDE565}"/>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xdr:rowOff>
    </xdr:from>
    <xdr:to>
      <xdr:col>82</xdr:col>
      <xdr:colOff>107950</xdr:colOff>
      <xdr:row>78</xdr:row>
      <xdr:rowOff>58420</xdr:rowOff>
    </xdr:to>
    <xdr:cxnSp macro="">
      <xdr:nvCxnSpPr>
        <xdr:cNvPr id="431" name="直線コネクタ 430">
          <a:extLst>
            <a:ext uri="{FF2B5EF4-FFF2-40B4-BE49-F238E27FC236}">
              <a16:creationId xmlns:a16="http://schemas.microsoft.com/office/drawing/2014/main" id="{13933BCE-B774-449B-8B12-CDE16433FC5C}"/>
            </a:ext>
          </a:extLst>
        </xdr:cNvPr>
        <xdr:cNvCxnSpPr/>
      </xdr:nvCxnSpPr>
      <xdr:spPr>
        <a:xfrm>
          <a:off x="15671800" y="133743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id="{4F37517C-E9CE-4AD6-A245-A802286A1F5D}"/>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id="{F03F730F-2E37-48AA-8B16-DDC8ABF37687}"/>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78</xdr:row>
      <xdr:rowOff>1270</xdr:rowOff>
    </xdr:to>
    <xdr:cxnSp macro="">
      <xdr:nvCxnSpPr>
        <xdr:cNvPr id="434" name="直線コネクタ 433">
          <a:extLst>
            <a:ext uri="{FF2B5EF4-FFF2-40B4-BE49-F238E27FC236}">
              <a16:creationId xmlns:a16="http://schemas.microsoft.com/office/drawing/2014/main" id="{DF8F6B57-22A4-4AE0-9DA5-45F1FD1ABB1C}"/>
            </a:ext>
          </a:extLst>
        </xdr:cNvPr>
        <xdr:cNvCxnSpPr/>
      </xdr:nvCxnSpPr>
      <xdr:spPr>
        <a:xfrm>
          <a:off x="14782800" y="13374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id="{30822F9B-19F9-44B3-A971-B61439497692}"/>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a:extLst>
            <a:ext uri="{FF2B5EF4-FFF2-40B4-BE49-F238E27FC236}">
              <a16:creationId xmlns:a16="http://schemas.microsoft.com/office/drawing/2014/main" id="{19DF6AAD-E40F-44CC-861D-1FB308F30D7E}"/>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78</xdr:row>
      <xdr:rowOff>1270</xdr:rowOff>
    </xdr:to>
    <xdr:cxnSp macro="">
      <xdr:nvCxnSpPr>
        <xdr:cNvPr id="437" name="直線コネクタ 436">
          <a:extLst>
            <a:ext uri="{FF2B5EF4-FFF2-40B4-BE49-F238E27FC236}">
              <a16:creationId xmlns:a16="http://schemas.microsoft.com/office/drawing/2014/main" id="{627F6035-50D5-463E-A71C-023F655ADD98}"/>
            </a:ext>
          </a:extLst>
        </xdr:cNvPr>
        <xdr:cNvCxnSpPr/>
      </xdr:nvCxnSpPr>
      <xdr:spPr>
        <a:xfrm>
          <a:off x="13893800" y="131191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FA45BC3C-ABDE-4EC4-B713-51BD71CB10D7}"/>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6B14E545-9C18-427B-8BDF-B2C642E7D23E}"/>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39370</xdr:rowOff>
    </xdr:from>
    <xdr:to>
      <xdr:col>69</xdr:col>
      <xdr:colOff>92075</xdr:colOff>
      <xdr:row>76</xdr:row>
      <xdr:rowOff>88900</xdr:rowOff>
    </xdr:to>
    <xdr:cxnSp macro="">
      <xdr:nvCxnSpPr>
        <xdr:cNvPr id="440" name="直線コネクタ 439">
          <a:extLst>
            <a:ext uri="{FF2B5EF4-FFF2-40B4-BE49-F238E27FC236}">
              <a16:creationId xmlns:a16="http://schemas.microsoft.com/office/drawing/2014/main" id="{8B9B9B11-EA99-463B-809D-51EC6EC4E696}"/>
            </a:ext>
          </a:extLst>
        </xdr:cNvPr>
        <xdr:cNvCxnSpPr/>
      </xdr:nvCxnSpPr>
      <xdr:spPr>
        <a:xfrm>
          <a:off x="13004800" y="13069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1" name="フローチャート: 判断 440">
          <a:extLst>
            <a:ext uri="{FF2B5EF4-FFF2-40B4-BE49-F238E27FC236}">
              <a16:creationId xmlns:a16="http://schemas.microsoft.com/office/drawing/2014/main" id="{6FFF157D-A4D6-4630-ACD5-9BBAC3AD9E72}"/>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2" name="テキスト ボックス 441">
          <a:extLst>
            <a:ext uri="{FF2B5EF4-FFF2-40B4-BE49-F238E27FC236}">
              <a16:creationId xmlns:a16="http://schemas.microsoft.com/office/drawing/2014/main" id="{EA71A85E-3005-4E83-850C-3BEF95C3CDE2}"/>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43" name="フローチャート: 判断 442">
          <a:extLst>
            <a:ext uri="{FF2B5EF4-FFF2-40B4-BE49-F238E27FC236}">
              <a16:creationId xmlns:a16="http://schemas.microsoft.com/office/drawing/2014/main" id="{3C75EBFD-8934-463E-9DB2-ADA6040DE737}"/>
            </a:ext>
          </a:extLst>
        </xdr:cNvPr>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44" name="テキスト ボックス 443">
          <a:extLst>
            <a:ext uri="{FF2B5EF4-FFF2-40B4-BE49-F238E27FC236}">
              <a16:creationId xmlns:a16="http://schemas.microsoft.com/office/drawing/2014/main" id="{9DB33064-148A-4497-B955-4D079BCB1EF3}"/>
            </a:ext>
          </a:extLst>
        </xdr:cNvPr>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CDEEADD4-DEA1-4100-AA2D-2E0CBFC2CC02}"/>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BFCBB3FA-670A-4A5D-94C1-751BCB6DE97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9EA87FA0-E601-43E9-950C-BA47887E42E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3ECC6F3A-B5F6-4132-B304-B34D3C04C78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E79F4607-A637-4BC0-8834-7CF0A456BEFD}"/>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0" name="楕円 449">
          <a:extLst>
            <a:ext uri="{FF2B5EF4-FFF2-40B4-BE49-F238E27FC236}">
              <a16:creationId xmlns:a16="http://schemas.microsoft.com/office/drawing/2014/main" id="{226CB091-4617-4905-B84A-512E12103A56}"/>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1" name="公債費以外該当値テキスト">
          <a:extLst>
            <a:ext uri="{FF2B5EF4-FFF2-40B4-BE49-F238E27FC236}">
              <a16:creationId xmlns:a16="http://schemas.microsoft.com/office/drawing/2014/main" id="{E85D0851-95AF-4326-8FCA-FB6A06F47F9F}"/>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121920</xdr:rowOff>
    </xdr:from>
    <xdr:to>
      <xdr:col>78</xdr:col>
      <xdr:colOff>120650</xdr:colOff>
      <xdr:row>78</xdr:row>
      <xdr:rowOff>52070</xdr:rowOff>
    </xdr:to>
    <xdr:sp macro="" textlink="">
      <xdr:nvSpPr>
        <xdr:cNvPr id="452" name="楕円 451">
          <a:extLst>
            <a:ext uri="{FF2B5EF4-FFF2-40B4-BE49-F238E27FC236}">
              <a16:creationId xmlns:a16="http://schemas.microsoft.com/office/drawing/2014/main" id="{827F19ED-B71D-4B95-A21B-A62A4F53C399}"/>
            </a:ext>
          </a:extLst>
        </xdr:cNvPr>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53" name="テキスト ボックス 452">
          <a:extLst>
            <a:ext uri="{FF2B5EF4-FFF2-40B4-BE49-F238E27FC236}">
              <a16:creationId xmlns:a16="http://schemas.microsoft.com/office/drawing/2014/main" id="{1CC40531-8F4F-45F4-9624-658CF39BBD2F}"/>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54" name="楕円 453">
          <a:extLst>
            <a:ext uri="{FF2B5EF4-FFF2-40B4-BE49-F238E27FC236}">
              <a16:creationId xmlns:a16="http://schemas.microsoft.com/office/drawing/2014/main" id="{D6756300-DA7B-44C6-B54B-D29C8B7A991F}"/>
            </a:ext>
          </a:extLst>
        </xdr:cNvPr>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36847</xdr:rowOff>
    </xdr:from>
    <xdr:ext cx="762000" cy="259045"/>
    <xdr:sp macro="" textlink="">
      <xdr:nvSpPr>
        <xdr:cNvPr id="455" name="テキスト ボックス 454">
          <a:extLst>
            <a:ext uri="{FF2B5EF4-FFF2-40B4-BE49-F238E27FC236}">
              <a16:creationId xmlns:a16="http://schemas.microsoft.com/office/drawing/2014/main" id="{2724D06A-0DEA-49E3-86E6-9524FCE72732}"/>
            </a:ext>
          </a:extLst>
        </xdr:cNvPr>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56" name="楕円 455">
          <a:extLst>
            <a:ext uri="{FF2B5EF4-FFF2-40B4-BE49-F238E27FC236}">
              <a16:creationId xmlns:a16="http://schemas.microsoft.com/office/drawing/2014/main" id="{68199752-4009-47AE-87CD-CFDE04F302F1}"/>
            </a:ext>
          </a:extLst>
        </xdr:cNvPr>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149877</xdr:rowOff>
    </xdr:from>
    <xdr:ext cx="762000" cy="259045"/>
    <xdr:sp macro="" textlink="">
      <xdr:nvSpPr>
        <xdr:cNvPr id="457" name="テキスト ボックス 456">
          <a:extLst>
            <a:ext uri="{FF2B5EF4-FFF2-40B4-BE49-F238E27FC236}">
              <a16:creationId xmlns:a16="http://schemas.microsoft.com/office/drawing/2014/main" id="{66F1B258-B21A-49D2-B47E-91CF36D9C5D1}"/>
            </a:ext>
          </a:extLst>
        </xdr:cNvPr>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58" name="楕円 457">
          <a:extLst>
            <a:ext uri="{FF2B5EF4-FFF2-40B4-BE49-F238E27FC236}">
              <a16:creationId xmlns:a16="http://schemas.microsoft.com/office/drawing/2014/main" id="{77250FA6-C705-48E6-95AC-1DA5B789F54B}"/>
            </a:ext>
          </a:extLst>
        </xdr:cNvPr>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100347</xdr:rowOff>
    </xdr:from>
    <xdr:ext cx="762000" cy="259045"/>
    <xdr:sp macro="" textlink="">
      <xdr:nvSpPr>
        <xdr:cNvPr id="459" name="テキスト ボックス 458">
          <a:extLst>
            <a:ext uri="{FF2B5EF4-FFF2-40B4-BE49-F238E27FC236}">
              <a16:creationId xmlns:a16="http://schemas.microsoft.com/office/drawing/2014/main" id="{390DA46B-8ABA-4AD4-B32D-4D3948089029}"/>
            </a:ext>
          </a:extLst>
        </xdr:cNvPr>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4B39B5C-C23B-45C2-9149-C843B64E16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5267FE74-ACC6-4CE2-98A1-FF2DD788A83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7886965-26F6-4B45-A04B-E2A146C03193}"/>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E27DA68C-4B2A-4316-A4E5-090E6262AE53}"/>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A881C16-7C45-410F-9411-C287D9332DD6}"/>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AF3D3027-4412-42C7-A687-3A5B5A10FB39}"/>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6171AFD-666C-4555-9C66-29589D2B1F25}"/>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3E8AFE7-E58B-476E-BCD1-B4D71CECA232}"/>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25369D9F-DE2B-41B1-961E-90B6AD28F6CE}"/>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30A47C7-AB50-41EE-9952-9AD0AE3468C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B8F2D116-8638-4CE7-B9EA-4D0ECF69C13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E3BDD25-F1C8-4F59-B0A5-C6D0DF5CDE5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32381076-7D03-4A48-83E9-36507C4F349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FE2D8B2E-D700-41E5-9F4F-DC8CC8418FB4}"/>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804F374-2C72-4B3B-ACAC-A1D7D37D3C4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B3D0419A-6B85-4D28-8C23-4ABFF071E4D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9DC6C27-89DC-4B0E-BA31-EE74D38A1EC6}"/>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7133E2C5-E20F-4FBC-8636-C6EB31CE82CF}"/>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6C11AD8-A114-4483-9181-DA92B926BEF4}"/>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D5B3272F-0155-4F5F-999D-F9B13DB6AF0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221E301-BDC2-44DD-B51F-76B0C6908012}"/>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E46A237-CDAB-40EC-9FF9-375560EA4C0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956E523-F832-4526-882C-EDF3728B284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736455E6-7794-4144-BA0C-1CF34A662CA9}"/>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8ED0B8A-BF96-4E3A-81CD-CA8745FDCDE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ECD32DB-8D8F-4E70-9398-96588A32BE3B}"/>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83DD8E25-95AA-459A-912E-E538F3BF7082}"/>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5F08714-3253-42D1-B978-9A187B7D2562}"/>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682092DE-E1D1-4BF9-86C8-81C24007C60D}"/>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C05501DF-1185-401B-A7D1-CAB827AA098A}"/>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13485ED8-8C1F-4200-929C-B12A8DBADD11}"/>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DCA92F4F-668F-4819-B22E-FECAACF0A45E}"/>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6F683DB4-FA71-475A-BB72-AC5A4DC16EB1}"/>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6B440A49-2A83-49DB-8227-4427F8B2259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412B1218-3F73-4F1D-A1D3-64D10347D11F}"/>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F7D8A776-37D6-4044-8868-7F70F1FD451D}"/>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B99BA9FD-D9A7-4C5D-9E25-581D9924042C}"/>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53745E55-B01D-4B3D-A62E-C71BCD4C4D9E}"/>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A57B0A9B-C6EC-40C3-AF77-BACF059BB357}"/>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6CE6A9F1-A368-44B8-9607-4EB2E8CCEE9B}"/>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A358998F-C420-4DF3-8EFB-224F51FD3768}"/>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F2A4315C-4271-43A8-823A-9A6BAB9D5485}"/>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C0687356-386B-4B7F-8B09-8E15CEC87F29}"/>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id="{FD2B261C-7D4B-40E3-87DB-4FFBE69596DB}"/>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id="{CBE08509-D6C5-47BA-AABC-BF3BEE2FF59E}"/>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id="{5E66B6ED-202C-4ED1-8F34-009F7EF2B6A8}"/>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id="{4401BFF5-721E-482B-8E0D-54A775ADD51C}"/>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id="{303B71C0-11B8-479E-913B-70AE1CCA07BE}"/>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141846</xdr:rowOff>
    </xdr:from>
    <xdr:to>
      <xdr:col>29</xdr:col>
      <xdr:colOff>127000</xdr:colOff>
      <xdr:row>15</xdr:row>
      <xdr:rowOff>166484</xdr:rowOff>
    </xdr:to>
    <xdr:cxnSp macro="">
      <xdr:nvCxnSpPr>
        <xdr:cNvPr id="50" name="直線コネクタ 49">
          <a:extLst>
            <a:ext uri="{FF2B5EF4-FFF2-40B4-BE49-F238E27FC236}">
              <a16:creationId xmlns:a16="http://schemas.microsoft.com/office/drawing/2014/main" id="{23C80B93-8827-4B71-8C39-33C3C962F7F2}"/>
            </a:ext>
          </a:extLst>
        </xdr:cNvPr>
        <xdr:cNvCxnSpPr/>
      </xdr:nvCxnSpPr>
      <xdr:spPr bwMode="auto">
        <a:xfrm flipV="1">
          <a:off x="5003800" y="2761221"/>
          <a:ext cx="647700" cy="24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a:extLst>
            <a:ext uri="{FF2B5EF4-FFF2-40B4-BE49-F238E27FC236}">
              <a16:creationId xmlns:a16="http://schemas.microsoft.com/office/drawing/2014/main" id="{C525AAB4-E487-4E00-877A-5CF118319285}"/>
            </a:ext>
          </a:extLst>
        </xdr:cNvPr>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id="{E503D66E-031B-4117-BFFE-CF27E1BF2F44}"/>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119342</xdr:rowOff>
    </xdr:from>
    <xdr:to>
      <xdr:col>26</xdr:col>
      <xdr:colOff>50800</xdr:colOff>
      <xdr:row>15</xdr:row>
      <xdr:rowOff>166484</xdr:rowOff>
    </xdr:to>
    <xdr:cxnSp macro="">
      <xdr:nvCxnSpPr>
        <xdr:cNvPr id="53" name="直線コネクタ 52">
          <a:extLst>
            <a:ext uri="{FF2B5EF4-FFF2-40B4-BE49-F238E27FC236}">
              <a16:creationId xmlns:a16="http://schemas.microsoft.com/office/drawing/2014/main" id="{8E5BE53D-CBC7-4007-ABA2-783D3E047571}"/>
            </a:ext>
          </a:extLst>
        </xdr:cNvPr>
        <xdr:cNvCxnSpPr/>
      </xdr:nvCxnSpPr>
      <xdr:spPr bwMode="auto">
        <a:xfrm>
          <a:off x="4305300" y="2738717"/>
          <a:ext cx="698500" cy="4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id="{C7085B30-14D6-4662-B050-76EDECF61C4F}"/>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a:extLst>
            <a:ext uri="{FF2B5EF4-FFF2-40B4-BE49-F238E27FC236}">
              <a16:creationId xmlns:a16="http://schemas.microsoft.com/office/drawing/2014/main" id="{FA86D7A9-316F-4901-976E-93150965D39A}"/>
            </a:ext>
          </a:extLst>
        </xdr:cNvPr>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119342</xdr:rowOff>
    </xdr:from>
    <xdr:to>
      <xdr:col>22</xdr:col>
      <xdr:colOff>114300</xdr:colOff>
      <xdr:row>15</xdr:row>
      <xdr:rowOff>149758</xdr:rowOff>
    </xdr:to>
    <xdr:cxnSp macro="">
      <xdr:nvCxnSpPr>
        <xdr:cNvPr id="56" name="直線コネクタ 55">
          <a:extLst>
            <a:ext uri="{FF2B5EF4-FFF2-40B4-BE49-F238E27FC236}">
              <a16:creationId xmlns:a16="http://schemas.microsoft.com/office/drawing/2014/main" id="{3BF31C7E-9AAD-468C-B6C8-EF5BD318DF9A}"/>
            </a:ext>
          </a:extLst>
        </xdr:cNvPr>
        <xdr:cNvCxnSpPr/>
      </xdr:nvCxnSpPr>
      <xdr:spPr bwMode="auto">
        <a:xfrm flipV="1">
          <a:off x="3606800" y="2738717"/>
          <a:ext cx="698500" cy="3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a16="http://schemas.microsoft.com/office/drawing/2014/main" id="{FFE5A165-29A4-4019-8987-F11C3F37570F}"/>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a:extLst>
            <a:ext uri="{FF2B5EF4-FFF2-40B4-BE49-F238E27FC236}">
              <a16:creationId xmlns:a16="http://schemas.microsoft.com/office/drawing/2014/main" id="{860DC715-F394-4562-8A6D-BDB9595A4554}"/>
            </a:ext>
          </a:extLst>
        </xdr:cNvPr>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140640</xdr:rowOff>
    </xdr:from>
    <xdr:to>
      <xdr:col>18</xdr:col>
      <xdr:colOff>177800</xdr:colOff>
      <xdr:row>15</xdr:row>
      <xdr:rowOff>149758</xdr:rowOff>
    </xdr:to>
    <xdr:cxnSp macro="">
      <xdr:nvCxnSpPr>
        <xdr:cNvPr id="59" name="直線コネクタ 58">
          <a:extLst>
            <a:ext uri="{FF2B5EF4-FFF2-40B4-BE49-F238E27FC236}">
              <a16:creationId xmlns:a16="http://schemas.microsoft.com/office/drawing/2014/main" id="{9ECF1C00-0394-4498-82AD-D0DDC86289C0}"/>
            </a:ext>
          </a:extLst>
        </xdr:cNvPr>
        <xdr:cNvCxnSpPr/>
      </xdr:nvCxnSpPr>
      <xdr:spPr bwMode="auto">
        <a:xfrm>
          <a:off x="2908300" y="2760015"/>
          <a:ext cx="698500" cy="9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26226</xdr:rowOff>
    </xdr:from>
    <xdr:to>
      <xdr:col>19</xdr:col>
      <xdr:colOff>38100</xdr:colOff>
      <xdr:row>19</xdr:row>
      <xdr:rowOff>127826</xdr:rowOff>
    </xdr:to>
    <xdr:sp macro="" textlink="">
      <xdr:nvSpPr>
        <xdr:cNvPr id="60" name="フローチャート: 判断 59">
          <a:extLst>
            <a:ext uri="{FF2B5EF4-FFF2-40B4-BE49-F238E27FC236}">
              <a16:creationId xmlns:a16="http://schemas.microsoft.com/office/drawing/2014/main" id="{54473B8D-8984-42E5-8C21-462EAAC8A024}"/>
            </a:ext>
          </a:extLst>
        </xdr:cNvPr>
        <xdr:cNvSpPr/>
      </xdr:nvSpPr>
      <xdr:spPr bwMode="auto">
        <a:xfrm>
          <a:off x="35560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112603</xdr:rowOff>
    </xdr:from>
    <xdr:ext cx="762000" cy="259045"/>
    <xdr:sp macro="" textlink="">
      <xdr:nvSpPr>
        <xdr:cNvPr id="61" name="テキスト ボックス 60">
          <a:extLst>
            <a:ext uri="{FF2B5EF4-FFF2-40B4-BE49-F238E27FC236}">
              <a16:creationId xmlns:a16="http://schemas.microsoft.com/office/drawing/2014/main" id="{404AF84A-CA6A-48E8-8CA4-DECB138BB95D}"/>
            </a:ext>
          </a:extLst>
        </xdr:cNvPr>
        <xdr:cNvSpPr txBox="1"/>
      </xdr:nvSpPr>
      <xdr:spPr>
        <a:xfrm>
          <a:off x="3225800" y="341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43650</xdr:rowOff>
    </xdr:from>
    <xdr:to>
      <xdr:col>15</xdr:col>
      <xdr:colOff>101600</xdr:colOff>
      <xdr:row>19</xdr:row>
      <xdr:rowOff>145250</xdr:rowOff>
    </xdr:to>
    <xdr:sp macro="" textlink="">
      <xdr:nvSpPr>
        <xdr:cNvPr id="62" name="フローチャート: 判断 61">
          <a:extLst>
            <a:ext uri="{FF2B5EF4-FFF2-40B4-BE49-F238E27FC236}">
              <a16:creationId xmlns:a16="http://schemas.microsoft.com/office/drawing/2014/main" id="{A8C08197-7DA9-4874-94B4-55B84836ACEA}"/>
            </a:ext>
          </a:extLst>
        </xdr:cNvPr>
        <xdr:cNvSpPr/>
      </xdr:nvSpPr>
      <xdr:spPr bwMode="auto">
        <a:xfrm>
          <a:off x="28575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130027</xdr:rowOff>
    </xdr:from>
    <xdr:ext cx="762000" cy="259045"/>
    <xdr:sp macro="" textlink="">
      <xdr:nvSpPr>
        <xdr:cNvPr id="63" name="テキスト ボックス 62">
          <a:extLst>
            <a:ext uri="{FF2B5EF4-FFF2-40B4-BE49-F238E27FC236}">
              <a16:creationId xmlns:a16="http://schemas.microsoft.com/office/drawing/2014/main" id="{0EF85867-75A2-494A-91D3-F49729C44436}"/>
            </a:ext>
          </a:extLst>
        </xdr:cNvPr>
        <xdr:cNvSpPr txBox="1"/>
      </xdr:nvSpPr>
      <xdr:spPr>
        <a:xfrm>
          <a:off x="2527300" y="34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62317D4D-46E7-434B-A7A6-145AD507A718}"/>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F52CBD2A-4CC0-4CB8-839E-DB0354D5B349}"/>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59AF5AF5-7D53-459F-8938-B1D84667EEF9}"/>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24D578A4-71F9-4113-8D09-847BB67D433D}"/>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54EB11DD-76E2-412F-8804-49A36F638C36}"/>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91046</xdr:rowOff>
    </xdr:from>
    <xdr:to>
      <xdr:col>29</xdr:col>
      <xdr:colOff>177800</xdr:colOff>
      <xdr:row>16</xdr:row>
      <xdr:rowOff>21196</xdr:rowOff>
    </xdr:to>
    <xdr:sp macro="" textlink="">
      <xdr:nvSpPr>
        <xdr:cNvPr id="69" name="楕円 68">
          <a:extLst>
            <a:ext uri="{FF2B5EF4-FFF2-40B4-BE49-F238E27FC236}">
              <a16:creationId xmlns:a16="http://schemas.microsoft.com/office/drawing/2014/main" id="{5C5B206D-3C42-426D-9710-9B9380906A0F}"/>
            </a:ext>
          </a:extLst>
        </xdr:cNvPr>
        <xdr:cNvSpPr/>
      </xdr:nvSpPr>
      <xdr:spPr bwMode="auto">
        <a:xfrm>
          <a:off x="5600700" y="271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107573</xdr:rowOff>
    </xdr:from>
    <xdr:ext cx="762000" cy="259045"/>
    <xdr:sp macro="" textlink="">
      <xdr:nvSpPr>
        <xdr:cNvPr id="70" name="人口1人当たり決算額の推移該当値テキスト130">
          <a:extLst>
            <a:ext uri="{FF2B5EF4-FFF2-40B4-BE49-F238E27FC236}">
              <a16:creationId xmlns:a16="http://schemas.microsoft.com/office/drawing/2014/main" id="{5CB7CA6F-27A5-4A82-B66C-90AA896FB9F3}"/>
            </a:ext>
          </a:extLst>
        </xdr:cNvPr>
        <xdr:cNvSpPr txBox="1"/>
      </xdr:nvSpPr>
      <xdr:spPr>
        <a:xfrm>
          <a:off x="5740400" y="255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115684</xdr:rowOff>
    </xdr:from>
    <xdr:to>
      <xdr:col>26</xdr:col>
      <xdr:colOff>101600</xdr:colOff>
      <xdr:row>16</xdr:row>
      <xdr:rowOff>45834</xdr:rowOff>
    </xdr:to>
    <xdr:sp macro="" textlink="">
      <xdr:nvSpPr>
        <xdr:cNvPr id="71" name="楕円 70">
          <a:extLst>
            <a:ext uri="{FF2B5EF4-FFF2-40B4-BE49-F238E27FC236}">
              <a16:creationId xmlns:a16="http://schemas.microsoft.com/office/drawing/2014/main" id="{41AFE935-D1A9-4522-9359-B82D2407DCCE}"/>
            </a:ext>
          </a:extLst>
        </xdr:cNvPr>
        <xdr:cNvSpPr/>
      </xdr:nvSpPr>
      <xdr:spPr bwMode="auto">
        <a:xfrm>
          <a:off x="4953000" y="273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56011</xdr:rowOff>
    </xdr:from>
    <xdr:ext cx="736600" cy="259045"/>
    <xdr:sp macro="" textlink="">
      <xdr:nvSpPr>
        <xdr:cNvPr id="72" name="テキスト ボックス 71">
          <a:extLst>
            <a:ext uri="{FF2B5EF4-FFF2-40B4-BE49-F238E27FC236}">
              <a16:creationId xmlns:a16="http://schemas.microsoft.com/office/drawing/2014/main" id="{6AD39990-A1AC-4C77-8E5A-54A4C42BFEAF}"/>
            </a:ext>
          </a:extLst>
        </xdr:cNvPr>
        <xdr:cNvSpPr txBox="1"/>
      </xdr:nvSpPr>
      <xdr:spPr>
        <a:xfrm>
          <a:off x="4622800" y="250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68542</xdr:rowOff>
    </xdr:from>
    <xdr:to>
      <xdr:col>22</xdr:col>
      <xdr:colOff>165100</xdr:colOff>
      <xdr:row>15</xdr:row>
      <xdr:rowOff>170142</xdr:rowOff>
    </xdr:to>
    <xdr:sp macro="" textlink="">
      <xdr:nvSpPr>
        <xdr:cNvPr id="73" name="楕円 72">
          <a:extLst>
            <a:ext uri="{FF2B5EF4-FFF2-40B4-BE49-F238E27FC236}">
              <a16:creationId xmlns:a16="http://schemas.microsoft.com/office/drawing/2014/main" id="{9D28B525-A974-46EE-85E0-15FA6C5E51D0}"/>
            </a:ext>
          </a:extLst>
        </xdr:cNvPr>
        <xdr:cNvSpPr/>
      </xdr:nvSpPr>
      <xdr:spPr bwMode="auto">
        <a:xfrm>
          <a:off x="4254500" y="268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8869</xdr:rowOff>
    </xdr:from>
    <xdr:ext cx="762000" cy="259045"/>
    <xdr:sp macro="" textlink="">
      <xdr:nvSpPr>
        <xdr:cNvPr id="74" name="テキスト ボックス 73">
          <a:extLst>
            <a:ext uri="{FF2B5EF4-FFF2-40B4-BE49-F238E27FC236}">
              <a16:creationId xmlns:a16="http://schemas.microsoft.com/office/drawing/2014/main" id="{290A3407-58A8-4421-85D8-43DD6034C7F8}"/>
            </a:ext>
          </a:extLst>
        </xdr:cNvPr>
        <xdr:cNvSpPr txBox="1"/>
      </xdr:nvSpPr>
      <xdr:spPr>
        <a:xfrm>
          <a:off x="3924300" y="245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98958</xdr:rowOff>
    </xdr:from>
    <xdr:to>
      <xdr:col>19</xdr:col>
      <xdr:colOff>38100</xdr:colOff>
      <xdr:row>16</xdr:row>
      <xdr:rowOff>29108</xdr:rowOff>
    </xdr:to>
    <xdr:sp macro="" textlink="">
      <xdr:nvSpPr>
        <xdr:cNvPr id="75" name="楕円 74">
          <a:extLst>
            <a:ext uri="{FF2B5EF4-FFF2-40B4-BE49-F238E27FC236}">
              <a16:creationId xmlns:a16="http://schemas.microsoft.com/office/drawing/2014/main" id="{4F273C75-0E16-4435-B64E-FAEC0D282B60}"/>
            </a:ext>
          </a:extLst>
        </xdr:cNvPr>
        <xdr:cNvSpPr/>
      </xdr:nvSpPr>
      <xdr:spPr bwMode="auto">
        <a:xfrm>
          <a:off x="3556000" y="271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39285</xdr:rowOff>
    </xdr:from>
    <xdr:ext cx="762000" cy="259045"/>
    <xdr:sp macro="" textlink="">
      <xdr:nvSpPr>
        <xdr:cNvPr id="76" name="テキスト ボックス 75">
          <a:extLst>
            <a:ext uri="{FF2B5EF4-FFF2-40B4-BE49-F238E27FC236}">
              <a16:creationId xmlns:a16="http://schemas.microsoft.com/office/drawing/2014/main" id="{CD5F4D06-4480-4B4E-8923-BC35636DC7A8}"/>
            </a:ext>
          </a:extLst>
        </xdr:cNvPr>
        <xdr:cNvSpPr txBox="1"/>
      </xdr:nvSpPr>
      <xdr:spPr>
        <a:xfrm>
          <a:off x="3225800" y="248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89840</xdr:rowOff>
    </xdr:from>
    <xdr:to>
      <xdr:col>15</xdr:col>
      <xdr:colOff>101600</xdr:colOff>
      <xdr:row>16</xdr:row>
      <xdr:rowOff>19990</xdr:rowOff>
    </xdr:to>
    <xdr:sp macro="" textlink="">
      <xdr:nvSpPr>
        <xdr:cNvPr id="77" name="楕円 76">
          <a:extLst>
            <a:ext uri="{FF2B5EF4-FFF2-40B4-BE49-F238E27FC236}">
              <a16:creationId xmlns:a16="http://schemas.microsoft.com/office/drawing/2014/main" id="{6451F8C2-66CD-45C9-965B-74FF4A936617}"/>
            </a:ext>
          </a:extLst>
        </xdr:cNvPr>
        <xdr:cNvSpPr/>
      </xdr:nvSpPr>
      <xdr:spPr bwMode="auto">
        <a:xfrm>
          <a:off x="2857500" y="270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30167</xdr:rowOff>
    </xdr:from>
    <xdr:ext cx="762000" cy="259045"/>
    <xdr:sp macro="" textlink="">
      <xdr:nvSpPr>
        <xdr:cNvPr id="78" name="テキスト ボックス 77">
          <a:extLst>
            <a:ext uri="{FF2B5EF4-FFF2-40B4-BE49-F238E27FC236}">
              <a16:creationId xmlns:a16="http://schemas.microsoft.com/office/drawing/2014/main" id="{7D44A727-7E61-495D-B557-E0D68AB73610}"/>
            </a:ext>
          </a:extLst>
        </xdr:cNvPr>
        <xdr:cNvSpPr txBox="1"/>
      </xdr:nvSpPr>
      <xdr:spPr>
        <a:xfrm>
          <a:off x="2527300" y="247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1D354A79-C1A6-4F6F-A2E3-99B9A1781199}"/>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71772DEF-A5C6-4FA4-9923-2B0384BC3A2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1885B3E7-40AA-41FF-AC8F-273FECB246C9}"/>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F87614C8-8A68-4CE3-A0CA-3A8BC3A6738C}"/>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FEF119CD-129E-45AD-909E-777B633A45A7}"/>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6C325425-DC3B-487E-B6CC-2165892E189A}"/>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A694D976-31AF-4681-953B-B7B223379569}"/>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E715F00-48EE-4266-B3EC-B61B10EF879D}"/>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3D81BD09-27F4-4C13-ACAA-0583B05D960E}"/>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2C824CB0-2855-4679-AAA3-9BC0A062C294}"/>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D69E0304-75CD-4A3F-8B8D-0D7B860A24B8}"/>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9C95FCFE-D951-4C22-8C96-EA299B1A29B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5F8384E6-F9E3-4250-89D8-2FC6FF8E881C}"/>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DB0CA45C-B88B-48F8-8241-DA840E59E3E3}"/>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505B1525-66B5-4AD5-A087-C92B73841123}"/>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E120A9B5-7074-4AD1-B59D-12AEB62365FF}"/>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EE28A66E-D4E8-4AD6-8B9A-425722577388}"/>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DD77317C-A196-4F4D-9847-CDB99F2BD113}"/>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4571C6F1-995A-403D-9BEE-C98BF5E71E13}"/>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C9B12B9B-290B-43F8-8751-FEF2ECF36B68}"/>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76DD10AC-6436-4F3F-954E-131402F8B6AC}"/>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F997650D-A121-4C39-AF23-3D54DFF3DCE7}"/>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4EB0C017-ED50-4443-922A-46A4C640FA6C}"/>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A63675A1-AB5F-46B8-8385-833153CAB7A4}"/>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BFD5A0E0-6A19-4717-A8BF-5AFCE2696095}"/>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8732D001-1EF7-4C36-B0F7-523DBAB56B9D}"/>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id="{AFDDAE8C-A5A9-446E-B209-F54BC034F0BC}"/>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a16="http://schemas.microsoft.com/office/drawing/2014/main" id="{82FDA7ED-67CE-475A-8D24-CF331F7E61C6}"/>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id="{114E06E5-0E51-4F97-B738-DD839D78ABB9}"/>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id="{8A597DD3-5391-4521-8AA7-D7D81C07F3FF}"/>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id="{1C030A0E-AE93-4023-988D-755FF2896B29}"/>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246892</xdr:rowOff>
    </xdr:from>
    <xdr:to>
      <xdr:col>29</xdr:col>
      <xdr:colOff>127000</xdr:colOff>
      <xdr:row>37</xdr:row>
      <xdr:rowOff>258957</xdr:rowOff>
    </xdr:to>
    <xdr:cxnSp macro="">
      <xdr:nvCxnSpPr>
        <xdr:cNvPr id="110" name="直線コネクタ 109">
          <a:extLst>
            <a:ext uri="{FF2B5EF4-FFF2-40B4-BE49-F238E27FC236}">
              <a16:creationId xmlns:a16="http://schemas.microsoft.com/office/drawing/2014/main" id="{52F423E5-B2D7-4AE6-AEE0-CF6403C22BB6}"/>
            </a:ext>
          </a:extLst>
        </xdr:cNvPr>
        <xdr:cNvCxnSpPr/>
      </xdr:nvCxnSpPr>
      <xdr:spPr bwMode="auto">
        <a:xfrm>
          <a:off x="5003800" y="7371592"/>
          <a:ext cx="647700" cy="1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a:extLst>
            <a:ext uri="{FF2B5EF4-FFF2-40B4-BE49-F238E27FC236}">
              <a16:creationId xmlns:a16="http://schemas.microsoft.com/office/drawing/2014/main" id="{B318C3E1-7582-40A5-A2CF-07BC85770478}"/>
            </a:ext>
          </a:extLst>
        </xdr:cNvPr>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id="{10EB8206-E818-45A5-9C69-E5174CAC4391}"/>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241209</xdr:rowOff>
    </xdr:from>
    <xdr:to>
      <xdr:col>26</xdr:col>
      <xdr:colOff>50800</xdr:colOff>
      <xdr:row>37</xdr:row>
      <xdr:rowOff>246892</xdr:rowOff>
    </xdr:to>
    <xdr:cxnSp macro="">
      <xdr:nvCxnSpPr>
        <xdr:cNvPr id="113" name="直線コネクタ 112">
          <a:extLst>
            <a:ext uri="{FF2B5EF4-FFF2-40B4-BE49-F238E27FC236}">
              <a16:creationId xmlns:a16="http://schemas.microsoft.com/office/drawing/2014/main" id="{EC8082F1-00B0-4EEC-983B-2E089F7D01A0}"/>
            </a:ext>
          </a:extLst>
        </xdr:cNvPr>
        <xdr:cNvCxnSpPr/>
      </xdr:nvCxnSpPr>
      <xdr:spPr bwMode="auto">
        <a:xfrm>
          <a:off x="4305300" y="7365909"/>
          <a:ext cx="698500" cy="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id="{1AF748AF-F983-4B57-9683-E8285AD0AF66}"/>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a:extLst>
            <a:ext uri="{FF2B5EF4-FFF2-40B4-BE49-F238E27FC236}">
              <a16:creationId xmlns:a16="http://schemas.microsoft.com/office/drawing/2014/main" id="{A1BD9985-5C3F-4468-8590-203F2C9F174E}"/>
            </a:ext>
          </a:extLst>
        </xdr:cNvPr>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226807</xdr:rowOff>
    </xdr:from>
    <xdr:to>
      <xdr:col>22</xdr:col>
      <xdr:colOff>114300</xdr:colOff>
      <xdr:row>37</xdr:row>
      <xdr:rowOff>241209</xdr:rowOff>
    </xdr:to>
    <xdr:cxnSp macro="">
      <xdr:nvCxnSpPr>
        <xdr:cNvPr id="116" name="直線コネクタ 115">
          <a:extLst>
            <a:ext uri="{FF2B5EF4-FFF2-40B4-BE49-F238E27FC236}">
              <a16:creationId xmlns:a16="http://schemas.microsoft.com/office/drawing/2014/main" id="{8CAFC5CE-AA97-4023-A715-8A995C48DD45}"/>
            </a:ext>
          </a:extLst>
        </xdr:cNvPr>
        <xdr:cNvCxnSpPr/>
      </xdr:nvCxnSpPr>
      <xdr:spPr bwMode="auto">
        <a:xfrm>
          <a:off x="3606800" y="7351507"/>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a16="http://schemas.microsoft.com/office/drawing/2014/main" id="{E662B125-C851-4808-9E13-76C9202BBB36}"/>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a:extLst>
            <a:ext uri="{FF2B5EF4-FFF2-40B4-BE49-F238E27FC236}">
              <a16:creationId xmlns:a16="http://schemas.microsoft.com/office/drawing/2014/main" id="{4348F22C-95DB-43F4-9552-A0C4F470C37A}"/>
            </a:ext>
          </a:extLst>
        </xdr:cNvPr>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203233</xdr:rowOff>
    </xdr:from>
    <xdr:to>
      <xdr:col>18</xdr:col>
      <xdr:colOff>177800</xdr:colOff>
      <xdr:row>37</xdr:row>
      <xdr:rowOff>226807</xdr:rowOff>
    </xdr:to>
    <xdr:cxnSp macro="">
      <xdr:nvCxnSpPr>
        <xdr:cNvPr id="119" name="直線コネクタ 118">
          <a:extLst>
            <a:ext uri="{FF2B5EF4-FFF2-40B4-BE49-F238E27FC236}">
              <a16:creationId xmlns:a16="http://schemas.microsoft.com/office/drawing/2014/main" id="{6BAEEC0A-5B8D-4B2F-AB92-12E4D723A5EC}"/>
            </a:ext>
          </a:extLst>
        </xdr:cNvPr>
        <xdr:cNvCxnSpPr/>
      </xdr:nvCxnSpPr>
      <xdr:spPr bwMode="auto">
        <a:xfrm>
          <a:off x="2908300" y="7327933"/>
          <a:ext cx="698500" cy="23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232028</xdr:rowOff>
    </xdr:from>
    <xdr:to>
      <xdr:col>19</xdr:col>
      <xdr:colOff>38100</xdr:colOff>
      <xdr:row>37</xdr:row>
      <xdr:rowOff>333628</xdr:rowOff>
    </xdr:to>
    <xdr:sp macro="" textlink="">
      <xdr:nvSpPr>
        <xdr:cNvPr id="120" name="フローチャート: 判断 119">
          <a:extLst>
            <a:ext uri="{FF2B5EF4-FFF2-40B4-BE49-F238E27FC236}">
              <a16:creationId xmlns:a16="http://schemas.microsoft.com/office/drawing/2014/main" id="{8EC9FAD0-22BB-4D77-9059-72C271E02FD0}"/>
            </a:ext>
          </a:extLst>
        </xdr:cNvPr>
        <xdr:cNvSpPr/>
      </xdr:nvSpPr>
      <xdr:spPr bwMode="auto">
        <a:xfrm>
          <a:off x="3556000" y="7356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318405</xdr:rowOff>
    </xdr:from>
    <xdr:ext cx="762000" cy="259045"/>
    <xdr:sp macro="" textlink="">
      <xdr:nvSpPr>
        <xdr:cNvPr id="121" name="テキスト ボックス 120">
          <a:extLst>
            <a:ext uri="{FF2B5EF4-FFF2-40B4-BE49-F238E27FC236}">
              <a16:creationId xmlns:a16="http://schemas.microsoft.com/office/drawing/2014/main" id="{D9C41900-ED53-45AA-BAAE-7234587C035F}"/>
            </a:ext>
          </a:extLst>
        </xdr:cNvPr>
        <xdr:cNvSpPr txBox="1"/>
      </xdr:nvSpPr>
      <xdr:spPr>
        <a:xfrm>
          <a:off x="3225800" y="744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222975</xdr:rowOff>
    </xdr:from>
    <xdr:to>
      <xdr:col>15</xdr:col>
      <xdr:colOff>101600</xdr:colOff>
      <xdr:row>37</xdr:row>
      <xdr:rowOff>324575</xdr:rowOff>
    </xdr:to>
    <xdr:sp macro="" textlink="">
      <xdr:nvSpPr>
        <xdr:cNvPr id="122" name="フローチャート: 判断 121">
          <a:extLst>
            <a:ext uri="{FF2B5EF4-FFF2-40B4-BE49-F238E27FC236}">
              <a16:creationId xmlns:a16="http://schemas.microsoft.com/office/drawing/2014/main" id="{31D03E0F-A2DF-43BE-AE9C-D3C576CB14B2}"/>
            </a:ext>
          </a:extLst>
        </xdr:cNvPr>
        <xdr:cNvSpPr/>
      </xdr:nvSpPr>
      <xdr:spPr bwMode="auto">
        <a:xfrm>
          <a:off x="2857500" y="73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309352</xdr:rowOff>
    </xdr:from>
    <xdr:ext cx="762000" cy="259045"/>
    <xdr:sp macro="" textlink="">
      <xdr:nvSpPr>
        <xdr:cNvPr id="123" name="テキスト ボックス 122">
          <a:extLst>
            <a:ext uri="{FF2B5EF4-FFF2-40B4-BE49-F238E27FC236}">
              <a16:creationId xmlns:a16="http://schemas.microsoft.com/office/drawing/2014/main" id="{96BAEA08-D6C8-4966-947D-342F36BBC903}"/>
            </a:ext>
          </a:extLst>
        </xdr:cNvPr>
        <xdr:cNvSpPr txBox="1"/>
      </xdr:nvSpPr>
      <xdr:spPr>
        <a:xfrm>
          <a:off x="2527300" y="74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B357E9D8-1966-42E5-BDF5-9C02EEFDCF63}"/>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43AB6EB2-8D7D-416E-B7EB-382A2928EDB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FE7CDA26-3854-4D1F-A30B-B6E1BE7E42D7}"/>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75B3E8C9-C5F8-464E-9CB3-0C703CD7093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2376DD5A-75B4-4F8A-BFA0-D8983873CA9A}"/>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208157</xdr:rowOff>
    </xdr:from>
    <xdr:to>
      <xdr:col>29</xdr:col>
      <xdr:colOff>177800</xdr:colOff>
      <xdr:row>37</xdr:row>
      <xdr:rowOff>309757</xdr:rowOff>
    </xdr:to>
    <xdr:sp macro="" textlink="">
      <xdr:nvSpPr>
        <xdr:cNvPr id="129" name="楕円 128">
          <a:extLst>
            <a:ext uri="{FF2B5EF4-FFF2-40B4-BE49-F238E27FC236}">
              <a16:creationId xmlns:a16="http://schemas.microsoft.com/office/drawing/2014/main" id="{73DC2B60-0C54-40BE-90D2-86AF3D378D62}"/>
            </a:ext>
          </a:extLst>
        </xdr:cNvPr>
        <xdr:cNvSpPr/>
      </xdr:nvSpPr>
      <xdr:spPr bwMode="auto">
        <a:xfrm>
          <a:off x="5600700" y="7332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a:extLst>
            <a:ext uri="{FF2B5EF4-FFF2-40B4-BE49-F238E27FC236}">
              <a16:creationId xmlns:a16="http://schemas.microsoft.com/office/drawing/2014/main" id="{95057E39-9CC5-4AA1-9CE5-80069FD91106}"/>
            </a:ext>
          </a:extLst>
        </xdr:cNvPr>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196092</xdr:rowOff>
    </xdr:from>
    <xdr:to>
      <xdr:col>26</xdr:col>
      <xdr:colOff>101600</xdr:colOff>
      <xdr:row>37</xdr:row>
      <xdr:rowOff>297692</xdr:rowOff>
    </xdr:to>
    <xdr:sp macro="" textlink="">
      <xdr:nvSpPr>
        <xdr:cNvPr id="131" name="楕円 130">
          <a:extLst>
            <a:ext uri="{FF2B5EF4-FFF2-40B4-BE49-F238E27FC236}">
              <a16:creationId xmlns:a16="http://schemas.microsoft.com/office/drawing/2014/main" id="{BE5FB5EF-3851-4F0F-A016-C9BAEF0CF29A}"/>
            </a:ext>
          </a:extLst>
        </xdr:cNvPr>
        <xdr:cNvSpPr/>
      </xdr:nvSpPr>
      <xdr:spPr bwMode="auto">
        <a:xfrm>
          <a:off x="4953000" y="732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282469</xdr:rowOff>
    </xdr:from>
    <xdr:ext cx="736600" cy="259045"/>
    <xdr:sp macro="" textlink="">
      <xdr:nvSpPr>
        <xdr:cNvPr id="132" name="テキスト ボックス 131">
          <a:extLst>
            <a:ext uri="{FF2B5EF4-FFF2-40B4-BE49-F238E27FC236}">
              <a16:creationId xmlns:a16="http://schemas.microsoft.com/office/drawing/2014/main" id="{568AB545-6B08-43D9-BF18-3C3B32BE3083}"/>
            </a:ext>
          </a:extLst>
        </xdr:cNvPr>
        <xdr:cNvSpPr txBox="1"/>
      </xdr:nvSpPr>
      <xdr:spPr>
        <a:xfrm>
          <a:off x="4622800" y="7407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190409</xdr:rowOff>
    </xdr:from>
    <xdr:to>
      <xdr:col>22</xdr:col>
      <xdr:colOff>165100</xdr:colOff>
      <xdr:row>37</xdr:row>
      <xdr:rowOff>292009</xdr:rowOff>
    </xdr:to>
    <xdr:sp macro="" textlink="">
      <xdr:nvSpPr>
        <xdr:cNvPr id="133" name="楕円 132">
          <a:extLst>
            <a:ext uri="{FF2B5EF4-FFF2-40B4-BE49-F238E27FC236}">
              <a16:creationId xmlns:a16="http://schemas.microsoft.com/office/drawing/2014/main" id="{5EC91EF6-D5FA-42B1-B654-FB231BB7161F}"/>
            </a:ext>
          </a:extLst>
        </xdr:cNvPr>
        <xdr:cNvSpPr/>
      </xdr:nvSpPr>
      <xdr:spPr bwMode="auto">
        <a:xfrm>
          <a:off x="4254500" y="731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276786</xdr:rowOff>
    </xdr:from>
    <xdr:ext cx="762000" cy="259045"/>
    <xdr:sp macro="" textlink="">
      <xdr:nvSpPr>
        <xdr:cNvPr id="134" name="テキスト ボックス 133">
          <a:extLst>
            <a:ext uri="{FF2B5EF4-FFF2-40B4-BE49-F238E27FC236}">
              <a16:creationId xmlns:a16="http://schemas.microsoft.com/office/drawing/2014/main" id="{34ED2D17-21C1-4D62-A788-30C3A88E557D}"/>
            </a:ext>
          </a:extLst>
        </xdr:cNvPr>
        <xdr:cNvSpPr txBox="1"/>
      </xdr:nvSpPr>
      <xdr:spPr>
        <a:xfrm>
          <a:off x="3924300" y="740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176007</xdr:rowOff>
    </xdr:from>
    <xdr:to>
      <xdr:col>19</xdr:col>
      <xdr:colOff>38100</xdr:colOff>
      <xdr:row>37</xdr:row>
      <xdr:rowOff>277607</xdr:rowOff>
    </xdr:to>
    <xdr:sp macro="" textlink="">
      <xdr:nvSpPr>
        <xdr:cNvPr id="135" name="楕円 134">
          <a:extLst>
            <a:ext uri="{FF2B5EF4-FFF2-40B4-BE49-F238E27FC236}">
              <a16:creationId xmlns:a16="http://schemas.microsoft.com/office/drawing/2014/main" id="{2031A985-44FC-41B8-9FF5-519BAF09BDFA}"/>
            </a:ext>
          </a:extLst>
        </xdr:cNvPr>
        <xdr:cNvSpPr/>
      </xdr:nvSpPr>
      <xdr:spPr bwMode="auto">
        <a:xfrm>
          <a:off x="3556000" y="730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116334</xdr:rowOff>
    </xdr:from>
    <xdr:ext cx="762000" cy="259045"/>
    <xdr:sp macro="" textlink="">
      <xdr:nvSpPr>
        <xdr:cNvPr id="136" name="テキスト ボックス 135">
          <a:extLst>
            <a:ext uri="{FF2B5EF4-FFF2-40B4-BE49-F238E27FC236}">
              <a16:creationId xmlns:a16="http://schemas.microsoft.com/office/drawing/2014/main" id="{C32BC963-336E-401C-909C-176BED04F9F4}"/>
            </a:ext>
          </a:extLst>
        </xdr:cNvPr>
        <xdr:cNvSpPr txBox="1"/>
      </xdr:nvSpPr>
      <xdr:spPr>
        <a:xfrm>
          <a:off x="3225800" y="706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152433</xdr:rowOff>
    </xdr:from>
    <xdr:to>
      <xdr:col>15</xdr:col>
      <xdr:colOff>101600</xdr:colOff>
      <xdr:row>37</xdr:row>
      <xdr:rowOff>254033</xdr:rowOff>
    </xdr:to>
    <xdr:sp macro="" textlink="">
      <xdr:nvSpPr>
        <xdr:cNvPr id="137" name="楕円 136">
          <a:extLst>
            <a:ext uri="{FF2B5EF4-FFF2-40B4-BE49-F238E27FC236}">
              <a16:creationId xmlns:a16="http://schemas.microsoft.com/office/drawing/2014/main" id="{48FF6B5A-4B2C-42BB-B72C-1B20B4A865B2}"/>
            </a:ext>
          </a:extLst>
        </xdr:cNvPr>
        <xdr:cNvSpPr/>
      </xdr:nvSpPr>
      <xdr:spPr bwMode="auto">
        <a:xfrm>
          <a:off x="2857500" y="7277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92760</xdr:rowOff>
    </xdr:from>
    <xdr:ext cx="762000" cy="259045"/>
    <xdr:sp macro="" textlink="">
      <xdr:nvSpPr>
        <xdr:cNvPr id="138" name="テキスト ボックス 137">
          <a:extLst>
            <a:ext uri="{FF2B5EF4-FFF2-40B4-BE49-F238E27FC236}">
              <a16:creationId xmlns:a16="http://schemas.microsoft.com/office/drawing/2014/main" id="{9D044BE0-036A-4003-B55A-1AAAD36261F6}"/>
            </a:ext>
          </a:extLst>
        </xdr:cNvPr>
        <xdr:cNvSpPr txBox="1"/>
      </xdr:nvSpPr>
      <xdr:spPr>
        <a:xfrm>
          <a:off x="2527300" y="7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3400E7-7175-420A-AC09-E389AE5DC7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996D2D7-E886-4F4F-AE14-5ADCA70F01A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187F060-67E3-4C35-B348-8C0DCCAFB6AF}"/>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7024F3F-6065-4BA9-94AA-340682727F7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123C1A-D329-4892-B142-5ACAA165749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2ACD28-A5B6-4018-B00C-30F3BEEA87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D321E0-43FA-4B58-B19B-5085AC8A39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A10934-4C74-4805-AA05-5F8212005B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32D875-90E0-4DC8-8822-F1C2E887535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D561C57-60CE-4613-AA18-1BCEFC624F3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48,722
48,304
698.31
29,854,365
29,223,360
620,300
18,178,734
26,678,193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DC6D8B-5247-4066-812F-25B958A4A2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6E1147-6234-4567-97A9-5D4F2EBC10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E57771-2303-44DE-987B-62A33833D36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0C2176-5214-4952-B38B-34CB572963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D1F65E-3721-4133-8573-4985E34CA8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25393CC-8FF5-4A9B-B6F1-41B0D1F097F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7BC4AEB-C94A-4253-AFA7-0EE402AE9378}"/>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C3388FB-8B84-4398-8FD9-4D55FE5607C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88F0EEF-D67F-4905-9943-45A42AB0E8F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00B20E-C62B-487C-8E18-55AB0EEDAE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0F1567D-7F17-4A95-B9A4-6746BB26498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F34B88B-65C0-4FCA-BF12-3F857AF450F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4A641CFC-2CAA-4769-B4C6-7ED77812312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90D392E-D287-4CB8-A085-20818DC0245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7E6CC2-0A99-44B8-8326-44FC4EAE56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207BA0D-7602-4494-A99F-543BED790A0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3701A8-7C0D-4356-8E62-984FD30646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BF60B38-82B3-41F8-8450-5F67B51D29BB}"/>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47371E60-BFD7-4472-A648-2C89622EC197}"/>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DB7A8E90-97C2-4C10-B2C3-BFACCED5AB0F}"/>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FDBAD7D-6A63-44E9-94C4-34D51EC6422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2912DF4-35B6-4F76-A678-A6259C3164F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7386B37-2610-4BB9-9C05-A9EEED503BF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E17B6CE-C091-4726-8071-21592C7A9DD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90EED60-EEAA-45A3-B8CE-64A08FEE437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20525DA-F766-450E-964F-5E3EC4B1FCA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9D273A4-788F-4C51-AD57-BA336055C2F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6E350CA-46B8-4B65-9CF4-E9E58CB3F52E}"/>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484C970-AB02-4F66-BFE3-D93AFB3025E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EFB2060-8018-4667-A6E6-246F5599D78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8F503289-D5AC-4BED-B2E3-8AB85AF49935}"/>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442A4FF2-1DA0-4EA7-83AD-1A61DC134DD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E434C18D-13F7-4277-A611-0B7598A65C9F}"/>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DDE1985-17A3-4A12-A3E1-6E05C0FDEC9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ED60AA47-F37C-429A-9187-7550EFC4C9F1}"/>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636296D-BC29-4F17-894F-4B17EFFD848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B2036BFC-4F89-440B-9922-2948F3F9C3FC}"/>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D0C4D583-3687-405B-A1EA-03DC1C70A55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4AFEB5FA-3B5A-479F-8D88-2A88C56B8C2A}"/>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DB8C6C7E-E6FE-4F80-8AA8-94E9E4CC02C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D1418559-384A-450E-8144-75742B27B2FA}"/>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D60322C7-BC4E-4162-8AC2-68CCD077BB6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B28F7220-5DC1-49F8-BEAE-6579DFFCAEC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EE322538-6E64-40C5-9E38-B2266D72B0E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id="{4C4F40D3-9FB8-4A7B-9257-C2CBD6ECCA61}"/>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id="{29513882-C9FB-481D-9DA3-5D6FB3AA9782}"/>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id="{57DFD8A6-5981-47F6-BFFE-C885C31F8031}"/>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id="{C19C8DF2-DB60-4F02-97BA-93EB25408E7C}"/>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id="{02C6612D-F36A-40CC-AB68-F9DAAD530712}"/>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75400</xdr:rowOff>
    </xdr:from>
    <xdr:to>
      <xdr:col>24</xdr:col>
      <xdr:colOff>63500</xdr:colOff>
      <xdr:row>32</xdr:row>
      <xdr:rowOff>96355</xdr:rowOff>
    </xdr:to>
    <xdr:cxnSp macro="">
      <xdr:nvCxnSpPr>
        <xdr:cNvPr id="61" name="直線コネクタ 60">
          <a:extLst>
            <a:ext uri="{FF2B5EF4-FFF2-40B4-BE49-F238E27FC236}">
              <a16:creationId xmlns:a16="http://schemas.microsoft.com/office/drawing/2014/main" id="{4F5EA633-AB6B-45C0-AB7E-496B2590FAA1}"/>
            </a:ext>
          </a:extLst>
        </xdr:cNvPr>
        <xdr:cNvCxnSpPr/>
      </xdr:nvCxnSpPr>
      <xdr:spPr>
        <a:xfrm>
          <a:off x="3797300" y="55618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a:extLst>
            <a:ext uri="{FF2B5EF4-FFF2-40B4-BE49-F238E27FC236}">
              <a16:creationId xmlns:a16="http://schemas.microsoft.com/office/drawing/2014/main" id="{FB3E2BAD-9BF4-42D7-8916-64661EC52C30}"/>
            </a:ext>
          </a:extLst>
        </xdr:cNvPr>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id="{31CFE5E9-2240-4A6C-AF95-581F44EB9F36}"/>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145313</xdr:rowOff>
    </xdr:from>
    <xdr:to>
      <xdr:col>19</xdr:col>
      <xdr:colOff>177800</xdr:colOff>
      <xdr:row>32</xdr:row>
      <xdr:rowOff>75400</xdr:rowOff>
    </xdr:to>
    <xdr:cxnSp macro="">
      <xdr:nvCxnSpPr>
        <xdr:cNvPr id="64" name="直線コネクタ 63">
          <a:extLst>
            <a:ext uri="{FF2B5EF4-FFF2-40B4-BE49-F238E27FC236}">
              <a16:creationId xmlns:a16="http://schemas.microsoft.com/office/drawing/2014/main" id="{49FD8F2A-8338-4D41-865D-9A3FB1B40D83}"/>
            </a:ext>
          </a:extLst>
        </xdr:cNvPr>
        <xdr:cNvCxnSpPr/>
      </xdr:nvCxnSpPr>
      <xdr:spPr>
        <a:xfrm>
          <a:off x="2908300" y="5460263"/>
          <a:ext cx="8890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id="{87A8CB25-8303-49ED-B6C7-82BBFE67B0A8}"/>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a:extLst>
            <a:ext uri="{FF2B5EF4-FFF2-40B4-BE49-F238E27FC236}">
              <a16:creationId xmlns:a16="http://schemas.microsoft.com/office/drawing/2014/main" id="{1A7294CD-8AD1-41FC-8E3C-1B91109082AF}"/>
            </a:ext>
          </a:extLst>
        </xdr:cNvPr>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145313</xdr:rowOff>
    </xdr:from>
    <xdr:to>
      <xdr:col>15</xdr:col>
      <xdr:colOff>50800</xdr:colOff>
      <xdr:row>32</xdr:row>
      <xdr:rowOff>150279</xdr:rowOff>
    </xdr:to>
    <xdr:cxnSp macro="">
      <xdr:nvCxnSpPr>
        <xdr:cNvPr id="67" name="直線コネクタ 66">
          <a:extLst>
            <a:ext uri="{FF2B5EF4-FFF2-40B4-BE49-F238E27FC236}">
              <a16:creationId xmlns:a16="http://schemas.microsoft.com/office/drawing/2014/main" id="{F325B3EC-FA9F-4754-BF29-3C29083D3928}"/>
            </a:ext>
          </a:extLst>
        </xdr:cNvPr>
        <xdr:cNvCxnSpPr/>
      </xdr:nvCxnSpPr>
      <xdr:spPr>
        <a:xfrm flipV="1">
          <a:off x="2019300" y="5460263"/>
          <a:ext cx="889000" cy="1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a16="http://schemas.microsoft.com/office/drawing/2014/main" id="{CA4792C2-5507-4F39-8F05-8FC3E97BD7EE}"/>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a:extLst>
            <a:ext uri="{FF2B5EF4-FFF2-40B4-BE49-F238E27FC236}">
              <a16:creationId xmlns:a16="http://schemas.microsoft.com/office/drawing/2014/main" id="{41D4F0C1-56ED-45D3-9254-C43009CBE098}"/>
            </a:ext>
          </a:extLst>
        </xdr:cNvPr>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150279</xdr:rowOff>
    </xdr:from>
    <xdr:to>
      <xdr:col>10</xdr:col>
      <xdr:colOff>114300</xdr:colOff>
      <xdr:row>32</xdr:row>
      <xdr:rowOff>164706</xdr:rowOff>
    </xdr:to>
    <xdr:cxnSp macro="">
      <xdr:nvCxnSpPr>
        <xdr:cNvPr id="70" name="直線コネクタ 69">
          <a:extLst>
            <a:ext uri="{FF2B5EF4-FFF2-40B4-BE49-F238E27FC236}">
              <a16:creationId xmlns:a16="http://schemas.microsoft.com/office/drawing/2014/main" id="{F3288CB8-47F1-42AE-B604-9C7AC1D6D13C}"/>
            </a:ext>
          </a:extLst>
        </xdr:cNvPr>
        <xdr:cNvCxnSpPr/>
      </xdr:nvCxnSpPr>
      <xdr:spPr>
        <a:xfrm flipV="1">
          <a:off x="1130300" y="5636679"/>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62052</xdr:rowOff>
    </xdr:from>
    <xdr:to>
      <xdr:col>10</xdr:col>
      <xdr:colOff>165100</xdr:colOff>
      <xdr:row>36</xdr:row>
      <xdr:rowOff>163652</xdr:rowOff>
    </xdr:to>
    <xdr:sp macro="" textlink="">
      <xdr:nvSpPr>
        <xdr:cNvPr id="71" name="フローチャート: 判断 70">
          <a:extLst>
            <a:ext uri="{FF2B5EF4-FFF2-40B4-BE49-F238E27FC236}">
              <a16:creationId xmlns:a16="http://schemas.microsoft.com/office/drawing/2014/main" id="{422A07BB-C8D4-4F54-8A53-AAE40B404B62}"/>
            </a:ext>
          </a:extLst>
        </xdr:cNvPr>
        <xdr:cNvSpPr/>
      </xdr:nvSpPr>
      <xdr:spPr>
        <a:xfrm>
          <a:off x="1968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154779</xdr:rowOff>
    </xdr:from>
    <xdr:ext cx="534377" cy="259045"/>
    <xdr:sp macro="" textlink="">
      <xdr:nvSpPr>
        <xdr:cNvPr id="72" name="テキスト ボックス 71">
          <a:extLst>
            <a:ext uri="{FF2B5EF4-FFF2-40B4-BE49-F238E27FC236}">
              <a16:creationId xmlns:a16="http://schemas.microsoft.com/office/drawing/2014/main" id="{F51B831D-50CA-46F6-AFB9-93C751CCE90C}"/>
            </a:ext>
          </a:extLst>
        </xdr:cNvPr>
        <xdr:cNvSpPr txBox="1"/>
      </xdr:nvSpPr>
      <xdr:spPr>
        <a:xfrm>
          <a:off x="1752111" y="63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66840</xdr:rowOff>
    </xdr:from>
    <xdr:to>
      <xdr:col>6</xdr:col>
      <xdr:colOff>38100</xdr:colOff>
      <xdr:row>36</xdr:row>
      <xdr:rowOff>168440</xdr:rowOff>
    </xdr:to>
    <xdr:sp macro="" textlink="">
      <xdr:nvSpPr>
        <xdr:cNvPr id="73" name="フローチャート: 判断 72">
          <a:extLst>
            <a:ext uri="{FF2B5EF4-FFF2-40B4-BE49-F238E27FC236}">
              <a16:creationId xmlns:a16="http://schemas.microsoft.com/office/drawing/2014/main" id="{D717923C-952E-4CA8-880A-0B62FF212AE5}"/>
            </a:ext>
          </a:extLst>
        </xdr:cNvPr>
        <xdr:cNvSpPr/>
      </xdr:nvSpPr>
      <xdr:spPr>
        <a:xfrm>
          <a:off x="1079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159567</xdr:rowOff>
    </xdr:from>
    <xdr:ext cx="534377" cy="259045"/>
    <xdr:sp macro="" textlink="">
      <xdr:nvSpPr>
        <xdr:cNvPr id="74" name="テキスト ボックス 73">
          <a:extLst>
            <a:ext uri="{FF2B5EF4-FFF2-40B4-BE49-F238E27FC236}">
              <a16:creationId xmlns:a16="http://schemas.microsoft.com/office/drawing/2014/main" id="{0B956B55-DAC5-42C4-A929-2B7F43A76E83}"/>
            </a:ext>
          </a:extLst>
        </xdr:cNvPr>
        <xdr:cNvSpPr txBox="1"/>
      </xdr:nvSpPr>
      <xdr:spPr>
        <a:xfrm>
          <a:off x="863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B8FAAF4-826E-4B32-81F4-151099E4B91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0BAC900-84B1-45C9-802B-55A90557DB5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CFCB8FA-355D-4E68-A0A5-7F164835EC2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F848E7B-6AC3-4036-8B08-A02022A5226B}"/>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FF09190-8460-41B7-BCAC-EFB947E612F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45555</xdr:rowOff>
    </xdr:from>
    <xdr:to>
      <xdr:col>24</xdr:col>
      <xdr:colOff>114300</xdr:colOff>
      <xdr:row>32</xdr:row>
      <xdr:rowOff>147155</xdr:rowOff>
    </xdr:to>
    <xdr:sp macro="" textlink="">
      <xdr:nvSpPr>
        <xdr:cNvPr id="80" name="楕円 79">
          <a:extLst>
            <a:ext uri="{FF2B5EF4-FFF2-40B4-BE49-F238E27FC236}">
              <a16:creationId xmlns:a16="http://schemas.microsoft.com/office/drawing/2014/main" id="{DE8BA1A1-4E9E-4B52-A661-A336DAE47F86}"/>
            </a:ext>
          </a:extLst>
        </xdr:cNvPr>
        <xdr:cNvSpPr/>
      </xdr:nvSpPr>
      <xdr:spPr>
        <a:xfrm>
          <a:off x="4584700" y="55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68432</xdr:rowOff>
    </xdr:from>
    <xdr:ext cx="599010" cy="259045"/>
    <xdr:sp macro="" textlink="">
      <xdr:nvSpPr>
        <xdr:cNvPr id="81" name="人件費該当値テキスト">
          <a:extLst>
            <a:ext uri="{FF2B5EF4-FFF2-40B4-BE49-F238E27FC236}">
              <a16:creationId xmlns:a16="http://schemas.microsoft.com/office/drawing/2014/main" id="{D0758291-9265-43B0-BDE0-DFF56D7D26FF}"/>
            </a:ext>
          </a:extLst>
        </xdr:cNvPr>
        <xdr:cNvSpPr txBox="1"/>
      </xdr:nvSpPr>
      <xdr:spPr>
        <a:xfrm>
          <a:off x="4686300" y="538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24600</xdr:rowOff>
    </xdr:from>
    <xdr:to>
      <xdr:col>20</xdr:col>
      <xdr:colOff>38100</xdr:colOff>
      <xdr:row>32</xdr:row>
      <xdr:rowOff>126200</xdr:rowOff>
    </xdr:to>
    <xdr:sp macro="" textlink="">
      <xdr:nvSpPr>
        <xdr:cNvPr id="82" name="楕円 81">
          <a:extLst>
            <a:ext uri="{FF2B5EF4-FFF2-40B4-BE49-F238E27FC236}">
              <a16:creationId xmlns:a16="http://schemas.microsoft.com/office/drawing/2014/main" id="{E073FB49-F9BD-40C8-8062-353CAED12F94}"/>
            </a:ext>
          </a:extLst>
        </xdr:cNvPr>
        <xdr:cNvSpPr/>
      </xdr:nvSpPr>
      <xdr:spPr>
        <a:xfrm>
          <a:off x="3746500" y="55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142727</xdr:rowOff>
    </xdr:from>
    <xdr:ext cx="599010" cy="259045"/>
    <xdr:sp macro="" textlink="">
      <xdr:nvSpPr>
        <xdr:cNvPr id="83" name="テキスト ボックス 82">
          <a:extLst>
            <a:ext uri="{FF2B5EF4-FFF2-40B4-BE49-F238E27FC236}">
              <a16:creationId xmlns:a16="http://schemas.microsoft.com/office/drawing/2014/main" id="{551C1759-9711-4E54-91AA-6DF293DAA8A0}"/>
            </a:ext>
          </a:extLst>
        </xdr:cNvPr>
        <xdr:cNvSpPr txBox="1"/>
      </xdr:nvSpPr>
      <xdr:spPr>
        <a:xfrm>
          <a:off x="3497795" y="528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94513</xdr:rowOff>
    </xdr:from>
    <xdr:to>
      <xdr:col>15</xdr:col>
      <xdr:colOff>101600</xdr:colOff>
      <xdr:row>32</xdr:row>
      <xdr:rowOff>24663</xdr:rowOff>
    </xdr:to>
    <xdr:sp macro="" textlink="">
      <xdr:nvSpPr>
        <xdr:cNvPr id="84" name="楕円 83">
          <a:extLst>
            <a:ext uri="{FF2B5EF4-FFF2-40B4-BE49-F238E27FC236}">
              <a16:creationId xmlns:a16="http://schemas.microsoft.com/office/drawing/2014/main" id="{942B3ABA-F751-478A-B0E5-9A8B0227272D}"/>
            </a:ext>
          </a:extLst>
        </xdr:cNvPr>
        <xdr:cNvSpPr/>
      </xdr:nvSpPr>
      <xdr:spPr>
        <a:xfrm>
          <a:off x="2857500" y="54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41190</xdr:rowOff>
    </xdr:from>
    <xdr:ext cx="599010" cy="259045"/>
    <xdr:sp macro="" textlink="">
      <xdr:nvSpPr>
        <xdr:cNvPr id="85" name="テキスト ボックス 84">
          <a:extLst>
            <a:ext uri="{FF2B5EF4-FFF2-40B4-BE49-F238E27FC236}">
              <a16:creationId xmlns:a16="http://schemas.microsoft.com/office/drawing/2014/main" id="{3BC9265C-212F-4FC7-9DC5-E8E230837311}"/>
            </a:ext>
          </a:extLst>
        </xdr:cNvPr>
        <xdr:cNvSpPr txBox="1"/>
      </xdr:nvSpPr>
      <xdr:spPr>
        <a:xfrm>
          <a:off x="2608795" y="518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99479</xdr:rowOff>
    </xdr:from>
    <xdr:to>
      <xdr:col>10</xdr:col>
      <xdr:colOff>165100</xdr:colOff>
      <xdr:row>33</xdr:row>
      <xdr:rowOff>29629</xdr:rowOff>
    </xdr:to>
    <xdr:sp macro="" textlink="">
      <xdr:nvSpPr>
        <xdr:cNvPr id="86" name="楕円 85">
          <a:extLst>
            <a:ext uri="{FF2B5EF4-FFF2-40B4-BE49-F238E27FC236}">
              <a16:creationId xmlns:a16="http://schemas.microsoft.com/office/drawing/2014/main" id="{FCBC4201-8745-435B-B3E0-23021ECBEBCC}"/>
            </a:ext>
          </a:extLst>
        </xdr:cNvPr>
        <xdr:cNvSpPr/>
      </xdr:nvSpPr>
      <xdr:spPr>
        <a:xfrm>
          <a:off x="1968500" y="55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46156</xdr:rowOff>
    </xdr:from>
    <xdr:ext cx="599010" cy="259045"/>
    <xdr:sp macro="" textlink="">
      <xdr:nvSpPr>
        <xdr:cNvPr id="87" name="テキスト ボックス 86">
          <a:extLst>
            <a:ext uri="{FF2B5EF4-FFF2-40B4-BE49-F238E27FC236}">
              <a16:creationId xmlns:a16="http://schemas.microsoft.com/office/drawing/2014/main" id="{CE1341A3-1BD3-42AA-B0C6-7D201F2E2CE1}"/>
            </a:ext>
          </a:extLst>
        </xdr:cNvPr>
        <xdr:cNvSpPr txBox="1"/>
      </xdr:nvSpPr>
      <xdr:spPr>
        <a:xfrm>
          <a:off x="1719795" y="53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113906</xdr:rowOff>
    </xdr:from>
    <xdr:to>
      <xdr:col>6</xdr:col>
      <xdr:colOff>38100</xdr:colOff>
      <xdr:row>33</xdr:row>
      <xdr:rowOff>44056</xdr:rowOff>
    </xdr:to>
    <xdr:sp macro="" textlink="">
      <xdr:nvSpPr>
        <xdr:cNvPr id="88" name="楕円 87">
          <a:extLst>
            <a:ext uri="{FF2B5EF4-FFF2-40B4-BE49-F238E27FC236}">
              <a16:creationId xmlns:a16="http://schemas.microsoft.com/office/drawing/2014/main" id="{6D192595-34AD-4689-ABB3-B8891AA69BCB}"/>
            </a:ext>
          </a:extLst>
        </xdr:cNvPr>
        <xdr:cNvSpPr/>
      </xdr:nvSpPr>
      <xdr:spPr>
        <a:xfrm>
          <a:off x="1079500" y="56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60583</xdr:rowOff>
    </xdr:from>
    <xdr:ext cx="599010" cy="259045"/>
    <xdr:sp macro="" textlink="">
      <xdr:nvSpPr>
        <xdr:cNvPr id="89" name="テキスト ボックス 88">
          <a:extLst>
            <a:ext uri="{FF2B5EF4-FFF2-40B4-BE49-F238E27FC236}">
              <a16:creationId xmlns:a16="http://schemas.microsoft.com/office/drawing/2014/main" id="{D8ECFEA0-34D1-4489-BDDF-8D2E7D3B363F}"/>
            </a:ext>
          </a:extLst>
        </xdr:cNvPr>
        <xdr:cNvSpPr txBox="1"/>
      </xdr:nvSpPr>
      <xdr:spPr>
        <a:xfrm>
          <a:off x="830795" y="537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AE3BC3EF-FC3F-4D4A-8FB5-F879FE01ADC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F03E6A6D-606C-41D8-94FC-911C5F43814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3FC900AC-F002-4B6B-9B4F-41B253F137B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B434382-4257-498D-826E-8F325C9967D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CF98AE37-3018-40F2-9548-F0642FF099A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F20F1964-8D26-49E9-9B49-AB7F2CCD1C1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4F7C4D69-B820-480C-B354-966798782049}"/>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5DE9B4E4-3DB5-4CE7-8839-A9189D069F3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CC79C612-A930-41B3-B02C-69FD312CA12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FA9C99D6-55E8-42E1-A50E-E479D57B28D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E151EDDD-DDE6-4F57-95CD-E9511CA3AE4F}"/>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7C9C99CB-2805-4BE6-9B11-C0303EBFC168}"/>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2431308-A0FE-47E2-B288-E283F776B2D1}"/>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6753BC7B-C83B-42DA-9692-B7CA80F7399D}"/>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4C8792CF-4A5B-472D-AE26-63C6C961A1FA}"/>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3BA665EF-E73C-478F-9176-EA8F5FFC7DC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E75E751F-5FDE-4CCB-8BD3-83F488249A73}"/>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C83199F4-9D54-4D88-9F3E-81C8E92FE5FD}"/>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98C52570-3D42-481B-A322-5F8766EFEAB1}"/>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E8412E8C-3786-4189-910E-D1345BDE4769}"/>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5F025421-319B-4782-A74E-42A4403D85C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ACB2B0A4-FE40-4466-8910-71229D6B024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9E537075-809F-4C6C-95AD-1FF81D66A48E}"/>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11550DB4-D1DD-4E2D-AB22-15DC10FB9AE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id="{4686B873-2595-49B5-AC26-E1DFB45DE564}"/>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id="{A3958795-488B-4DDE-810C-794D1AC4153D}"/>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id="{89587D61-406F-4E96-9C98-1FCC47C63504}"/>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id="{7461C2DC-7321-4A4A-B5F5-5D643B48816E}"/>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id="{4295756E-E25C-4F7F-A69A-2A089A119A85}"/>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73343</xdr:rowOff>
    </xdr:from>
    <xdr:to>
      <xdr:col>24</xdr:col>
      <xdr:colOff>63500</xdr:colOff>
      <xdr:row>55</xdr:row>
      <xdr:rowOff>148336</xdr:rowOff>
    </xdr:to>
    <xdr:cxnSp macro="">
      <xdr:nvCxnSpPr>
        <xdr:cNvPr id="119" name="直線コネクタ 118">
          <a:extLst>
            <a:ext uri="{FF2B5EF4-FFF2-40B4-BE49-F238E27FC236}">
              <a16:creationId xmlns:a16="http://schemas.microsoft.com/office/drawing/2014/main" id="{FA2BA2D9-90A4-4F69-92F7-9CBA4F65D8BE}"/>
            </a:ext>
          </a:extLst>
        </xdr:cNvPr>
        <xdr:cNvCxnSpPr/>
      </xdr:nvCxnSpPr>
      <xdr:spPr>
        <a:xfrm>
          <a:off x="3797300" y="9503093"/>
          <a:ext cx="838200" cy="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a:extLst>
            <a:ext uri="{FF2B5EF4-FFF2-40B4-BE49-F238E27FC236}">
              <a16:creationId xmlns:a16="http://schemas.microsoft.com/office/drawing/2014/main" id="{CD7ABADF-BEDA-404A-A275-291D15B95F04}"/>
            </a:ext>
          </a:extLst>
        </xdr:cNvPr>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id="{4C16CE72-EE9F-44D2-A443-1600E404CC6F}"/>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73343</xdr:rowOff>
    </xdr:from>
    <xdr:to>
      <xdr:col>19</xdr:col>
      <xdr:colOff>177800</xdr:colOff>
      <xdr:row>56</xdr:row>
      <xdr:rowOff>60007</xdr:rowOff>
    </xdr:to>
    <xdr:cxnSp macro="">
      <xdr:nvCxnSpPr>
        <xdr:cNvPr id="122" name="直線コネクタ 121">
          <a:extLst>
            <a:ext uri="{FF2B5EF4-FFF2-40B4-BE49-F238E27FC236}">
              <a16:creationId xmlns:a16="http://schemas.microsoft.com/office/drawing/2014/main" id="{7A7868C2-1053-4E3E-AC75-F3998880D202}"/>
            </a:ext>
          </a:extLst>
        </xdr:cNvPr>
        <xdr:cNvCxnSpPr/>
      </xdr:nvCxnSpPr>
      <xdr:spPr>
        <a:xfrm flipV="1">
          <a:off x="2908300" y="9503093"/>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id="{2E51A34B-9D51-4363-8198-B45AF179CDFF}"/>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a:extLst>
            <a:ext uri="{FF2B5EF4-FFF2-40B4-BE49-F238E27FC236}">
              <a16:creationId xmlns:a16="http://schemas.microsoft.com/office/drawing/2014/main" id="{6BE3A965-7A07-46A5-A121-82308E9BC5E4}"/>
            </a:ext>
          </a:extLst>
        </xdr:cNvPr>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29680</xdr:rowOff>
    </xdr:from>
    <xdr:to>
      <xdr:col>15</xdr:col>
      <xdr:colOff>50800</xdr:colOff>
      <xdr:row>56</xdr:row>
      <xdr:rowOff>60007</xdr:rowOff>
    </xdr:to>
    <xdr:cxnSp macro="">
      <xdr:nvCxnSpPr>
        <xdr:cNvPr id="125" name="直線コネクタ 124">
          <a:extLst>
            <a:ext uri="{FF2B5EF4-FFF2-40B4-BE49-F238E27FC236}">
              <a16:creationId xmlns:a16="http://schemas.microsoft.com/office/drawing/2014/main" id="{F6345116-614C-4F19-BDA6-22E586E97FF1}"/>
            </a:ext>
          </a:extLst>
        </xdr:cNvPr>
        <xdr:cNvCxnSpPr/>
      </xdr:nvCxnSpPr>
      <xdr:spPr>
        <a:xfrm>
          <a:off x="2019300" y="9630880"/>
          <a:ext cx="889000" cy="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a16="http://schemas.microsoft.com/office/drawing/2014/main" id="{2E258AC2-B92E-4FD2-82B1-081F427F129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a:extLst>
            <a:ext uri="{FF2B5EF4-FFF2-40B4-BE49-F238E27FC236}">
              <a16:creationId xmlns:a16="http://schemas.microsoft.com/office/drawing/2014/main" id="{E5E4BBCD-D3CA-46F7-8AD5-43B4D34313C1}"/>
            </a:ext>
          </a:extLst>
        </xdr:cNvPr>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146062</xdr:rowOff>
    </xdr:from>
    <xdr:to>
      <xdr:col>10</xdr:col>
      <xdr:colOff>114300</xdr:colOff>
      <xdr:row>56</xdr:row>
      <xdr:rowOff>29680</xdr:rowOff>
    </xdr:to>
    <xdr:cxnSp macro="">
      <xdr:nvCxnSpPr>
        <xdr:cNvPr id="128" name="直線コネクタ 127">
          <a:extLst>
            <a:ext uri="{FF2B5EF4-FFF2-40B4-BE49-F238E27FC236}">
              <a16:creationId xmlns:a16="http://schemas.microsoft.com/office/drawing/2014/main" id="{9FA1411F-1464-4761-A1BF-70267771B145}"/>
            </a:ext>
          </a:extLst>
        </xdr:cNvPr>
        <xdr:cNvCxnSpPr/>
      </xdr:nvCxnSpPr>
      <xdr:spPr>
        <a:xfrm>
          <a:off x="1130300" y="9575812"/>
          <a:ext cx="889000" cy="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165570</xdr:rowOff>
    </xdr:from>
    <xdr:to>
      <xdr:col>10</xdr:col>
      <xdr:colOff>165100</xdr:colOff>
      <xdr:row>57</xdr:row>
      <xdr:rowOff>95720</xdr:rowOff>
    </xdr:to>
    <xdr:sp macro="" textlink="">
      <xdr:nvSpPr>
        <xdr:cNvPr id="129" name="フローチャート: 判断 128">
          <a:extLst>
            <a:ext uri="{FF2B5EF4-FFF2-40B4-BE49-F238E27FC236}">
              <a16:creationId xmlns:a16="http://schemas.microsoft.com/office/drawing/2014/main" id="{2FC03BA3-8AA0-41F2-8FFF-91CAAAC12ADA}"/>
            </a:ext>
          </a:extLst>
        </xdr:cNvPr>
        <xdr:cNvSpPr/>
      </xdr:nvSpPr>
      <xdr:spPr>
        <a:xfrm>
          <a:off x="1968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86847</xdr:rowOff>
    </xdr:from>
    <xdr:ext cx="534377" cy="259045"/>
    <xdr:sp macro="" textlink="">
      <xdr:nvSpPr>
        <xdr:cNvPr id="130" name="テキスト ボックス 129">
          <a:extLst>
            <a:ext uri="{FF2B5EF4-FFF2-40B4-BE49-F238E27FC236}">
              <a16:creationId xmlns:a16="http://schemas.microsoft.com/office/drawing/2014/main" id="{F5C5931D-7D47-469F-BFFC-E190FB39F382}"/>
            </a:ext>
          </a:extLst>
        </xdr:cNvPr>
        <xdr:cNvSpPr txBox="1"/>
      </xdr:nvSpPr>
      <xdr:spPr>
        <a:xfrm>
          <a:off x="1752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159614</xdr:rowOff>
    </xdr:from>
    <xdr:to>
      <xdr:col>6</xdr:col>
      <xdr:colOff>38100</xdr:colOff>
      <xdr:row>57</xdr:row>
      <xdr:rowOff>89764</xdr:rowOff>
    </xdr:to>
    <xdr:sp macro="" textlink="">
      <xdr:nvSpPr>
        <xdr:cNvPr id="131" name="フローチャート: 判断 130">
          <a:extLst>
            <a:ext uri="{FF2B5EF4-FFF2-40B4-BE49-F238E27FC236}">
              <a16:creationId xmlns:a16="http://schemas.microsoft.com/office/drawing/2014/main" id="{1F1750BC-13AA-4004-82D6-9DEB8FE7C8A7}"/>
            </a:ext>
          </a:extLst>
        </xdr:cNvPr>
        <xdr:cNvSpPr/>
      </xdr:nvSpPr>
      <xdr:spPr>
        <a:xfrm>
          <a:off x="1079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80891</xdr:rowOff>
    </xdr:from>
    <xdr:ext cx="534377" cy="259045"/>
    <xdr:sp macro="" textlink="">
      <xdr:nvSpPr>
        <xdr:cNvPr id="132" name="テキスト ボックス 131">
          <a:extLst>
            <a:ext uri="{FF2B5EF4-FFF2-40B4-BE49-F238E27FC236}">
              <a16:creationId xmlns:a16="http://schemas.microsoft.com/office/drawing/2014/main" id="{D0EFD623-D5D1-4F68-A2A2-48DA71477D8D}"/>
            </a:ext>
          </a:extLst>
        </xdr:cNvPr>
        <xdr:cNvSpPr txBox="1"/>
      </xdr:nvSpPr>
      <xdr:spPr>
        <a:xfrm>
          <a:off x="863111" y="98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CA4E411-7AEE-4C6D-B3F7-45041B9E6BF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4925AF5-25E0-48BB-B741-11D3949EBF5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1C81308-3A31-44FB-A567-1FC0B44C801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41B0D05-7D42-4D65-BBC1-F7466CB3642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6F7BCE10-117F-46DE-AA5E-7DE58792333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97536</xdr:rowOff>
    </xdr:from>
    <xdr:to>
      <xdr:col>24</xdr:col>
      <xdr:colOff>114300</xdr:colOff>
      <xdr:row>56</xdr:row>
      <xdr:rowOff>27686</xdr:rowOff>
    </xdr:to>
    <xdr:sp macro="" textlink="">
      <xdr:nvSpPr>
        <xdr:cNvPr id="138" name="楕円 137">
          <a:extLst>
            <a:ext uri="{FF2B5EF4-FFF2-40B4-BE49-F238E27FC236}">
              <a16:creationId xmlns:a16="http://schemas.microsoft.com/office/drawing/2014/main" id="{701118B0-7640-4266-B609-5F0087E4097F}"/>
            </a:ext>
          </a:extLst>
        </xdr:cNvPr>
        <xdr:cNvSpPr/>
      </xdr:nvSpPr>
      <xdr:spPr>
        <a:xfrm>
          <a:off x="4584700" y="95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75963</xdr:rowOff>
    </xdr:from>
    <xdr:ext cx="534377" cy="259045"/>
    <xdr:sp macro="" textlink="">
      <xdr:nvSpPr>
        <xdr:cNvPr id="139" name="物件費該当値テキスト">
          <a:extLst>
            <a:ext uri="{FF2B5EF4-FFF2-40B4-BE49-F238E27FC236}">
              <a16:creationId xmlns:a16="http://schemas.microsoft.com/office/drawing/2014/main" id="{0DDB4E94-48D6-4406-96A0-62050CBD42F7}"/>
            </a:ext>
          </a:extLst>
        </xdr:cNvPr>
        <xdr:cNvSpPr txBox="1"/>
      </xdr:nvSpPr>
      <xdr:spPr>
        <a:xfrm>
          <a:off x="4686300" y="95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22543</xdr:rowOff>
    </xdr:from>
    <xdr:to>
      <xdr:col>20</xdr:col>
      <xdr:colOff>38100</xdr:colOff>
      <xdr:row>55</xdr:row>
      <xdr:rowOff>124143</xdr:rowOff>
    </xdr:to>
    <xdr:sp macro="" textlink="">
      <xdr:nvSpPr>
        <xdr:cNvPr id="140" name="楕円 139">
          <a:extLst>
            <a:ext uri="{FF2B5EF4-FFF2-40B4-BE49-F238E27FC236}">
              <a16:creationId xmlns:a16="http://schemas.microsoft.com/office/drawing/2014/main" id="{8FB1E090-4D57-4F29-89AD-B246080C107B}"/>
            </a:ext>
          </a:extLst>
        </xdr:cNvPr>
        <xdr:cNvSpPr/>
      </xdr:nvSpPr>
      <xdr:spPr>
        <a:xfrm>
          <a:off x="3746500" y="94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140670</xdr:rowOff>
    </xdr:from>
    <xdr:ext cx="534377" cy="259045"/>
    <xdr:sp macro="" textlink="">
      <xdr:nvSpPr>
        <xdr:cNvPr id="141" name="テキスト ボックス 140">
          <a:extLst>
            <a:ext uri="{FF2B5EF4-FFF2-40B4-BE49-F238E27FC236}">
              <a16:creationId xmlns:a16="http://schemas.microsoft.com/office/drawing/2014/main" id="{3E9B3465-05BB-40FC-A149-FD38F1D9A0E5}"/>
            </a:ext>
          </a:extLst>
        </xdr:cNvPr>
        <xdr:cNvSpPr txBox="1"/>
      </xdr:nvSpPr>
      <xdr:spPr>
        <a:xfrm>
          <a:off x="3530111" y="922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9207</xdr:rowOff>
    </xdr:from>
    <xdr:to>
      <xdr:col>15</xdr:col>
      <xdr:colOff>101600</xdr:colOff>
      <xdr:row>56</xdr:row>
      <xdr:rowOff>110807</xdr:rowOff>
    </xdr:to>
    <xdr:sp macro="" textlink="">
      <xdr:nvSpPr>
        <xdr:cNvPr id="142" name="楕円 141">
          <a:extLst>
            <a:ext uri="{FF2B5EF4-FFF2-40B4-BE49-F238E27FC236}">
              <a16:creationId xmlns:a16="http://schemas.microsoft.com/office/drawing/2014/main" id="{42D6043D-AB27-4FDB-B1F0-3831D926A2CE}"/>
            </a:ext>
          </a:extLst>
        </xdr:cNvPr>
        <xdr:cNvSpPr/>
      </xdr:nvSpPr>
      <xdr:spPr>
        <a:xfrm>
          <a:off x="2857500" y="96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101934</xdr:rowOff>
    </xdr:from>
    <xdr:ext cx="534377" cy="259045"/>
    <xdr:sp macro="" textlink="">
      <xdr:nvSpPr>
        <xdr:cNvPr id="143" name="テキスト ボックス 142">
          <a:extLst>
            <a:ext uri="{FF2B5EF4-FFF2-40B4-BE49-F238E27FC236}">
              <a16:creationId xmlns:a16="http://schemas.microsoft.com/office/drawing/2014/main" id="{BA1CD6C0-3018-4FF3-9F70-17D519303E32}"/>
            </a:ext>
          </a:extLst>
        </xdr:cNvPr>
        <xdr:cNvSpPr txBox="1"/>
      </xdr:nvSpPr>
      <xdr:spPr>
        <a:xfrm>
          <a:off x="2641111" y="9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150330</xdr:rowOff>
    </xdr:from>
    <xdr:to>
      <xdr:col>10</xdr:col>
      <xdr:colOff>165100</xdr:colOff>
      <xdr:row>56</xdr:row>
      <xdr:rowOff>80480</xdr:rowOff>
    </xdr:to>
    <xdr:sp macro="" textlink="">
      <xdr:nvSpPr>
        <xdr:cNvPr id="144" name="楕円 143">
          <a:extLst>
            <a:ext uri="{FF2B5EF4-FFF2-40B4-BE49-F238E27FC236}">
              <a16:creationId xmlns:a16="http://schemas.microsoft.com/office/drawing/2014/main" id="{F1EA74D0-231B-49B1-B93A-0340B593D7BD}"/>
            </a:ext>
          </a:extLst>
        </xdr:cNvPr>
        <xdr:cNvSpPr/>
      </xdr:nvSpPr>
      <xdr:spPr>
        <a:xfrm>
          <a:off x="1968500" y="95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97007</xdr:rowOff>
    </xdr:from>
    <xdr:ext cx="534377" cy="259045"/>
    <xdr:sp macro="" textlink="">
      <xdr:nvSpPr>
        <xdr:cNvPr id="145" name="テキスト ボックス 144">
          <a:extLst>
            <a:ext uri="{FF2B5EF4-FFF2-40B4-BE49-F238E27FC236}">
              <a16:creationId xmlns:a16="http://schemas.microsoft.com/office/drawing/2014/main" id="{A9C7E21B-4B2C-49C4-B5AC-F336D724C476}"/>
            </a:ext>
          </a:extLst>
        </xdr:cNvPr>
        <xdr:cNvSpPr txBox="1"/>
      </xdr:nvSpPr>
      <xdr:spPr>
        <a:xfrm>
          <a:off x="1752111" y="93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95262</xdr:rowOff>
    </xdr:from>
    <xdr:to>
      <xdr:col>6</xdr:col>
      <xdr:colOff>38100</xdr:colOff>
      <xdr:row>56</xdr:row>
      <xdr:rowOff>25412</xdr:rowOff>
    </xdr:to>
    <xdr:sp macro="" textlink="">
      <xdr:nvSpPr>
        <xdr:cNvPr id="146" name="楕円 145">
          <a:extLst>
            <a:ext uri="{FF2B5EF4-FFF2-40B4-BE49-F238E27FC236}">
              <a16:creationId xmlns:a16="http://schemas.microsoft.com/office/drawing/2014/main" id="{6F73D0CC-9705-49E2-8296-E54E3D14C12F}"/>
            </a:ext>
          </a:extLst>
        </xdr:cNvPr>
        <xdr:cNvSpPr/>
      </xdr:nvSpPr>
      <xdr:spPr>
        <a:xfrm>
          <a:off x="1079500" y="95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41939</xdr:rowOff>
    </xdr:from>
    <xdr:ext cx="534377" cy="259045"/>
    <xdr:sp macro="" textlink="">
      <xdr:nvSpPr>
        <xdr:cNvPr id="147" name="テキスト ボックス 146">
          <a:extLst>
            <a:ext uri="{FF2B5EF4-FFF2-40B4-BE49-F238E27FC236}">
              <a16:creationId xmlns:a16="http://schemas.microsoft.com/office/drawing/2014/main" id="{D1770809-8E2C-4B66-A9D7-629926A095D9}"/>
            </a:ext>
          </a:extLst>
        </xdr:cNvPr>
        <xdr:cNvSpPr txBox="1"/>
      </xdr:nvSpPr>
      <xdr:spPr>
        <a:xfrm>
          <a:off x="863111" y="930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1CC8E1A8-A24D-40FC-B8D2-8822F4C04B1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27714FE1-CBBB-4814-BF0C-3907DA0E9BF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BA9B469A-2192-4264-B8BD-51925703CA7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2A8337A4-CA49-45F8-A908-FDBE69DB411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D1308049-345B-4E48-9713-98C5A06F1D5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A011D627-D900-46EE-B0E2-378A817D878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5C073488-AB18-44E9-8EA1-82250E5C7EC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4D13F0C4-F6C0-44F2-BA6D-E66E233D5CE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6CD62D5-0CB0-4FD7-8F6E-D8C2E0A108C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DC9E8326-5835-4F33-8F17-3F2E272C32A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13892062-D0F7-4277-AB59-94F0B7093503}"/>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46192A17-A730-4B44-A15A-F1C7500A8787}"/>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CC03091E-D9F9-4F5F-A7B6-7FF9836CE7D2}"/>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307E5468-B089-412E-895B-5A35C3FDA8E8}"/>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50B4C76-F23E-48B7-85ED-8BC7D2D90A4B}"/>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EFEEF710-189B-4523-B558-3F1278AF721A}"/>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A94B3194-3D99-47D3-A719-C1A9090C339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4B6A5593-6BE4-44A4-872A-E5AAF0E02AF6}"/>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2F84E7F6-9935-4203-9994-08625563DD3D}"/>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D34A80BF-9A85-4802-B115-4EA8DF781E91}"/>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C80514C1-4685-4347-9BAD-A7E2C269322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CA9AD5B6-D6EA-4024-8A1C-0AD23C54F3AA}"/>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AC7EC259-1F65-4CDE-8DEB-70C9ECD6060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id="{ABBE51FF-477F-43FE-916B-49A64524C65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id="{7A951D60-4997-4354-8207-60B712BA9F4D}"/>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id="{9F3D6357-14C6-4D1F-B498-98B8277EC6BF}"/>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id="{F042CA37-3B78-49EE-8468-DEEC5F2D347B}"/>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id="{B08F9037-437D-4E4C-9B2B-6D0270FAF1ED}"/>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161170</xdr:rowOff>
    </xdr:from>
    <xdr:to>
      <xdr:col>24</xdr:col>
      <xdr:colOff>63500</xdr:colOff>
      <xdr:row>78</xdr:row>
      <xdr:rowOff>163379</xdr:rowOff>
    </xdr:to>
    <xdr:cxnSp macro="">
      <xdr:nvCxnSpPr>
        <xdr:cNvPr id="176" name="直線コネクタ 175">
          <a:extLst>
            <a:ext uri="{FF2B5EF4-FFF2-40B4-BE49-F238E27FC236}">
              <a16:creationId xmlns:a16="http://schemas.microsoft.com/office/drawing/2014/main" id="{FFF4B278-479B-48B0-9C2C-3EE700136AEC}"/>
            </a:ext>
          </a:extLst>
        </xdr:cNvPr>
        <xdr:cNvCxnSpPr/>
      </xdr:nvCxnSpPr>
      <xdr:spPr>
        <a:xfrm flipV="1">
          <a:off x="3797300" y="13534270"/>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a:extLst>
            <a:ext uri="{FF2B5EF4-FFF2-40B4-BE49-F238E27FC236}">
              <a16:creationId xmlns:a16="http://schemas.microsoft.com/office/drawing/2014/main" id="{A5DD284D-A598-4170-9A49-16D77C3DC596}"/>
            </a:ext>
          </a:extLst>
        </xdr:cNvPr>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id="{C70C097D-A95B-41AF-BB9D-FAE377215F2D}"/>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156693</xdr:rowOff>
    </xdr:from>
    <xdr:to>
      <xdr:col>19</xdr:col>
      <xdr:colOff>177800</xdr:colOff>
      <xdr:row>78</xdr:row>
      <xdr:rowOff>163379</xdr:rowOff>
    </xdr:to>
    <xdr:cxnSp macro="">
      <xdr:nvCxnSpPr>
        <xdr:cNvPr id="179" name="直線コネクタ 178">
          <a:extLst>
            <a:ext uri="{FF2B5EF4-FFF2-40B4-BE49-F238E27FC236}">
              <a16:creationId xmlns:a16="http://schemas.microsoft.com/office/drawing/2014/main" id="{CD0FCBC3-57A0-4E85-ACDA-04AD27D161E7}"/>
            </a:ext>
          </a:extLst>
        </xdr:cNvPr>
        <xdr:cNvCxnSpPr/>
      </xdr:nvCxnSpPr>
      <xdr:spPr>
        <a:xfrm>
          <a:off x="2908300" y="13529793"/>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id="{D1D8A9AD-0A95-4A7B-A64D-96D047631715}"/>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a16="http://schemas.microsoft.com/office/drawing/2014/main" id="{C3BC0607-A04F-4F45-9E61-B0D9D9EF7D26}"/>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156693</xdr:rowOff>
    </xdr:from>
    <xdr:to>
      <xdr:col>15</xdr:col>
      <xdr:colOff>50800</xdr:colOff>
      <xdr:row>79</xdr:row>
      <xdr:rowOff>4769</xdr:rowOff>
    </xdr:to>
    <xdr:cxnSp macro="">
      <xdr:nvCxnSpPr>
        <xdr:cNvPr id="182" name="直線コネクタ 181">
          <a:extLst>
            <a:ext uri="{FF2B5EF4-FFF2-40B4-BE49-F238E27FC236}">
              <a16:creationId xmlns:a16="http://schemas.microsoft.com/office/drawing/2014/main" id="{E8727E1F-8B6B-4417-B34E-4A04591AE60C}"/>
            </a:ext>
          </a:extLst>
        </xdr:cNvPr>
        <xdr:cNvCxnSpPr/>
      </xdr:nvCxnSpPr>
      <xdr:spPr>
        <a:xfrm flipV="1">
          <a:off x="2019300" y="13529793"/>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a16="http://schemas.microsoft.com/office/drawing/2014/main" id="{09CF8DDD-F72B-4AEF-93B6-218E452B625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a:extLst>
            <a:ext uri="{FF2B5EF4-FFF2-40B4-BE49-F238E27FC236}">
              <a16:creationId xmlns:a16="http://schemas.microsoft.com/office/drawing/2014/main" id="{1A3ADD5E-2524-432F-86A2-D746DF1C5D5C}"/>
            </a:ext>
          </a:extLst>
        </xdr:cNvPr>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3987</xdr:rowOff>
    </xdr:from>
    <xdr:to>
      <xdr:col>10</xdr:col>
      <xdr:colOff>114300</xdr:colOff>
      <xdr:row>79</xdr:row>
      <xdr:rowOff>4769</xdr:rowOff>
    </xdr:to>
    <xdr:cxnSp macro="">
      <xdr:nvCxnSpPr>
        <xdr:cNvPr id="185" name="直線コネクタ 184">
          <a:extLst>
            <a:ext uri="{FF2B5EF4-FFF2-40B4-BE49-F238E27FC236}">
              <a16:creationId xmlns:a16="http://schemas.microsoft.com/office/drawing/2014/main" id="{64BE5B78-3D21-429D-9CD7-497F955AF7C9}"/>
            </a:ext>
          </a:extLst>
        </xdr:cNvPr>
        <xdr:cNvCxnSpPr/>
      </xdr:nvCxnSpPr>
      <xdr:spPr>
        <a:xfrm>
          <a:off x="1130300" y="13548537"/>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78270</xdr:rowOff>
    </xdr:from>
    <xdr:to>
      <xdr:col>10</xdr:col>
      <xdr:colOff>165100</xdr:colOff>
      <xdr:row>79</xdr:row>
      <xdr:rowOff>8420</xdr:rowOff>
    </xdr:to>
    <xdr:sp macro="" textlink="">
      <xdr:nvSpPr>
        <xdr:cNvPr id="186" name="フローチャート: 判断 185">
          <a:extLst>
            <a:ext uri="{FF2B5EF4-FFF2-40B4-BE49-F238E27FC236}">
              <a16:creationId xmlns:a16="http://schemas.microsoft.com/office/drawing/2014/main" id="{A6B03FED-FF48-46CA-A470-AD631441D2AD}"/>
            </a:ext>
          </a:extLst>
        </xdr:cNvPr>
        <xdr:cNvSpPr/>
      </xdr:nvSpPr>
      <xdr:spPr>
        <a:xfrm>
          <a:off x="1968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24947</xdr:rowOff>
    </xdr:from>
    <xdr:ext cx="469744" cy="259045"/>
    <xdr:sp macro="" textlink="">
      <xdr:nvSpPr>
        <xdr:cNvPr id="187" name="テキスト ボックス 186">
          <a:extLst>
            <a:ext uri="{FF2B5EF4-FFF2-40B4-BE49-F238E27FC236}">
              <a16:creationId xmlns:a16="http://schemas.microsoft.com/office/drawing/2014/main" id="{0DA6935D-0C8B-4F4B-83B6-7D705230F539}"/>
            </a:ext>
          </a:extLst>
        </xdr:cNvPr>
        <xdr:cNvSpPr txBox="1"/>
      </xdr:nvSpPr>
      <xdr:spPr>
        <a:xfrm>
          <a:off x="1784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81908</xdr:rowOff>
    </xdr:from>
    <xdr:to>
      <xdr:col>6</xdr:col>
      <xdr:colOff>38100</xdr:colOff>
      <xdr:row>79</xdr:row>
      <xdr:rowOff>12058</xdr:rowOff>
    </xdr:to>
    <xdr:sp macro="" textlink="">
      <xdr:nvSpPr>
        <xdr:cNvPr id="188" name="フローチャート: 判断 187">
          <a:extLst>
            <a:ext uri="{FF2B5EF4-FFF2-40B4-BE49-F238E27FC236}">
              <a16:creationId xmlns:a16="http://schemas.microsoft.com/office/drawing/2014/main" id="{5F727092-A081-4F54-8EF5-70BF2ECBFA3F}"/>
            </a:ext>
          </a:extLst>
        </xdr:cNvPr>
        <xdr:cNvSpPr/>
      </xdr:nvSpPr>
      <xdr:spPr>
        <a:xfrm>
          <a:off x="1079500" y="134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28585</xdr:rowOff>
    </xdr:from>
    <xdr:ext cx="469744" cy="259045"/>
    <xdr:sp macro="" textlink="">
      <xdr:nvSpPr>
        <xdr:cNvPr id="189" name="テキスト ボックス 188">
          <a:extLst>
            <a:ext uri="{FF2B5EF4-FFF2-40B4-BE49-F238E27FC236}">
              <a16:creationId xmlns:a16="http://schemas.microsoft.com/office/drawing/2014/main" id="{A4ECBE93-3A65-44AD-BD66-18D83D58DC36}"/>
            </a:ext>
          </a:extLst>
        </xdr:cNvPr>
        <xdr:cNvSpPr txBox="1"/>
      </xdr:nvSpPr>
      <xdr:spPr>
        <a:xfrm>
          <a:off x="895428" y="1323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FCC5D12-F8BF-46C1-B955-05BB2628881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936B4D1F-E734-42D5-982F-0FA26579AA7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93DF1A0D-B580-4355-9680-FA995A69365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09AABEA-1AAD-43F4-9253-AC4D62965D4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68896D6E-27AF-42E5-97DA-A08E721A987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110370</xdr:rowOff>
    </xdr:from>
    <xdr:to>
      <xdr:col>24</xdr:col>
      <xdr:colOff>114300</xdr:colOff>
      <xdr:row>79</xdr:row>
      <xdr:rowOff>40520</xdr:rowOff>
    </xdr:to>
    <xdr:sp macro="" textlink="">
      <xdr:nvSpPr>
        <xdr:cNvPr id="195" name="楕円 194">
          <a:extLst>
            <a:ext uri="{FF2B5EF4-FFF2-40B4-BE49-F238E27FC236}">
              <a16:creationId xmlns:a16="http://schemas.microsoft.com/office/drawing/2014/main" id="{5DCBFBD7-1CC6-4B3C-837D-E45E05D184F1}"/>
            </a:ext>
          </a:extLst>
        </xdr:cNvPr>
        <xdr:cNvSpPr/>
      </xdr:nvSpPr>
      <xdr:spPr>
        <a:xfrm>
          <a:off x="4584700" y="134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25297</xdr:rowOff>
    </xdr:from>
    <xdr:ext cx="469744" cy="259045"/>
    <xdr:sp macro="" textlink="">
      <xdr:nvSpPr>
        <xdr:cNvPr id="196" name="維持補修費該当値テキスト">
          <a:extLst>
            <a:ext uri="{FF2B5EF4-FFF2-40B4-BE49-F238E27FC236}">
              <a16:creationId xmlns:a16="http://schemas.microsoft.com/office/drawing/2014/main" id="{90EAC88D-5048-4C49-8385-D039E7902221}"/>
            </a:ext>
          </a:extLst>
        </xdr:cNvPr>
        <xdr:cNvSpPr txBox="1"/>
      </xdr:nvSpPr>
      <xdr:spPr>
        <a:xfrm>
          <a:off x="4686300" y="133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112579</xdr:rowOff>
    </xdr:from>
    <xdr:to>
      <xdr:col>20</xdr:col>
      <xdr:colOff>38100</xdr:colOff>
      <xdr:row>79</xdr:row>
      <xdr:rowOff>42729</xdr:rowOff>
    </xdr:to>
    <xdr:sp macro="" textlink="">
      <xdr:nvSpPr>
        <xdr:cNvPr id="197" name="楕円 196">
          <a:extLst>
            <a:ext uri="{FF2B5EF4-FFF2-40B4-BE49-F238E27FC236}">
              <a16:creationId xmlns:a16="http://schemas.microsoft.com/office/drawing/2014/main" id="{F119D6D2-2CCE-4E51-B94C-71A5B7C96E5A}"/>
            </a:ext>
          </a:extLst>
        </xdr:cNvPr>
        <xdr:cNvSpPr/>
      </xdr:nvSpPr>
      <xdr:spPr>
        <a:xfrm>
          <a:off x="3746500" y="134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33856</xdr:rowOff>
    </xdr:from>
    <xdr:ext cx="469744" cy="259045"/>
    <xdr:sp macro="" textlink="">
      <xdr:nvSpPr>
        <xdr:cNvPr id="198" name="テキスト ボックス 197">
          <a:extLst>
            <a:ext uri="{FF2B5EF4-FFF2-40B4-BE49-F238E27FC236}">
              <a16:creationId xmlns:a16="http://schemas.microsoft.com/office/drawing/2014/main" id="{9D68F5DC-E944-422B-8BA6-BAB84E7B019A}"/>
            </a:ext>
          </a:extLst>
        </xdr:cNvPr>
        <xdr:cNvSpPr txBox="1"/>
      </xdr:nvSpPr>
      <xdr:spPr>
        <a:xfrm>
          <a:off x="3562428" y="1357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105893</xdr:rowOff>
    </xdr:from>
    <xdr:to>
      <xdr:col>15</xdr:col>
      <xdr:colOff>101600</xdr:colOff>
      <xdr:row>79</xdr:row>
      <xdr:rowOff>36043</xdr:rowOff>
    </xdr:to>
    <xdr:sp macro="" textlink="">
      <xdr:nvSpPr>
        <xdr:cNvPr id="199" name="楕円 198">
          <a:extLst>
            <a:ext uri="{FF2B5EF4-FFF2-40B4-BE49-F238E27FC236}">
              <a16:creationId xmlns:a16="http://schemas.microsoft.com/office/drawing/2014/main" id="{B5416F1A-AA93-4342-AAEB-B186DE56ABE8}"/>
            </a:ext>
          </a:extLst>
        </xdr:cNvPr>
        <xdr:cNvSpPr/>
      </xdr:nvSpPr>
      <xdr:spPr>
        <a:xfrm>
          <a:off x="2857500" y="134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27170</xdr:rowOff>
    </xdr:from>
    <xdr:ext cx="469744" cy="259045"/>
    <xdr:sp macro="" textlink="">
      <xdr:nvSpPr>
        <xdr:cNvPr id="200" name="テキスト ボックス 199">
          <a:extLst>
            <a:ext uri="{FF2B5EF4-FFF2-40B4-BE49-F238E27FC236}">
              <a16:creationId xmlns:a16="http://schemas.microsoft.com/office/drawing/2014/main" id="{D0535E96-2926-4B11-9824-E8D0A94E7BBE}"/>
            </a:ext>
          </a:extLst>
        </xdr:cNvPr>
        <xdr:cNvSpPr txBox="1"/>
      </xdr:nvSpPr>
      <xdr:spPr>
        <a:xfrm>
          <a:off x="2673428"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125419</xdr:rowOff>
    </xdr:from>
    <xdr:to>
      <xdr:col>10</xdr:col>
      <xdr:colOff>165100</xdr:colOff>
      <xdr:row>79</xdr:row>
      <xdr:rowOff>55569</xdr:rowOff>
    </xdr:to>
    <xdr:sp macro="" textlink="">
      <xdr:nvSpPr>
        <xdr:cNvPr id="201" name="楕円 200">
          <a:extLst>
            <a:ext uri="{FF2B5EF4-FFF2-40B4-BE49-F238E27FC236}">
              <a16:creationId xmlns:a16="http://schemas.microsoft.com/office/drawing/2014/main" id="{9C40842D-F956-44B2-B0CD-9440E6386162}"/>
            </a:ext>
          </a:extLst>
        </xdr:cNvPr>
        <xdr:cNvSpPr/>
      </xdr:nvSpPr>
      <xdr:spPr>
        <a:xfrm>
          <a:off x="1968500" y="134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46696</xdr:rowOff>
    </xdr:from>
    <xdr:ext cx="469744" cy="259045"/>
    <xdr:sp macro="" textlink="">
      <xdr:nvSpPr>
        <xdr:cNvPr id="202" name="テキスト ボックス 201">
          <a:extLst>
            <a:ext uri="{FF2B5EF4-FFF2-40B4-BE49-F238E27FC236}">
              <a16:creationId xmlns:a16="http://schemas.microsoft.com/office/drawing/2014/main" id="{918700B8-30F2-4FA3-A2D7-A5EFC2812FB6}"/>
            </a:ext>
          </a:extLst>
        </xdr:cNvPr>
        <xdr:cNvSpPr txBox="1"/>
      </xdr:nvSpPr>
      <xdr:spPr>
        <a:xfrm>
          <a:off x="1784428" y="13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124637</xdr:rowOff>
    </xdr:from>
    <xdr:to>
      <xdr:col>6</xdr:col>
      <xdr:colOff>38100</xdr:colOff>
      <xdr:row>79</xdr:row>
      <xdr:rowOff>54787</xdr:rowOff>
    </xdr:to>
    <xdr:sp macro="" textlink="">
      <xdr:nvSpPr>
        <xdr:cNvPr id="203" name="楕円 202">
          <a:extLst>
            <a:ext uri="{FF2B5EF4-FFF2-40B4-BE49-F238E27FC236}">
              <a16:creationId xmlns:a16="http://schemas.microsoft.com/office/drawing/2014/main" id="{E84E0313-2A5A-4CD1-8FC9-E2AB2E6CF8BE}"/>
            </a:ext>
          </a:extLst>
        </xdr:cNvPr>
        <xdr:cNvSpPr/>
      </xdr:nvSpPr>
      <xdr:spPr>
        <a:xfrm>
          <a:off x="10795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45914</xdr:rowOff>
    </xdr:from>
    <xdr:ext cx="469744" cy="259045"/>
    <xdr:sp macro="" textlink="">
      <xdr:nvSpPr>
        <xdr:cNvPr id="204" name="テキスト ボックス 203">
          <a:extLst>
            <a:ext uri="{FF2B5EF4-FFF2-40B4-BE49-F238E27FC236}">
              <a16:creationId xmlns:a16="http://schemas.microsoft.com/office/drawing/2014/main" id="{10B4CB17-0674-4177-B35A-581FB4B0D7B0}"/>
            </a:ext>
          </a:extLst>
        </xdr:cNvPr>
        <xdr:cNvSpPr txBox="1"/>
      </xdr:nvSpPr>
      <xdr:spPr>
        <a:xfrm>
          <a:off x="895428" y="135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BA57A076-0590-430C-9A91-D1DDF1C545D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5441EBEB-933C-4592-864F-81B4E0ED02C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37E548DE-6981-4666-8D9C-F3EDB05F62D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323C3EB7-FEFC-4877-A0A7-4E3AE5CC8F8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1C7183D7-01FD-40A7-A454-CD063CAF8F0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7048416C-4953-43DB-81C7-7A84401581E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2F4773DA-14CB-453A-B567-B5FFB1B3A07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858AE575-B103-4B37-A409-6632E7B8C3A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AE931CE1-CCE2-4AE7-A3AC-18DA9741935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35085AAD-2804-4C6B-AC25-C767938148F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AEFE08C6-C6B7-45E2-8CDF-0E83918311C4}"/>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14E8C2AF-D266-4FB0-B3B6-34619C6CC2FB}"/>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303D8D27-8151-43A1-AB35-0E3F77A9A6C3}"/>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D0996178-0835-4D44-AC0A-79AA728CD9FB}"/>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F5A02347-13BA-4FBB-8DFA-4B00C622B3F2}"/>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CCA66D72-28FB-40C8-8C2D-AF78F1460C9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94D98ABF-DCC2-4E07-A10D-A324643064D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34F78012-5C33-47E6-99EC-5DB0DC4AE2E7}"/>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5A89265A-B12A-4CA3-A217-7BE20058FC5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72D6D76C-EE52-48DC-8168-F34D162B95B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2FF930E-9C0C-4D0B-A691-ECA4C5276964}"/>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B07ED0AA-5974-45B4-A28A-A5F4BDF7EEA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C82BF6C5-D2EC-417F-BE19-1AADF712A44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D7D37549-2CE8-4658-9DCB-E16C40B8CD7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id="{0489CBBC-9E1C-41DD-BFC1-14C9DC973B9F}"/>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id="{B7957822-6E20-4D05-AFF3-BAEB43DC62CC}"/>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id="{AE9D1190-1939-4FB0-949B-01D5E2D63BC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id="{9A85AB80-B9C5-48F6-A0FC-4DFE67A73DFC}"/>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id="{F65F7D37-0F98-4785-99B2-907FDF24864E}"/>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117894</xdr:rowOff>
    </xdr:from>
    <xdr:to>
      <xdr:col>24</xdr:col>
      <xdr:colOff>63500</xdr:colOff>
      <xdr:row>97</xdr:row>
      <xdr:rowOff>25591</xdr:rowOff>
    </xdr:to>
    <xdr:cxnSp macro="">
      <xdr:nvCxnSpPr>
        <xdr:cNvPr id="234" name="直線コネクタ 233">
          <a:extLst>
            <a:ext uri="{FF2B5EF4-FFF2-40B4-BE49-F238E27FC236}">
              <a16:creationId xmlns:a16="http://schemas.microsoft.com/office/drawing/2014/main" id="{E8E2AF37-0066-4660-8481-BC98D25AF241}"/>
            </a:ext>
          </a:extLst>
        </xdr:cNvPr>
        <xdr:cNvCxnSpPr/>
      </xdr:nvCxnSpPr>
      <xdr:spPr>
        <a:xfrm>
          <a:off x="3797300" y="16577094"/>
          <a:ext cx="8382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a:extLst>
            <a:ext uri="{FF2B5EF4-FFF2-40B4-BE49-F238E27FC236}">
              <a16:creationId xmlns:a16="http://schemas.microsoft.com/office/drawing/2014/main" id="{D71518CA-C176-41D1-86BB-155E206A75C8}"/>
            </a:ext>
          </a:extLst>
        </xdr:cNvPr>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id="{B1D12464-5727-4178-8FAC-0058186F5E59}"/>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117894</xdr:rowOff>
    </xdr:from>
    <xdr:to>
      <xdr:col>19</xdr:col>
      <xdr:colOff>177800</xdr:colOff>
      <xdr:row>97</xdr:row>
      <xdr:rowOff>62255</xdr:rowOff>
    </xdr:to>
    <xdr:cxnSp macro="">
      <xdr:nvCxnSpPr>
        <xdr:cNvPr id="237" name="直線コネクタ 236">
          <a:extLst>
            <a:ext uri="{FF2B5EF4-FFF2-40B4-BE49-F238E27FC236}">
              <a16:creationId xmlns:a16="http://schemas.microsoft.com/office/drawing/2014/main" id="{07063FFB-95DC-4CCB-8CCF-2FB48E14706E}"/>
            </a:ext>
          </a:extLst>
        </xdr:cNvPr>
        <xdr:cNvCxnSpPr/>
      </xdr:nvCxnSpPr>
      <xdr:spPr>
        <a:xfrm flipV="1">
          <a:off x="2908300" y="16577094"/>
          <a:ext cx="889000" cy="1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id="{DE4C0A14-6D30-466E-8ADE-72E55CAD9DCF}"/>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a:extLst>
            <a:ext uri="{FF2B5EF4-FFF2-40B4-BE49-F238E27FC236}">
              <a16:creationId xmlns:a16="http://schemas.microsoft.com/office/drawing/2014/main" id="{5F20BDAE-ABFA-4FBB-93D4-06B890511412}"/>
            </a:ext>
          </a:extLst>
        </xdr:cNvPr>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62255</xdr:rowOff>
    </xdr:from>
    <xdr:to>
      <xdr:col>15</xdr:col>
      <xdr:colOff>50800</xdr:colOff>
      <xdr:row>97</xdr:row>
      <xdr:rowOff>66535</xdr:rowOff>
    </xdr:to>
    <xdr:cxnSp macro="">
      <xdr:nvCxnSpPr>
        <xdr:cNvPr id="240" name="直線コネクタ 239">
          <a:extLst>
            <a:ext uri="{FF2B5EF4-FFF2-40B4-BE49-F238E27FC236}">
              <a16:creationId xmlns:a16="http://schemas.microsoft.com/office/drawing/2014/main" id="{6978DFA8-5B9E-4D30-8E9F-EBD01DDF3F6B}"/>
            </a:ext>
          </a:extLst>
        </xdr:cNvPr>
        <xdr:cNvCxnSpPr/>
      </xdr:nvCxnSpPr>
      <xdr:spPr>
        <a:xfrm flipV="1">
          <a:off x="2019300" y="16692905"/>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a16="http://schemas.microsoft.com/office/drawing/2014/main" id="{F55B1B2B-01C2-4CAA-9B0F-5F3C0E5451F1}"/>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a:extLst>
            <a:ext uri="{FF2B5EF4-FFF2-40B4-BE49-F238E27FC236}">
              <a16:creationId xmlns:a16="http://schemas.microsoft.com/office/drawing/2014/main" id="{868A36C0-0402-4279-97F0-3AD280F65CC8}"/>
            </a:ext>
          </a:extLst>
        </xdr:cNvPr>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66535</xdr:rowOff>
    </xdr:from>
    <xdr:to>
      <xdr:col>10</xdr:col>
      <xdr:colOff>114300</xdr:colOff>
      <xdr:row>97</xdr:row>
      <xdr:rowOff>139675</xdr:rowOff>
    </xdr:to>
    <xdr:cxnSp macro="">
      <xdr:nvCxnSpPr>
        <xdr:cNvPr id="243" name="直線コネクタ 242">
          <a:extLst>
            <a:ext uri="{FF2B5EF4-FFF2-40B4-BE49-F238E27FC236}">
              <a16:creationId xmlns:a16="http://schemas.microsoft.com/office/drawing/2014/main" id="{875426E2-B4FD-4EC1-B04D-F2A1CF608B42}"/>
            </a:ext>
          </a:extLst>
        </xdr:cNvPr>
        <xdr:cNvCxnSpPr/>
      </xdr:nvCxnSpPr>
      <xdr:spPr>
        <a:xfrm flipV="1">
          <a:off x="1130300" y="16697185"/>
          <a:ext cx="889000" cy="7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4" name="フローチャート: 判断 243">
          <a:extLst>
            <a:ext uri="{FF2B5EF4-FFF2-40B4-BE49-F238E27FC236}">
              <a16:creationId xmlns:a16="http://schemas.microsoft.com/office/drawing/2014/main" id="{0E2F2A97-94CF-48D7-99E4-190166E3FFD9}"/>
            </a:ext>
          </a:extLst>
        </xdr:cNvPr>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5" name="テキスト ボックス 244">
          <a:extLst>
            <a:ext uri="{FF2B5EF4-FFF2-40B4-BE49-F238E27FC236}">
              <a16:creationId xmlns:a16="http://schemas.microsoft.com/office/drawing/2014/main" id="{54E07821-5AB7-43DF-A56D-46EBA937A734}"/>
            </a:ext>
          </a:extLst>
        </xdr:cNvPr>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6" name="フローチャート: 判断 245">
          <a:extLst>
            <a:ext uri="{FF2B5EF4-FFF2-40B4-BE49-F238E27FC236}">
              <a16:creationId xmlns:a16="http://schemas.microsoft.com/office/drawing/2014/main" id="{6BC08999-01BB-4DDF-9978-C0482BDA68BD}"/>
            </a:ext>
          </a:extLst>
        </xdr:cNvPr>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7" name="テキスト ボックス 246">
          <a:extLst>
            <a:ext uri="{FF2B5EF4-FFF2-40B4-BE49-F238E27FC236}">
              <a16:creationId xmlns:a16="http://schemas.microsoft.com/office/drawing/2014/main" id="{25F01ADC-58E6-4325-B955-6A5855771B6A}"/>
            </a:ext>
          </a:extLst>
        </xdr:cNvPr>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8C0ED385-2A5E-4869-B072-75F24485B92A}"/>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C07593C1-7377-4752-81F0-A7745F072CB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B96DF6E-607A-4218-8275-DA3A5BC7409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55405268-CF32-4C55-85AA-EB36E64C685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80488EB6-439E-4512-931F-9C05B4EEE99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146241</xdr:rowOff>
    </xdr:from>
    <xdr:to>
      <xdr:col>24</xdr:col>
      <xdr:colOff>114300</xdr:colOff>
      <xdr:row>97</xdr:row>
      <xdr:rowOff>76391</xdr:rowOff>
    </xdr:to>
    <xdr:sp macro="" textlink="">
      <xdr:nvSpPr>
        <xdr:cNvPr id="253" name="楕円 252">
          <a:extLst>
            <a:ext uri="{FF2B5EF4-FFF2-40B4-BE49-F238E27FC236}">
              <a16:creationId xmlns:a16="http://schemas.microsoft.com/office/drawing/2014/main" id="{DD7592E9-3A67-479F-BB8B-BA3E6E2FBFD3}"/>
            </a:ext>
          </a:extLst>
        </xdr:cNvPr>
        <xdr:cNvSpPr/>
      </xdr:nvSpPr>
      <xdr:spPr>
        <a:xfrm>
          <a:off x="4584700" y="166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124668</xdr:rowOff>
    </xdr:from>
    <xdr:ext cx="534377" cy="259045"/>
    <xdr:sp macro="" textlink="">
      <xdr:nvSpPr>
        <xdr:cNvPr id="254" name="扶助費該当値テキスト">
          <a:extLst>
            <a:ext uri="{FF2B5EF4-FFF2-40B4-BE49-F238E27FC236}">
              <a16:creationId xmlns:a16="http://schemas.microsoft.com/office/drawing/2014/main" id="{E858C1D9-1A57-4457-B807-2DDD2FD63CB0}"/>
            </a:ext>
          </a:extLst>
        </xdr:cNvPr>
        <xdr:cNvSpPr txBox="1"/>
      </xdr:nvSpPr>
      <xdr:spPr>
        <a:xfrm>
          <a:off x="4686300" y="1658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67094</xdr:rowOff>
    </xdr:from>
    <xdr:to>
      <xdr:col>20</xdr:col>
      <xdr:colOff>38100</xdr:colOff>
      <xdr:row>96</xdr:row>
      <xdr:rowOff>168694</xdr:rowOff>
    </xdr:to>
    <xdr:sp macro="" textlink="">
      <xdr:nvSpPr>
        <xdr:cNvPr id="255" name="楕円 254">
          <a:extLst>
            <a:ext uri="{FF2B5EF4-FFF2-40B4-BE49-F238E27FC236}">
              <a16:creationId xmlns:a16="http://schemas.microsoft.com/office/drawing/2014/main" id="{13DEF2B1-309F-4408-8AC7-584288EE92EA}"/>
            </a:ext>
          </a:extLst>
        </xdr:cNvPr>
        <xdr:cNvSpPr/>
      </xdr:nvSpPr>
      <xdr:spPr>
        <a:xfrm>
          <a:off x="3746500" y="165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159821</xdr:rowOff>
    </xdr:from>
    <xdr:ext cx="534377" cy="259045"/>
    <xdr:sp macro="" textlink="">
      <xdr:nvSpPr>
        <xdr:cNvPr id="256" name="テキスト ボックス 255">
          <a:extLst>
            <a:ext uri="{FF2B5EF4-FFF2-40B4-BE49-F238E27FC236}">
              <a16:creationId xmlns:a16="http://schemas.microsoft.com/office/drawing/2014/main" id="{715002FE-5534-4853-BE71-E1CD3E0F9106}"/>
            </a:ext>
          </a:extLst>
        </xdr:cNvPr>
        <xdr:cNvSpPr txBox="1"/>
      </xdr:nvSpPr>
      <xdr:spPr>
        <a:xfrm>
          <a:off x="3530111" y="1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11455</xdr:rowOff>
    </xdr:from>
    <xdr:to>
      <xdr:col>15</xdr:col>
      <xdr:colOff>101600</xdr:colOff>
      <xdr:row>97</xdr:row>
      <xdr:rowOff>113055</xdr:rowOff>
    </xdr:to>
    <xdr:sp macro="" textlink="">
      <xdr:nvSpPr>
        <xdr:cNvPr id="257" name="楕円 256">
          <a:extLst>
            <a:ext uri="{FF2B5EF4-FFF2-40B4-BE49-F238E27FC236}">
              <a16:creationId xmlns:a16="http://schemas.microsoft.com/office/drawing/2014/main" id="{0D296AD7-BF40-47F5-90F8-9B815477A216}"/>
            </a:ext>
          </a:extLst>
        </xdr:cNvPr>
        <xdr:cNvSpPr/>
      </xdr:nvSpPr>
      <xdr:spPr>
        <a:xfrm>
          <a:off x="2857500" y="166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104182</xdr:rowOff>
    </xdr:from>
    <xdr:ext cx="534377" cy="259045"/>
    <xdr:sp macro="" textlink="">
      <xdr:nvSpPr>
        <xdr:cNvPr id="258" name="テキスト ボックス 257">
          <a:extLst>
            <a:ext uri="{FF2B5EF4-FFF2-40B4-BE49-F238E27FC236}">
              <a16:creationId xmlns:a16="http://schemas.microsoft.com/office/drawing/2014/main" id="{12FB6B17-34BB-44B7-BBFA-9F9A09DE7D2C}"/>
            </a:ext>
          </a:extLst>
        </xdr:cNvPr>
        <xdr:cNvSpPr txBox="1"/>
      </xdr:nvSpPr>
      <xdr:spPr>
        <a:xfrm>
          <a:off x="2641111" y="167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15735</xdr:rowOff>
    </xdr:from>
    <xdr:to>
      <xdr:col>10</xdr:col>
      <xdr:colOff>165100</xdr:colOff>
      <xdr:row>97</xdr:row>
      <xdr:rowOff>117335</xdr:rowOff>
    </xdr:to>
    <xdr:sp macro="" textlink="">
      <xdr:nvSpPr>
        <xdr:cNvPr id="259" name="楕円 258">
          <a:extLst>
            <a:ext uri="{FF2B5EF4-FFF2-40B4-BE49-F238E27FC236}">
              <a16:creationId xmlns:a16="http://schemas.microsoft.com/office/drawing/2014/main" id="{7D2D4C73-B9F6-4948-8BAA-E62B8C7FE477}"/>
            </a:ext>
          </a:extLst>
        </xdr:cNvPr>
        <xdr:cNvSpPr/>
      </xdr:nvSpPr>
      <xdr:spPr>
        <a:xfrm>
          <a:off x="1968500" y="166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133862</xdr:rowOff>
    </xdr:from>
    <xdr:ext cx="534377" cy="259045"/>
    <xdr:sp macro="" textlink="">
      <xdr:nvSpPr>
        <xdr:cNvPr id="260" name="テキスト ボックス 259">
          <a:extLst>
            <a:ext uri="{FF2B5EF4-FFF2-40B4-BE49-F238E27FC236}">
              <a16:creationId xmlns:a16="http://schemas.microsoft.com/office/drawing/2014/main" id="{7B1D9ABD-8320-4C47-A791-35D18670B0B3}"/>
            </a:ext>
          </a:extLst>
        </xdr:cNvPr>
        <xdr:cNvSpPr txBox="1"/>
      </xdr:nvSpPr>
      <xdr:spPr>
        <a:xfrm>
          <a:off x="1752111" y="164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88875</xdr:rowOff>
    </xdr:from>
    <xdr:to>
      <xdr:col>6</xdr:col>
      <xdr:colOff>38100</xdr:colOff>
      <xdr:row>98</xdr:row>
      <xdr:rowOff>19025</xdr:rowOff>
    </xdr:to>
    <xdr:sp macro="" textlink="">
      <xdr:nvSpPr>
        <xdr:cNvPr id="261" name="楕円 260">
          <a:extLst>
            <a:ext uri="{FF2B5EF4-FFF2-40B4-BE49-F238E27FC236}">
              <a16:creationId xmlns:a16="http://schemas.microsoft.com/office/drawing/2014/main" id="{6A8549EE-3411-48BB-AEBA-7AB4EFE63ED5}"/>
            </a:ext>
          </a:extLst>
        </xdr:cNvPr>
        <xdr:cNvSpPr/>
      </xdr:nvSpPr>
      <xdr:spPr>
        <a:xfrm>
          <a:off x="1079500" y="167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35552</xdr:rowOff>
    </xdr:from>
    <xdr:ext cx="534377" cy="259045"/>
    <xdr:sp macro="" textlink="">
      <xdr:nvSpPr>
        <xdr:cNvPr id="262" name="テキスト ボックス 261">
          <a:extLst>
            <a:ext uri="{FF2B5EF4-FFF2-40B4-BE49-F238E27FC236}">
              <a16:creationId xmlns:a16="http://schemas.microsoft.com/office/drawing/2014/main" id="{D23E6E31-6A03-4AFF-A0F6-096ACBE4E0C8}"/>
            </a:ext>
          </a:extLst>
        </xdr:cNvPr>
        <xdr:cNvSpPr txBox="1"/>
      </xdr:nvSpPr>
      <xdr:spPr>
        <a:xfrm>
          <a:off x="863111" y="164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633A1A5B-8DFF-4BD7-BACC-4AD7F04FAA3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16AF89D1-4984-48F6-80DD-C1373B2BAF3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122A61EA-9EFD-413C-95B3-849ACC131AB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9FEF753B-319B-45BB-BD93-4388D49F69E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27D2173F-33D2-4D29-AD6E-A430F982E6B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FEFF8F19-2847-466B-B7A6-439E8C0F326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26C334B6-CE09-41C2-888C-314D50879BD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D4466DC8-421A-4BED-9817-42E34D14F824}"/>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547D2E4B-8E85-44BD-9EDB-8DEB15B5510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79B03053-C0BC-4ADA-9C3B-54CF152BB5E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76B31FE1-C18C-4E6B-8875-8B8869242BB2}"/>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5BA0A542-C2B6-4BDC-B61C-EC39223DD20C}"/>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6EE0A30C-F66E-4164-A113-206E3B4EE727}"/>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179AF5F1-8BA2-4FF7-B9B3-C63DE03B119D}"/>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CA8CE267-C6D5-47C5-9142-97B08105011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2AF642CA-292A-4EAF-B760-325A279A7187}"/>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4ED91069-2F64-4857-A5B7-8D5907FF8B5E}"/>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E386DE84-0308-4D44-B110-4E4CD40E538E}"/>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F0CA40D6-3B45-4858-8186-1C0925B7A81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C8716A22-5261-46E0-9A08-61F9B6413695}"/>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A058FE3B-F325-4100-925A-F258D253B3A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3D733460-3E88-4BF6-9CFD-BE3D327CBFD8}"/>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B4B75132-FF52-4A85-8903-5063506D4E0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id="{03666437-6CE2-4E1F-8E72-E055F35B29E3}"/>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id="{26960C0C-1181-40C6-83B0-D566F75F5CB3}"/>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id="{0FFDC63A-6317-419A-868E-B3FB6F71BD2E}"/>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id="{4FAFF780-E1A1-4315-A5BD-6EB9BA6F02A3}"/>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id="{05698DDB-B88B-4B16-B525-3D84AEE9A78F}"/>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93157</xdr:rowOff>
    </xdr:from>
    <xdr:to>
      <xdr:col>55</xdr:col>
      <xdr:colOff>0</xdr:colOff>
      <xdr:row>37</xdr:row>
      <xdr:rowOff>10244</xdr:rowOff>
    </xdr:to>
    <xdr:cxnSp macro="">
      <xdr:nvCxnSpPr>
        <xdr:cNvPr id="291" name="直線コネクタ 290">
          <a:extLst>
            <a:ext uri="{FF2B5EF4-FFF2-40B4-BE49-F238E27FC236}">
              <a16:creationId xmlns:a16="http://schemas.microsoft.com/office/drawing/2014/main" id="{A2069B20-26EF-416C-BE37-CA88619C3A20}"/>
            </a:ext>
          </a:extLst>
        </xdr:cNvPr>
        <xdr:cNvCxnSpPr/>
      </xdr:nvCxnSpPr>
      <xdr:spPr>
        <a:xfrm flipV="1">
          <a:off x="9639300" y="6265357"/>
          <a:ext cx="838200" cy="8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a16="http://schemas.microsoft.com/office/drawing/2014/main" id="{255C6415-1E53-43E9-9609-E5CFDDB816BB}"/>
            </a:ext>
          </a:extLst>
        </xdr:cNvPr>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id="{1C5CE37A-2420-4B66-965B-EA628D4B5BB6}"/>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123987</xdr:rowOff>
    </xdr:from>
    <xdr:to>
      <xdr:col>50</xdr:col>
      <xdr:colOff>114300</xdr:colOff>
      <xdr:row>37</xdr:row>
      <xdr:rowOff>10244</xdr:rowOff>
    </xdr:to>
    <xdr:cxnSp macro="">
      <xdr:nvCxnSpPr>
        <xdr:cNvPr id="294" name="直線コネクタ 293">
          <a:extLst>
            <a:ext uri="{FF2B5EF4-FFF2-40B4-BE49-F238E27FC236}">
              <a16:creationId xmlns:a16="http://schemas.microsoft.com/office/drawing/2014/main" id="{FB19815F-CCF8-40FF-8139-4059771B488A}"/>
            </a:ext>
          </a:extLst>
        </xdr:cNvPr>
        <xdr:cNvCxnSpPr/>
      </xdr:nvCxnSpPr>
      <xdr:spPr>
        <a:xfrm>
          <a:off x="8750300" y="6296187"/>
          <a:ext cx="889000" cy="5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id="{7C5DB398-9782-49BC-A8BE-054DA3981DA9}"/>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a:extLst>
            <a:ext uri="{FF2B5EF4-FFF2-40B4-BE49-F238E27FC236}">
              <a16:creationId xmlns:a16="http://schemas.microsoft.com/office/drawing/2014/main" id="{7CC5FDAB-C455-4030-AFD1-49604E5B5511}"/>
            </a:ext>
          </a:extLst>
        </xdr:cNvPr>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40991</xdr:rowOff>
    </xdr:from>
    <xdr:to>
      <xdr:col>45</xdr:col>
      <xdr:colOff>177800</xdr:colOff>
      <xdr:row>36</xdr:row>
      <xdr:rowOff>123987</xdr:rowOff>
    </xdr:to>
    <xdr:cxnSp macro="">
      <xdr:nvCxnSpPr>
        <xdr:cNvPr id="297" name="直線コネクタ 296">
          <a:extLst>
            <a:ext uri="{FF2B5EF4-FFF2-40B4-BE49-F238E27FC236}">
              <a16:creationId xmlns:a16="http://schemas.microsoft.com/office/drawing/2014/main" id="{27F75098-C2F8-4DBD-A03A-3C747FA06959}"/>
            </a:ext>
          </a:extLst>
        </xdr:cNvPr>
        <xdr:cNvCxnSpPr/>
      </xdr:nvCxnSpPr>
      <xdr:spPr>
        <a:xfrm>
          <a:off x="7861300" y="6213191"/>
          <a:ext cx="889000" cy="8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a16="http://schemas.microsoft.com/office/drawing/2014/main" id="{97930865-0355-4D3D-BFC3-351357508633}"/>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a:extLst>
            <a:ext uri="{FF2B5EF4-FFF2-40B4-BE49-F238E27FC236}">
              <a16:creationId xmlns:a16="http://schemas.microsoft.com/office/drawing/2014/main" id="{F19D9CDC-5A70-4873-B2DF-86DC494C4E54}"/>
            </a:ext>
          </a:extLst>
        </xdr:cNvPr>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40991</xdr:rowOff>
    </xdr:from>
    <xdr:to>
      <xdr:col>41</xdr:col>
      <xdr:colOff>50800</xdr:colOff>
      <xdr:row>36</xdr:row>
      <xdr:rowOff>125931</xdr:rowOff>
    </xdr:to>
    <xdr:cxnSp macro="">
      <xdr:nvCxnSpPr>
        <xdr:cNvPr id="300" name="直線コネクタ 299">
          <a:extLst>
            <a:ext uri="{FF2B5EF4-FFF2-40B4-BE49-F238E27FC236}">
              <a16:creationId xmlns:a16="http://schemas.microsoft.com/office/drawing/2014/main" id="{9A78770F-3750-4661-A27E-174CB05DD21E}"/>
            </a:ext>
          </a:extLst>
        </xdr:cNvPr>
        <xdr:cNvCxnSpPr/>
      </xdr:nvCxnSpPr>
      <xdr:spPr>
        <a:xfrm flipV="1">
          <a:off x="6972300" y="6213191"/>
          <a:ext cx="889000" cy="8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35842</xdr:rowOff>
    </xdr:from>
    <xdr:to>
      <xdr:col>41</xdr:col>
      <xdr:colOff>101600</xdr:colOff>
      <xdr:row>37</xdr:row>
      <xdr:rowOff>137442</xdr:rowOff>
    </xdr:to>
    <xdr:sp macro="" textlink="">
      <xdr:nvSpPr>
        <xdr:cNvPr id="301" name="フローチャート: 判断 300">
          <a:extLst>
            <a:ext uri="{FF2B5EF4-FFF2-40B4-BE49-F238E27FC236}">
              <a16:creationId xmlns:a16="http://schemas.microsoft.com/office/drawing/2014/main" id="{ACAF6168-DB6F-423D-8068-8BDB57D01487}"/>
            </a:ext>
          </a:extLst>
        </xdr:cNvPr>
        <xdr:cNvSpPr/>
      </xdr:nvSpPr>
      <xdr:spPr>
        <a:xfrm>
          <a:off x="7810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128569</xdr:rowOff>
    </xdr:from>
    <xdr:ext cx="534377" cy="259045"/>
    <xdr:sp macro="" textlink="">
      <xdr:nvSpPr>
        <xdr:cNvPr id="302" name="テキスト ボックス 301">
          <a:extLst>
            <a:ext uri="{FF2B5EF4-FFF2-40B4-BE49-F238E27FC236}">
              <a16:creationId xmlns:a16="http://schemas.microsoft.com/office/drawing/2014/main" id="{DE00F466-35E6-422E-9A12-1DF13F7BF0DE}"/>
            </a:ext>
          </a:extLst>
        </xdr:cNvPr>
        <xdr:cNvSpPr txBox="1"/>
      </xdr:nvSpPr>
      <xdr:spPr>
        <a:xfrm>
          <a:off x="7594111" y="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10688</xdr:rowOff>
    </xdr:from>
    <xdr:to>
      <xdr:col>36</xdr:col>
      <xdr:colOff>165100</xdr:colOff>
      <xdr:row>37</xdr:row>
      <xdr:rowOff>112288</xdr:rowOff>
    </xdr:to>
    <xdr:sp macro="" textlink="">
      <xdr:nvSpPr>
        <xdr:cNvPr id="303" name="フローチャート: 判断 302">
          <a:extLst>
            <a:ext uri="{FF2B5EF4-FFF2-40B4-BE49-F238E27FC236}">
              <a16:creationId xmlns:a16="http://schemas.microsoft.com/office/drawing/2014/main" id="{7F20ACEC-E542-4F78-8859-3A34660E2AFB}"/>
            </a:ext>
          </a:extLst>
        </xdr:cNvPr>
        <xdr:cNvSpPr/>
      </xdr:nvSpPr>
      <xdr:spPr>
        <a:xfrm>
          <a:off x="6921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103415</xdr:rowOff>
    </xdr:from>
    <xdr:ext cx="534377" cy="259045"/>
    <xdr:sp macro="" textlink="">
      <xdr:nvSpPr>
        <xdr:cNvPr id="304" name="テキスト ボックス 303">
          <a:extLst>
            <a:ext uri="{FF2B5EF4-FFF2-40B4-BE49-F238E27FC236}">
              <a16:creationId xmlns:a16="http://schemas.microsoft.com/office/drawing/2014/main" id="{A3933117-6170-4FB1-BFCD-F5A0C6C2EF3E}"/>
            </a:ext>
          </a:extLst>
        </xdr:cNvPr>
        <xdr:cNvSpPr txBox="1"/>
      </xdr:nvSpPr>
      <xdr:spPr>
        <a:xfrm>
          <a:off x="6705111" y="64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EEDD6809-7B8C-44EA-A46A-9812E862B17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6A840737-BA5F-4205-91A9-8B51C3920F2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9CCF52D1-841E-42A0-9D19-1E05E59A36D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2847D417-0706-4C0A-8AE0-694FB54EA83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023C51E-6D03-450D-8AB6-6A34BA1F128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42357</xdr:rowOff>
    </xdr:from>
    <xdr:to>
      <xdr:col>55</xdr:col>
      <xdr:colOff>50800</xdr:colOff>
      <xdr:row>36</xdr:row>
      <xdr:rowOff>143957</xdr:rowOff>
    </xdr:to>
    <xdr:sp macro="" textlink="">
      <xdr:nvSpPr>
        <xdr:cNvPr id="310" name="楕円 309">
          <a:extLst>
            <a:ext uri="{FF2B5EF4-FFF2-40B4-BE49-F238E27FC236}">
              <a16:creationId xmlns:a16="http://schemas.microsoft.com/office/drawing/2014/main" id="{B874DFFD-6E9F-462A-990B-D82F6B23B008}"/>
            </a:ext>
          </a:extLst>
        </xdr:cNvPr>
        <xdr:cNvSpPr/>
      </xdr:nvSpPr>
      <xdr:spPr>
        <a:xfrm>
          <a:off x="10426700" y="62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20784</xdr:rowOff>
    </xdr:from>
    <xdr:ext cx="534377" cy="259045"/>
    <xdr:sp macro="" textlink="">
      <xdr:nvSpPr>
        <xdr:cNvPr id="311" name="補助費等該当値テキスト">
          <a:extLst>
            <a:ext uri="{FF2B5EF4-FFF2-40B4-BE49-F238E27FC236}">
              <a16:creationId xmlns:a16="http://schemas.microsoft.com/office/drawing/2014/main" id="{E6697BF6-799F-4ABE-9B2C-EF4D89045AAB}"/>
            </a:ext>
          </a:extLst>
        </xdr:cNvPr>
        <xdr:cNvSpPr txBox="1"/>
      </xdr:nvSpPr>
      <xdr:spPr>
        <a:xfrm>
          <a:off x="10528300" y="619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130894</xdr:rowOff>
    </xdr:from>
    <xdr:to>
      <xdr:col>50</xdr:col>
      <xdr:colOff>165100</xdr:colOff>
      <xdr:row>37</xdr:row>
      <xdr:rowOff>61044</xdr:rowOff>
    </xdr:to>
    <xdr:sp macro="" textlink="">
      <xdr:nvSpPr>
        <xdr:cNvPr id="312" name="楕円 311">
          <a:extLst>
            <a:ext uri="{FF2B5EF4-FFF2-40B4-BE49-F238E27FC236}">
              <a16:creationId xmlns:a16="http://schemas.microsoft.com/office/drawing/2014/main" id="{2FFA0D90-7EC4-45CC-9A21-4E1DD3D4C9DD}"/>
            </a:ext>
          </a:extLst>
        </xdr:cNvPr>
        <xdr:cNvSpPr/>
      </xdr:nvSpPr>
      <xdr:spPr>
        <a:xfrm>
          <a:off x="9588500" y="63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52171</xdr:rowOff>
    </xdr:from>
    <xdr:ext cx="534377" cy="259045"/>
    <xdr:sp macro="" textlink="">
      <xdr:nvSpPr>
        <xdr:cNvPr id="313" name="テキスト ボックス 312">
          <a:extLst>
            <a:ext uri="{FF2B5EF4-FFF2-40B4-BE49-F238E27FC236}">
              <a16:creationId xmlns:a16="http://schemas.microsoft.com/office/drawing/2014/main" id="{DCB84B0F-C529-40E6-8909-9E2B814DB6E6}"/>
            </a:ext>
          </a:extLst>
        </xdr:cNvPr>
        <xdr:cNvSpPr txBox="1"/>
      </xdr:nvSpPr>
      <xdr:spPr>
        <a:xfrm>
          <a:off x="9372111" y="639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73187</xdr:rowOff>
    </xdr:from>
    <xdr:to>
      <xdr:col>46</xdr:col>
      <xdr:colOff>38100</xdr:colOff>
      <xdr:row>37</xdr:row>
      <xdr:rowOff>3337</xdr:rowOff>
    </xdr:to>
    <xdr:sp macro="" textlink="">
      <xdr:nvSpPr>
        <xdr:cNvPr id="314" name="楕円 313">
          <a:extLst>
            <a:ext uri="{FF2B5EF4-FFF2-40B4-BE49-F238E27FC236}">
              <a16:creationId xmlns:a16="http://schemas.microsoft.com/office/drawing/2014/main" id="{88CAE081-E767-4DA6-B856-771156636EBD}"/>
            </a:ext>
          </a:extLst>
        </xdr:cNvPr>
        <xdr:cNvSpPr/>
      </xdr:nvSpPr>
      <xdr:spPr>
        <a:xfrm>
          <a:off x="8699500" y="62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165914</xdr:rowOff>
    </xdr:from>
    <xdr:ext cx="534377" cy="259045"/>
    <xdr:sp macro="" textlink="">
      <xdr:nvSpPr>
        <xdr:cNvPr id="315" name="テキスト ボックス 314">
          <a:extLst>
            <a:ext uri="{FF2B5EF4-FFF2-40B4-BE49-F238E27FC236}">
              <a16:creationId xmlns:a16="http://schemas.microsoft.com/office/drawing/2014/main" id="{396A4AE6-DF33-488B-BFD2-CE068570999C}"/>
            </a:ext>
          </a:extLst>
        </xdr:cNvPr>
        <xdr:cNvSpPr txBox="1"/>
      </xdr:nvSpPr>
      <xdr:spPr>
        <a:xfrm>
          <a:off x="8483111" y="63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161641</xdr:rowOff>
    </xdr:from>
    <xdr:to>
      <xdr:col>41</xdr:col>
      <xdr:colOff>101600</xdr:colOff>
      <xdr:row>36</xdr:row>
      <xdr:rowOff>91791</xdr:rowOff>
    </xdr:to>
    <xdr:sp macro="" textlink="">
      <xdr:nvSpPr>
        <xdr:cNvPr id="316" name="楕円 315">
          <a:extLst>
            <a:ext uri="{FF2B5EF4-FFF2-40B4-BE49-F238E27FC236}">
              <a16:creationId xmlns:a16="http://schemas.microsoft.com/office/drawing/2014/main" id="{CBCDC1F4-DF8C-44EF-9674-2D7F0027B3ED}"/>
            </a:ext>
          </a:extLst>
        </xdr:cNvPr>
        <xdr:cNvSpPr/>
      </xdr:nvSpPr>
      <xdr:spPr>
        <a:xfrm>
          <a:off x="7810500" y="61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108318</xdr:rowOff>
    </xdr:from>
    <xdr:ext cx="534377" cy="259045"/>
    <xdr:sp macro="" textlink="">
      <xdr:nvSpPr>
        <xdr:cNvPr id="317" name="テキスト ボックス 316">
          <a:extLst>
            <a:ext uri="{FF2B5EF4-FFF2-40B4-BE49-F238E27FC236}">
              <a16:creationId xmlns:a16="http://schemas.microsoft.com/office/drawing/2014/main" id="{64EB4650-1755-42B9-8397-BDE35FCC0BB8}"/>
            </a:ext>
          </a:extLst>
        </xdr:cNvPr>
        <xdr:cNvSpPr txBox="1"/>
      </xdr:nvSpPr>
      <xdr:spPr>
        <a:xfrm>
          <a:off x="7594111" y="593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75131</xdr:rowOff>
    </xdr:from>
    <xdr:to>
      <xdr:col>36</xdr:col>
      <xdr:colOff>165100</xdr:colOff>
      <xdr:row>37</xdr:row>
      <xdr:rowOff>5281</xdr:rowOff>
    </xdr:to>
    <xdr:sp macro="" textlink="">
      <xdr:nvSpPr>
        <xdr:cNvPr id="318" name="楕円 317">
          <a:extLst>
            <a:ext uri="{FF2B5EF4-FFF2-40B4-BE49-F238E27FC236}">
              <a16:creationId xmlns:a16="http://schemas.microsoft.com/office/drawing/2014/main" id="{6F25D034-674A-40BB-8185-4E1D5A4E3193}"/>
            </a:ext>
          </a:extLst>
        </xdr:cNvPr>
        <xdr:cNvSpPr/>
      </xdr:nvSpPr>
      <xdr:spPr>
        <a:xfrm>
          <a:off x="6921500" y="62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21808</xdr:rowOff>
    </xdr:from>
    <xdr:ext cx="534377" cy="259045"/>
    <xdr:sp macro="" textlink="">
      <xdr:nvSpPr>
        <xdr:cNvPr id="319" name="テキスト ボックス 318">
          <a:extLst>
            <a:ext uri="{FF2B5EF4-FFF2-40B4-BE49-F238E27FC236}">
              <a16:creationId xmlns:a16="http://schemas.microsoft.com/office/drawing/2014/main" id="{462A6A3A-35DC-479A-BA1D-D07A13991D6E}"/>
            </a:ext>
          </a:extLst>
        </xdr:cNvPr>
        <xdr:cNvSpPr txBox="1"/>
      </xdr:nvSpPr>
      <xdr:spPr>
        <a:xfrm>
          <a:off x="6705111" y="60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11BE06FD-CB02-4367-88BB-A1C5F9A2A3D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78548720-EB6B-49BE-A002-9945596576F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39B363DD-3C4F-467A-9931-79462CA6322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14063260-F934-4E95-95F1-C61CF86389E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FF307D22-82B3-4CD0-B5FE-C41BFA0BDA5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DD3490A0-35D1-49F4-BD6C-013EA0DE00D4}"/>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43F5B5D6-763B-43F3-A432-D5E3D5431B0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420A60B4-DE85-4516-95FD-11684D334C6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C6EE74A7-F71E-4F51-B3FB-30FEC958822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8A15829A-8E97-40C8-9786-973096EE0C4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D80264C1-AA73-4C34-87B4-76D7964887B5}"/>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40E89F4E-888A-4BD0-8B6D-D4A85BB9CB46}"/>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43E36021-3AE0-44A7-8593-BBEF1A46C33D}"/>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A5C1F6BD-3AA1-49B6-AE76-ABC91907A621}"/>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921DA1C4-D363-4309-BC53-BE04BA69120A}"/>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D306769-4AF1-4AE9-B056-06F73AE0CEF2}"/>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E4D501C0-F6AC-4818-A3EB-E9ABA3F44A27}"/>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D03E0DB2-96DD-4826-A633-619260734B4D}"/>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3BD07B69-F802-4312-9CCC-4E540865708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A7D2FE7F-C2DC-4561-AAB0-9C8CA332F6DB}"/>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CEA3770C-35A9-4CFC-85DA-D1706D2F5AB4}"/>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id="{3E35B7F3-E47B-465F-8BCC-31DC258B43B4}"/>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id="{CDF29BA2-0893-467F-B290-E2D22A45031A}"/>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id="{DDFA5302-AAC2-45AC-96AA-4A4E0C2312CF}"/>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id="{592275E1-8123-4B35-8BB1-EE92030FE4C2}"/>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id="{CD715D4C-2111-4B8C-ADAC-57B0933DEE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132865</xdr:rowOff>
    </xdr:from>
    <xdr:to>
      <xdr:col>55</xdr:col>
      <xdr:colOff>0</xdr:colOff>
      <xdr:row>56</xdr:row>
      <xdr:rowOff>158381</xdr:rowOff>
    </xdr:to>
    <xdr:cxnSp macro="">
      <xdr:nvCxnSpPr>
        <xdr:cNvPr id="346" name="直線コネクタ 345">
          <a:extLst>
            <a:ext uri="{FF2B5EF4-FFF2-40B4-BE49-F238E27FC236}">
              <a16:creationId xmlns:a16="http://schemas.microsoft.com/office/drawing/2014/main" id="{23EDF47B-1643-4926-B128-0EF6C6A807A2}"/>
            </a:ext>
          </a:extLst>
        </xdr:cNvPr>
        <xdr:cNvCxnSpPr/>
      </xdr:nvCxnSpPr>
      <xdr:spPr>
        <a:xfrm flipV="1">
          <a:off x="9639300" y="9734065"/>
          <a:ext cx="8382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a:extLst>
            <a:ext uri="{FF2B5EF4-FFF2-40B4-BE49-F238E27FC236}">
              <a16:creationId xmlns:a16="http://schemas.microsoft.com/office/drawing/2014/main" id="{C41D8076-466D-4775-8A38-BF60065D51A4}"/>
            </a:ext>
          </a:extLst>
        </xdr:cNvPr>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id="{95679219-36E6-48D9-9D7D-1460B05EF087}"/>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63778</xdr:rowOff>
    </xdr:from>
    <xdr:to>
      <xdr:col>50</xdr:col>
      <xdr:colOff>114300</xdr:colOff>
      <xdr:row>56</xdr:row>
      <xdr:rowOff>158381</xdr:rowOff>
    </xdr:to>
    <xdr:cxnSp macro="">
      <xdr:nvCxnSpPr>
        <xdr:cNvPr id="349" name="直線コネクタ 348">
          <a:extLst>
            <a:ext uri="{FF2B5EF4-FFF2-40B4-BE49-F238E27FC236}">
              <a16:creationId xmlns:a16="http://schemas.microsoft.com/office/drawing/2014/main" id="{1DB6C221-CECD-4089-83E1-1C216E87A445}"/>
            </a:ext>
          </a:extLst>
        </xdr:cNvPr>
        <xdr:cNvCxnSpPr/>
      </xdr:nvCxnSpPr>
      <xdr:spPr>
        <a:xfrm>
          <a:off x="8750300" y="9664978"/>
          <a:ext cx="8890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id="{B576A15E-9EF0-49A8-B2CF-537D55C6C4D9}"/>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a:extLst>
            <a:ext uri="{FF2B5EF4-FFF2-40B4-BE49-F238E27FC236}">
              <a16:creationId xmlns:a16="http://schemas.microsoft.com/office/drawing/2014/main" id="{34930075-30F0-4D35-9F14-A809BB194D2C}"/>
            </a:ext>
          </a:extLst>
        </xdr:cNvPr>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63778</xdr:rowOff>
    </xdr:from>
    <xdr:to>
      <xdr:col>45</xdr:col>
      <xdr:colOff>177800</xdr:colOff>
      <xdr:row>56</xdr:row>
      <xdr:rowOff>132234</xdr:rowOff>
    </xdr:to>
    <xdr:cxnSp macro="">
      <xdr:nvCxnSpPr>
        <xdr:cNvPr id="352" name="直線コネクタ 351">
          <a:extLst>
            <a:ext uri="{FF2B5EF4-FFF2-40B4-BE49-F238E27FC236}">
              <a16:creationId xmlns:a16="http://schemas.microsoft.com/office/drawing/2014/main" id="{A23B55F1-F015-44EB-875E-F4324F4F073F}"/>
            </a:ext>
          </a:extLst>
        </xdr:cNvPr>
        <xdr:cNvCxnSpPr/>
      </xdr:nvCxnSpPr>
      <xdr:spPr>
        <a:xfrm flipV="1">
          <a:off x="7861300" y="9664978"/>
          <a:ext cx="889000" cy="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a16="http://schemas.microsoft.com/office/drawing/2014/main" id="{C15384A1-B81C-4658-B91D-628D5784D6B6}"/>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a:extLst>
            <a:ext uri="{FF2B5EF4-FFF2-40B4-BE49-F238E27FC236}">
              <a16:creationId xmlns:a16="http://schemas.microsoft.com/office/drawing/2014/main" id="{8C9C8213-DB32-46E5-91C9-68E3944A199A}"/>
            </a:ext>
          </a:extLst>
        </xdr:cNvPr>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161220</xdr:rowOff>
    </xdr:from>
    <xdr:to>
      <xdr:col>41</xdr:col>
      <xdr:colOff>50800</xdr:colOff>
      <xdr:row>56</xdr:row>
      <xdr:rowOff>132234</xdr:rowOff>
    </xdr:to>
    <xdr:cxnSp macro="">
      <xdr:nvCxnSpPr>
        <xdr:cNvPr id="355" name="直線コネクタ 354">
          <a:extLst>
            <a:ext uri="{FF2B5EF4-FFF2-40B4-BE49-F238E27FC236}">
              <a16:creationId xmlns:a16="http://schemas.microsoft.com/office/drawing/2014/main" id="{E91221B6-43FE-4D4E-B7DB-8598779CB836}"/>
            </a:ext>
          </a:extLst>
        </xdr:cNvPr>
        <xdr:cNvCxnSpPr/>
      </xdr:nvCxnSpPr>
      <xdr:spPr>
        <a:xfrm>
          <a:off x="6972300" y="9590970"/>
          <a:ext cx="889000" cy="14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a:extLst>
            <a:ext uri="{FF2B5EF4-FFF2-40B4-BE49-F238E27FC236}">
              <a16:creationId xmlns:a16="http://schemas.microsoft.com/office/drawing/2014/main" id="{F9E86735-2CAD-409D-9576-A0A234D562FE}"/>
            </a:ext>
          </a:extLst>
        </xdr:cNvPr>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7" name="テキスト ボックス 356">
          <a:extLst>
            <a:ext uri="{FF2B5EF4-FFF2-40B4-BE49-F238E27FC236}">
              <a16:creationId xmlns:a16="http://schemas.microsoft.com/office/drawing/2014/main" id="{EB0FABFE-2FAF-4375-9CC4-99318A016205}"/>
            </a:ext>
          </a:extLst>
        </xdr:cNvPr>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a:extLst>
            <a:ext uri="{FF2B5EF4-FFF2-40B4-BE49-F238E27FC236}">
              <a16:creationId xmlns:a16="http://schemas.microsoft.com/office/drawing/2014/main" id="{BAECA864-42C4-4E77-A53E-3098ACDB8EA4}"/>
            </a:ext>
          </a:extLst>
        </xdr:cNvPr>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9" name="テキスト ボックス 358">
          <a:extLst>
            <a:ext uri="{FF2B5EF4-FFF2-40B4-BE49-F238E27FC236}">
              <a16:creationId xmlns:a16="http://schemas.microsoft.com/office/drawing/2014/main" id="{27995CF7-FFF4-4374-B7D8-3689680D7BFD}"/>
            </a:ext>
          </a:extLst>
        </xdr:cNvPr>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3AE6323-DB6B-4738-A39A-DC1D0B3D006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81905B70-BEAF-48BC-BE9D-94B1F8C31C3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68D78B4-AE83-4B8C-8FC0-BE454FDA8DD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C32C4E9A-4F1C-49D3-B3EF-1AFDF2C6B311}"/>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3CC95899-8AD1-42CB-B711-529A5F3501B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82065</xdr:rowOff>
    </xdr:from>
    <xdr:to>
      <xdr:col>55</xdr:col>
      <xdr:colOff>50800</xdr:colOff>
      <xdr:row>57</xdr:row>
      <xdr:rowOff>12215</xdr:rowOff>
    </xdr:to>
    <xdr:sp macro="" textlink="">
      <xdr:nvSpPr>
        <xdr:cNvPr id="365" name="楕円 364">
          <a:extLst>
            <a:ext uri="{FF2B5EF4-FFF2-40B4-BE49-F238E27FC236}">
              <a16:creationId xmlns:a16="http://schemas.microsoft.com/office/drawing/2014/main" id="{B7C44AB6-C949-4D97-80EF-874C23EB5308}"/>
            </a:ext>
          </a:extLst>
        </xdr:cNvPr>
        <xdr:cNvSpPr/>
      </xdr:nvSpPr>
      <xdr:spPr>
        <a:xfrm>
          <a:off x="10426700" y="96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60492</xdr:rowOff>
    </xdr:from>
    <xdr:ext cx="534377" cy="259045"/>
    <xdr:sp macro="" textlink="">
      <xdr:nvSpPr>
        <xdr:cNvPr id="366" name="普通建設事業費該当値テキスト">
          <a:extLst>
            <a:ext uri="{FF2B5EF4-FFF2-40B4-BE49-F238E27FC236}">
              <a16:creationId xmlns:a16="http://schemas.microsoft.com/office/drawing/2014/main" id="{9A8554FF-5CA4-4F01-A949-E1563FE88AE4}"/>
            </a:ext>
          </a:extLst>
        </xdr:cNvPr>
        <xdr:cNvSpPr txBox="1"/>
      </xdr:nvSpPr>
      <xdr:spPr>
        <a:xfrm>
          <a:off x="10528300" y="96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107581</xdr:rowOff>
    </xdr:from>
    <xdr:to>
      <xdr:col>50</xdr:col>
      <xdr:colOff>165100</xdr:colOff>
      <xdr:row>57</xdr:row>
      <xdr:rowOff>37731</xdr:rowOff>
    </xdr:to>
    <xdr:sp macro="" textlink="">
      <xdr:nvSpPr>
        <xdr:cNvPr id="367" name="楕円 366">
          <a:extLst>
            <a:ext uri="{FF2B5EF4-FFF2-40B4-BE49-F238E27FC236}">
              <a16:creationId xmlns:a16="http://schemas.microsoft.com/office/drawing/2014/main" id="{A21B9701-8A5F-4703-B02F-0A675AACF0C7}"/>
            </a:ext>
          </a:extLst>
        </xdr:cNvPr>
        <xdr:cNvSpPr/>
      </xdr:nvSpPr>
      <xdr:spPr>
        <a:xfrm>
          <a:off x="9588500" y="97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28858</xdr:rowOff>
    </xdr:from>
    <xdr:ext cx="534377" cy="259045"/>
    <xdr:sp macro="" textlink="">
      <xdr:nvSpPr>
        <xdr:cNvPr id="368" name="テキスト ボックス 367">
          <a:extLst>
            <a:ext uri="{FF2B5EF4-FFF2-40B4-BE49-F238E27FC236}">
              <a16:creationId xmlns:a16="http://schemas.microsoft.com/office/drawing/2014/main" id="{88A30730-96B0-416B-8F3E-B08F0AB7610F}"/>
            </a:ext>
          </a:extLst>
        </xdr:cNvPr>
        <xdr:cNvSpPr txBox="1"/>
      </xdr:nvSpPr>
      <xdr:spPr>
        <a:xfrm>
          <a:off x="9372111" y="98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12978</xdr:rowOff>
    </xdr:from>
    <xdr:to>
      <xdr:col>46</xdr:col>
      <xdr:colOff>38100</xdr:colOff>
      <xdr:row>56</xdr:row>
      <xdr:rowOff>114578</xdr:rowOff>
    </xdr:to>
    <xdr:sp macro="" textlink="">
      <xdr:nvSpPr>
        <xdr:cNvPr id="369" name="楕円 368">
          <a:extLst>
            <a:ext uri="{FF2B5EF4-FFF2-40B4-BE49-F238E27FC236}">
              <a16:creationId xmlns:a16="http://schemas.microsoft.com/office/drawing/2014/main" id="{CD2FE709-A9F5-4CC9-BB07-B710D78DD510}"/>
            </a:ext>
          </a:extLst>
        </xdr:cNvPr>
        <xdr:cNvSpPr/>
      </xdr:nvSpPr>
      <xdr:spPr>
        <a:xfrm>
          <a:off x="8699500" y="96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131105</xdr:rowOff>
    </xdr:from>
    <xdr:ext cx="534377" cy="259045"/>
    <xdr:sp macro="" textlink="">
      <xdr:nvSpPr>
        <xdr:cNvPr id="370" name="テキスト ボックス 369">
          <a:extLst>
            <a:ext uri="{FF2B5EF4-FFF2-40B4-BE49-F238E27FC236}">
              <a16:creationId xmlns:a16="http://schemas.microsoft.com/office/drawing/2014/main" id="{9428007B-7ADD-4A87-AECD-469AF9430C38}"/>
            </a:ext>
          </a:extLst>
        </xdr:cNvPr>
        <xdr:cNvSpPr txBox="1"/>
      </xdr:nvSpPr>
      <xdr:spPr>
        <a:xfrm>
          <a:off x="8483111" y="93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81434</xdr:rowOff>
    </xdr:from>
    <xdr:to>
      <xdr:col>41</xdr:col>
      <xdr:colOff>101600</xdr:colOff>
      <xdr:row>57</xdr:row>
      <xdr:rowOff>11584</xdr:rowOff>
    </xdr:to>
    <xdr:sp macro="" textlink="">
      <xdr:nvSpPr>
        <xdr:cNvPr id="371" name="楕円 370">
          <a:extLst>
            <a:ext uri="{FF2B5EF4-FFF2-40B4-BE49-F238E27FC236}">
              <a16:creationId xmlns:a16="http://schemas.microsoft.com/office/drawing/2014/main" id="{4CBD0F8B-A399-4999-AA01-A854827242B3}"/>
            </a:ext>
          </a:extLst>
        </xdr:cNvPr>
        <xdr:cNvSpPr/>
      </xdr:nvSpPr>
      <xdr:spPr>
        <a:xfrm>
          <a:off x="7810500" y="96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28111</xdr:rowOff>
    </xdr:from>
    <xdr:ext cx="534377" cy="259045"/>
    <xdr:sp macro="" textlink="">
      <xdr:nvSpPr>
        <xdr:cNvPr id="372" name="テキスト ボックス 371">
          <a:extLst>
            <a:ext uri="{FF2B5EF4-FFF2-40B4-BE49-F238E27FC236}">
              <a16:creationId xmlns:a16="http://schemas.microsoft.com/office/drawing/2014/main" id="{2F392736-613B-45E9-9FFB-B5A17ECF1782}"/>
            </a:ext>
          </a:extLst>
        </xdr:cNvPr>
        <xdr:cNvSpPr txBox="1"/>
      </xdr:nvSpPr>
      <xdr:spPr>
        <a:xfrm>
          <a:off x="7594111" y="94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110420</xdr:rowOff>
    </xdr:from>
    <xdr:to>
      <xdr:col>36</xdr:col>
      <xdr:colOff>165100</xdr:colOff>
      <xdr:row>56</xdr:row>
      <xdr:rowOff>40570</xdr:rowOff>
    </xdr:to>
    <xdr:sp macro="" textlink="">
      <xdr:nvSpPr>
        <xdr:cNvPr id="373" name="楕円 372">
          <a:extLst>
            <a:ext uri="{FF2B5EF4-FFF2-40B4-BE49-F238E27FC236}">
              <a16:creationId xmlns:a16="http://schemas.microsoft.com/office/drawing/2014/main" id="{84ACEA78-1D4A-4187-9F7F-9C939FCA248F}"/>
            </a:ext>
          </a:extLst>
        </xdr:cNvPr>
        <xdr:cNvSpPr/>
      </xdr:nvSpPr>
      <xdr:spPr>
        <a:xfrm>
          <a:off x="6921500" y="95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57097</xdr:rowOff>
    </xdr:from>
    <xdr:ext cx="599010" cy="259045"/>
    <xdr:sp macro="" textlink="">
      <xdr:nvSpPr>
        <xdr:cNvPr id="374" name="テキスト ボックス 373">
          <a:extLst>
            <a:ext uri="{FF2B5EF4-FFF2-40B4-BE49-F238E27FC236}">
              <a16:creationId xmlns:a16="http://schemas.microsoft.com/office/drawing/2014/main" id="{02262782-5F3B-41FA-AF50-D502311F2E0D}"/>
            </a:ext>
          </a:extLst>
        </xdr:cNvPr>
        <xdr:cNvSpPr txBox="1"/>
      </xdr:nvSpPr>
      <xdr:spPr>
        <a:xfrm>
          <a:off x="6672795" y="931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D1E333B4-F192-40CE-AFA1-066D3B71C85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E9F0DC3B-1D4D-428B-B85B-BE2A2A7EE2E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7594622A-84B6-4ADC-BF30-AE9F46021FA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712645B1-4752-434F-A8AA-B5CEFE03BDC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C1D1569D-462E-4173-8E00-A5E2C09DDEA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D03057ED-20E2-434F-9660-90154C1E7D3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49BB3009-7B34-4BBB-BB6D-74F241A5896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8A6C231C-9E50-4295-BD75-E472F9C9318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ADC701F0-1BDA-441A-B9D4-10208E15DFB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FEA8A5EC-C232-45FE-9CBB-E7143956836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E1274874-97F0-4778-A536-37266E241E47}"/>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F2567DEA-8E41-42DB-A618-270C34D222FE}"/>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BCA6F240-83CD-477E-924C-3AC31DD3B3CD}"/>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94380734-D3DA-4A8A-9E15-4875E20BF052}"/>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C9F8ABD8-4081-442D-B305-0AFE5F8265CB}"/>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19F2CE0C-1932-4AD9-903D-ED9B6A1D78EC}"/>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98D7873F-F276-4339-A6E1-BBF9A405180F}"/>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DAFDEF2B-4641-423D-8B0B-E9DA6B8E9AF9}"/>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DC523C8A-D664-4A9A-823E-617DFCE39756}"/>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1F43ED3D-F5B0-4CEF-9613-984E16CC956D}"/>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C4AB7A24-755E-4A50-8594-E0B21840EED3}"/>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EF57B5D6-BF8D-48C1-9FFD-C858E049ED6F}"/>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54AC2B1-B082-4E9D-8CD0-9FBDED37032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7347BDD1-908B-4606-BF37-D9D7E44D2BD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509F88DE-721B-4B9F-A532-06598FBC15C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EDC2C0E7-5614-4B24-AF19-A57A65EBF7E1}"/>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234673DF-58FF-402D-9F7D-043C158D07A9}"/>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6F2C3EF1-4F0B-4874-8FE0-DC81F42678F5}"/>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id="{E0DB5D35-ECD9-4DD2-87CE-1F7735936FE4}"/>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id="{F2A16445-D746-4B0A-A164-129D5A6C958F}"/>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36765</xdr:rowOff>
    </xdr:from>
    <xdr:to>
      <xdr:col>55</xdr:col>
      <xdr:colOff>0</xdr:colOff>
      <xdr:row>77</xdr:row>
      <xdr:rowOff>149095</xdr:rowOff>
    </xdr:to>
    <xdr:cxnSp macro="">
      <xdr:nvCxnSpPr>
        <xdr:cNvPr id="405" name="直線コネクタ 404">
          <a:extLst>
            <a:ext uri="{FF2B5EF4-FFF2-40B4-BE49-F238E27FC236}">
              <a16:creationId xmlns:a16="http://schemas.microsoft.com/office/drawing/2014/main" id="{9408DCC1-1AEE-42AE-8600-FB7D5785B63A}"/>
            </a:ext>
          </a:extLst>
        </xdr:cNvPr>
        <xdr:cNvCxnSpPr/>
      </xdr:nvCxnSpPr>
      <xdr:spPr>
        <a:xfrm flipV="1">
          <a:off x="9639300" y="13238415"/>
          <a:ext cx="838200" cy="11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a:extLst>
            <a:ext uri="{FF2B5EF4-FFF2-40B4-BE49-F238E27FC236}">
              <a16:creationId xmlns:a16="http://schemas.microsoft.com/office/drawing/2014/main" id="{C599158A-4CE2-49AE-A895-6A49863B834B}"/>
            </a:ext>
          </a:extLst>
        </xdr:cNvPr>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id="{BB674316-CCC2-4630-BA4D-A4F60113D539}"/>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113629</xdr:rowOff>
    </xdr:from>
    <xdr:to>
      <xdr:col>50</xdr:col>
      <xdr:colOff>114300</xdr:colOff>
      <xdr:row>77</xdr:row>
      <xdr:rowOff>149095</xdr:rowOff>
    </xdr:to>
    <xdr:cxnSp macro="">
      <xdr:nvCxnSpPr>
        <xdr:cNvPr id="408" name="直線コネクタ 407">
          <a:extLst>
            <a:ext uri="{FF2B5EF4-FFF2-40B4-BE49-F238E27FC236}">
              <a16:creationId xmlns:a16="http://schemas.microsoft.com/office/drawing/2014/main" id="{99E75276-EB12-42A2-8EEB-72A7D9AA18FC}"/>
            </a:ext>
          </a:extLst>
        </xdr:cNvPr>
        <xdr:cNvCxnSpPr/>
      </xdr:nvCxnSpPr>
      <xdr:spPr>
        <a:xfrm>
          <a:off x="8750300" y="12972379"/>
          <a:ext cx="889000" cy="37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id="{84594E3C-301F-432B-967C-DC8F3C76884B}"/>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a:extLst>
            <a:ext uri="{FF2B5EF4-FFF2-40B4-BE49-F238E27FC236}">
              <a16:creationId xmlns:a16="http://schemas.microsoft.com/office/drawing/2014/main" id="{F8A9A3CA-A0D8-4779-9FDC-14DDA780E814}"/>
            </a:ext>
          </a:extLst>
        </xdr:cNvPr>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113629</xdr:rowOff>
    </xdr:from>
    <xdr:to>
      <xdr:col>45</xdr:col>
      <xdr:colOff>177800</xdr:colOff>
      <xdr:row>76</xdr:row>
      <xdr:rowOff>47084</xdr:rowOff>
    </xdr:to>
    <xdr:cxnSp macro="">
      <xdr:nvCxnSpPr>
        <xdr:cNvPr id="411" name="直線コネクタ 410">
          <a:extLst>
            <a:ext uri="{FF2B5EF4-FFF2-40B4-BE49-F238E27FC236}">
              <a16:creationId xmlns:a16="http://schemas.microsoft.com/office/drawing/2014/main" id="{5D1D7861-CB39-40C5-A8D3-22954699955F}"/>
            </a:ext>
          </a:extLst>
        </xdr:cNvPr>
        <xdr:cNvCxnSpPr/>
      </xdr:nvCxnSpPr>
      <xdr:spPr>
        <a:xfrm flipV="1">
          <a:off x="7861300" y="12972379"/>
          <a:ext cx="889000" cy="10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a16="http://schemas.microsoft.com/office/drawing/2014/main" id="{7570035E-0ED8-4996-A250-222E30B0D101}"/>
            </a:ext>
          </a:extLst>
        </xdr:cNvPr>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a:extLst>
            <a:ext uri="{FF2B5EF4-FFF2-40B4-BE49-F238E27FC236}">
              <a16:creationId xmlns:a16="http://schemas.microsoft.com/office/drawing/2014/main" id="{E3E6AB4F-CE59-43EC-8920-D78202D1DB84}"/>
            </a:ext>
          </a:extLst>
        </xdr:cNvPr>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14" name="フローチャート: 判断 413">
          <a:extLst>
            <a:ext uri="{FF2B5EF4-FFF2-40B4-BE49-F238E27FC236}">
              <a16:creationId xmlns:a16="http://schemas.microsoft.com/office/drawing/2014/main" id="{7F0712D5-A38A-4C54-A8A4-7E3B005C7681}"/>
            </a:ext>
          </a:extLst>
        </xdr:cNvPr>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15" name="テキスト ボックス 414">
          <a:extLst>
            <a:ext uri="{FF2B5EF4-FFF2-40B4-BE49-F238E27FC236}">
              <a16:creationId xmlns:a16="http://schemas.microsoft.com/office/drawing/2014/main" id="{F25EE25E-814D-4479-BC23-E40801D5705A}"/>
            </a:ext>
          </a:extLst>
        </xdr:cNvPr>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0F4C3DB-08CD-43C2-ACF8-CB66D7B61AB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21C4821B-5BE9-44BF-9C2F-E1730CFB0C1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69753CE7-AD56-41B6-B501-5B145247EDC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92057D52-3975-4683-82E9-13673674323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EC750AD2-36FB-4050-9808-FA5C1E15086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157415</xdr:rowOff>
    </xdr:from>
    <xdr:to>
      <xdr:col>55</xdr:col>
      <xdr:colOff>50800</xdr:colOff>
      <xdr:row>77</xdr:row>
      <xdr:rowOff>87565</xdr:rowOff>
    </xdr:to>
    <xdr:sp macro="" textlink="">
      <xdr:nvSpPr>
        <xdr:cNvPr id="421" name="楕円 420">
          <a:extLst>
            <a:ext uri="{FF2B5EF4-FFF2-40B4-BE49-F238E27FC236}">
              <a16:creationId xmlns:a16="http://schemas.microsoft.com/office/drawing/2014/main" id="{F0A5CB9C-96E2-4B55-8049-FBD480B28FB4}"/>
            </a:ext>
          </a:extLst>
        </xdr:cNvPr>
        <xdr:cNvSpPr/>
      </xdr:nvSpPr>
      <xdr:spPr>
        <a:xfrm>
          <a:off x="10426700" y="131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8842</xdr:rowOff>
    </xdr:from>
    <xdr:ext cx="534377" cy="259045"/>
    <xdr:sp macro="" textlink="">
      <xdr:nvSpPr>
        <xdr:cNvPr id="422" name="普通建設事業費 （ うち新規整備　）該当値テキスト">
          <a:extLst>
            <a:ext uri="{FF2B5EF4-FFF2-40B4-BE49-F238E27FC236}">
              <a16:creationId xmlns:a16="http://schemas.microsoft.com/office/drawing/2014/main" id="{81E0977C-63BE-4E0A-A939-B5476232584C}"/>
            </a:ext>
          </a:extLst>
        </xdr:cNvPr>
        <xdr:cNvSpPr txBox="1"/>
      </xdr:nvSpPr>
      <xdr:spPr>
        <a:xfrm>
          <a:off x="10528300" y="130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98295</xdr:rowOff>
    </xdr:from>
    <xdr:to>
      <xdr:col>50</xdr:col>
      <xdr:colOff>165100</xdr:colOff>
      <xdr:row>78</xdr:row>
      <xdr:rowOff>28445</xdr:rowOff>
    </xdr:to>
    <xdr:sp macro="" textlink="">
      <xdr:nvSpPr>
        <xdr:cNvPr id="423" name="楕円 422">
          <a:extLst>
            <a:ext uri="{FF2B5EF4-FFF2-40B4-BE49-F238E27FC236}">
              <a16:creationId xmlns:a16="http://schemas.microsoft.com/office/drawing/2014/main" id="{C87951D6-011F-4452-B7D5-D0750634C0BB}"/>
            </a:ext>
          </a:extLst>
        </xdr:cNvPr>
        <xdr:cNvSpPr/>
      </xdr:nvSpPr>
      <xdr:spPr>
        <a:xfrm>
          <a:off x="9588500" y="132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19572</xdr:rowOff>
    </xdr:from>
    <xdr:ext cx="534377" cy="259045"/>
    <xdr:sp macro="" textlink="">
      <xdr:nvSpPr>
        <xdr:cNvPr id="424" name="テキスト ボックス 423">
          <a:extLst>
            <a:ext uri="{FF2B5EF4-FFF2-40B4-BE49-F238E27FC236}">
              <a16:creationId xmlns:a16="http://schemas.microsoft.com/office/drawing/2014/main" id="{2CCB2C28-552B-4F4F-AA7B-B9A70733755F}"/>
            </a:ext>
          </a:extLst>
        </xdr:cNvPr>
        <xdr:cNvSpPr txBox="1"/>
      </xdr:nvSpPr>
      <xdr:spPr>
        <a:xfrm>
          <a:off x="9372111" y="1339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62829</xdr:rowOff>
    </xdr:from>
    <xdr:to>
      <xdr:col>46</xdr:col>
      <xdr:colOff>38100</xdr:colOff>
      <xdr:row>75</xdr:row>
      <xdr:rowOff>164429</xdr:rowOff>
    </xdr:to>
    <xdr:sp macro="" textlink="">
      <xdr:nvSpPr>
        <xdr:cNvPr id="425" name="楕円 424">
          <a:extLst>
            <a:ext uri="{FF2B5EF4-FFF2-40B4-BE49-F238E27FC236}">
              <a16:creationId xmlns:a16="http://schemas.microsoft.com/office/drawing/2014/main" id="{3EFDE413-6E0D-4130-AD45-925A7F30D4C9}"/>
            </a:ext>
          </a:extLst>
        </xdr:cNvPr>
        <xdr:cNvSpPr/>
      </xdr:nvSpPr>
      <xdr:spPr>
        <a:xfrm>
          <a:off x="8699500" y="129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9506</xdr:rowOff>
    </xdr:from>
    <xdr:ext cx="534377" cy="259045"/>
    <xdr:sp macro="" textlink="">
      <xdr:nvSpPr>
        <xdr:cNvPr id="426" name="テキスト ボックス 425">
          <a:extLst>
            <a:ext uri="{FF2B5EF4-FFF2-40B4-BE49-F238E27FC236}">
              <a16:creationId xmlns:a16="http://schemas.microsoft.com/office/drawing/2014/main" id="{5F1FCE07-0F8A-469D-93B5-D419C1434D20}"/>
            </a:ext>
          </a:extLst>
        </xdr:cNvPr>
        <xdr:cNvSpPr txBox="1"/>
      </xdr:nvSpPr>
      <xdr:spPr>
        <a:xfrm>
          <a:off x="8483111" y="1269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167734</xdr:rowOff>
    </xdr:from>
    <xdr:to>
      <xdr:col>41</xdr:col>
      <xdr:colOff>101600</xdr:colOff>
      <xdr:row>76</xdr:row>
      <xdr:rowOff>97884</xdr:rowOff>
    </xdr:to>
    <xdr:sp macro="" textlink="">
      <xdr:nvSpPr>
        <xdr:cNvPr id="427" name="楕円 426">
          <a:extLst>
            <a:ext uri="{FF2B5EF4-FFF2-40B4-BE49-F238E27FC236}">
              <a16:creationId xmlns:a16="http://schemas.microsoft.com/office/drawing/2014/main" id="{E35C0B64-CFAB-4CAD-8FE6-26D1108BD490}"/>
            </a:ext>
          </a:extLst>
        </xdr:cNvPr>
        <xdr:cNvSpPr/>
      </xdr:nvSpPr>
      <xdr:spPr>
        <a:xfrm>
          <a:off x="7810500" y="130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114412</xdr:rowOff>
    </xdr:from>
    <xdr:ext cx="534377" cy="259045"/>
    <xdr:sp macro="" textlink="">
      <xdr:nvSpPr>
        <xdr:cNvPr id="428" name="テキスト ボックス 427">
          <a:extLst>
            <a:ext uri="{FF2B5EF4-FFF2-40B4-BE49-F238E27FC236}">
              <a16:creationId xmlns:a16="http://schemas.microsoft.com/office/drawing/2014/main" id="{4183FA53-CB0E-4376-9F76-ACBDBFE03977}"/>
            </a:ext>
          </a:extLst>
        </xdr:cNvPr>
        <xdr:cNvSpPr txBox="1"/>
      </xdr:nvSpPr>
      <xdr:spPr>
        <a:xfrm>
          <a:off x="7594111" y="1280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AC16C08-0F0A-4BDE-AF46-B2E94D28E30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18ACA4C3-7988-4C2F-BDBA-8B31CE5E013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D7B1AFC5-E7B0-402C-B678-31B7C0210CE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B86A963C-BAA1-4D93-9ABF-F17DD9F7686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F5BF8E4D-AA36-454C-978A-97B9DEEF852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79609B1F-8C0D-4468-914B-3887015DE3A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87E6028E-4ABC-4FB3-97B5-82FDA41D29A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F9816B53-F282-4861-A59C-11B373FE906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42043C0F-2FDE-4B64-BCAB-1566AE0D6A3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6A68EACC-E1C3-4317-8CD4-00868514246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3CAB6B48-1CF9-437D-80AB-4E1F9C23E699}"/>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E1190FF6-A385-4B56-984B-429E157EFD95}"/>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47DA7F6E-CDCE-4776-B30A-B4EC1F66CE43}"/>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1A20E7F1-F217-49A9-B094-251FD0F916CB}"/>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11BCEC18-9D69-4FD3-8A0D-4DE9DF333686}"/>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4CAC325C-C7CD-44C4-B0FE-3913FBCE2CF5}"/>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5E4CAC4C-3FEC-48A4-9CDB-8B47F24F9806}"/>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D84CC5FC-A9D5-4316-BCC5-97FD582E6437}"/>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64699406-4A7A-4B67-BCF1-22AC86F92FB3}"/>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F80A1347-8A3A-4321-8F02-A4329F0C05CD}"/>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639EC765-4C46-4410-97DC-2E1B0873A15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BD0BE5BE-7E6B-4CD4-9B58-953DBE09412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264243CC-B32D-40D5-A568-48F59529DFE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id="{23ACBB41-4506-48F8-BFF4-DA8A6609E154}"/>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id="{ACF1B305-8169-4401-9E72-4C1FDD0154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id="{B84BB471-583B-4D1F-8B5B-A71524659DE8}"/>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id="{9BE99D34-EF2C-4DED-BD2C-B48437BC97AC}"/>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id="{DBE7492E-722F-48D3-8234-61F88FEA6FE8}"/>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111261</xdr:rowOff>
    </xdr:from>
    <xdr:to>
      <xdr:col>55</xdr:col>
      <xdr:colOff>0</xdr:colOff>
      <xdr:row>97</xdr:row>
      <xdr:rowOff>164412</xdr:rowOff>
    </xdr:to>
    <xdr:cxnSp macro="">
      <xdr:nvCxnSpPr>
        <xdr:cNvPr id="457" name="直線コネクタ 456">
          <a:extLst>
            <a:ext uri="{FF2B5EF4-FFF2-40B4-BE49-F238E27FC236}">
              <a16:creationId xmlns:a16="http://schemas.microsoft.com/office/drawing/2014/main" id="{F675A186-CE4D-4C16-BAA2-C02500D6CBE0}"/>
            </a:ext>
          </a:extLst>
        </xdr:cNvPr>
        <xdr:cNvCxnSpPr/>
      </xdr:nvCxnSpPr>
      <xdr:spPr>
        <a:xfrm>
          <a:off x="9639300" y="16741911"/>
          <a:ext cx="838200" cy="5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a:extLst>
            <a:ext uri="{FF2B5EF4-FFF2-40B4-BE49-F238E27FC236}">
              <a16:creationId xmlns:a16="http://schemas.microsoft.com/office/drawing/2014/main" id="{6166A9AA-E80B-48E3-AC60-1E7691CC7894}"/>
            </a:ext>
          </a:extLst>
        </xdr:cNvPr>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id="{D2613B19-5048-4BDD-8712-3AE1F62DC11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111261</xdr:rowOff>
    </xdr:from>
    <xdr:to>
      <xdr:col>50</xdr:col>
      <xdr:colOff>114300</xdr:colOff>
      <xdr:row>98</xdr:row>
      <xdr:rowOff>44061</xdr:rowOff>
    </xdr:to>
    <xdr:cxnSp macro="">
      <xdr:nvCxnSpPr>
        <xdr:cNvPr id="460" name="直線コネクタ 459">
          <a:extLst>
            <a:ext uri="{FF2B5EF4-FFF2-40B4-BE49-F238E27FC236}">
              <a16:creationId xmlns:a16="http://schemas.microsoft.com/office/drawing/2014/main" id="{016689FD-882A-4DF3-BC9F-B305469484A6}"/>
            </a:ext>
          </a:extLst>
        </xdr:cNvPr>
        <xdr:cNvCxnSpPr/>
      </xdr:nvCxnSpPr>
      <xdr:spPr>
        <a:xfrm flipV="1">
          <a:off x="8750300" y="16741911"/>
          <a:ext cx="889000" cy="10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id="{41191068-BC39-45B4-BD06-41E4E04D50E1}"/>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a:extLst>
            <a:ext uri="{FF2B5EF4-FFF2-40B4-BE49-F238E27FC236}">
              <a16:creationId xmlns:a16="http://schemas.microsoft.com/office/drawing/2014/main" id="{16A5DE90-27EF-4215-AA90-62B24FE993B8}"/>
            </a:ext>
          </a:extLst>
        </xdr:cNvPr>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44061</xdr:rowOff>
    </xdr:from>
    <xdr:to>
      <xdr:col>45</xdr:col>
      <xdr:colOff>177800</xdr:colOff>
      <xdr:row>98</xdr:row>
      <xdr:rowOff>125230</xdr:rowOff>
    </xdr:to>
    <xdr:cxnSp macro="">
      <xdr:nvCxnSpPr>
        <xdr:cNvPr id="463" name="直線コネクタ 462">
          <a:extLst>
            <a:ext uri="{FF2B5EF4-FFF2-40B4-BE49-F238E27FC236}">
              <a16:creationId xmlns:a16="http://schemas.microsoft.com/office/drawing/2014/main" id="{0D979473-702D-4178-AB8B-ED7957AF79C2}"/>
            </a:ext>
          </a:extLst>
        </xdr:cNvPr>
        <xdr:cNvCxnSpPr/>
      </xdr:nvCxnSpPr>
      <xdr:spPr>
        <a:xfrm flipV="1">
          <a:off x="7861300" y="16846161"/>
          <a:ext cx="889000" cy="8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a16="http://schemas.microsoft.com/office/drawing/2014/main" id="{F7BC909C-FB33-4776-8809-F34EADD969CD}"/>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a:extLst>
            <a:ext uri="{FF2B5EF4-FFF2-40B4-BE49-F238E27FC236}">
              <a16:creationId xmlns:a16="http://schemas.microsoft.com/office/drawing/2014/main" id="{36990700-1374-43A8-B92E-B308B73D0F69}"/>
            </a:ext>
          </a:extLst>
        </xdr:cNvPr>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140075</xdr:rowOff>
    </xdr:from>
    <xdr:to>
      <xdr:col>41</xdr:col>
      <xdr:colOff>101600</xdr:colOff>
      <xdr:row>98</xdr:row>
      <xdr:rowOff>70225</xdr:rowOff>
    </xdr:to>
    <xdr:sp macro="" textlink="">
      <xdr:nvSpPr>
        <xdr:cNvPr id="466" name="フローチャート: 判断 465">
          <a:extLst>
            <a:ext uri="{FF2B5EF4-FFF2-40B4-BE49-F238E27FC236}">
              <a16:creationId xmlns:a16="http://schemas.microsoft.com/office/drawing/2014/main" id="{1389D261-797D-44BB-B8B7-580C677C5734}"/>
            </a:ext>
          </a:extLst>
        </xdr:cNvPr>
        <xdr:cNvSpPr/>
      </xdr:nvSpPr>
      <xdr:spPr>
        <a:xfrm>
          <a:off x="7810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86752</xdr:rowOff>
    </xdr:from>
    <xdr:ext cx="534377" cy="259045"/>
    <xdr:sp macro="" textlink="">
      <xdr:nvSpPr>
        <xdr:cNvPr id="467" name="テキスト ボックス 466">
          <a:extLst>
            <a:ext uri="{FF2B5EF4-FFF2-40B4-BE49-F238E27FC236}">
              <a16:creationId xmlns:a16="http://schemas.microsoft.com/office/drawing/2014/main" id="{B7A7C2D8-9144-4FAF-8862-DFA5CE30A2C2}"/>
            </a:ext>
          </a:extLst>
        </xdr:cNvPr>
        <xdr:cNvSpPr txBox="1"/>
      </xdr:nvSpPr>
      <xdr:spPr>
        <a:xfrm>
          <a:off x="7594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30ACE356-775F-4BB2-B266-68F7B6655B8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2B3FC8B6-8D78-498F-AF9B-14334C8B854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BF323678-07BE-481F-9386-C2D213782F2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4172D53C-80C5-433B-87E8-49EE39EC3E3E}"/>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B72C8C7C-39DB-44C7-BEAE-39B17E31596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113612</xdr:rowOff>
    </xdr:from>
    <xdr:to>
      <xdr:col>55</xdr:col>
      <xdr:colOff>50800</xdr:colOff>
      <xdr:row>98</xdr:row>
      <xdr:rowOff>43762</xdr:rowOff>
    </xdr:to>
    <xdr:sp macro="" textlink="">
      <xdr:nvSpPr>
        <xdr:cNvPr id="473" name="楕円 472">
          <a:extLst>
            <a:ext uri="{FF2B5EF4-FFF2-40B4-BE49-F238E27FC236}">
              <a16:creationId xmlns:a16="http://schemas.microsoft.com/office/drawing/2014/main" id="{EC7AD4EA-AF77-4792-A62F-2E2E7C714D60}"/>
            </a:ext>
          </a:extLst>
        </xdr:cNvPr>
        <xdr:cNvSpPr/>
      </xdr:nvSpPr>
      <xdr:spPr>
        <a:xfrm>
          <a:off x="10426700" y="1674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92039</xdr:rowOff>
    </xdr:from>
    <xdr:ext cx="534377" cy="259045"/>
    <xdr:sp macro="" textlink="">
      <xdr:nvSpPr>
        <xdr:cNvPr id="474" name="普通建設事業費 （ うち更新整備　）該当値テキスト">
          <a:extLst>
            <a:ext uri="{FF2B5EF4-FFF2-40B4-BE49-F238E27FC236}">
              <a16:creationId xmlns:a16="http://schemas.microsoft.com/office/drawing/2014/main" id="{33171822-50EA-48AC-8F25-06A14948D9C9}"/>
            </a:ext>
          </a:extLst>
        </xdr:cNvPr>
        <xdr:cNvSpPr txBox="1"/>
      </xdr:nvSpPr>
      <xdr:spPr>
        <a:xfrm>
          <a:off x="10528300" y="1672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60461</xdr:rowOff>
    </xdr:from>
    <xdr:to>
      <xdr:col>50</xdr:col>
      <xdr:colOff>165100</xdr:colOff>
      <xdr:row>97</xdr:row>
      <xdr:rowOff>162061</xdr:rowOff>
    </xdr:to>
    <xdr:sp macro="" textlink="">
      <xdr:nvSpPr>
        <xdr:cNvPr id="475" name="楕円 474">
          <a:extLst>
            <a:ext uri="{FF2B5EF4-FFF2-40B4-BE49-F238E27FC236}">
              <a16:creationId xmlns:a16="http://schemas.microsoft.com/office/drawing/2014/main" id="{23F1DC9F-91F4-4AD1-A0B8-1BB085208E5B}"/>
            </a:ext>
          </a:extLst>
        </xdr:cNvPr>
        <xdr:cNvSpPr/>
      </xdr:nvSpPr>
      <xdr:spPr>
        <a:xfrm>
          <a:off x="9588500" y="166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153188</xdr:rowOff>
    </xdr:from>
    <xdr:ext cx="534377" cy="259045"/>
    <xdr:sp macro="" textlink="">
      <xdr:nvSpPr>
        <xdr:cNvPr id="476" name="テキスト ボックス 475">
          <a:extLst>
            <a:ext uri="{FF2B5EF4-FFF2-40B4-BE49-F238E27FC236}">
              <a16:creationId xmlns:a16="http://schemas.microsoft.com/office/drawing/2014/main" id="{3D63020B-85D7-44D7-8A4D-BE6438A7D3E4}"/>
            </a:ext>
          </a:extLst>
        </xdr:cNvPr>
        <xdr:cNvSpPr txBox="1"/>
      </xdr:nvSpPr>
      <xdr:spPr>
        <a:xfrm>
          <a:off x="9372111" y="167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164711</xdr:rowOff>
    </xdr:from>
    <xdr:to>
      <xdr:col>46</xdr:col>
      <xdr:colOff>38100</xdr:colOff>
      <xdr:row>98</xdr:row>
      <xdr:rowOff>94861</xdr:rowOff>
    </xdr:to>
    <xdr:sp macro="" textlink="">
      <xdr:nvSpPr>
        <xdr:cNvPr id="477" name="楕円 476">
          <a:extLst>
            <a:ext uri="{FF2B5EF4-FFF2-40B4-BE49-F238E27FC236}">
              <a16:creationId xmlns:a16="http://schemas.microsoft.com/office/drawing/2014/main" id="{F8B67C8C-41BE-4094-B371-B443BECF7CA4}"/>
            </a:ext>
          </a:extLst>
        </xdr:cNvPr>
        <xdr:cNvSpPr/>
      </xdr:nvSpPr>
      <xdr:spPr>
        <a:xfrm>
          <a:off x="8699500" y="167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85988</xdr:rowOff>
    </xdr:from>
    <xdr:ext cx="534377" cy="259045"/>
    <xdr:sp macro="" textlink="">
      <xdr:nvSpPr>
        <xdr:cNvPr id="478" name="テキスト ボックス 477">
          <a:extLst>
            <a:ext uri="{FF2B5EF4-FFF2-40B4-BE49-F238E27FC236}">
              <a16:creationId xmlns:a16="http://schemas.microsoft.com/office/drawing/2014/main" id="{29106D6C-229A-4B4E-BBEC-8D5B0B30F7A2}"/>
            </a:ext>
          </a:extLst>
        </xdr:cNvPr>
        <xdr:cNvSpPr txBox="1"/>
      </xdr:nvSpPr>
      <xdr:spPr>
        <a:xfrm>
          <a:off x="8483111"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74430</xdr:rowOff>
    </xdr:from>
    <xdr:to>
      <xdr:col>41</xdr:col>
      <xdr:colOff>101600</xdr:colOff>
      <xdr:row>99</xdr:row>
      <xdr:rowOff>4580</xdr:rowOff>
    </xdr:to>
    <xdr:sp macro="" textlink="">
      <xdr:nvSpPr>
        <xdr:cNvPr id="479" name="楕円 478">
          <a:extLst>
            <a:ext uri="{FF2B5EF4-FFF2-40B4-BE49-F238E27FC236}">
              <a16:creationId xmlns:a16="http://schemas.microsoft.com/office/drawing/2014/main" id="{5DD1E5CF-7ADB-4628-9A13-E18149FD413C}"/>
            </a:ext>
          </a:extLst>
        </xdr:cNvPr>
        <xdr:cNvSpPr/>
      </xdr:nvSpPr>
      <xdr:spPr>
        <a:xfrm>
          <a:off x="7810500" y="168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167157</xdr:rowOff>
    </xdr:from>
    <xdr:ext cx="534377" cy="259045"/>
    <xdr:sp macro="" textlink="">
      <xdr:nvSpPr>
        <xdr:cNvPr id="480" name="テキスト ボックス 479">
          <a:extLst>
            <a:ext uri="{FF2B5EF4-FFF2-40B4-BE49-F238E27FC236}">
              <a16:creationId xmlns:a16="http://schemas.microsoft.com/office/drawing/2014/main" id="{399F592F-8B6D-4392-BAB7-D8FE6E16AF23}"/>
            </a:ext>
          </a:extLst>
        </xdr:cNvPr>
        <xdr:cNvSpPr txBox="1"/>
      </xdr:nvSpPr>
      <xdr:spPr>
        <a:xfrm>
          <a:off x="7594111" y="169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8698E553-7FCD-4FCB-AB26-DC47AF6D7AE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BA446D89-5943-48AA-9106-27D5FE8D6BA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D3D5FBBF-95EF-4A34-A119-23966F645DE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1A1C3B54-731E-4F53-92C8-E9793E670A9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3CB56FD3-A267-4650-8387-CCEB675812C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56021250-1488-48CE-8B2A-4D03D9A534FC}"/>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6B9E6BC0-193E-46FB-AFDD-5300F2FC4A4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E4B58EE9-94E0-460A-BB55-5052BA0D6F8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C1581F57-6E2C-4CFD-8AF4-3E5660F4F4AB}"/>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F98E4BCF-246F-445D-8B99-074A80B6994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97C9952B-A18A-4CAA-B1BA-CDED9AFAEEF8}"/>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C16D4686-E945-49F3-A70A-22307191E2F1}"/>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1F48CBD5-E87A-409B-9CD4-8F420E5FF59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81E2717-09B8-4F7B-ABA1-06FE8523516F}"/>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84CD2381-7779-4694-AE69-4DA5957DA6C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3BC1B85A-72E2-4C75-8A5E-766235F2C08D}"/>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BADCB097-1A2F-4627-A505-539173211B51}"/>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4111E5B-5800-4888-88E0-D69F9D5E86DC}"/>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70395EA6-5F2F-4F67-A858-B4A10F998C4D}"/>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id="{298D2311-A7E2-47FA-8C30-0356B99CD2FB}"/>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4C1F8524-EAA4-4BE9-825B-86EF46A3C94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F6C3BB2-ADE1-44AC-A9F0-8F64AC06E3B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E9A078B8-04B2-4390-A4C4-7A83264AA4D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28DEAC10-2A7B-4856-B701-61AFBFB26E3A}"/>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AA2AC655-C365-454C-ADAF-38D0333CFE43}"/>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E9DFB6B7-605E-4ABB-AB7C-BA550A1CDE9A}"/>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id="{449904B3-CA36-46DC-80A6-B4C491230903}"/>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id="{3F6C191B-740C-44BC-827F-E753E39D75D6}"/>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12586</xdr:rowOff>
    </xdr:from>
    <xdr:to>
      <xdr:col>85</xdr:col>
      <xdr:colOff>127000</xdr:colOff>
      <xdr:row>39</xdr:row>
      <xdr:rowOff>41897</xdr:rowOff>
    </xdr:to>
    <xdr:cxnSp macro="">
      <xdr:nvCxnSpPr>
        <xdr:cNvPr id="509" name="直線コネクタ 508">
          <a:extLst>
            <a:ext uri="{FF2B5EF4-FFF2-40B4-BE49-F238E27FC236}">
              <a16:creationId xmlns:a16="http://schemas.microsoft.com/office/drawing/2014/main" id="{476E040C-96EC-4AFC-A02F-FD26BC753A4B}"/>
            </a:ext>
          </a:extLst>
        </xdr:cNvPr>
        <xdr:cNvCxnSpPr/>
      </xdr:nvCxnSpPr>
      <xdr:spPr>
        <a:xfrm>
          <a:off x="15481300" y="6699136"/>
          <a:ext cx="8382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a:extLst>
            <a:ext uri="{FF2B5EF4-FFF2-40B4-BE49-F238E27FC236}">
              <a16:creationId xmlns:a16="http://schemas.microsoft.com/office/drawing/2014/main" id="{C4D47972-1C5F-4DCA-974F-A9AFC190C573}"/>
            </a:ext>
          </a:extLst>
        </xdr:cNvPr>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id="{3FFDB59C-22DF-4738-AD1E-BC8482A14B89}"/>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80518</xdr:rowOff>
    </xdr:from>
    <xdr:to>
      <xdr:col>81</xdr:col>
      <xdr:colOff>50800</xdr:colOff>
      <xdr:row>39</xdr:row>
      <xdr:rowOff>12586</xdr:rowOff>
    </xdr:to>
    <xdr:cxnSp macro="">
      <xdr:nvCxnSpPr>
        <xdr:cNvPr id="512" name="直線コネクタ 511">
          <a:extLst>
            <a:ext uri="{FF2B5EF4-FFF2-40B4-BE49-F238E27FC236}">
              <a16:creationId xmlns:a16="http://schemas.microsoft.com/office/drawing/2014/main" id="{93077E98-4B7F-4BC3-B2EF-AB8E07D04BF9}"/>
            </a:ext>
          </a:extLst>
        </xdr:cNvPr>
        <xdr:cNvCxnSpPr/>
      </xdr:nvCxnSpPr>
      <xdr:spPr>
        <a:xfrm>
          <a:off x="14592300" y="6252718"/>
          <a:ext cx="889000" cy="4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id="{300A73A2-9DBE-46A7-8897-EAB9BE55EFEF}"/>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a:extLst>
            <a:ext uri="{FF2B5EF4-FFF2-40B4-BE49-F238E27FC236}">
              <a16:creationId xmlns:a16="http://schemas.microsoft.com/office/drawing/2014/main" id="{89BDCD32-88BF-4553-8397-80DD29259948}"/>
            </a:ext>
          </a:extLst>
        </xdr:cNvPr>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70269</xdr:rowOff>
    </xdr:from>
    <xdr:to>
      <xdr:col>76</xdr:col>
      <xdr:colOff>114300</xdr:colOff>
      <xdr:row>36</xdr:row>
      <xdr:rowOff>80518</xdr:rowOff>
    </xdr:to>
    <xdr:cxnSp macro="">
      <xdr:nvCxnSpPr>
        <xdr:cNvPr id="515" name="直線コネクタ 514">
          <a:extLst>
            <a:ext uri="{FF2B5EF4-FFF2-40B4-BE49-F238E27FC236}">
              <a16:creationId xmlns:a16="http://schemas.microsoft.com/office/drawing/2014/main" id="{1C68B8BC-502D-47D3-8C98-2F7991F69380}"/>
            </a:ext>
          </a:extLst>
        </xdr:cNvPr>
        <xdr:cNvCxnSpPr/>
      </xdr:nvCxnSpPr>
      <xdr:spPr>
        <a:xfrm>
          <a:off x="13703300" y="5899569"/>
          <a:ext cx="889000" cy="3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a16="http://schemas.microsoft.com/office/drawing/2014/main" id="{8ED3AD7E-1E07-4E37-B207-C18F63171ED2}"/>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a:extLst>
            <a:ext uri="{FF2B5EF4-FFF2-40B4-BE49-F238E27FC236}">
              <a16:creationId xmlns:a16="http://schemas.microsoft.com/office/drawing/2014/main" id="{12A8F458-01CE-4567-AB6E-CF6EE7E6E2BF}"/>
            </a:ext>
          </a:extLst>
        </xdr:cNvPr>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70269</xdr:rowOff>
    </xdr:from>
    <xdr:to>
      <xdr:col>71</xdr:col>
      <xdr:colOff>177800</xdr:colOff>
      <xdr:row>36</xdr:row>
      <xdr:rowOff>130835</xdr:rowOff>
    </xdr:to>
    <xdr:cxnSp macro="">
      <xdr:nvCxnSpPr>
        <xdr:cNvPr id="518" name="直線コネクタ 517">
          <a:extLst>
            <a:ext uri="{FF2B5EF4-FFF2-40B4-BE49-F238E27FC236}">
              <a16:creationId xmlns:a16="http://schemas.microsoft.com/office/drawing/2014/main" id="{55D887E9-87F6-4BA3-8E5E-EFCC497B2F25}"/>
            </a:ext>
          </a:extLst>
        </xdr:cNvPr>
        <xdr:cNvCxnSpPr/>
      </xdr:nvCxnSpPr>
      <xdr:spPr>
        <a:xfrm flipV="1">
          <a:off x="12814300" y="5899569"/>
          <a:ext cx="889000" cy="40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9" name="フローチャート: 判断 518">
          <a:extLst>
            <a:ext uri="{FF2B5EF4-FFF2-40B4-BE49-F238E27FC236}">
              <a16:creationId xmlns:a16="http://schemas.microsoft.com/office/drawing/2014/main" id="{4B143975-E1DE-4F86-ABB3-0B0033E7AEC2}"/>
            </a:ext>
          </a:extLst>
        </xdr:cNvPr>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36987</xdr:rowOff>
    </xdr:from>
    <xdr:ext cx="469744" cy="259045"/>
    <xdr:sp macro="" textlink="">
      <xdr:nvSpPr>
        <xdr:cNvPr id="520" name="テキスト ボックス 519">
          <a:extLst>
            <a:ext uri="{FF2B5EF4-FFF2-40B4-BE49-F238E27FC236}">
              <a16:creationId xmlns:a16="http://schemas.microsoft.com/office/drawing/2014/main" id="{801A5462-CE34-4EB2-9D57-BA9D24AD449A}"/>
            </a:ext>
          </a:extLst>
        </xdr:cNvPr>
        <xdr:cNvSpPr txBox="1"/>
      </xdr:nvSpPr>
      <xdr:spPr>
        <a:xfrm>
          <a:off x="13468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21" name="フローチャート: 判断 520">
          <a:extLst>
            <a:ext uri="{FF2B5EF4-FFF2-40B4-BE49-F238E27FC236}">
              <a16:creationId xmlns:a16="http://schemas.microsoft.com/office/drawing/2014/main" id="{A1AA549E-797F-4AB7-8C2E-2270ED84CFD7}"/>
            </a:ext>
          </a:extLst>
        </xdr:cNvPr>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33317</xdr:rowOff>
    </xdr:from>
    <xdr:ext cx="469744" cy="259045"/>
    <xdr:sp macro="" textlink="">
      <xdr:nvSpPr>
        <xdr:cNvPr id="522" name="テキスト ボックス 521">
          <a:extLst>
            <a:ext uri="{FF2B5EF4-FFF2-40B4-BE49-F238E27FC236}">
              <a16:creationId xmlns:a16="http://schemas.microsoft.com/office/drawing/2014/main" id="{62BB8993-F4F6-416B-865E-CA12B0FD2E85}"/>
            </a:ext>
          </a:extLst>
        </xdr:cNvPr>
        <xdr:cNvSpPr txBox="1"/>
      </xdr:nvSpPr>
      <xdr:spPr>
        <a:xfrm>
          <a:off x="12579428" y="67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2501C029-1194-4584-BEC1-02711FBB7EEB}"/>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F674B962-A568-468F-A7CD-47A4D8F39DC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774E06C7-ACF6-450D-95D6-51094A0B935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444575F8-02FB-4793-BC00-1FE7AE42BD2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C6CC8EAF-C6BF-42A4-AA3D-B7558578590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162547</xdr:rowOff>
    </xdr:from>
    <xdr:to>
      <xdr:col>85</xdr:col>
      <xdr:colOff>177800</xdr:colOff>
      <xdr:row>39</xdr:row>
      <xdr:rowOff>92697</xdr:rowOff>
    </xdr:to>
    <xdr:sp macro="" textlink="">
      <xdr:nvSpPr>
        <xdr:cNvPr id="528" name="楕円 527">
          <a:extLst>
            <a:ext uri="{FF2B5EF4-FFF2-40B4-BE49-F238E27FC236}">
              <a16:creationId xmlns:a16="http://schemas.microsoft.com/office/drawing/2014/main" id="{19199DDF-08AE-4BB6-AF45-EB03896F42D8}"/>
            </a:ext>
          </a:extLst>
        </xdr:cNvPr>
        <xdr:cNvSpPr/>
      </xdr:nvSpPr>
      <xdr:spPr>
        <a:xfrm>
          <a:off x="162687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77474</xdr:rowOff>
    </xdr:from>
    <xdr:ext cx="378565" cy="259045"/>
    <xdr:sp macro="" textlink="">
      <xdr:nvSpPr>
        <xdr:cNvPr id="529" name="災害復旧事業費該当値テキスト">
          <a:extLst>
            <a:ext uri="{FF2B5EF4-FFF2-40B4-BE49-F238E27FC236}">
              <a16:creationId xmlns:a16="http://schemas.microsoft.com/office/drawing/2014/main" id="{C308B2E9-F89E-454B-B255-A2AD85046C91}"/>
            </a:ext>
          </a:extLst>
        </xdr:cNvPr>
        <xdr:cNvSpPr txBox="1"/>
      </xdr:nvSpPr>
      <xdr:spPr>
        <a:xfrm>
          <a:off x="16370300" y="659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133236</xdr:rowOff>
    </xdr:from>
    <xdr:to>
      <xdr:col>81</xdr:col>
      <xdr:colOff>101600</xdr:colOff>
      <xdr:row>39</xdr:row>
      <xdr:rowOff>63386</xdr:rowOff>
    </xdr:to>
    <xdr:sp macro="" textlink="">
      <xdr:nvSpPr>
        <xdr:cNvPr id="530" name="楕円 529">
          <a:extLst>
            <a:ext uri="{FF2B5EF4-FFF2-40B4-BE49-F238E27FC236}">
              <a16:creationId xmlns:a16="http://schemas.microsoft.com/office/drawing/2014/main" id="{6C0F6155-AA67-4BB0-B9AC-B2EB6957DC50}"/>
            </a:ext>
          </a:extLst>
        </xdr:cNvPr>
        <xdr:cNvSpPr/>
      </xdr:nvSpPr>
      <xdr:spPr>
        <a:xfrm>
          <a:off x="15430500" y="66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54513</xdr:rowOff>
    </xdr:from>
    <xdr:ext cx="469744" cy="259045"/>
    <xdr:sp macro="" textlink="">
      <xdr:nvSpPr>
        <xdr:cNvPr id="531" name="テキスト ボックス 530">
          <a:extLst>
            <a:ext uri="{FF2B5EF4-FFF2-40B4-BE49-F238E27FC236}">
              <a16:creationId xmlns:a16="http://schemas.microsoft.com/office/drawing/2014/main" id="{7C0DA3A9-5FB6-410C-B49E-943555857A7B}"/>
            </a:ext>
          </a:extLst>
        </xdr:cNvPr>
        <xdr:cNvSpPr txBox="1"/>
      </xdr:nvSpPr>
      <xdr:spPr>
        <a:xfrm>
          <a:off x="15246428" y="67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29718</xdr:rowOff>
    </xdr:from>
    <xdr:to>
      <xdr:col>76</xdr:col>
      <xdr:colOff>165100</xdr:colOff>
      <xdr:row>36</xdr:row>
      <xdr:rowOff>131318</xdr:rowOff>
    </xdr:to>
    <xdr:sp macro="" textlink="">
      <xdr:nvSpPr>
        <xdr:cNvPr id="532" name="楕円 531">
          <a:extLst>
            <a:ext uri="{FF2B5EF4-FFF2-40B4-BE49-F238E27FC236}">
              <a16:creationId xmlns:a16="http://schemas.microsoft.com/office/drawing/2014/main" id="{E128C51B-0C76-43EA-9431-C7C5C0AA1BF1}"/>
            </a:ext>
          </a:extLst>
        </xdr:cNvPr>
        <xdr:cNvSpPr/>
      </xdr:nvSpPr>
      <xdr:spPr>
        <a:xfrm>
          <a:off x="14541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147845</xdr:rowOff>
    </xdr:from>
    <xdr:ext cx="534377" cy="259045"/>
    <xdr:sp macro="" textlink="">
      <xdr:nvSpPr>
        <xdr:cNvPr id="533" name="テキスト ボックス 532">
          <a:extLst>
            <a:ext uri="{FF2B5EF4-FFF2-40B4-BE49-F238E27FC236}">
              <a16:creationId xmlns:a16="http://schemas.microsoft.com/office/drawing/2014/main" id="{29BC8792-8826-4F92-9F6D-668B35C12423}"/>
            </a:ext>
          </a:extLst>
        </xdr:cNvPr>
        <xdr:cNvSpPr txBox="1"/>
      </xdr:nvSpPr>
      <xdr:spPr>
        <a:xfrm>
          <a:off x="14325111" y="5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19469</xdr:rowOff>
    </xdr:from>
    <xdr:to>
      <xdr:col>72</xdr:col>
      <xdr:colOff>38100</xdr:colOff>
      <xdr:row>34</xdr:row>
      <xdr:rowOff>121069</xdr:rowOff>
    </xdr:to>
    <xdr:sp macro="" textlink="">
      <xdr:nvSpPr>
        <xdr:cNvPr id="534" name="楕円 533">
          <a:extLst>
            <a:ext uri="{FF2B5EF4-FFF2-40B4-BE49-F238E27FC236}">
              <a16:creationId xmlns:a16="http://schemas.microsoft.com/office/drawing/2014/main" id="{F02EA654-B1AC-4769-8C19-D1B1E4835B58}"/>
            </a:ext>
          </a:extLst>
        </xdr:cNvPr>
        <xdr:cNvSpPr/>
      </xdr:nvSpPr>
      <xdr:spPr>
        <a:xfrm>
          <a:off x="13652500" y="58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137596</xdr:rowOff>
    </xdr:from>
    <xdr:ext cx="534377" cy="259045"/>
    <xdr:sp macro="" textlink="">
      <xdr:nvSpPr>
        <xdr:cNvPr id="535" name="テキスト ボックス 534">
          <a:extLst>
            <a:ext uri="{FF2B5EF4-FFF2-40B4-BE49-F238E27FC236}">
              <a16:creationId xmlns:a16="http://schemas.microsoft.com/office/drawing/2014/main" id="{35E1DE8F-C210-4D78-B296-6DA130EBBC45}"/>
            </a:ext>
          </a:extLst>
        </xdr:cNvPr>
        <xdr:cNvSpPr txBox="1"/>
      </xdr:nvSpPr>
      <xdr:spPr>
        <a:xfrm>
          <a:off x="13436111" y="562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80035</xdr:rowOff>
    </xdr:from>
    <xdr:to>
      <xdr:col>67</xdr:col>
      <xdr:colOff>101600</xdr:colOff>
      <xdr:row>37</xdr:row>
      <xdr:rowOff>10185</xdr:rowOff>
    </xdr:to>
    <xdr:sp macro="" textlink="">
      <xdr:nvSpPr>
        <xdr:cNvPr id="536" name="楕円 535">
          <a:extLst>
            <a:ext uri="{FF2B5EF4-FFF2-40B4-BE49-F238E27FC236}">
              <a16:creationId xmlns:a16="http://schemas.microsoft.com/office/drawing/2014/main" id="{20544F4E-DACF-4C46-9912-409EDF814949}"/>
            </a:ext>
          </a:extLst>
        </xdr:cNvPr>
        <xdr:cNvSpPr/>
      </xdr:nvSpPr>
      <xdr:spPr>
        <a:xfrm>
          <a:off x="12763500" y="62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26712</xdr:rowOff>
    </xdr:from>
    <xdr:ext cx="534377" cy="259045"/>
    <xdr:sp macro="" textlink="">
      <xdr:nvSpPr>
        <xdr:cNvPr id="537" name="テキスト ボックス 536">
          <a:extLst>
            <a:ext uri="{FF2B5EF4-FFF2-40B4-BE49-F238E27FC236}">
              <a16:creationId xmlns:a16="http://schemas.microsoft.com/office/drawing/2014/main" id="{4C467B0B-BAF4-4A3F-80F3-220E25CF0571}"/>
            </a:ext>
          </a:extLst>
        </xdr:cNvPr>
        <xdr:cNvSpPr txBox="1"/>
      </xdr:nvSpPr>
      <xdr:spPr>
        <a:xfrm>
          <a:off x="12547111" y="6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8F9FFFEB-5772-4FCE-BF48-B765D0D2BAE6}"/>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2C119185-C3A9-4DC4-AE02-5C3F236D4AA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6F3D817E-A864-4E1A-93A6-41F1B4AD50E2}"/>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3818D885-3D52-4535-B126-CAE4EF38D8FF}"/>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B4B141FE-925F-4583-8061-A8581DD2558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76199849-CF86-4D53-816F-9BAE89A6CED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BEA19E72-228F-41D7-8586-60796BD5A40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B2998E9B-98BA-4FD0-9FA6-46BF66821D2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A296E927-37BF-4AED-A2A6-75E8175C15C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F09FE91A-2A64-4708-A2A4-776A6B33ECC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40E22720-1AD3-41BD-BFB8-5017F883025A}"/>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id="{D5C412DB-8419-4F89-BA43-5E83B727F37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B0311794-C7A7-4B65-BB9C-08BE7A2B479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id="{5C3DF2B9-2520-4CB1-86BC-5F51198575B8}"/>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1DAB1A82-B702-4F64-935B-0DF992951389}"/>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id="{35FB962E-89A2-4765-929E-FB1D68CDBDE5}"/>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1B5E48A0-7C8D-4875-ABFF-9215C08ACFC7}"/>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id="{3BB965C9-A781-4EB5-8655-5255528CD208}"/>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1F810C46-94DC-4F8E-8092-2C9ACD97CF2C}"/>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id="{0263477C-01DC-4A1A-8EF3-DD22690A7402}"/>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A62A804B-9E06-49E4-BE48-804634E2455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id="{71B88458-A4EF-4EF0-B450-E8A191C5DCBA}"/>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5C0A36C9-99E4-4137-89DC-F5FD8E6C25A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id="{BF0DC242-326B-4ABD-A1D3-816D3CD92087}"/>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id="{14B5CC45-587C-48C3-BEE5-7D741E212E23}"/>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id="{81687D1A-234B-49CF-BC46-B0649585E9E4}"/>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id="{907A3F96-4314-465A-86C8-6AF3A8F0EF3E}"/>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id="{F3CE18A8-72FF-47FE-957B-EF7BB7AF7964}"/>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id="{4CFD18B5-F8AA-43FC-B19B-CE38FF96AE76}"/>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id="{7C0A280F-3595-4E17-86A4-12F64D5CBD41}"/>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id="{F38DE6AF-084B-4AEE-AA7C-F3D8F5E0C83E}"/>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id="{C7C50A48-2087-4903-B6D5-1A235EBF54F4}"/>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id="{C2EA0E7E-C881-4926-820E-E313230A0A24}"/>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id="{68D4D5C3-1FDD-49AC-84F0-11205F437B13}"/>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id="{56DDCC4B-3A6D-4267-9F2C-F359EA3CDDD4}"/>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id="{6C2AB915-4870-4A9A-BFA3-AD1D7ADF0DCA}"/>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A34A2EAB-D227-4E50-9CEC-BFAED56FCA1D}"/>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id="{AEEE0C78-AA6D-49D2-BDBF-BEF4642BA86E}"/>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a:extLst>
            <a:ext uri="{FF2B5EF4-FFF2-40B4-BE49-F238E27FC236}">
              <a16:creationId xmlns:a16="http://schemas.microsoft.com/office/drawing/2014/main" id="{7908C1B8-F15D-4BEF-9921-F1788C1BE112}"/>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a:extLst>
            <a:ext uri="{FF2B5EF4-FFF2-40B4-BE49-F238E27FC236}">
              <a16:creationId xmlns:a16="http://schemas.microsoft.com/office/drawing/2014/main" id="{1EAF64D2-5743-476C-A062-10E403EA7205}"/>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a:extLst>
            <a:ext uri="{FF2B5EF4-FFF2-40B4-BE49-F238E27FC236}">
              <a16:creationId xmlns:a16="http://schemas.microsoft.com/office/drawing/2014/main" id="{8D6B4995-1FB3-4C65-BBA0-61DF8D69A017}"/>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FC424DB3-37B1-4D19-9648-DFC6F798A289}"/>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57568205-EAF7-4AFD-8CC6-BCB46C39879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3CB5B6AE-AB9F-4EBB-9ABE-2B78D103F6C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5BA1D11D-5B09-4DE2-A8FF-C98E4A8AB1C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C0D09B01-8621-4A90-9D9B-D571260CCE1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BF101897-2DF7-44D9-8FE2-AC5D724AC6B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id="{458C8770-A788-4663-B55E-9319F3BC50FF}"/>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id="{A3FA1588-DFBA-43B0-A610-7129DA030CEB}"/>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id="{3BF17341-2303-487A-8021-ECE9E47D96FD}"/>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id="{8D0BB531-84F5-41EE-AD23-A71D87536CB5}"/>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id="{F0699FB5-14A1-4731-A724-938A67F3FE3C}"/>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id="{54DD4679-83F4-4A0D-8AC1-A8599FECD02C}"/>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id="{AE127D91-610C-4B8E-AD5C-E5F352E7CB84}"/>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a:extLst>
            <a:ext uri="{FF2B5EF4-FFF2-40B4-BE49-F238E27FC236}">
              <a16:creationId xmlns:a16="http://schemas.microsoft.com/office/drawing/2014/main" id="{55D4CBC5-4E24-4981-B2B1-F292EBC0BAEE}"/>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id="{EAB5CAB1-5590-4531-9A90-6262FA5347C4}"/>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a:extLst>
            <a:ext uri="{FF2B5EF4-FFF2-40B4-BE49-F238E27FC236}">
              <a16:creationId xmlns:a16="http://schemas.microsoft.com/office/drawing/2014/main" id="{5BB450E5-3D8B-49A2-B28B-824EAD1716E5}"/>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CB70E0D9-55A5-4F03-BD90-E57B0BE3032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B7F7CAB6-71CD-409E-B7CE-11FDA100334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E9AF13D4-595D-4C40-8C7D-4A9824B7405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FA224950-D760-40B8-8879-A36B0AD6477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CE81AAE4-F442-45E5-8DC6-AE33823470F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8815AF9B-8DEC-4914-B9C4-A807D25E111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EB89BD64-86AE-4F6B-8E0A-E39EEE21448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4DB783EC-21BE-42B9-B9DE-90EFF1779F7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5C1DA8E3-DB0B-4C9F-9ADF-E215E34245F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728C9D48-B6B9-4691-998D-1C47C8D087E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1DC66408-5409-4E0C-A665-329736A657DD}"/>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DCCAAEFB-CCCB-4740-8234-9C8EF4AFD635}"/>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D8DAB993-0AE6-4716-94BC-A5D6EE0454BA}"/>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id="{58D2D336-2865-4C60-9C32-84214A89F15E}"/>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B5402347-BDCF-4B5D-B49D-D40ECE5F2F4F}"/>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E5476C1E-E4D9-4F08-9EB2-3CC6ED3B00F3}"/>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C90DCACD-5886-45DD-9C37-E6FF9A5AAB85}"/>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7461415A-D938-47CF-B305-65B733B96DAD}"/>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5C27BC6E-F421-415B-A181-42DAAC050A2C}"/>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614CEDF1-C942-4F9F-AAAF-E459906242C1}"/>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42600B0B-1DA1-4BFF-A3E4-DF01B2EAFAF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DDC931F8-6A65-4DEC-91F2-EAC9711DD6A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41FEAE8-9351-426A-A80C-E990B12DA86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id="{861BB537-5B31-4A3C-8100-75FDD5A16028}"/>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id="{B63F4AAC-F96B-422F-A9E3-B8AAF2BD66CB}"/>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id="{A2E8898B-DAC8-4B35-9FAE-02789841F447}"/>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id="{48EBC287-E60A-4BA3-96F1-9509F774FA5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id="{E83E1799-753B-4B7D-85E0-B51BC15C9E2E}"/>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79071</xdr:rowOff>
    </xdr:from>
    <xdr:to>
      <xdr:col>85</xdr:col>
      <xdr:colOff>127000</xdr:colOff>
      <xdr:row>77</xdr:row>
      <xdr:rowOff>86928</xdr:rowOff>
    </xdr:to>
    <xdr:cxnSp macro="">
      <xdr:nvCxnSpPr>
        <xdr:cNvPr id="623" name="直線コネクタ 622">
          <a:extLst>
            <a:ext uri="{FF2B5EF4-FFF2-40B4-BE49-F238E27FC236}">
              <a16:creationId xmlns:a16="http://schemas.microsoft.com/office/drawing/2014/main" id="{46C62BD7-6D9F-4577-ACB3-A058F3D829C9}"/>
            </a:ext>
          </a:extLst>
        </xdr:cNvPr>
        <xdr:cNvCxnSpPr/>
      </xdr:nvCxnSpPr>
      <xdr:spPr>
        <a:xfrm flipV="1">
          <a:off x="15481300" y="13280721"/>
          <a:ext cx="8382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a:extLst>
            <a:ext uri="{FF2B5EF4-FFF2-40B4-BE49-F238E27FC236}">
              <a16:creationId xmlns:a16="http://schemas.microsoft.com/office/drawing/2014/main" id="{DC55DC1D-D5AF-428B-9767-C4FDBCAB7AC3}"/>
            </a:ext>
          </a:extLst>
        </xdr:cNvPr>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id="{141EC3B4-075C-49F2-8286-CC3BE48B6935}"/>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71326</xdr:rowOff>
    </xdr:from>
    <xdr:to>
      <xdr:col>81</xdr:col>
      <xdr:colOff>50800</xdr:colOff>
      <xdr:row>77</xdr:row>
      <xdr:rowOff>86928</xdr:rowOff>
    </xdr:to>
    <xdr:cxnSp macro="">
      <xdr:nvCxnSpPr>
        <xdr:cNvPr id="626" name="直線コネクタ 625">
          <a:extLst>
            <a:ext uri="{FF2B5EF4-FFF2-40B4-BE49-F238E27FC236}">
              <a16:creationId xmlns:a16="http://schemas.microsoft.com/office/drawing/2014/main" id="{4AB8A23B-F71A-4C0D-8E31-8FEBC0BD1CBE}"/>
            </a:ext>
          </a:extLst>
        </xdr:cNvPr>
        <xdr:cNvCxnSpPr/>
      </xdr:nvCxnSpPr>
      <xdr:spPr>
        <a:xfrm>
          <a:off x="14592300" y="13272976"/>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id="{37D2A0FC-4599-41AF-A4CA-ADB4605B9F47}"/>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a:extLst>
            <a:ext uri="{FF2B5EF4-FFF2-40B4-BE49-F238E27FC236}">
              <a16:creationId xmlns:a16="http://schemas.microsoft.com/office/drawing/2014/main" id="{B01A9486-7A95-4356-A10E-FE19E33AC70A}"/>
            </a:ext>
          </a:extLst>
        </xdr:cNvPr>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22885</xdr:rowOff>
    </xdr:from>
    <xdr:to>
      <xdr:col>76</xdr:col>
      <xdr:colOff>114300</xdr:colOff>
      <xdr:row>77</xdr:row>
      <xdr:rowOff>71326</xdr:rowOff>
    </xdr:to>
    <xdr:cxnSp macro="">
      <xdr:nvCxnSpPr>
        <xdr:cNvPr id="629" name="直線コネクタ 628">
          <a:extLst>
            <a:ext uri="{FF2B5EF4-FFF2-40B4-BE49-F238E27FC236}">
              <a16:creationId xmlns:a16="http://schemas.microsoft.com/office/drawing/2014/main" id="{44CD2218-9C35-4AD1-B086-0476D883A338}"/>
            </a:ext>
          </a:extLst>
        </xdr:cNvPr>
        <xdr:cNvCxnSpPr/>
      </xdr:nvCxnSpPr>
      <xdr:spPr>
        <a:xfrm>
          <a:off x="13703300" y="13224535"/>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a16="http://schemas.microsoft.com/office/drawing/2014/main" id="{60EAE61A-E45A-4D97-B73D-B9F9ED38E5FA}"/>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a:extLst>
            <a:ext uri="{FF2B5EF4-FFF2-40B4-BE49-F238E27FC236}">
              <a16:creationId xmlns:a16="http://schemas.microsoft.com/office/drawing/2014/main" id="{7499ACCE-F502-4BF6-9898-0FF02C2EC7AA}"/>
            </a:ext>
          </a:extLst>
        </xdr:cNvPr>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14754</xdr:rowOff>
    </xdr:from>
    <xdr:to>
      <xdr:col>71</xdr:col>
      <xdr:colOff>177800</xdr:colOff>
      <xdr:row>77</xdr:row>
      <xdr:rowOff>22885</xdr:rowOff>
    </xdr:to>
    <xdr:cxnSp macro="">
      <xdr:nvCxnSpPr>
        <xdr:cNvPr id="632" name="直線コネクタ 631">
          <a:extLst>
            <a:ext uri="{FF2B5EF4-FFF2-40B4-BE49-F238E27FC236}">
              <a16:creationId xmlns:a16="http://schemas.microsoft.com/office/drawing/2014/main" id="{BED750F9-5515-4B6B-951D-6774D150246A}"/>
            </a:ext>
          </a:extLst>
        </xdr:cNvPr>
        <xdr:cNvCxnSpPr/>
      </xdr:nvCxnSpPr>
      <xdr:spPr>
        <a:xfrm>
          <a:off x="12814300" y="13216404"/>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165150</xdr:rowOff>
    </xdr:from>
    <xdr:to>
      <xdr:col>72</xdr:col>
      <xdr:colOff>38100</xdr:colOff>
      <xdr:row>78</xdr:row>
      <xdr:rowOff>95300</xdr:rowOff>
    </xdr:to>
    <xdr:sp macro="" textlink="">
      <xdr:nvSpPr>
        <xdr:cNvPr id="633" name="フローチャート: 判断 632">
          <a:extLst>
            <a:ext uri="{FF2B5EF4-FFF2-40B4-BE49-F238E27FC236}">
              <a16:creationId xmlns:a16="http://schemas.microsoft.com/office/drawing/2014/main" id="{F9DBDD1B-8532-41B8-A4EF-A457A11BE6FC}"/>
            </a:ext>
          </a:extLst>
        </xdr:cNvPr>
        <xdr:cNvSpPr/>
      </xdr:nvSpPr>
      <xdr:spPr>
        <a:xfrm>
          <a:off x="13652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86427</xdr:rowOff>
    </xdr:from>
    <xdr:ext cx="534377" cy="259045"/>
    <xdr:sp macro="" textlink="">
      <xdr:nvSpPr>
        <xdr:cNvPr id="634" name="テキスト ボックス 633">
          <a:extLst>
            <a:ext uri="{FF2B5EF4-FFF2-40B4-BE49-F238E27FC236}">
              <a16:creationId xmlns:a16="http://schemas.microsoft.com/office/drawing/2014/main" id="{20B24D75-BB8A-4389-95A3-4EA9D848DC4F}"/>
            </a:ext>
          </a:extLst>
        </xdr:cNvPr>
        <xdr:cNvSpPr txBox="1"/>
      </xdr:nvSpPr>
      <xdr:spPr>
        <a:xfrm>
          <a:off x="13436111" y="1345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165764</xdr:rowOff>
    </xdr:from>
    <xdr:to>
      <xdr:col>67</xdr:col>
      <xdr:colOff>101600</xdr:colOff>
      <xdr:row>78</xdr:row>
      <xdr:rowOff>95914</xdr:rowOff>
    </xdr:to>
    <xdr:sp macro="" textlink="">
      <xdr:nvSpPr>
        <xdr:cNvPr id="635" name="フローチャート: 判断 634">
          <a:extLst>
            <a:ext uri="{FF2B5EF4-FFF2-40B4-BE49-F238E27FC236}">
              <a16:creationId xmlns:a16="http://schemas.microsoft.com/office/drawing/2014/main" id="{B442C23B-F030-4C92-8F8B-0E563D6940BD}"/>
            </a:ext>
          </a:extLst>
        </xdr:cNvPr>
        <xdr:cNvSpPr/>
      </xdr:nvSpPr>
      <xdr:spPr>
        <a:xfrm>
          <a:off x="12763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87041</xdr:rowOff>
    </xdr:from>
    <xdr:ext cx="534377" cy="259045"/>
    <xdr:sp macro="" textlink="">
      <xdr:nvSpPr>
        <xdr:cNvPr id="636" name="テキスト ボックス 635">
          <a:extLst>
            <a:ext uri="{FF2B5EF4-FFF2-40B4-BE49-F238E27FC236}">
              <a16:creationId xmlns:a16="http://schemas.microsoft.com/office/drawing/2014/main" id="{BDC7395D-A47C-4DE9-94EF-F1377F7979E3}"/>
            </a:ext>
          </a:extLst>
        </xdr:cNvPr>
        <xdr:cNvSpPr txBox="1"/>
      </xdr:nvSpPr>
      <xdr:spPr>
        <a:xfrm>
          <a:off x="12547111" y="134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2D5A6429-4FE5-42EA-B13F-164CA4973A1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D6B8FD63-4C21-47D0-BCF6-D246B02D674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B4ABE431-093C-4D2F-B7B2-2AF7C690D76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B437646-6D00-4A28-99BD-497F8745CBE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DC2E060-CCC7-4B38-954D-095EF308823A}"/>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28271</xdr:rowOff>
    </xdr:from>
    <xdr:to>
      <xdr:col>85</xdr:col>
      <xdr:colOff>177800</xdr:colOff>
      <xdr:row>77</xdr:row>
      <xdr:rowOff>129871</xdr:rowOff>
    </xdr:to>
    <xdr:sp macro="" textlink="">
      <xdr:nvSpPr>
        <xdr:cNvPr id="642" name="楕円 641">
          <a:extLst>
            <a:ext uri="{FF2B5EF4-FFF2-40B4-BE49-F238E27FC236}">
              <a16:creationId xmlns:a16="http://schemas.microsoft.com/office/drawing/2014/main" id="{CFB5408A-1831-403C-AA4E-37711F6FBFB9}"/>
            </a:ext>
          </a:extLst>
        </xdr:cNvPr>
        <xdr:cNvSpPr/>
      </xdr:nvSpPr>
      <xdr:spPr>
        <a:xfrm>
          <a:off x="16268700" y="132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51148</xdr:rowOff>
    </xdr:from>
    <xdr:ext cx="534377" cy="259045"/>
    <xdr:sp macro="" textlink="">
      <xdr:nvSpPr>
        <xdr:cNvPr id="643" name="公債費該当値テキスト">
          <a:extLst>
            <a:ext uri="{FF2B5EF4-FFF2-40B4-BE49-F238E27FC236}">
              <a16:creationId xmlns:a16="http://schemas.microsoft.com/office/drawing/2014/main" id="{DAF227F2-ABD5-49A3-B3E9-CC8A6E640568}"/>
            </a:ext>
          </a:extLst>
        </xdr:cNvPr>
        <xdr:cNvSpPr txBox="1"/>
      </xdr:nvSpPr>
      <xdr:spPr>
        <a:xfrm>
          <a:off x="16370300" y="1308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36128</xdr:rowOff>
    </xdr:from>
    <xdr:to>
      <xdr:col>81</xdr:col>
      <xdr:colOff>101600</xdr:colOff>
      <xdr:row>77</xdr:row>
      <xdr:rowOff>137728</xdr:rowOff>
    </xdr:to>
    <xdr:sp macro="" textlink="">
      <xdr:nvSpPr>
        <xdr:cNvPr id="644" name="楕円 643">
          <a:extLst>
            <a:ext uri="{FF2B5EF4-FFF2-40B4-BE49-F238E27FC236}">
              <a16:creationId xmlns:a16="http://schemas.microsoft.com/office/drawing/2014/main" id="{8420AA29-ADC6-48B2-958B-306399CDB578}"/>
            </a:ext>
          </a:extLst>
        </xdr:cNvPr>
        <xdr:cNvSpPr/>
      </xdr:nvSpPr>
      <xdr:spPr>
        <a:xfrm>
          <a:off x="15430500" y="132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154255</xdr:rowOff>
    </xdr:from>
    <xdr:ext cx="534377" cy="259045"/>
    <xdr:sp macro="" textlink="">
      <xdr:nvSpPr>
        <xdr:cNvPr id="645" name="テキスト ボックス 644">
          <a:extLst>
            <a:ext uri="{FF2B5EF4-FFF2-40B4-BE49-F238E27FC236}">
              <a16:creationId xmlns:a16="http://schemas.microsoft.com/office/drawing/2014/main" id="{E145964B-C668-4857-BF3E-58C49804885A}"/>
            </a:ext>
          </a:extLst>
        </xdr:cNvPr>
        <xdr:cNvSpPr txBox="1"/>
      </xdr:nvSpPr>
      <xdr:spPr>
        <a:xfrm>
          <a:off x="15214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20526</xdr:rowOff>
    </xdr:from>
    <xdr:to>
      <xdr:col>76</xdr:col>
      <xdr:colOff>165100</xdr:colOff>
      <xdr:row>77</xdr:row>
      <xdr:rowOff>122126</xdr:rowOff>
    </xdr:to>
    <xdr:sp macro="" textlink="">
      <xdr:nvSpPr>
        <xdr:cNvPr id="646" name="楕円 645">
          <a:extLst>
            <a:ext uri="{FF2B5EF4-FFF2-40B4-BE49-F238E27FC236}">
              <a16:creationId xmlns:a16="http://schemas.microsoft.com/office/drawing/2014/main" id="{C17FC835-1EE6-4647-8BCA-33F3A98C56F9}"/>
            </a:ext>
          </a:extLst>
        </xdr:cNvPr>
        <xdr:cNvSpPr/>
      </xdr:nvSpPr>
      <xdr:spPr>
        <a:xfrm>
          <a:off x="14541500" y="132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138653</xdr:rowOff>
    </xdr:from>
    <xdr:ext cx="534377" cy="259045"/>
    <xdr:sp macro="" textlink="">
      <xdr:nvSpPr>
        <xdr:cNvPr id="647" name="テキスト ボックス 646">
          <a:extLst>
            <a:ext uri="{FF2B5EF4-FFF2-40B4-BE49-F238E27FC236}">
              <a16:creationId xmlns:a16="http://schemas.microsoft.com/office/drawing/2014/main" id="{EE59281A-1F03-436C-85E6-72D4BF03CB80}"/>
            </a:ext>
          </a:extLst>
        </xdr:cNvPr>
        <xdr:cNvSpPr txBox="1"/>
      </xdr:nvSpPr>
      <xdr:spPr>
        <a:xfrm>
          <a:off x="14325111" y="129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143535</xdr:rowOff>
    </xdr:from>
    <xdr:to>
      <xdr:col>72</xdr:col>
      <xdr:colOff>38100</xdr:colOff>
      <xdr:row>77</xdr:row>
      <xdr:rowOff>73685</xdr:rowOff>
    </xdr:to>
    <xdr:sp macro="" textlink="">
      <xdr:nvSpPr>
        <xdr:cNvPr id="648" name="楕円 647">
          <a:extLst>
            <a:ext uri="{FF2B5EF4-FFF2-40B4-BE49-F238E27FC236}">
              <a16:creationId xmlns:a16="http://schemas.microsoft.com/office/drawing/2014/main" id="{0606AD01-7A14-43EC-BF32-1FAE91537EDD}"/>
            </a:ext>
          </a:extLst>
        </xdr:cNvPr>
        <xdr:cNvSpPr/>
      </xdr:nvSpPr>
      <xdr:spPr>
        <a:xfrm>
          <a:off x="13652500" y="131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90212</xdr:rowOff>
    </xdr:from>
    <xdr:ext cx="534377" cy="259045"/>
    <xdr:sp macro="" textlink="">
      <xdr:nvSpPr>
        <xdr:cNvPr id="649" name="テキスト ボックス 648">
          <a:extLst>
            <a:ext uri="{FF2B5EF4-FFF2-40B4-BE49-F238E27FC236}">
              <a16:creationId xmlns:a16="http://schemas.microsoft.com/office/drawing/2014/main" id="{B975F40C-E743-4A28-ACE4-E9DB9DF50AAA}"/>
            </a:ext>
          </a:extLst>
        </xdr:cNvPr>
        <xdr:cNvSpPr txBox="1"/>
      </xdr:nvSpPr>
      <xdr:spPr>
        <a:xfrm>
          <a:off x="13436111" y="129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135404</xdr:rowOff>
    </xdr:from>
    <xdr:to>
      <xdr:col>67</xdr:col>
      <xdr:colOff>101600</xdr:colOff>
      <xdr:row>77</xdr:row>
      <xdr:rowOff>65554</xdr:rowOff>
    </xdr:to>
    <xdr:sp macro="" textlink="">
      <xdr:nvSpPr>
        <xdr:cNvPr id="650" name="楕円 649">
          <a:extLst>
            <a:ext uri="{FF2B5EF4-FFF2-40B4-BE49-F238E27FC236}">
              <a16:creationId xmlns:a16="http://schemas.microsoft.com/office/drawing/2014/main" id="{150AA6B9-3424-432F-B643-BCBD2F2FC823}"/>
            </a:ext>
          </a:extLst>
        </xdr:cNvPr>
        <xdr:cNvSpPr/>
      </xdr:nvSpPr>
      <xdr:spPr>
        <a:xfrm>
          <a:off x="127635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82082</xdr:rowOff>
    </xdr:from>
    <xdr:ext cx="534377" cy="259045"/>
    <xdr:sp macro="" textlink="">
      <xdr:nvSpPr>
        <xdr:cNvPr id="651" name="テキスト ボックス 650">
          <a:extLst>
            <a:ext uri="{FF2B5EF4-FFF2-40B4-BE49-F238E27FC236}">
              <a16:creationId xmlns:a16="http://schemas.microsoft.com/office/drawing/2014/main" id="{62989B5A-BC67-4E5E-A046-58DCB0FB1452}"/>
            </a:ext>
          </a:extLst>
        </xdr:cNvPr>
        <xdr:cNvSpPr txBox="1"/>
      </xdr:nvSpPr>
      <xdr:spPr>
        <a:xfrm>
          <a:off x="12547111" y="1294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3E27B93D-B272-4ABB-82B9-0AE87DFD05A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E2377AB8-045C-4F28-9B35-C7C6C647DA7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707720C1-6249-4E11-8A50-EE3529B4719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F415FA7F-4CCF-4F2D-B714-1AC44761607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AAFFA7E4-8B71-4E4A-83C2-ABAAFE8239D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3190569F-3147-426F-8DC6-608478BCA318}"/>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520E0D7F-3561-46D4-ABAE-54E7050BCB0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18627BD4-6F3B-4D94-A52F-B652DFC7103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8037B7F8-E45F-4DDD-9899-CB750E8C924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6FF454AD-01EC-48AF-A48F-D34B0097162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ACBF2B5B-1E61-4969-B204-E0698A2EBE1E}"/>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1A889AF7-03D1-4E18-9450-B24C7707BB4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5B3B347D-6950-49AC-A7CE-984D3F927D74}"/>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F85D2741-91A7-4793-B095-3AF233634D02}"/>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A908C628-98E8-45A3-B79E-9327F806991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39BBCA7C-9912-4635-BE9A-8B101DBAE9F6}"/>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366B8D7D-1F26-4013-BE98-62E31FF32EFD}"/>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id="{FB088E4B-A748-46A7-BBC8-CA44D19BF8BA}"/>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72A9B497-82B3-4BCC-A281-A6C99C919C17}"/>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56FEB03A-D9F8-4692-A09D-A2534A09854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A4255B9C-3EDB-403A-BFC7-7CABF4EB8D46}"/>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7D1500B7-2090-45FD-9587-AF303B2D18B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5C827F9D-0972-4375-B6B0-86E7F2056F7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id="{77C7B454-579B-4644-9693-E76D6E5EA07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id="{A0F26121-9CAC-44B8-8C06-EA6460A63267}"/>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id="{7231CA9D-4837-4AE4-957F-D58DCB93BC9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id="{B40C9348-FD0F-4844-AA1C-DDC8F67EFFEF}"/>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id="{F3E1AE3E-BCC7-494C-AE60-E1327AD16804}"/>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130099</xdr:rowOff>
    </xdr:from>
    <xdr:to>
      <xdr:col>85</xdr:col>
      <xdr:colOff>127000</xdr:colOff>
      <xdr:row>98</xdr:row>
      <xdr:rowOff>159032</xdr:rowOff>
    </xdr:to>
    <xdr:cxnSp macro="">
      <xdr:nvCxnSpPr>
        <xdr:cNvPr id="680" name="直線コネクタ 679">
          <a:extLst>
            <a:ext uri="{FF2B5EF4-FFF2-40B4-BE49-F238E27FC236}">
              <a16:creationId xmlns:a16="http://schemas.microsoft.com/office/drawing/2014/main" id="{30783AE5-18B2-4051-BA8D-5B2937FA1B07}"/>
            </a:ext>
          </a:extLst>
        </xdr:cNvPr>
        <xdr:cNvCxnSpPr/>
      </xdr:nvCxnSpPr>
      <xdr:spPr>
        <a:xfrm flipV="1">
          <a:off x="15481300" y="16932199"/>
          <a:ext cx="8382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a:extLst>
            <a:ext uri="{FF2B5EF4-FFF2-40B4-BE49-F238E27FC236}">
              <a16:creationId xmlns:a16="http://schemas.microsoft.com/office/drawing/2014/main" id="{3412F829-F27C-4044-8721-ECBE52C882EF}"/>
            </a:ext>
          </a:extLst>
        </xdr:cNvPr>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id="{0809AEF2-A1B0-4185-A06C-34BE013CC1C7}"/>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151230</xdr:rowOff>
    </xdr:from>
    <xdr:to>
      <xdr:col>81</xdr:col>
      <xdr:colOff>50800</xdr:colOff>
      <xdr:row>98</xdr:row>
      <xdr:rowOff>159032</xdr:rowOff>
    </xdr:to>
    <xdr:cxnSp macro="">
      <xdr:nvCxnSpPr>
        <xdr:cNvPr id="683" name="直線コネクタ 682">
          <a:extLst>
            <a:ext uri="{FF2B5EF4-FFF2-40B4-BE49-F238E27FC236}">
              <a16:creationId xmlns:a16="http://schemas.microsoft.com/office/drawing/2014/main" id="{BFC478AD-FB6D-4EE8-8C43-FBA4A851BB99}"/>
            </a:ext>
          </a:extLst>
        </xdr:cNvPr>
        <xdr:cNvCxnSpPr/>
      </xdr:nvCxnSpPr>
      <xdr:spPr>
        <a:xfrm>
          <a:off x="14592300" y="16953330"/>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id="{B101D7F4-C12A-4913-B828-3E404A39350B}"/>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a16="http://schemas.microsoft.com/office/drawing/2014/main" id="{D377E120-DFEB-459B-B6E1-2D1AA1052B77}"/>
            </a:ext>
          </a:extLst>
        </xdr:cNvPr>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37928</xdr:rowOff>
    </xdr:from>
    <xdr:to>
      <xdr:col>76</xdr:col>
      <xdr:colOff>114300</xdr:colOff>
      <xdr:row>98</xdr:row>
      <xdr:rowOff>151230</xdr:rowOff>
    </xdr:to>
    <xdr:cxnSp macro="">
      <xdr:nvCxnSpPr>
        <xdr:cNvPr id="686" name="直線コネクタ 685">
          <a:extLst>
            <a:ext uri="{FF2B5EF4-FFF2-40B4-BE49-F238E27FC236}">
              <a16:creationId xmlns:a16="http://schemas.microsoft.com/office/drawing/2014/main" id="{DB59DAD4-6D05-4D5B-A3A7-E965610AC152}"/>
            </a:ext>
          </a:extLst>
        </xdr:cNvPr>
        <xdr:cNvCxnSpPr/>
      </xdr:nvCxnSpPr>
      <xdr:spPr>
        <a:xfrm>
          <a:off x="13703300" y="16840028"/>
          <a:ext cx="889000" cy="1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a16="http://schemas.microsoft.com/office/drawing/2014/main" id="{EF7A0460-8800-4A2B-AE8A-750A0CABF4DE}"/>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a:extLst>
            <a:ext uri="{FF2B5EF4-FFF2-40B4-BE49-F238E27FC236}">
              <a16:creationId xmlns:a16="http://schemas.microsoft.com/office/drawing/2014/main" id="{65F1592E-551A-46D9-A33B-406A1235F576}"/>
            </a:ext>
          </a:extLst>
        </xdr:cNvPr>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37928</xdr:rowOff>
    </xdr:from>
    <xdr:to>
      <xdr:col>71</xdr:col>
      <xdr:colOff>177800</xdr:colOff>
      <xdr:row>98</xdr:row>
      <xdr:rowOff>121847</xdr:rowOff>
    </xdr:to>
    <xdr:cxnSp macro="">
      <xdr:nvCxnSpPr>
        <xdr:cNvPr id="689" name="直線コネクタ 688">
          <a:extLst>
            <a:ext uri="{FF2B5EF4-FFF2-40B4-BE49-F238E27FC236}">
              <a16:creationId xmlns:a16="http://schemas.microsoft.com/office/drawing/2014/main" id="{4DD9596D-B7C7-47ED-A043-8A6BD2051B1A}"/>
            </a:ext>
          </a:extLst>
        </xdr:cNvPr>
        <xdr:cNvCxnSpPr/>
      </xdr:nvCxnSpPr>
      <xdr:spPr>
        <a:xfrm flipV="1">
          <a:off x="12814300" y="16840028"/>
          <a:ext cx="889000" cy="8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33434</xdr:rowOff>
    </xdr:from>
    <xdr:to>
      <xdr:col>72</xdr:col>
      <xdr:colOff>38100</xdr:colOff>
      <xdr:row>98</xdr:row>
      <xdr:rowOff>135034</xdr:rowOff>
    </xdr:to>
    <xdr:sp macro="" textlink="">
      <xdr:nvSpPr>
        <xdr:cNvPr id="690" name="フローチャート: 判断 689">
          <a:extLst>
            <a:ext uri="{FF2B5EF4-FFF2-40B4-BE49-F238E27FC236}">
              <a16:creationId xmlns:a16="http://schemas.microsoft.com/office/drawing/2014/main" id="{90C468A2-7252-4214-A15F-AD12E4EB59DA}"/>
            </a:ext>
          </a:extLst>
        </xdr:cNvPr>
        <xdr:cNvSpPr/>
      </xdr:nvSpPr>
      <xdr:spPr>
        <a:xfrm>
          <a:off x="13652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126161</xdr:rowOff>
    </xdr:from>
    <xdr:ext cx="534377" cy="259045"/>
    <xdr:sp macro="" textlink="">
      <xdr:nvSpPr>
        <xdr:cNvPr id="691" name="テキスト ボックス 690">
          <a:extLst>
            <a:ext uri="{FF2B5EF4-FFF2-40B4-BE49-F238E27FC236}">
              <a16:creationId xmlns:a16="http://schemas.microsoft.com/office/drawing/2014/main" id="{C007C585-CF93-4C9B-A17A-22041C943557}"/>
            </a:ext>
          </a:extLst>
        </xdr:cNvPr>
        <xdr:cNvSpPr txBox="1"/>
      </xdr:nvSpPr>
      <xdr:spPr>
        <a:xfrm>
          <a:off x="13436111" y="169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13897</xdr:rowOff>
    </xdr:from>
    <xdr:to>
      <xdr:col>67</xdr:col>
      <xdr:colOff>101600</xdr:colOff>
      <xdr:row>98</xdr:row>
      <xdr:rowOff>115497</xdr:rowOff>
    </xdr:to>
    <xdr:sp macro="" textlink="">
      <xdr:nvSpPr>
        <xdr:cNvPr id="692" name="フローチャート: 判断 691">
          <a:extLst>
            <a:ext uri="{FF2B5EF4-FFF2-40B4-BE49-F238E27FC236}">
              <a16:creationId xmlns:a16="http://schemas.microsoft.com/office/drawing/2014/main" id="{AEBD4777-1B74-4E20-86E2-0C84D77447C9}"/>
            </a:ext>
          </a:extLst>
        </xdr:cNvPr>
        <xdr:cNvSpPr/>
      </xdr:nvSpPr>
      <xdr:spPr>
        <a:xfrm>
          <a:off x="12763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132024</xdr:rowOff>
    </xdr:from>
    <xdr:ext cx="534377" cy="259045"/>
    <xdr:sp macro="" textlink="">
      <xdr:nvSpPr>
        <xdr:cNvPr id="693" name="テキスト ボックス 692">
          <a:extLst>
            <a:ext uri="{FF2B5EF4-FFF2-40B4-BE49-F238E27FC236}">
              <a16:creationId xmlns:a16="http://schemas.microsoft.com/office/drawing/2014/main" id="{0FAC25DE-19F4-4680-B864-C312C5EDB344}"/>
            </a:ext>
          </a:extLst>
        </xdr:cNvPr>
        <xdr:cNvSpPr txBox="1"/>
      </xdr:nvSpPr>
      <xdr:spPr>
        <a:xfrm>
          <a:off x="12547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DEEB9FDC-049D-4599-AAD1-4BB101F4577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181C7591-7E4A-410A-8DF4-D176B02484E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D63B6557-29EC-4B08-9547-E62E6D63B76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79AE5E68-F397-4AEB-BFF8-74CE4D72A1E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59F97BBC-28E5-48DC-B57C-634C5B7F1B3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79299</xdr:rowOff>
    </xdr:from>
    <xdr:to>
      <xdr:col>85</xdr:col>
      <xdr:colOff>177800</xdr:colOff>
      <xdr:row>99</xdr:row>
      <xdr:rowOff>9449</xdr:rowOff>
    </xdr:to>
    <xdr:sp macro="" textlink="">
      <xdr:nvSpPr>
        <xdr:cNvPr id="699" name="楕円 698">
          <a:extLst>
            <a:ext uri="{FF2B5EF4-FFF2-40B4-BE49-F238E27FC236}">
              <a16:creationId xmlns:a16="http://schemas.microsoft.com/office/drawing/2014/main" id="{ED28F0E7-458A-43C9-9341-28A4D89993A5}"/>
            </a:ext>
          </a:extLst>
        </xdr:cNvPr>
        <xdr:cNvSpPr/>
      </xdr:nvSpPr>
      <xdr:spPr>
        <a:xfrm>
          <a:off x="16268700" y="168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165676</xdr:rowOff>
    </xdr:from>
    <xdr:ext cx="534377" cy="259045"/>
    <xdr:sp macro="" textlink="">
      <xdr:nvSpPr>
        <xdr:cNvPr id="700" name="積立金該当値テキスト">
          <a:extLst>
            <a:ext uri="{FF2B5EF4-FFF2-40B4-BE49-F238E27FC236}">
              <a16:creationId xmlns:a16="http://schemas.microsoft.com/office/drawing/2014/main" id="{F8C5C881-DFF7-4716-8017-DCBB68AA3AA0}"/>
            </a:ext>
          </a:extLst>
        </xdr:cNvPr>
        <xdr:cNvSpPr txBox="1"/>
      </xdr:nvSpPr>
      <xdr:spPr>
        <a:xfrm>
          <a:off x="16370300" y="167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108232</xdr:rowOff>
    </xdr:from>
    <xdr:to>
      <xdr:col>81</xdr:col>
      <xdr:colOff>101600</xdr:colOff>
      <xdr:row>99</xdr:row>
      <xdr:rowOff>38382</xdr:rowOff>
    </xdr:to>
    <xdr:sp macro="" textlink="">
      <xdr:nvSpPr>
        <xdr:cNvPr id="701" name="楕円 700">
          <a:extLst>
            <a:ext uri="{FF2B5EF4-FFF2-40B4-BE49-F238E27FC236}">
              <a16:creationId xmlns:a16="http://schemas.microsoft.com/office/drawing/2014/main" id="{D8886063-6488-4F02-BBBE-0D2DB9C9AC6A}"/>
            </a:ext>
          </a:extLst>
        </xdr:cNvPr>
        <xdr:cNvSpPr/>
      </xdr:nvSpPr>
      <xdr:spPr>
        <a:xfrm>
          <a:off x="15430500" y="169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29509</xdr:rowOff>
    </xdr:from>
    <xdr:ext cx="469744" cy="259045"/>
    <xdr:sp macro="" textlink="">
      <xdr:nvSpPr>
        <xdr:cNvPr id="702" name="テキスト ボックス 701">
          <a:extLst>
            <a:ext uri="{FF2B5EF4-FFF2-40B4-BE49-F238E27FC236}">
              <a16:creationId xmlns:a16="http://schemas.microsoft.com/office/drawing/2014/main" id="{56E87BA3-0B1F-41DB-89E9-CA5E51883A26}"/>
            </a:ext>
          </a:extLst>
        </xdr:cNvPr>
        <xdr:cNvSpPr txBox="1"/>
      </xdr:nvSpPr>
      <xdr:spPr>
        <a:xfrm>
          <a:off x="15246428" y="1700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100430</xdr:rowOff>
    </xdr:from>
    <xdr:to>
      <xdr:col>76</xdr:col>
      <xdr:colOff>165100</xdr:colOff>
      <xdr:row>99</xdr:row>
      <xdr:rowOff>30580</xdr:rowOff>
    </xdr:to>
    <xdr:sp macro="" textlink="">
      <xdr:nvSpPr>
        <xdr:cNvPr id="703" name="楕円 702">
          <a:extLst>
            <a:ext uri="{FF2B5EF4-FFF2-40B4-BE49-F238E27FC236}">
              <a16:creationId xmlns:a16="http://schemas.microsoft.com/office/drawing/2014/main" id="{02BE34E9-1579-44D9-A7F7-3B9D9F639A1A}"/>
            </a:ext>
          </a:extLst>
        </xdr:cNvPr>
        <xdr:cNvSpPr/>
      </xdr:nvSpPr>
      <xdr:spPr>
        <a:xfrm>
          <a:off x="14541500" y="169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21707</xdr:rowOff>
    </xdr:from>
    <xdr:ext cx="469744" cy="259045"/>
    <xdr:sp macro="" textlink="">
      <xdr:nvSpPr>
        <xdr:cNvPr id="704" name="テキスト ボックス 703">
          <a:extLst>
            <a:ext uri="{FF2B5EF4-FFF2-40B4-BE49-F238E27FC236}">
              <a16:creationId xmlns:a16="http://schemas.microsoft.com/office/drawing/2014/main" id="{8FECA4AD-7936-468E-9D48-91EBEDE80ACC}"/>
            </a:ext>
          </a:extLst>
        </xdr:cNvPr>
        <xdr:cNvSpPr txBox="1"/>
      </xdr:nvSpPr>
      <xdr:spPr>
        <a:xfrm>
          <a:off x="14357428" y="169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158578</xdr:rowOff>
    </xdr:from>
    <xdr:to>
      <xdr:col>72</xdr:col>
      <xdr:colOff>38100</xdr:colOff>
      <xdr:row>98</xdr:row>
      <xdr:rowOff>88728</xdr:rowOff>
    </xdr:to>
    <xdr:sp macro="" textlink="">
      <xdr:nvSpPr>
        <xdr:cNvPr id="705" name="楕円 704">
          <a:extLst>
            <a:ext uri="{FF2B5EF4-FFF2-40B4-BE49-F238E27FC236}">
              <a16:creationId xmlns:a16="http://schemas.microsoft.com/office/drawing/2014/main" id="{2E91ED67-4AD0-43DA-85E5-0A7BD9A901E3}"/>
            </a:ext>
          </a:extLst>
        </xdr:cNvPr>
        <xdr:cNvSpPr/>
      </xdr:nvSpPr>
      <xdr:spPr>
        <a:xfrm>
          <a:off x="13652500" y="167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105255</xdr:rowOff>
    </xdr:from>
    <xdr:ext cx="534377" cy="259045"/>
    <xdr:sp macro="" textlink="">
      <xdr:nvSpPr>
        <xdr:cNvPr id="706" name="テキスト ボックス 705">
          <a:extLst>
            <a:ext uri="{FF2B5EF4-FFF2-40B4-BE49-F238E27FC236}">
              <a16:creationId xmlns:a16="http://schemas.microsoft.com/office/drawing/2014/main" id="{FEE7050A-F6CD-4E87-AE19-8163780DCB0C}"/>
            </a:ext>
          </a:extLst>
        </xdr:cNvPr>
        <xdr:cNvSpPr txBox="1"/>
      </xdr:nvSpPr>
      <xdr:spPr>
        <a:xfrm>
          <a:off x="13436111" y="165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71047</xdr:rowOff>
    </xdr:from>
    <xdr:to>
      <xdr:col>67</xdr:col>
      <xdr:colOff>101600</xdr:colOff>
      <xdr:row>99</xdr:row>
      <xdr:rowOff>1197</xdr:rowOff>
    </xdr:to>
    <xdr:sp macro="" textlink="">
      <xdr:nvSpPr>
        <xdr:cNvPr id="707" name="楕円 706">
          <a:extLst>
            <a:ext uri="{FF2B5EF4-FFF2-40B4-BE49-F238E27FC236}">
              <a16:creationId xmlns:a16="http://schemas.microsoft.com/office/drawing/2014/main" id="{26680B46-7B3B-4B14-A885-85DEAE2993A2}"/>
            </a:ext>
          </a:extLst>
        </xdr:cNvPr>
        <xdr:cNvSpPr/>
      </xdr:nvSpPr>
      <xdr:spPr>
        <a:xfrm>
          <a:off x="12763500" y="168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163774</xdr:rowOff>
    </xdr:from>
    <xdr:ext cx="534377" cy="259045"/>
    <xdr:sp macro="" textlink="">
      <xdr:nvSpPr>
        <xdr:cNvPr id="708" name="テキスト ボックス 707">
          <a:extLst>
            <a:ext uri="{FF2B5EF4-FFF2-40B4-BE49-F238E27FC236}">
              <a16:creationId xmlns:a16="http://schemas.microsoft.com/office/drawing/2014/main" id="{7319EDEB-8403-4088-87D5-001841BF1A07}"/>
            </a:ext>
          </a:extLst>
        </xdr:cNvPr>
        <xdr:cNvSpPr txBox="1"/>
      </xdr:nvSpPr>
      <xdr:spPr>
        <a:xfrm>
          <a:off x="12547111" y="169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DE210E41-1EE2-480D-83C9-0CB2E1CE839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5E87950B-793D-4BC7-8F93-9BB9C34A66F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A8109FFE-EC06-4857-9B81-5BE909FBE19E}"/>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7F5F6AD3-228F-4DF9-97B9-170B731450A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3F6A4D80-C57C-4DA2-97AC-8F465E59296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40C8FB88-7684-421A-ACA4-174DEDBB333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7EFDCDC6-5331-41AC-B3A3-8DF2D7AA1CF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F504EF05-BED7-44E6-837A-5E40C4623DA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1D3ACDBC-E91D-4BD9-8572-7DCD9C1D1F9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86F583F9-FA0B-493A-BC7A-438B7528F9F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42E07F75-AE27-43FA-8210-1C6993DF050F}"/>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B050420-E828-4BF9-9552-2CBCC98FAF37}"/>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605AB8C0-D95D-4A2C-AC2A-BF8A0198A12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id="{B63B849C-6515-4412-B339-37654EBF2FFA}"/>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7D19777-8BFA-45BE-9A44-026EE54AB1F4}"/>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24A72533-24F6-4F74-B28B-9CB4D959E665}"/>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A3A37BDB-343F-4C40-9D64-7BF9E0054883}"/>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6153D8A9-F8ED-4921-AE17-25D3FDEBF4B4}"/>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2352997A-E434-495F-860A-6B3A88040638}"/>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F8CA65CB-105C-48C7-B44C-5DB3E838A364}"/>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C6937446-286F-402E-91BD-EB04E15771C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F1A686EA-3D41-4A45-853A-B302A469515B}"/>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43ED6CDA-1CCC-401A-8488-473687863D7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2286F2A5-1C81-49B3-8AA6-DD290C452487}"/>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9A68F086-5942-4369-A247-9ECAE75E8AB3}"/>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528C90E3-DCB2-4D1E-9747-3A32EB4DE58C}"/>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id="{C7E14482-2976-4C39-8311-DE89121A1F7F}"/>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id="{A8DC3320-E542-419F-B4B0-5F7575A63C63}"/>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106972</xdr:rowOff>
    </xdr:from>
    <xdr:to>
      <xdr:col>116</xdr:col>
      <xdr:colOff>63500</xdr:colOff>
      <xdr:row>38</xdr:row>
      <xdr:rowOff>101562</xdr:rowOff>
    </xdr:to>
    <xdr:cxnSp macro="">
      <xdr:nvCxnSpPr>
        <xdr:cNvPr id="737" name="直線コネクタ 736">
          <a:extLst>
            <a:ext uri="{FF2B5EF4-FFF2-40B4-BE49-F238E27FC236}">
              <a16:creationId xmlns:a16="http://schemas.microsoft.com/office/drawing/2014/main" id="{42AF351B-FE1D-42DE-BDEA-FF8826156F5B}"/>
            </a:ext>
          </a:extLst>
        </xdr:cNvPr>
        <xdr:cNvCxnSpPr/>
      </xdr:nvCxnSpPr>
      <xdr:spPr>
        <a:xfrm flipV="1">
          <a:off x="21323300" y="6450622"/>
          <a:ext cx="838200" cy="1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a:extLst>
            <a:ext uri="{FF2B5EF4-FFF2-40B4-BE49-F238E27FC236}">
              <a16:creationId xmlns:a16="http://schemas.microsoft.com/office/drawing/2014/main" id="{9250A961-3D42-44CA-991E-4393AA15DC1C}"/>
            </a:ext>
          </a:extLst>
        </xdr:cNvPr>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id="{55DCBAD0-3050-446B-9A0C-8BBFBE1D943B}"/>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101562</xdr:rowOff>
    </xdr:from>
    <xdr:to>
      <xdr:col>111</xdr:col>
      <xdr:colOff>177800</xdr:colOff>
      <xdr:row>38</xdr:row>
      <xdr:rowOff>108991</xdr:rowOff>
    </xdr:to>
    <xdr:cxnSp macro="">
      <xdr:nvCxnSpPr>
        <xdr:cNvPr id="740" name="直線コネクタ 739">
          <a:extLst>
            <a:ext uri="{FF2B5EF4-FFF2-40B4-BE49-F238E27FC236}">
              <a16:creationId xmlns:a16="http://schemas.microsoft.com/office/drawing/2014/main" id="{57EB9173-B498-46FC-8847-F41848513CBA}"/>
            </a:ext>
          </a:extLst>
        </xdr:cNvPr>
        <xdr:cNvCxnSpPr/>
      </xdr:nvCxnSpPr>
      <xdr:spPr>
        <a:xfrm flipV="1">
          <a:off x="20434300" y="661666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id="{CDF88411-4EC4-4C83-8E94-62C76ED931A8}"/>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a:extLst>
            <a:ext uri="{FF2B5EF4-FFF2-40B4-BE49-F238E27FC236}">
              <a16:creationId xmlns:a16="http://schemas.microsoft.com/office/drawing/2014/main" id="{2D275ED6-B130-48AB-8183-75B011F04DB4}"/>
            </a:ext>
          </a:extLst>
        </xdr:cNvPr>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108991</xdr:rowOff>
    </xdr:from>
    <xdr:to>
      <xdr:col>107</xdr:col>
      <xdr:colOff>50800</xdr:colOff>
      <xdr:row>38</xdr:row>
      <xdr:rowOff>115963</xdr:rowOff>
    </xdr:to>
    <xdr:cxnSp macro="">
      <xdr:nvCxnSpPr>
        <xdr:cNvPr id="743" name="直線コネクタ 742">
          <a:extLst>
            <a:ext uri="{FF2B5EF4-FFF2-40B4-BE49-F238E27FC236}">
              <a16:creationId xmlns:a16="http://schemas.microsoft.com/office/drawing/2014/main" id="{ADE4582E-9CF9-434F-B063-E46EABD8C167}"/>
            </a:ext>
          </a:extLst>
        </xdr:cNvPr>
        <xdr:cNvCxnSpPr/>
      </xdr:nvCxnSpPr>
      <xdr:spPr>
        <a:xfrm flipV="1">
          <a:off x="19545300" y="6624091"/>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a16="http://schemas.microsoft.com/office/drawing/2014/main" id="{2BA0A0A8-FBD6-4D77-B49A-9CD9D4DE7DB7}"/>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a:extLst>
            <a:ext uri="{FF2B5EF4-FFF2-40B4-BE49-F238E27FC236}">
              <a16:creationId xmlns:a16="http://schemas.microsoft.com/office/drawing/2014/main" id="{72EA3913-2483-43E0-905D-40365AB38824}"/>
            </a:ext>
          </a:extLst>
        </xdr:cNvPr>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115963</xdr:rowOff>
    </xdr:from>
    <xdr:to>
      <xdr:col>102</xdr:col>
      <xdr:colOff>114300</xdr:colOff>
      <xdr:row>39</xdr:row>
      <xdr:rowOff>42888</xdr:rowOff>
    </xdr:to>
    <xdr:cxnSp macro="">
      <xdr:nvCxnSpPr>
        <xdr:cNvPr id="746" name="直線コネクタ 745">
          <a:extLst>
            <a:ext uri="{FF2B5EF4-FFF2-40B4-BE49-F238E27FC236}">
              <a16:creationId xmlns:a16="http://schemas.microsoft.com/office/drawing/2014/main" id="{699EAC5E-2CC6-4D62-BB5C-475CD46ED90F}"/>
            </a:ext>
          </a:extLst>
        </xdr:cNvPr>
        <xdr:cNvCxnSpPr/>
      </xdr:nvCxnSpPr>
      <xdr:spPr>
        <a:xfrm flipV="1">
          <a:off x="18656300" y="6631063"/>
          <a:ext cx="889000" cy="9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117666</xdr:rowOff>
    </xdr:from>
    <xdr:to>
      <xdr:col>102</xdr:col>
      <xdr:colOff>165100</xdr:colOff>
      <xdr:row>39</xdr:row>
      <xdr:rowOff>47816</xdr:rowOff>
    </xdr:to>
    <xdr:sp macro="" textlink="">
      <xdr:nvSpPr>
        <xdr:cNvPr id="747" name="フローチャート: 判断 746">
          <a:extLst>
            <a:ext uri="{FF2B5EF4-FFF2-40B4-BE49-F238E27FC236}">
              <a16:creationId xmlns:a16="http://schemas.microsoft.com/office/drawing/2014/main" id="{9E15E340-9BAB-462B-A748-B1D278A12B85}"/>
            </a:ext>
          </a:extLst>
        </xdr:cNvPr>
        <xdr:cNvSpPr/>
      </xdr:nvSpPr>
      <xdr:spPr>
        <a:xfrm>
          <a:off x="19494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38943</xdr:rowOff>
    </xdr:from>
    <xdr:ext cx="469744" cy="259045"/>
    <xdr:sp macro="" textlink="">
      <xdr:nvSpPr>
        <xdr:cNvPr id="748" name="テキスト ボックス 747">
          <a:extLst>
            <a:ext uri="{FF2B5EF4-FFF2-40B4-BE49-F238E27FC236}">
              <a16:creationId xmlns:a16="http://schemas.microsoft.com/office/drawing/2014/main" id="{D4DFB11F-A6CA-457F-B60B-6A5728A589C4}"/>
            </a:ext>
          </a:extLst>
        </xdr:cNvPr>
        <xdr:cNvSpPr txBox="1"/>
      </xdr:nvSpPr>
      <xdr:spPr>
        <a:xfrm>
          <a:off x="19310428" y="6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100902</xdr:rowOff>
    </xdr:from>
    <xdr:to>
      <xdr:col>98</xdr:col>
      <xdr:colOff>38100</xdr:colOff>
      <xdr:row>39</xdr:row>
      <xdr:rowOff>31052</xdr:rowOff>
    </xdr:to>
    <xdr:sp macro="" textlink="">
      <xdr:nvSpPr>
        <xdr:cNvPr id="749" name="フローチャート: 判断 748">
          <a:extLst>
            <a:ext uri="{FF2B5EF4-FFF2-40B4-BE49-F238E27FC236}">
              <a16:creationId xmlns:a16="http://schemas.microsoft.com/office/drawing/2014/main" id="{D3D768BD-BA7E-4C6B-9AA2-92C29972DC66}"/>
            </a:ext>
          </a:extLst>
        </xdr:cNvPr>
        <xdr:cNvSpPr/>
      </xdr:nvSpPr>
      <xdr:spPr>
        <a:xfrm>
          <a:off x="18605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47579</xdr:rowOff>
    </xdr:from>
    <xdr:ext cx="469744" cy="259045"/>
    <xdr:sp macro="" textlink="">
      <xdr:nvSpPr>
        <xdr:cNvPr id="750" name="テキスト ボックス 749">
          <a:extLst>
            <a:ext uri="{FF2B5EF4-FFF2-40B4-BE49-F238E27FC236}">
              <a16:creationId xmlns:a16="http://schemas.microsoft.com/office/drawing/2014/main" id="{3A906401-492C-4BD9-BA16-C91849DBFBF6}"/>
            </a:ext>
          </a:extLst>
        </xdr:cNvPr>
        <xdr:cNvSpPr txBox="1"/>
      </xdr:nvSpPr>
      <xdr:spPr>
        <a:xfrm>
          <a:off x="18421428"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B5A4B562-EF95-4A88-8773-3A7E1F94ECB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1282672B-4383-415C-AD68-7A1DE28CA50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A8ED8B2F-95B3-4F91-B13B-3ABAC76A6595}"/>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E2D19765-3614-47DE-8496-F30BBB830DC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ABEA0978-4AE7-4619-A413-2B4D0916E8F8}"/>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56172</xdr:rowOff>
    </xdr:from>
    <xdr:to>
      <xdr:col>116</xdr:col>
      <xdr:colOff>114300</xdr:colOff>
      <xdr:row>37</xdr:row>
      <xdr:rowOff>157772</xdr:rowOff>
    </xdr:to>
    <xdr:sp macro="" textlink="">
      <xdr:nvSpPr>
        <xdr:cNvPr id="756" name="楕円 755">
          <a:extLst>
            <a:ext uri="{FF2B5EF4-FFF2-40B4-BE49-F238E27FC236}">
              <a16:creationId xmlns:a16="http://schemas.microsoft.com/office/drawing/2014/main" id="{8EB2AC5F-E74C-4CEE-92BA-9966D49A1B6D}"/>
            </a:ext>
          </a:extLst>
        </xdr:cNvPr>
        <xdr:cNvSpPr/>
      </xdr:nvSpPr>
      <xdr:spPr>
        <a:xfrm>
          <a:off x="221107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79049</xdr:rowOff>
    </xdr:from>
    <xdr:ext cx="469744" cy="259045"/>
    <xdr:sp macro="" textlink="">
      <xdr:nvSpPr>
        <xdr:cNvPr id="757" name="投資及び出資金該当値テキスト">
          <a:extLst>
            <a:ext uri="{FF2B5EF4-FFF2-40B4-BE49-F238E27FC236}">
              <a16:creationId xmlns:a16="http://schemas.microsoft.com/office/drawing/2014/main" id="{3A9D7172-5B91-4E64-9E0C-12647F5588F5}"/>
            </a:ext>
          </a:extLst>
        </xdr:cNvPr>
        <xdr:cNvSpPr txBox="1"/>
      </xdr:nvSpPr>
      <xdr:spPr>
        <a:xfrm>
          <a:off x="22212300" y="625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50762</xdr:rowOff>
    </xdr:from>
    <xdr:to>
      <xdr:col>112</xdr:col>
      <xdr:colOff>38100</xdr:colOff>
      <xdr:row>38</xdr:row>
      <xdr:rowOff>152362</xdr:rowOff>
    </xdr:to>
    <xdr:sp macro="" textlink="">
      <xdr:nvSpPr>
        <xdr:cNvPr id="758" name="楕円 757">
          <a:extLst>
            <a:ext uri="{FF2B5EF4-FFF2-40B4-BE49-F238E27FC236}">
              <a16:creationId xmlns:a16="http://schemas.microsoft.com/office/drawing/2014/main" id="{8C979BE3-842E-4595-B6C4-DDDC31C7F96E}"/>
            </a:ext>
          </a:extLst>
        </xdr:cNvPr>
        <xdr:cNvSpPr/>
      </xdr:nvSpPr>
      <xdr:spPr>
        <a:xfrm>
          <a:off x="21272500" y="65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168889</xdr:rowOff>
    </xdr:from>
    <xdr:ext cx="469744" cy="259045"/>
    <xdr:sp macro="" textlink="">
      <xdr:nvSpPr>
        <xdr:cNvPr id="759" name="テキスト ボックス 758">
          <a:extLst>
            <a:ext uri="{FF2B5EF4-FFF2-40B4-BE49-F238E27FC236}">
              <a16:creationId xmlns:a16="http://schemas.microsoft.com/office/drawing/2014/main" id="{14175F62-9561-4AFC-9391-7C1EA59DA10C}"/>
            </a:ext>
          </a:extLst>
        </xdr:cNvPr>
        <xdr:cNvSpPr txBox="1"/>
      </xdr:nvSpPr>
      <xdr:spPr>
        <a:xfrm>
          <a:off x="21088428" y="63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58191</xdr:rowOff>
    </xdr:from>
    <xdr:to>
      <xdr:col>107</xdr:col>
      <xdr:colOff>101600</xdr:colOff>
      <xdr:row>38</xdr:row>
      <xdr:rowOff>159791</xdr:rowOff>
    </xdr:to>
    <xdr:sp macro="" textlink="">
      <xdr:nvSpPr>
        <xdr:cNvPr id="760" name="楕円 759">
          <a:extLst>
            <a:ext uri="{FF2B5EF4-FFF2-40B4-BE49-F238E27FC236}">
              <a16:creationId xmlns:a16="http://schemas.microsoft.com/office/drawing/2014/main" id="{676653A5-8019-40DC-878A-A6740DCC801D}"/>
            </a:ext>
          </a:extLst>
        </xdr:cNvPr>
        <xdr:cNvSpPr/>
      </xdr:nvSpPr>
      <xdr:spPr>
        <a:xfrm>
          <a:off x="20383500" y="65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4868</xdr:rowOff>
    </xdr:from>
    <xdr:ext cx="469744" cy="259045"/>
    <xdr:sp macro="" textlink="">
      <xdr:nvSpPr>
        <xdr:cNvPr id="761" name="テキスト ボックス 760">
          <a:extLst>
            <a:ext uri="{FF2B5EF4-FFF2-40B4-BE49-F238E27FC236}">
              <a16:creationId xmlns:a16="http://schemas.microsoft.com/office/drawing/2014/main" id="{DA48D7C8-1EE7-4277-8CE3-E451C0BCBB74}"/>
            </a:ext>
          </a:extLst>
        </xdr:cNvPr>
        <xdr:cNvSpPr txBox="1"/>
      </xdr:nvSpPr>
      <xdr:spPr>
        <a:xfrm>
          <a:off x="20199428" y="63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65163</xdr:rowOff>
    </xdr:from>
    <xdr:to>
      <xdr:col>102</xdr:col>
      <xdr:colOff>165100</xdr:colOff>
      <xdr:row>38</xdr:row>
      <xdr:rowOff>166763</xdr:rowOff>
    </xdr:to>
    <xdr:sp macro="" textlink="">
      <xdr:nvSpPr>
        <xdr:cNvPr id="762" name="楕円 761">
          <a:extLst>
            <a:ext uri="{FF2B5EF4-FFF2-40B4-BE49-F238E27FC236}">
              <a16:creationId xmlns:a16="http://schemas.microsoft.com/office/drawing/2014/main" id="{D444678D-3EFD-4BDD-A2A1-EF2DE652D3A3}"/>
            </a:ext>
          </a:extLst>
        </xdr:cNvPr>
        <xdr:cNvSpPr/>
      </xdr:nvSpPr>
      <xdr:spPr>
        <a:xfrm>
          <a:off x="19494500" y="65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11841</xdr:rowOff>
    </xdr:from>
    <xdr:ext cx="469744" cy="259045"/>
    <xdr:sp macro="" textlink="">
      <xdr:nvSpPr>
        <xdr:cNvPr id="763" name="テキスト ボックス 762">
          <a:extLst>
            <a:ext uri="{FF2B5EF4-FFF2-40B4-BE49-F238E27FC236}">
              <a16:creationId xmlns:a16="http://schemas.microsoft.com/office/drawing/2014/main" id="{DE2E73A3-99DB-4876-8ED6-1AD01014ED66}"/>
            </a:ext>
          </a:extLst>
        </xdr:cNvPr>
        <xdr:cNvSpPr txBox="1"/>
      </xdr:nvSpPr>
      <xdr:spPr>
        <a:xfrm>
          <a:off x="19310428" y="635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163538</xdr:rowOff>
    </xdr:from>
    <xdr:to>
      <xdr:col>98</xdr:col>
      <xdr:colOff>38100</xdr:colOff>
      <xdr:row>39</xdr:row>
      <xdr:rowOff>93688</xdr:rowOff>
    </xdr:to>
    <xdr:sp macro="" textlink="">
      <xdr:nvSpPr>
        <xdr:cNvPr id="764" name="楕円 763">
          <a:extLst>
            <a:ext uri="{FF2B5EF4-FFF2-40B4-BE49-F238E27FC236}">
              <a16:creationId xmlns:a16="http://schemas.microsoft.com/office/drawing/2014/main" id="{63D6D8B9-A979-4050-9FB8-BEE6CD4ACADF}"/>
            </a:ext>
          </a:extLst>
        </xdr:cNvPr>
        <xdr:cNvSpPr/>
      </xdr:nvSpPr>
      <xdr:spPr>
        <a:xfrm>
          <a:off x="18605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84815</xdr:rowOff>
    </xdr:from>
    <xdr:ext cx="313932" cy="259045"/>
    <xdr:sp macro="" textlink="">
      <xdr:nvSpPr>
        <xdr:cNvPr id="765" name="テキスト ボックス 764">
          <a:extLst>
            <a:ext uri="{FF2B5EF4-FFF2-40B4-BE49-F238E27FC236}">
              <a16:creationId xmlns:a16="http://schemas.microsoft.com/office/drawing/2014/main" id="{06AA1FA9-5C2A-4071-A288-244BDFDA2889}"/>
            </a:ext>
          </a:extLst>
        </xdr:cNvPr>
        <xdr:cNvSpPr txBox="1"/>
      </xdr:nvSpPr>
      <xdr:spPr>
        <a:xfrm>
          <a:off x="18499333" y="6771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81DFB86D-1F88-49EA-A16B-28AA79DEFBC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C4577565-9696-4256-8B5F-8E7C2A32B9A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CB1CA2D2-9373-41A4-89E6-C130730BFB0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52F54A08-F891-4952-8624-8E2F7CD222A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786DFB41-0745-4FB5-9F2C-1C5A925EA40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9E887CA5-B677-478E-94F8-536DAF17859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6F7E3637-B925-41EA-8496-50D76EACBB7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B111E452-EA87-4C28-82F1-82714C070D0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DA0EE835-C5AE-4A94-859C-9F7F6C256B8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43A2F5BF-8F91-4D4D-AC99-802BCC4E03C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F34E5E4D-A81E-4577-8B22-772FD3534558}"/>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BA2B0367-1255-4413-9634-BA714F07A985}"/>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AC19AC92-0A38-49C2-91B3-27CF55CDBE57}"/>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2AB9EDC3-DD57-47A2-A63D-59FFD32A7D64}"/>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C180642A-14A7-49A9-BFE3-195A11FE6748}"/>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A8A39EAA-D474-4520-AFC6-8830CCC48A5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E65499CE-B9CC-4AF8-BF43-46EAD5218D4E}"/>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6E83ABCE-E7FF-4514-A1F7-2A79442ED2C7}"/>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E402F437-4957-49C8-A41C-3931BC9DC13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66E9393-FAEC-4300-ADB6-178CED83A433}"/>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518DD172-97F7-4356-97EA-F594AA4B603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17570DA8-364B-4550-84B8-DC84DD3E0567}"/>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32345051-C673-4BC0-9B81-B68A7A344296}"/>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585A1CD2-EED0-4171-AE62-165B314BF673}"/>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id="{B6BFD144-B622-4F08-982E-411B7BADA3B2}"/>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id="{2389C9C8-0522-45B9-A77B-9AA8AE229EA3}"/>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65794</xdr:rowOff>
    </xdr:from>
    <xdr:to>
      <xdr:col>116</xdr:col>
      <xdr:colOff>63500</xdr:colOff>
      <xdr:row>58</xdr:row>
      <xdr:rowOff>78138</xdr:rowOff>
    </xdr:to>
    <xdr:cxnSp macro="">
      <xdr:nvCxnSpPr>
        <xdr:cNvPr id="792" name="直線コネクタ 791">
          <a:extLst>
            <a:ext uri="{FF2B5EF4-FFF2-40B4-BE49-F238E27FC236}">
              <a16:creationId xmlns:a16="http://schemas.microsoft.com/office/drawing/2014/main" id="{B51D29EF-DF7E-48D5-A605-4B89DD7340BF}"/>
            </a:ext>
          </a:extLst>
        </xdr:cNvPr>
        <xdr:cNvCxnSpPr/>
      </xdr:nvCxnSpPr>
      <xdr:spPr>
        <a:xfrm flipV="1">
          <a:off x="21323300" y="10009894"/>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a16="http://schemas.microsoft.com/office/drawing/2014/main" id="{B3321AF6-BD00-44B1-9E88-D5AADED6C4E4}"/>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id="{442B9690-11C3-4F83-BFC5-D0E36C816D8E}"/>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78070</xdr:rowOff>
    </xdr:from>
    <xdr:to>
      <xdr:col>111</xdr:col>
      <xdr:colOff>177800</xdr:colOff>
      <xdr:row>58</xdr:row>
      <xdr:rowOff>78138</xdr:rowOff>
    </xdr:to>
    <xdr:cxnSp macro="">
      <xdr:nvCxnSpPr>
        <xdr:cNvPr id="795" name="直線コネクタ 794">
          <a:extLst>
            <a:ext uri="{FF2B5EF4-FFF2-40B4-BE49-F238E27FC236}">
              <a16:creationId xmlns:a16="http://schemas.microsoft.com/office/drawing/2014/main" id="{3EE0D0E7-49D0-46D4-AE73-D8EECA75592B}"/>
            </a:ext>
          </a:extLst>
        </xdr:cNvPr>
        <xdr:cNvCxnSpPr/>
      </xdr:nvCxnSpPr>
      <xdr:spPr>
        <a:xfrm>
          <a:off x="20434300" y="1002217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id="{E30E30B2-7ACB-46FE-B230-B7780ED4C875}"/>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a:extLst>
            <a:ext uri="{FF2B5EF4-FFF2-40B4-BE49-F238E27FC236}">
              <a16:creationId xmlns:a16="http://schemas.microsoft.com/office/drawing/2014/main" id="{3625B530-DF01-459A-8B12-A8EC1B0E69E2}"/>
            </a:ext>
          </a:extLst>
        </xdr:cNvPr>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50500</xdr:rowOff>
    </xdr:from>
    <xdr:to>
      <xdr:col>107</xdr:col>
      <xdr:colOff>50800</xdr:colOff>
      <xdr:row>58</xdr:row>
      <xdr:rowOff>78070</xdr:rowOff>
    </xdr:to>
    <xdr:cxnSp macro="">
      <xdr:nvCxnSpPr>
        <xdr:cNvPr id="798" name="直線コネクタ 797">
          <a:extLst>
            <a:ext uri="{FF2B5EF4-FFF2-40B4-BE49-F238E27FC236}">
              <a16:creationId xmlns:a16="http://schemas.microsoft.com/office/drawing/2014/main" id="{0C79A8CE-A002-4009-925B-27B24AF59CEE}"/>
            </a:ext>
          </a:extLst>
        </xdr:cNvPr>
        <xdr:cNvCxnSpPr/>
      </xdr:nvCxnSpPr>
      <xdr:spPr>
        <a:xfrm>
          <a:off x="19545300" y="9651700"/>
          <a:ext cx="889000" cy="3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a16="http://schemas.microsoft.com/office/drawing/2014/main" id="{3D879693-B74E-42D0-BA6E-FE5C8E34B55E}"/>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a:extLst>
            <a:ext uri="{FF2B5EF4-FFF2-40B4-BE49-F238E27FC236}">
              <a16:creationId xmlns:a16="http://schemas.microsoft.com/office/drawing/2014/main" id="{076438AC-3DD2-4D6E-B67D-1145D2C81856}"/>
            </a:ext>
          </a:extLst>
        </xdr:cNvPr>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50500</xdr:rowOff>
    </xdr:from>
    <xdr:to>
      <xdr:col>102</xdr:col>
      <xdr:colOff>114300</xdr:colOff>
      <xdr:row>57</xdr:row>
      <xdr:rowOff>146010</xdr:rowOff>
    </xdr:to>
    <xdr:cxnSp macro="">
      <xdr:nvCxnSpPr>
        <xdr:cNvPr id="801" name="直線コネクタ 800">
          <a:extLst>
            <a:ext uri="{FF2B5EF4-FFF2-40B4-BE49-F238E27FC236}">
              <a16:creationId xmlns:a16="http://schemas.microsoft.com/office/drawing/2014/main" id="{4AF294A0-6546-4EE3-93B6-3644D703386F}"/>
            </a:ext>
          </a:extLst>
        </xdr:cNvPr>
        <xdr:cNvCxnSpPr/>
      </xdr:nvCxnSpPr>
      <xdr:spPr>
        <a:xfrm flipV="1">
          <a:off x="18656300" y="9651700"/>
          <a:ext cx="889000" cy="26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155674</xdr:rowOff>
    </xdr:from>
    <xdr:to>
      <xdr:col>102</xdr:col>
      <xdr:colOff>165100</xdr:colOff>
      <xdr:row>58</xdr:row>
      <xdr:rowOff>85824</xdr:rowOff>
    </xdr:to>
    <xdr:sp macro="" textlink="">
      <xdr:nvSpPr>
        <xdr:cNvPr id="802" name="フローチャート: 判断 801">
          <a:extLst>
            <a:ext uri="{FF2B5EF4-FFF2-40B4-BE49-F238E27FC236}">
              <a16:creationId xmlns:a16="http://schemas.microsoft.com/office/drawing/2014/main" id="{109956F2-FD01-4B44-A895-B7797FA6B6B6}"/>
            </a:ext>
          </a:extLst>
        </xdr:cNvPr>
        <xdr:cNvSpPr/>
      </xdr:nvSpPr>
      <xdr:spPr>
        <a:xfrm>
          <a:off x="19494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76951</xdr:rowOff>
    </xdr:from>
    <xdr:ext cx="469744" cy="259045"/>
    <xdr:sp macro="" textlink="">
      <xdr:nvSpPr>
        <xdr:cNvPr id="803" name="テキスト ボックス 802">
          <a:extLst>
            <a:ext uri="{FF2B5EF4-FFF2-40B4-BE49-F238E27FC236}">
              <a16:creationId xmlns:a16="http://schemas.microsoft.com/office/drawing/2014/main" id="{32299FB8-60C8-4317-8B41-3CE102690133}"/>
            </a:ext>
          </a:extLst>
        </xdr:cNvPr>
        <xdr:cNvSpPr txBox="1"/>
      </xdr:nvSpPr>
      <xdr:spPr>
        <a:xfrm>
          <a:off x="19310428"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113246</xdr:rowOff>
    </xdr:from>
    <xdr:to>
      <xdr:col>98</xdr:col>
      <xdr:colOff>38100</xdr:colOff>
      <xdr:row>58</xdr:row>
      <xdr:rowOff>43396</xdr:rowOff>
    </xdr:to>
    <xdr:sp macro="" textlink="">
      <xdr:nvSpPr>
        <xdr:cNvPr id="804" name="フローチャート: 判断 803">
          <a:extLst>
            <a:ext uri="{FF2B5EF4-FFF2-40B4-BE49-F238E27FC236}">
              <a16:creationId xmlns:a16="http://schemas.microsoft.com/office/drawing/2014/main" id="{6B244D80-FCC1-477C-834A-516778500ABB}"/>
            </a:ext>
          </a:extLst>
        </xdr:cNvPr>
        <xdr:cNvSpPr/>
      </xdr:nvSpPr>
      <xdr:spPr>
        <a:xfrm>
          <a:off x="18605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34523</xdr:rowOff>
    </xdr:from>
    <xdr:ext cx="469744" cy="259045"/>
    <xdr:sp macro="" textlink="">
      <xdr:nvSpPr>
        <xdr:cNvPr id="805" name="テキスト ボックス 804">
          <a:extLst>
            <a:ext uri="{FF2B5EF4-FFF2-40B4-BE49-F238E27FC236}">
              <a16:creationId xmlns:a16="http://schemas.microsoft.com/office/drawing/2014/main" id="{B2A967B9-919F-473A-A740-7D3B951424E9}"/>
            </a:ext>
          </a:extLst>
        </xdr:cNvPr>
        <xdr:cNvSpPr txBox="1"/>
      </xdr:nvSpPr>
      <xdr:spPr>
        <a:xfrm>
          <a:off x="18421428"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B8A84667-E5C6-4DE3-9141-D140F8E1804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60179860-C7CA-4269-9089-FD6564089BF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E5206509-DE60-40A6-88E6-C3C7CF3FDB2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39B6BEA3-F012-44FB-B8AE-666071067B5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C883A0E6-AF6E-4C45-874B-54FB0C5584B3}"/>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14994</xdr:rowOff>
    </xdr:from>
    <xdr:to>
      <xdr:col>116</xdr:col>
      <xdr:colOff>114300</xdr:colOff>
      <xdr:row>58</xdr:row>
      <xdr:rowOff>116594</xdr:rowOff>
    </xdr:to>
    <xdr:sp macro="" textlink="">
      <xdr:nvSpPr>
        <xdr:cNvPr id="811" name="楕円 810">
          <a:extLst>
            <a:ext uri="{FF2B5EF4-FFF2-40B4-BE49-F238E27FC236}">
              <a16:creationId xmlns:a16="http://schemas.microsoft.com/office/drawing/2014/main" id="{A5166A61-2C92-454D-9867-7F488712BC20}"/>
            </a:ext>
          </a:extLst>
        </xdr:cNvPr>
        <xdr:cNvSpPr/>
      </xdr:nvSpPr>
      <xdr:spPr>
        <a:xfrm>
          <a:off x="22110700" y="99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115768</xdr:rowOff>
    </xdr:from>
    <xdr:ext cx="469744" cy="259045"/>
    <xdr:sp macro="" textlink="">
      <xdr:nvSpPr>
        <xdr:cNvPr id="812" name="貸付金該当値テキスト">
          <a:extLst>
            <a:ext uri="{FF2B5EF4-FFF2-40B4-BE49-F238E27FC236}">
              <a16:creationId xmlns:a16="http://schemas.microsoft.com/office/drawing/2014/main" id="{54D1A2B1-4D90-43A6-9261-B08E9CFB92C9}"/>
            </a:ext>
          </a:extLst>
        </xdr:cNvPr>
        <xdr:cNvSpPr txBox="1"/>
      </xdr:nvSpPr>
      <xdr:spPr>
        <a:xfrm>
          <a:off x="22212300" y="988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27338</xdr:rowOff>
    </xdr:from>
    <xdr:to>
      <xdr:col>112</xdr:col>
      <xdr:colOff>38100</xdr:colOff>
      <xdr:row>58</xdr:row>
      <xdr:rowOff>128938</xdr:rowOff>
    </xdr:to>
    <xdr:sp macro="" textlink="">
      <xdr:nvSpPr>
        <xdr:cNvPr id="813" name="楕円 812">
          <a:extLst>
            <a:ext uri="{FF2B5EF4-FFF2-40B4-BE49-F238E27FC236}">
              <a16:creationId xmlns:a16="http://schemas.microsoft.com/office/drawing/2014/main" id="{3C630E03-5187-4F4F-8168-212F2C6C78AB}"/>
            </a:ext>
          </a:extLst>
        </xdr:cNvPr>
        <xdr:cNvSpPr/>
      </xdr:nvSpPr>
      <xdr:spPr>
        <a:xfrm>
          <a:off x="21272500" y="99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120065</xdr:rowOff>
    </xdr:from>
    <xdr:ext cx="469744" cy="259045"/>
    <xdr:sp macro="" textlink="">
      <xdr:nvSpPr>
        <xdr:cNvPr id="814" name="テキスト ボックス 813">
          <a:extLst>
            <a:ext uri="{FF2B5EF4-FFF2-40B4-BE49-F238E27FC236}">
              <a16:creationId xmlns:a16="http://schemas.microsoft.com/office/drawing/2014/main" id="{B779FFCA-FCD4-43A1-93AB-7C5DE1F65080}"/>
            </a:ext>
          </a:extLst>
        </xdr:cNvPr>
        <xdr:cNvSpPr txBox="1"/>
      </xdr:nvSpPr>
      <xdr:spPr>
        <a:xfrm>
          <a:off x="21088428" y="100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27270</xdr:rowOff>
    </xdr:from>
    <xdr:to>
      <xdr:col>107</xdr:col>
      <xdr:colOff>101600</xdr:colOff>
      <xdr:row>58</xdr:row>
      <xdr:rowOff>128870</xdr:rowOff>
    </xdr:to>
    <xdr:sp macro="" textlink="">
      <xdr:nvSpPr>
        <xdr:cNvPr id="815" name="楕円 814">
          <a:extLst>
            <a:ext uri="{FF2B5EF4-FFF2-40B4-BE49-F238E27FC236}">
              <a16:creationId xmlns:a16="http://schemas.microsoft.com/office/drawing/2014/main" id="{2166766F-64A5-415E-B222-AB95FB17719B}"/>
            </a:ext>
          </a:extLst>
        </xdr:cNvPr>
        <xdr:cNvSpPr/>
      </xdr:nvSpPr>
      <xdr:spPr>
        <a:xfrm>
          <a:off x="20383500" y="9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119997</xdr:rowOff>
    </xdr:from>
    <xdr:ext cx="469744" cy="259045"/>
    <xdr:sp macro="" textlink="">
      <xdr:nvSpPr>
        <xdr:cNvPr id="816" name="テキスト ボックス 815">
          <a:extLst>
            <a:ext uri="{FF2B5EF4-FFF2-40B4-BE49-F238E27FC236}">
              <a16:creationId xmlns:a16="http://schemas.microsoft.com/office/drawing/2014/main" id="{C479B0FB-DAE5-46F9-93EA-C400498C7A17}"/>
            </a:ext>
          </a:extLst>
        </xdr:cNvPr>
        <xdr:cNvSpPr txBox="1"/>
      </xdr:nvSpPr>
      <xdr:spPr>
        <a:xfrm>
          <a:off x="20199428" y="1006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171150</xdr:rowOff>
    </xdr:from>
    <xdr:to>
      <xdr:col>102</xdr:col>
      <xdr:colOff>165100</xdr:colOff>
      <xdr:row>56</xdr:row>
      <xdr:rowOff>101300</xdr:rowOff>
    </xdr:to>
    <xdr:sp macro="" textlink="">
      <xdr:nvSpPr>
        <xdr:cNvPr id="817" name="楕円 816">
          <a:extLst>
            <a:ext uri="{FF2B5EF4-FFF2-40B4-BE49-F238E27FC236}">
              <a16:creationId xmlns:a16="http://schemas.microsoft.com/office/drawing/2014/main" id="{A93321CC-5CCD-4F76-B34D-94C86C2327F8}"/>
            </a:ext>
          </a:extLst>
        </xdr:cNvPr>
        <xdr:cNvSpPr/>
      </xdr:nvSpPr>
      <xdr:spPr>
        <a:xfrm>
          <a:off x="19494500" y="96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117827</xdr:rowOff>
    </xdr:from>
    <xdr:ext cx="534377" cy="259045"/>
    <xdr:sp macro="" textlink="">
      <xdr:nvSpPr>
        <xdr:cNvPr id="818" name="テキスト ボックス 817">
          <a:extLst>
            <a:ext uri="{FF2B5EF4-FFF2-40B4-BE49-F238E27FC236}">
              <a16:creationId xmlns:a16="http://schemas.microsoft.com/office/drawing/2014/main" id="{DE12EAC6-5D3C-4AA4-892C-B39D57DBA38B}"/>
            </a:ext>
          </a:extLst>
        </xdr:cNvPr>
        <xdr:cNvSpPr txBox="1"/>
      </xdr:nvSpPr>
      <xdr:spPr>
        <a:xfrm>
          <a:off x="19278111" y="93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95210</xdr:rowOff>
    </xdr:from>
    <xdr:to>
      <xdr:col>98</xdr:col>
      <xdr:colOff>38100</xdr:colOff>
      <xdr:row>58</xdr:row>
      <xdr:rowOff>25360</xdr:rowOff>
    </xdr:to>
    <xdr:sp macro="" textlink="">
      <xdr:nvSpPr>
        <xdr:cNvPr id="819" name="楕円 818">
          <a:extLst>
            <a:ext uri="{FF2B5EF4-FFF2-40B4-BE49-F238E27FC236}">
              <a16:creationId xmlns:a16="http://schemas.microsoft.com/office/drawing/2014/main" id="{77F4A418-2912-437F-9594-02E3BEF52190}"/>
            </a:ext>
          </a:extLst>
        </xdr:cNvPr>
        <xdr:cNvSpPr/>
      </xdr:nvSpPr>
      <xdr:spPr>
        <a:xfrm>
          <a:off x="18605500" y="98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41887</xdr:rowOff>
    </xdr:from>
    <xdr:ext cx="469744" cy="259045"/>
    <xdr:sp macro="" textlink="">
      <xdr:nvSpPr>
        <xdr:cNvPr id="820" name="テキスト ボックス 819">
          <a:extLst>
            <a:ext uri="{FF2B5EF4-FFF2-40B4-BE49-F238E27FC236}">
              <a16:creationId xmlns:a16="http://schemas.microsoft.com/office/drawing/2014/main" id="{756DB483-89E4-4192-B709-7FE1A0D89094}"/>
            </a:ext>
          </a:extLst>
        </xdr:cNvPr>
        <xdr:cNvSpPr txBox="1"/>
      </xdr:nvSpPr>
      <xdr:spPr>
        <a:xfrm>
          <a:off x="18421428" y="964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35EE89D3-3C0A-4AE5-84C2-9F41F1A7CE5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266A2BE5-D84B-4EF6-85E2-794B7537213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46327E54-2E54-4B23-A47A-CD4947E53E47}"/>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E16191C0-81CD-4763-96C7-620A435EEDCE}"/>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8B01AC66-DD7B-413C-B707-BA758DD68A37}"/>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A9EF3A8A-F729-4400-990A-7CA4A92C6B2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32E9AB32-5A92-4887-BCEF-63858134940A}"/>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8EEFDB3C-F680-4D92-8AEF-9C73EC35F333}"/>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1CA253B9-E1BE-44E7-889C-EF5D7BB5509C}"/>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34883421-1508-46DD-905D-87651234041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7CBFB5F0-3CD8-4CF9-94CA-9A9F4544E14A}"/>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38A6340B-B961-40FA-9985-F4FB0137D4EB}"/>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BEE4EAF-A560-4383-B7CE-4AF563AD044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669EEBE9-B312-4EF3-A33B-BACAD21A82C1}"/>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41AA4168-86DF-4263-A301-382EEEE35EBA}"/>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265A6949-92EF-4A0B-8B40-0EF9EF03FE78}"/>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4386F88E-A95F-4CA5-8210-9B4447DA0616}"/>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79385842-A0DE-41E8-BB19-F3774965664E}"/>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24B037B-4968-4A95-9516-69D570D9E71A}"/>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97B27B79-1252-4218-AE5A-AB708AD8B19C}"/>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BF90520E-950B-4A7A-85EE-2601EE14B624}"/>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E290B946-6FAE-4418-8B7D-E63FA818097B}"/>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8C9D1AB8-EED7-46A6-A11C-69DE7AD0F698}"/>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FE51CD87-F58E-4DF3-A061-A0BBBF0C0CE6}"/>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56758751-4F4E-4A2E-B206-698CB750F28E}"/>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17A4B0B-C05C-4E13-BF12-450B03A9AC1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id="{BE9AE82B-8EEB-46CB-85AD-D918B45B1A99}"/>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id="{8F82CFA7-1786-44C3-BCF0-60DF7A8E8748}"/>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id="{FF13DA89-FE3D-46DA-BD07-C51FEFA2A17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id="{FEABD0AD-5A62-4927-942B-727301E0C70D}"/>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id="{8200F138-46FE-4790-B240-D8B4E02A8222}"/>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102699</xdr:rowOff>
    </xdr:from>
    <xdr:to>
      <xdr:col>116</xdr:col>
      <xdr:colOff>63500</xdr:colOff>
      <xdr:row>74</xdr:row>
      <xdr:rowOff>112921</xdr:rowOff>
    </xdr:to>
    <xdr:cxnSp macro="">
      <xdr:nvCxnSpPr>
        <xdr:cNvPr id="852" name="直線コネクタ 851">
          <a:extLst>
            <a:ext uri="{FF2B5EF4-FFF2-40B4-BE49-F238E27FC236}">
              <a16:creationId xmlns:a16="http://schemas.microsoft.com/office/drawing/2014/main" id="{D2D7339A-9930-4E50-B0D0-36F2E7B6AC37}"/>
            </a:ext>
          </a:extLst>
        </xdr:cNvPr>
        <xdr:cNvCxnSpPr/>
      </xdr:nvCxnSpPr>
      <xdr:spPr>
        <a:xfrm>
          <a:off x="21323300" y="12618549"/>
          <a:ext cx="838200" cy="18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a:extLst>
            <a:ext uri="{FF2B5EF4-FFF2-40B4-BE49-F238E27FC236}">
              <a16:creationId xmlns:a16="http://schemas.microsoft.com/office/drawing/2014/main" id="{A83A2621-A26D-4F6B-853D-7F480F5B571F}"/>
            </a:ext>
          </a:extLst>
        </xdr:cNvPr>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id="{EC76055A-68AE-481A-A8BE-32A3F62FFA4A}"/>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102699</xdr:rowOff>
    </xdr:from>
    <xdr:to>
      <xdr:col>111</xdr:col>
      <xdr:colOff>177800</xdr:colOff>
      <xdr:row>73</xdr:row>
      <xdr:rowOff>121069</xdr:rowOff>
    </xdr:to>
    <xdr:cxnSp macro="">
      <xdr:nvCxnSpPr>
        <xdr:cNvPr id="855" name="直線コネクタ 854">
          <a:extLst>
            <a:ext uri="{FF2B5EF4-FFF2-40B4-BE49-F238E27FC236}">
              <a16:creationId xmlns:a16="http://schemas.microsoft.com/office/drawing/2014/main" id="{F0C1103D-924C-410A-A11C-38BFC31E3D9C}"/>
            </a:ext>
          </a:extLst>
        </xdr:cNvPr>
        <xdr:cNvCxnSpPr/>
      </xdr:nvCxnSpPr>
      <xdr:spPr>
        <a:xfrm flipV="1">
          <a:off x="20434300" y="12618549"/>
          <a:ext cx="8890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id="{64C82089-5E9C-48CF-B742-595C451A714E}"/>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a:extLst>
            <a:ext uri="{FF2B5EF4-FFF2-40B4-BE49-F238E27FC236}">
              <a16:creationId xmlns:a16="http://schemas.microsoft.com/office/drawing/2014/main" id="{B5792DDF-3979-4E0A-B09F-2785E13D852C}"/>
            </a:ext>
          </a:extLst>
        </xdr:cNvPr>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84591</xdr:rowOff>
    </xdr:from>
    <xdr:to>
      <xdr:col>107</xdr:col>
      <xdr:colOff>50800</xdr:colOff>
      <xdr:row>73</xdr:row>
      <xdr:rowOff>121069</xdr:rowOff>
    </xdr:to>
    <xdr:cxnSp macro="">
      <xdr:nvCxnSpPr>
        <xdr:cNvPr id="858" name="直線コネクタ 857">
          <a:extLst>
            <a:ext uri="{FF2B5EF4-FFF2-40B4-BE49-F238E27FC236}">
              <a16:creationId xmlns:a16="http://schemas.microsoft.com/office/drawing/2014/main" id="{50ADD5AA-CDF3-492C-A831-AE43E07A8DEA}"/>
            </a:ext>
          </a:extLst>
        </xdr:cNvPr>
        <xdr:cNvCxnSpPr/>
      </xdr:nvCxnSpPr>
      <xdr:spPr>
        <a:xfrm>
          <a:off x="19545300" y="12600441"/>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a16="http://schemas.microsoft.com/office/drawing/2014/main" id="{9E18003F-71E5-4E22-A2BB-1A049E7CDFC3}"/>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a:extLst>
            <a:ext uri="{FF2B5EF4-FFF2-40B4-BE49-F238E27FC236}">
              <a16:creationId xmlns:a16="http://schemas.microsoft.com/office/drawing/2014/main" id="{6BD8D8F7-47B0-442C-ACE5-AAA15A690610}"/>
            </a:ext>
          </a:extLst>
        </xdr:cNvPr>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84591</xdr:rowOff>
    </xdr:from>
    <xdr:to>
      <xdr:col>102</xdr:col>
      <xdr:colOff>114300</xdr:colOff>
      <xdr:row>73</xdr:row>
      <xdr:rowOff>110210</xdr:rowOff>
    </xdr:to>
    <xdr:cxnSp macro="">
      <xdr:nvCxnSpPr>
        <xdr:cNvPr id="861" name="直線コネクタ 860">
          <a:extLst>
            <a:ext uri="{FF2B5EF4-FFF2-40B4-BE49-F238E27FC236}">
              <a16:creationId xmlns:a16="http://schemas.microsoft.com/office/drawing/2014/main" id="{C1D7DE72-DC1A-471E-9485-E197D996D6E2}"/>
            </a:ext>
          </a:extLst>
        </xdr:cNvPr>
        <xdr:cNvCxnSpPr/>
      </xdr:nvCxnSpPr>
      <xdr:spPr>
        <a:xfrm flipV="1">
          <a:off x="18656300" y="12600441"/>
          <a:ext cx="8890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19912</xdr:rowOff>
    </xdr:from>
    <xdr:to>
      <xdr:col>102</xdr:col>
      <xdr:colOff>165100</xdr:colOff>
      <xdr:row>77</xdr:row>
      <xdr:rowOff>121512</xdr:rowOff>
    </xdr:to>
    <xdr:sp macro="" textlink="">
      <xdr:nvSpPr>
        <xdr:cNvPr id="862" name="フローチャート: 判断 861">
          <a:extLst>
            <a:ext uri="{FF2B5EF4-FFF2-40B4-BE49-F238E27FC236}">
              <a16:creationId xmlns:a16="http://schemas.microsoft.com/office/drawing/2014/main" id="{1262C037-7BC6-4017-9A18-E8620216ED95}"/>
            </a:ext>
          </a:extLst>
        </xdr:cNvPr>
        <xdr:cNvSpPr/>
      </xdr:nvSpPr>
      <xdr:spPr>
        <a:xfrm>
          <a:off x="19494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112639</xdr:rowOff>
    </xdr:from>
    <xdr:ext cx="534377" cy="259045"/>
    <xdr:sp macro="" textlink="">
      <xdr:nvSpPr>
        <xdr:cNvPr id="863" name="テキスト ボックス 862">
          <a:extLst>
            <a:ext uri="{FF2B5EF4-FFF2-40B4-BE49-F238E27FC236}">
              <a16:creationId xmlns:a16="http://schemas.microsoft.com/office/drawing/2014/main" id="{5386529A-4930-4362-855B-CA04A20ED6C7}"/>
            </a:ext>
          </a:extLst>
        </xdr:cNvPr>
        <xdr:cNvSpPr txBox="1"/>
      </xdr:nvSpPr>
      <xdr:spPr>
        <a:xfrm>
          <a:off x="19278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42576</xdr:rowOff>
    </xdr:from>
    <xdr:to>
      <xdr:col>98</xdr:col>
      <xdr:colOff>38100</xdr:colOff>
      <xdr:row>77</xdr:row>
      <xdr:rowOff>144176</xdr:rowOff>
    </xdr:to>
    <xdr:sp macro="" textlink="">
      <xdr:nvSpPr>
        <xdr:cNvPr id="864" name="フローチャート: 判断 863">
          <a:extLst>
            <a:ext uri="{FF2B5EF4-FFF2-40B4-BE49-F238E27FC236}">
              <a16:creationId xmlns:a16="http://schemas.microsoft.com/office/drawing/2014/main" id="{B14AFC85-32A5-46A3-BFED-B197AB243FA0}"/>
            </a:ext>
          </a:extLst>
        </xdr:cNvPr>
        <xdr:cNvSpPr/>
      </xdr:nvSpPr>
      <xdr:spPr>
        <a:xfrm>
          <a:off x="18605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135303</xdr:rowOff>
    </xdr:from>
    <xdr:ext cx="534377" cy="259045"/>
    <xdr:sp macro="" textlink="">
      <xdr:nvSpPr>
        <xdr:cNvPr id="865" name="テキスト ボックス 864">
          <a:extLst>
            <a:ext uri="{FF2B5EF4-FFF2-40B4-BE49-F238E27FC236}">
              <a16:creationId xmlns:a16="http://schemas.microsoft.com/office/drawing/2014/main" id="{851E0167-E440-483B-9958-BE1A0AD9ACBF}"/>
            </a:ext>
          </a:extLst>
        </xdr:cNvPr>
        <xdr:cNvSpPr txBox="1"/>
      </xdr:nvSpPr>
      <xdr:spPr>
        <a:xfrm>
          <a:off x="18389111" y="1333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12D0465F-2F94-4F44-8580-5B7B0DA3395F}"/>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868AC1A9-7326-4E3F-8812-D4EDF40B066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3B34AD45-C3BF-4077-9801-B976F913937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2E0EB7DC-B278-427D-A090-AFF761C51E16}"/>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71035D26-D9C0-4545-89BF-24605751C7A3}"/>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62121</xdr:rowOff>
    </xdr:from>
    <xdr:to>
      <xdr:col>116</xdr:col>
      <xdr:colOff>114300</xdr:colOff>
      <xdr:row>74</xdr:row>
      <xdr:rowOff>163721</xdr:rowOff>
    </xdr:to>
    <xdr:sp macro="" textlink="">
      <xdr:nvSpPr>
        <xdr:cNvPr id="871" name="楕円 870">
          <a:extLst>
            <a:ext uri="{FF2B5EF4-FFF2-40B4-BE49-F238E27FC236}">
              <a16:creationId xmlns:a16="http://schemas.microsoft.com/office/drawing/2014/main" id="{CD83C188-D6E7-4578-A0BF-ED5A039FEE23}"/>
            </a:ext>
          </a:extLst>
        </xdr:cNvPr>
        <xdr:cNvSpPr/>
      </xdr:nvSpPr>
      <xdr:spPr>
        <a:xfrm>
          <a:off x="22110700" y="127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84998</xdr:rowOff>
    </xdr:from>
    <xdr:ext cx="534377" cy="259045"/>
    <xdr:sp macro="" textlink="">
      <xdr:nvSpPr>
        <xdr:cNvPr id="872" name="繰出金該当値テキスト">
          <a:extLst>
            <a:ext uri="{FF2B5EF4-FFF2-40B4-BE49-F238E27FC236}">
              <a16:creationId xmlns:a16="http://schemas.microsoft.com/office/drawing/2014/main" id="{2A157274-A292-4B91-B01E-13553AF5C3FE}"/>
            </a:ext>
          </a:extLst>
        </xdr:cNvPr>
        <xdr:cNvSpPr txBox="1"/>
      </xdr:nvSpPr>
      <xdr:spPr>
        <a:xfrm>
          <a:off x="22212300" y="126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51899</xdr:rowOff>
    </xdr:from>
    <xdr:to>
      <xdr:col>112</xdr:col>
      <xdr:colOff>38100</xdr:colOff>
      <xdr:row>73</xdr:row>
      <xdr:rowOff>153499</xdr:rowOff>
    </xdr:to>
    <xdr:sp macro="" textlink="">
      <xdr:nvSpPr>
        <xdr:cNvPr id="873" name="楕円 872">
          <a:extLst>
            <a:ext uri="{FF2B5EF4-FFF2-40B4-BE49-F238E27FC236}">
              <a16:creationId xmlns:a16="http://schemas.microsoft.com/office/drawing/2014/main" id="{7FE94595-BB4C-43E7-BB64-4F87E12F7EB2}"/>
            </a:ext>
          </a:extLst>
        </xdr:cNvPr>
        <xdr:cNvSpPr/>
      </xdr:nvSpPr>
      <xdr:spPr>
        <a:xfrm>
          <a:off x="21272500" y="125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170026</xdr:rowOff>
    </xdr:from>
    <xdr:ext cx="534377" cy="259045"/>
    <xdr:sp macro="" textlink="">
      <xdr:nvSpPr>
        <xdr:cNvPr id="874" name="テキスト ボックス 873">
          <a:extLst>
            <a:ext uri="{FF2B5EF4-FFF2-40B4-BE49-F238E27FC236}">
              <a16:creationId xmlns:a16="http://schemas.microsoft.com/office/drawing/2014/main" id="{56BC08BC-389E-4895-B22C-BB4D1C413BC6}"/>
            </a:ext>
          </a:extLst>
        </xdr:cNvPr>
        <xdr:cNvSpPr txBox="1"/>
      </xdr:nvSpPr>
      <xdr:spPr>
        <a:xfrm>
          <a:off x="21056111" y="123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70269</xdr:rowOff>
    </xdr:from>
    <xdr:to>
      <xdr:col>107</xdr:col>
      <xdr:colOff>101600</xdr:colOff>
      <xdr:row>74</xdr:row>
      <xdr:rowOff>419</xdr:rowOff>
    </xdr:to>
    <xdr:sp macro="" textlink="">
      <xdr:nvSpPr>
        <xdr:cNvPr id="875" name="楕円 874">
          <a:extLst>
            <a:ext uri="{FF2B5EF4-FFF2-40B4-BE49-F238E27FC236}">
              <a16:creationId xmlns:a16="http://schemas.microsoft.com/office/drawing/2014/main" id="{6A3BDD7E-CC17-4864-A178-34DB1C1B5B14}"/>
            </a:ext>
          </a:extLst>
        </xdr:cNvPr>
        <xdr:cNvSpPr/>
      </xdr:nvSpPr>
      <xdr:spPr>
        <a:xfrm>
          <a:off x="20383500" y="125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16946</xdr:rowOff>
    </xdr:from>
    <xdr:ext cx="534377" cy="259045"/>
    <xdr:sp macro="" textlink="">
      <xdr:nvSpPr>
        <xdr:cNvPr id="876" name="テキスト ボックス 875">
          <a:extLst>
            <a:ext uri="{FF2B5EF4-FFF2-40B4-BE49-F238E27FC236}">
              <a16:creationId xmlns:a16="http://schemas.microsoft.com/office/drawing/2014/main" id="{4E1E78FA-29AE-4410-9C6C-BE86370893E3}"/>
            </a:ext>
          </a:extLst>
        </xdr:cNvPr>
        <xdr:cNvSpPr txBox="1"/>
      </xdr:nvSpPr>
      <xdr:spPr>
        <a:xfrm>
          <a:off x="20167111" y="123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33791</xdr:rowOff>
    </xdr:from>
    <xdr:to>
      <xdr:col>102</xdr:col>
      <xdr:colOff>165100</xdr:colOff>
      <xdr:row>73</xdr:row>
      <xdr:rowOff>135391</xdr:rowOff>
    </xdr:to>
    <xdr:sp macro="" textlink="">
      <xdr:nvSpPr>
        <xdr:cNvPr id="877" name="楕円 876">
          <a:extLst>
            <a:ext uri="{FF2B5EF4-FFF2-40B4-BE49-F238E27FC236}">
              <a16:creationId xmlns:a16="http://schemas.microsoft.com/office/drawing/2014/main" id="{5869542C-F8C3-41A3-9A8E-57D8F7C4B95F}"/>
            </a:ext>
          </a:extLst>
        </xdr:cNvPr>
        <xdr:cNvSpPr/>
      </xdr:nvSpPr>
      <xdr:spPr>
        <a:xfrm>
          <a:off x="19494500" y="125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151918</xdr:rowOff>
    </xdr:from>
    <xdr:ext cx="534377" cy="259045"/>
    <xdr:sp macro="" textlink="">
      <xdr:nvSpPr>
        <xdr:cNvPr id="878" name="テキスト ボックス 877">
          <a:extLst>
            <a:ext uri="{FF2B5EF4-FFF2-40B4-BE49-F238E27FC236}">
              <a16:creationId xmlns:a16="http://schemas.microsoft.com/office/drawing/2014/main" id="{9794CE35-E25C-48D0-87F5-09A3C117A865}"/>
            </a:ext>
          </a:extLst>
        </xdr:cNvPr>
        <xdr:cNvSpPr txBox="1"/>
      </xdr:nvSpPr>
      <xdr:spPr>
        <a:xfrm>
          <a:off x="19278111" y="123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59410</xdr:rowOff>
    </xdr:from>
    <xdr:to>
      <xdr:col>98</xdr:col>
      <xdr:colOff>38100</xdr:colOff>
      <xdr:row>73</xdr:row>
      <xdr:rowOff>161010</xdr:rowOff>
    </xdr:to>
    <xdr:sp macro="" textlink="">
      <xdr:nvSpPr>
        <xdr:cNvPr id="879" name="楕円 878">
          <a:extLst>
            <a:ext uri="{FF2B5EF4-FFF2-40B4-BE49-F238E27FC236}">
              <a16:creationId xmlns:a16="http://schemas.microsoft.com/office/drawing/2014/main" id="{7621460F-4C8B-4BDD-A5BD-36ED0729BFC8}"/>
            </a:ext>
          </a:extLst>
        </xdr:cNvPr>
        <xdr:cNvSpPr/>
      </xdr:nvSpPr>
      <xdr:spPr>
        <a:xfrm>
          <a:off x="18605500" y="125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6087</xdr:rowOff>
    </xdr:from>
    <xdr:ext cx="534377" cy="259045"/>
    <xdr:sp macro="" textlink="">
      <xdr:nvSpPr>
        <xdr:cNvPr id="880" name="テキスト ボックス 879">
          <a:extLst>
            <a:ext uri="{FF2B5EF4-FFF2-40B4-BE49-F238E27FC236}">
              <a16:creationId xmlns:a16="http://schemas.microsoft.com/office/drawing/2014/main" id="{1BC9A58E-2347-419A-A43E-2123DDBD28FE}"/>
            </a:ext>
          </a:extLst>
        </xdr:cNvPr>
        <xdr:cNvSpPr txBox="1"/>
      </xdr:nvSpPr>
      <xdr:spPr>
        <a:xfrm>
          <a:off x="18389111" y="123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30ABEACD-6C14-4D66-98D7-559049909DF8}"/>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FB1C5252-D1AA-4F0F-881B-B333D66DD793}"/>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9D6266A-B91A-4C92-BF6F-30ADF470A4E8}"/>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9A99313A-7C4B-4050-AD18-D085E5EAF705}"/>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6CE8B873-26B8-4385-8514-B8F00C44E4FE}"/>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9B22F17-90F0-455A-8FD4-D69089F7197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492AE43-DB46-473E-A928-BC2543D15DB2}"/>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D86A7F5E-61D4-4963-89A2-BC41B82A65FA}"/>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49043AA1-1B48-45DA-8F41-6BCE8FAE1A83}"/>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E8F79611-38F7-4B82-AC9E-211E0165502C}"/>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9C29E92C-584A-44C7-94A6-A28EF0DB5E8A}"/>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8077656C-101E-496D-93C4-C6E6ED1A1E9E}"/>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D09ACFD2-6494-4F9C-A636-7E2D1EE1ADA7}"/>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id="{3910914A-C8B4-4608-B2DF-1C39A8A47BDA}"/>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3C8B352B-C055-4CB5-97F2-801A2E4535DE}"/>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id="{AB8CF23C-59D2-4864-879E-C1F2EC2B61C2}"/>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6C95A3C1-8873-422C-8254-8BA402DEE3EC}"/>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id="{6FD54AAB-7690-4113-AAFF-19932382588B}"/>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7A9609E0-67D8-4136-A6A9-713ED7B973DE}"/>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id="{8D7107E3-454E-4450-ACE6-A7188DC2AA3E}"/>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FDFEE48B-576C-465E-B464-08B54F00BCD7}"/>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746CFC8B-033F-41DA-93A6-2870D9653DBA}"/>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5D7CB0F4-DD0A-4419-B49D-86F729F36AE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891EA401-9CCD-464B-A90D-D02438359EDE}"/>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id="{55BE3509-5865-4B7B-8287-6ECE1AF9D717}"/>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1FD246DF-99BA-4F2F-88C8-AA16EE2D9763}"/>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id="{34C5A2B3-4367-42C0-B6BC-8BEC619AD342}"/>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id="{762AFB87-99B3-47FA-9234-7DCA9FB2D9F4}"/>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94DDF803-F0C4-4D7B-9E0F-9854F1E0285A}"/>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id="{B5C24CE7-1849-4B75-B0C5-3C797D20402D}"/>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id="{029E3E13-CF53-42FB-B992-D208E90EE887}"/>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F8FFDEC5-221B-42A3-B57B-D7C860AD0BB5}"/>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id="{4B780157-0B3F-4857-9450-D57B843327F7}"/>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id="{B1096854-12EE-43D8-A670-8209801B6EF3}"/>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242999DC-A5F4-49C4-BFDB-8E83D52B097C}"/>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a16="http://schemas.microsoft.com/office/drawing/2014/main" id="{2F05A5DE-DC2A-4781-B6E1-58CA3A88AA08}"/>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a16="http://schemas.microsoft.com/office/drawing/2014/main" id="{5DC21395-05A2-487B-B325-F4465503FEF7}"/>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A7E2BF88-FDA6-4DAA-8B70-9B6D117E236F}"/>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681E4C48-4E5C-4507-AB1E-0333C67E3CCE}"/>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3667760-453D-4C8B-ADF0-18F5CED2B55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2D8DB124-E381-4254-A1F3-9C18DF5EB11C}"/>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D44CC070-5DB6-4EE2-ABC9-D8FDCF62F68E}"/>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1581C6EF-2919-42D5-8A94-8F7ED0951DB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FA02A59B-5835-4335-9519-DF93657452B4}"/>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A48914C5-7731-4B1E-83A2-2150D78782B9}"/>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654B7D22-BC61-4145-AF39-EBD0EAA55B35}"/>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5B25BA64-EE33-479B-B5AF-362B0E79B39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DCC6E890-C149-44EB-B421-8AE89D64A8A9}"/>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id="{BCABB227-11C3-40F4-996F-0D677F879BB1}"/>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36D86BC2-9FA3-4807-99D6-AD11FE82D194}"/>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id="{CCD708E6-BBBC-41A6-8838-744992671FBE}"/>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2755B3B8-381B-45D2-838B-3C0D173911A2}"/>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E967D70C-2912-4509-9871-A14FEB158473}"/>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ACEA4E90-CD5E-41D9-BA44-517EAE63011C}"/>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872B36B8-371F-4060-9A76-76D3F2E29857}"/>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2D71D0F9-A54B-456B-B17D-EEE89779B7E7}"/>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E8C099A7-9B4D-405B-88BD-5C5A23B03734}"/>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A7A493B2-5B05-4D1D-9229-FF1825FCEA5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B5DFD274-F9F4-42EB-8DED-CE7B2D11B40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7B233120-DB41-468A-A69D-4C0BFB3E07C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85EAA5-9233-4655-823E-1F7018B4B7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5AD081EA-A2F5-4E00-86FE-4EAB9BCE144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380A079-EFA8-4A90-8FCB-8658F6755D0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3FAB3C1-3E7E-426F-9AB5-4EE74734AFA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E82CA8-AE42-4A53-A375-C4FCB46CD1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7846C7-5D0C-40CF-903D-260AED778C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261A850-3405-40E9-A16D-4D07F0BA3F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14B4B6-07AF-4A00-AB91-B065039D4C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B576BF-F4BE-4662-97BD-31894148EC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03582FA-F364-4AB9-9ADF-0DEEC747E95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48,722
48,304
698.31
29,854,365
29,223,360
620,300
18,178,734
26,678,193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EBDED3E-D78B-4C20-94BD-0418C2A4744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E7FAC5-417D-4EB6-8402-80EB7451A2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23EFC1-75C8-44D5-B238-83D3A4B58D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CA7710-4E1F-4382-969E-10A49C12EF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C9A84A-F62C-43CF-887D-38168464BF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53D84C0-0E93-4733-95EE-8B0E76AC6276}"/>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6CC2B73-615C-4DF0-8326-3B2A3C39282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06B5681-D2FB-42E8-91E1-16BEA26226B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279FD70-5421-4B71-8B70-F11E88AC9AF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110A41-33CB-4C5A-A407-9F14D9B3E8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C3CC4CD-9434-4DE5-B43D-38A52F1C0CEC}"/>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E808C62-6962-46EC-869E-523251E39AC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11180A1-E0D2-4A64-8495-0BB1C3B741C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220E3B5-CCE4-4F73-8D96-03B57F7A8A1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22B1B9-0CBF-4AD4-80EB-A7B86AE8BC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A3AE692-F91D-49D6-AC11-873A064BB95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EB762A-8697-483F-B7EC-80ACA81971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89D9FCF-1072-4DA4-A197-8D8C2417982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7E0E55AB-0039-4265-91A2-7D03B109A22F}"/>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141FCB24-47FD-4C93-BC8F-3250F3DF4B36}"/>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BAC4125-4428-48F3-A183-2CF2C7CBB4D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8B3C229-2765-4EAF-A735-1CD8867759E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2F16CCB-3850-46E7-9F5C-ABB13C405B2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B9397DB-4BB5-4279-8758-410C4C131A6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640F644-B91E-4299-AD7E-29B489BBC8E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2C181C-B294-4869-B074-8F4ED584F76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EA62059-7693-4D8B-B6D0-7B3559E2592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F3B9736-4F7E-4739-92C6-5536045088A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1D46BC1-6377-4BE7-AE8D-901377D3C63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2529063-74F5-441D-B43B-29754E13FB3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F39761C2-E4EC-4C95-A9C5-544F1187691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BAB92F5-9F66-4B2A-B0B8-18BD7035757A}"/>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CE0F5F20-047A-4E3D-BF05-17483BE06308}"/>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A8EC8ECB-7E86-44C9-800E-18B45EAC4F1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60F31C8-7334-45EA-9CFC-F9F457D1AC4A}"/>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EC7185A-419F-4C76-8096-92265EAD75F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734812F4-7DCB-4154-9163-332654366532}"/>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D2A60252-2F11-4C42-ADD4-28CF89939273}"/>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50021CFE-B31D-4B30-9F45-C956FACD5E3A}"/>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CF2825D5-D2B0-4D41-B7C2-9A22FA01B96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3FF871EA-4C67-45F7-BAAD-E9DF44E58CA1}"/>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481AEEEA-670A-4918-80C6-6CCFE7C3ABE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903E95E2-5020-4485-8C81-4D2918E032E9}"/>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68885C3B-D940-4842-B77D-1E0FD03DF00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id="{BBCE888B-674F-4D82-B1A7-3444C9B4B5E6}"/>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id="{15C32F7E-71B1-4908-9FE5-E460385F2AB3}"/>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id="{D0332808-5ADB-4490-91F4-FE3E89485ED5}"/>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id="{9ABE72D9-E2F0-43AD-904F-B89A956BA05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id="{93FA16DC-5A92-4183-898A-2C73618DE232}"/>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31686</xdr:rowOff>
    </xdr:from>
    <xdr:to>
      <xdr:col>24</xdr:col>
      <xdr:colOff>63500</xdr:colOff>
      <xdr:row>36</xdr:row>
      <xdr:rowOff>36068</xdr:rowOff>
    </xdr:to>
    <xdr:cxnSp macro="">
      <xdr:nvCxnSpPr>
        <xdr:cNvPr id="61" name="直線コネクタ 60">
          <a:extLst>
            <a:ext uri="{FF2B5EF4-FFF2-40B4-BE49-F238E27FC236}">
              <a16:creationId xmlns:a16="http://schemas.microsoft.com/office/drawing/2014/main" id="{706451EA-626A-43D9-A781-19EA36832FBE}"/>
            </a:ext>
          </a:extLst>
        </xdr:cNvPr>
        <xdr:cNvCxnSpPr/>
      </xdr:nvCxnSpPr>
      <xdr:spPr>
        <a:xfrm>
          <a:off x="3797300" y="6203886"/>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a:extLst>
            <a:ext uri="{FF2B5EF4-FFF2-40B4-BE49-F238E27FC236}">
              <a16:creationId xmlns:a16="http://schemas.microsoft.com/office/drawing/2014/main" id="{249A5E0A-4132-402A-94C2-4E651F0BCAE1}"/>
            </a:ext>
          </a:extLst>
        </xdr:cNvPr>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id="{80464B19-FDA5-4070-9385-FCDA68EC47CA}"/>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129222</xdr:rowOff>
    </xdr:from>
    <xdr:to>
      <xdr:col>19</xdr:col>
      <xdr:colOff>177800</xdr:colOff>
      <xdr:row>36</xdr:row>
      <xdr:rowOff>31686</xdr:rowOff>
    </xdr:to>
    <xdr:cxnSp macro="">
      <xdr:nvCxnSpPr>
        <xdr:cNvPr id="64" name="直線コネクタ 63">
          <a:extLst>
            <a:ext uri="{FF2B5EF4-FFF2-40B4-BE49-F238E27FC236}">
              <a16:creationId xmlns:a16="http://schemas.microsoft.com/office/drawing/2014/main" id="{45CB9B2A-4A25-4CAD-A65C-5F2E6C77D764}"/>
            </a:ext>
          </a:extLst>
        </xdr:cNvPr>
        <xdr:cNvCxnSpPr/>
      </xdr:nvCxnSpPr>
      <xdr:spPr>
        <a:xfrm>
          <a:off x="2908300" y="6129972"/>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id="{A221E851-B86A-4981-9780-A0AD3630344D}"/>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a:extLst>
            <a:ext uri="{FF2B5EF4-FFF2-40B4-BE49-F238E27FC236}">
              <a16:creationId xmlns:a16="http://schemas.microsoft.com/office/drawing/2014/main" id="{57E21406-5F68-4256-987B-5B428DD83100}"/>
            </a:ext>
          </a:extLst>
        </xdr:cNvPr>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129222</xdr:rowOff>
    </xdr:from>
    <xdr:to>
      <xdr:col>15</xdr:col>
      <xdr:colOff>50800</xdr:colOff>
      <xdr:row>36</xdr:row>
      <xdr:rowOff>37973</xdr:rowOff>
    </xdr:to>
    <xdr:cxnSp macro="">
      <xdr:nvCxnSpPr>
        <xdr:cNvPr id="67" name="直線コネクタ 66">
          <a:extLst>
            <a:ext uri="{FF2B5EF4-FFF2-40B4-BE49-F238E27FC236}">
              <a16:creationId xmlns:a16="http://schemas.microsoft.com/office/drawing/2014/main" id="{A5EE479E-B60A-4209-96C0-B56DA5620D67}"/>
            </a:ext>
          </a:extLst>
        </xdr:cNvPr>
        <xdr:cNvCxnSpPr/>
      </xdr:nvCxnSpPr>
      <xdr:spPr>
        <a:xfrm flipV="1">
          <a:off x="2019300" y="612997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a16="http://schemas.microsoft.com/office/drawing/2014/main" id="{5A3594B6-21C5-4204-B0CC-D8A8C7A6781B}"/>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a:extLst>
            <a:ext uri="{FF2B5EF4-FFF2-40B4-BE49-F238E27FC236}">
              <a16:creationId xmlns:a16="http://schemas.microsoft.com/office/drawing/2014/main" id="{6AD20D2A-62D0-4B5D-8E7D-55643CB6A56F}"/>
            </a:ext>
          </a:extLst>
        </xdr:cNvPr>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37973</xdr:rowOff>
    </xdr:from>
    <xdr:to>
      <xdr:col>10</xdr:col>
      <xdr:colOff>114300</xdr:colOff>
      <xdr:row>36</xdr:row>
      <xdr:rowOff>57595</xdr:rowOff>
    </xdr:to>
    <xdr:cxnSp macro="">
      <xdr:nvCxnSpPr>
        <xdr:cNvPr id="70" name="直線コネクタ 69">
          <a:extLst>
            <a:ext uri="{FF2B5EF4-FFF2-40B4-BE49-F238E27FC236}">
              <a16:creationId xmlns:a16="http://schemas.microsoft.com/office/drawing/2014/main" id="{11310300-7138-4753-94E7-B5EE37BC7B1A}"/>
            </a:ext>
          </a:extLst>
        </xdr:cNvPr>
        <xdr:cNvCxnSpPr/>
      </xdr:nvCxnSpPr>
      <xdr:spPr>
        <a:xfrm flipV="1">
          <a:off x="1130300" y="6210173"/>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23559</xdr:rowOff>
    </xdr:from>
    <xdr:to>
      <xdr:col>10</xdr:col>
      <xdr:colOff>165100</xdr:colOff>
      <xdr:row>37</xdr:row>
      <xdr:rowOff>125159</xdr:rowOff>
    </xdr:to>
    <xdr:sp macro="" textlink="">
      <xdr:nvSpPr>
        <xdr:cNvPr id="71" name="フローチャート: 判断 70">
          <a:extLst>
            <a:ext uri="{FF2B5EF4-FFF2-40B4-BE49-F238E27FC236}">
              <a16:creationId xmlns:a16="http://schemas.microsoft.com/office/drawing/2014/main" id="{84CF8B6A-83E1-4433-8740-A7EB59C53FB5}"/>
            </a:ext>
          </a:extLst>
        </xdr:cNvPr>
        <xdr:cNvSpPr/>
      </xdr:nvSpPr>
      <xdr:spPr>
        <a:xfrm>
          <a:off x="1968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116286</xdr:rowOff>
    </xdr:from>
    <xdr:ext cx="469744" cy="259045"/>
    <xdr:sp macro="" textlink="">
      <xdr:nvSpPr>
        <xdr:cNvPr id="72" name="テキスト ボックス 71">
          <a:extLst>
            <a:ext uri="{FF2B5EF4-FFF2-40B4-BE49-F238E27FC236}">
              <a16:creationId xmlns:a16="http://schemas.microsoft.com/office/drawing/2014/main" id="{D44137F9-9DA4-4D75-8702-E97E4D9606AB}"/>
            </a:ext>
          </a:extLst>
        </xdr:cNvPr>
        <xdr:cNvSpPr txBox="1"/>
      </xdr:nvSpPr>
      <xdr:spPr>
        <a:xfrm>
          <a:off x="1784428"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30035</xdr:rowOff>
    </xdr:from>
    <xdr:to>
      <xdr:col>6</xdr:col>
      <xdr:colOff>38100</xdr:colOff>
      <xdr:row>37</xdr:row>
      <xdr:rowOff>131635</xdr:rowOff>
    </xdr:to>
    <xdr:sp macro="" textlink="">
      <xdr:nvSpPr>
        <xdr:cNvPr id="73" name="フローチャート: 判断 72">
          <a:extLst>
            <a:ext uri="{FF2B5EF4-FFF2-40B4-BE49-F238E27FC236}">
              <a16:creationId xmlns:a16="http://schemas.microsoft.com/office/drawing/2014/main" id="{19F9EC67-48D8-4465-B78B-7FF6301F485A}"/>
            </a:ext>
          </a:extLst>
        </xdr:cNvPr>
        <xdr:cNvSpPr/>
      </xdr:nvSpPr>
      <xdr:spPr>
        <a:xfrm>
          <a:off x="1079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122762</xdr:rowOff>
    </xdr:from>
    <xdr:ext cx="469744" cy="259045"/>
    <xdr:sp macro="" textlink="">
      <xdr:nvSpPr>
        <xdr:cNvPr id="74" name="テキスト ボックス 73">
          <a:extLst>
            <a:ext uri="{FF2B5EF4-FFF2-40B4-BE49-F238E27FC236}">
              <a16:creationId xmlns:a16="http://schemas.microsoft.com/office/drawing/2014/main" id="{B04E1236-6C4D-4F35-B8E1-06EA0FC0D909}"/>
            </a:ext>
          </a:extLst>
        </xdr:cNvPr>
        <xdr:cNvSpPr txBox="1"/>
      </xdr:nvSpPr>
      <xdr:spPr>
        <a:xfrm>
          <a:off x="895428"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30ED529-3EF3-4055-86E3-95F8453A4E2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F0054D6-D6BF-482D-921E-3F16B013214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F66F6F6-E8DA-444D-B518-06240935EAF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89D7D3F-8B30-49F1-AA4A-C030E9F25A8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F7D68D3-D3E1-4694-AB20-007CC0C009B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156718</xdr:rowOff>
    </xdr:from>
    <xdr:to>
      <xdr:col>24</xdr:col>
      <xdr:colOff>114300</xdr:colOff>
      <xdr:row>36</xdr:row>
      <xdr:rowOff>86868</xdr:rowOff>
    </xdr:to>
    <xdr:sp macro="" textlink="">
      <xdr:nvSpPr>
        <xdr:cNvPr id="80" name="楕円 79">
          <a:extLst>
            <a:ext uri="{FF2B5EF4-FFF2-40B4-BE49-F238E27FC236}">
              <a16:creationId xmlns:a16="http://schemas.microsoft.com/office/drawing/2014/main" id="{5F1EE690-B291-46A0-83FF-5C1F381C5566}"/>
            </a:ext>
          </a:extLst>
        </xdr:cNvPr>
        <xdr:cNvSpPr/>
      </xdr:nvSpPr>
      <xdr:spPr>
        <a:xfrm>
          <a:off x="45847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135145</xdr:rowOff>
    </xdr:from>
    <xdr:ext cx="469744" cy="259045"/>
    <xdr:sp macro="" textlink="">
      <xdr:nvSpPr>
        <xdr:cNvPr id="81" name="議会費該当値テキスト">
          <a:extLst>
            <a:ext uri="{FF2B5EF4-FFF2-40B4-BE49-F238E27FC236}">
              <a16:creationId xmlns:a16="http://schemas.microsoft.com/office/drawing/2014/main" id="{F82A832F-8DEB-48AB-9BD4-FDC4290C61DA}"/>
            </a:ext>
          </a:extLst>
        </xdr:cNvPr>
        <xdr:cNvSpPr txBox="1"/>
      </xdr:nvSpPr>
      <xdr:spPr>
        <a:xfrm>
          <a:off x="4686300"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152336</xdr:rowOff>
    </xdr:from>
    <xdr:to>
      <xdr:col>20</xdr:col>
      <xdr:colOff>38100</xdr:colOff>
      <xdr:row>36</xdr:row>
      <xdr:rowOff>82486</xdr:rowOff>
    </xdr:to>
    <xdr:sp macro="" textlink="">
      <xdr:nvSpPr>
        <xdr:cNvPr id="82" name="楕円 81">
          <a:extLst>
            <a:ext uri="{FF2B5EF4-FFF2-40B4-BE49-F238E27FC236}">
              <a16:creationId xmlns:a16="http://schemas.microsoft.com/office/drawing/2014/main" id="{A6EDA98F-6094-4A22-8702-929DBFB7EF6B}"/>
            </a:ext>
          </a:extLst>
        </xdr:cNvPr>
        <xdr:cNvSpPr/>
      </xdr:nvSpPr>
      <xdr:spPr>
        <a:xfrm>
          <a:off x="3746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73613</xdr:rowOff>
    </xdr:from>
    <xdr:ext cx="469744" cy="259045"/>
    <xdr:sp macro="" textlink="">
      <xdr:nvSpPr>
        <xdr:cNvPr id="83" name="テキスト ボックス 82">
          <a:extLst>
            <a:ext uri="{FF2B5EF4-FFF2-40B4-BE49-F238E27FC236}">
              <a16:creationId xmlns:a16="http://schemas.microsoft.com/office/drawing/2014/main" id="{49D824FA-35C0-497E-B3AE-831D118E0720}"/>
            </a:ext>
          </a:extLst>
        </xdr:cNvPr>
        <xdr:cNvSpPr txBox="1"/>
      </xdr:nvSpPr>
      <xdr:spPr>
        <a:xfrm>
          <a:off x="3562428" y="62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78422</xdr:rowOff>
    </xdr:from>
    <xdr:to>
      <xdr:col>15</xdr:col>
      <xdr:colOff>101600</xdr:colOff>
      <xdr:row>36</xdr:row>
      <xdr:rowOff>8572</xdr:rowOff>
    </xdr:to>
    <xdr:sp macro="" textlink="">
      <xdr:nvSpPr>
        <xdr:cNvPr id="84" name="楕円 83">
          <a:extLst>
            <a:ext uri="{FF2B5EF4-FFF2-40B4-BE49-F238E27FC236}">
              <a16:creationId xmlns:a16="http://schemas.microsoft.com/office/drawing/2014/main" id="{73400838-F42E-492B-B32E-867B6EE55D19}"/>
            </a:ext>
          </a:extLst>
        </xdr:cNvPr>
        <xdr:cNvSpPr/>
      </xdr:nvSpPr>
      <xdr:spPr>
        <a:xfrm>
          <a:off x="2857500" y="60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171149</xdr:rowOff>
    </xdr:from>
    <xdr:ext cx="469744" cy="259045"/>
    <xdr:sp macro="" textlink="">
      <xdr:nvSpPr>
        <xdr:cNvPr id="85" name="テキスト ボックス 84">
          <a:extLst>
            <a:ext uri="{FF2B5EF4-FFF2-40B4-BE49-F238E27FC236}">
              <a16:creationId xmlns:a16="http://schemas.microsoft.com/office/drawing/2014/main" id="{66ACF282-99C5-4283-8BE7-9F119B58BC35}"/>
            </a:ext>
          </a:extLst>
        </xdr:cNvPr>
        <xdr:cNvSpPr txBox="1"/>
      </xdr:nvSpPr>
      <xdr:spPr>
        <a:xfrm>
          <a:off x="2673428" y="61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158623</xdr:rowOff>
    </xdr:from>
    <xdr:to>
      <xdr:col>10</xdr:col>
      <xdr:colOff>165100</xdr:colOff>
      <xdr:row>36</xdr:row>
      <xdr:rowOff>88773</xdr:rowOff>
    </xdr:to>
    <xdr:sp macro="" textlink="">
      <xdr:nvSpPr>
        <xdr:cNvPr id="86" name="楕円 85">
          <a:extLst>
            <a:ext uri="{FF2B5EF4-FFF2-40B4-BE49-F238E27FC236}">
              <a16:creationId xmlns:a16="http://schemas.microsoft.com/office/drawing/2014/main" id="{5DD95539-930D-47F5-9B07-25FBA562FD44}"/>
            </a:ext>
          </a:extLst>
        </xdr:cNvPr>
        <xdr:cNvSpPr/>
      </xdr:nvSpPr>
      <xdr:spPr>
        <a:xfrm>
          <a:off x="1968500" y="61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105300</xdr:rowOff>
    </xdr:from>
    <xdr:ext cx="469744" cy="259045"/>
    <xdr:sp macro="" textlink="">
      <xdr:nvSpPr>
        <xdr:cNvPr id="87" name="テキスト ボックス 86">
          <a:extLst>
            <a:ext uri="{FF2B5EF4-FFF2-40B4-BE49-F238E27FC236}">
              <a16:creationId xmlns:a16="http://schemas.microsoft.com/office/drawing/2014/main" id="{C1E7D5A9-E36A-464E-8D95-49BD6B158627}"/>
            </a:ext>
          </a:extLst>
        </xdr:cNvPr>
        <xdr:cNvSpPr txBox="1"/>
      </xdr:nvSpPr>
      <xdr:spPr>
        <a:xfrm>
          <a:off x="1784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6795</xdr:rowOff>
    </xdr:from>
    <xdr:to>
      <xdr:col>6</xdr:col>
      <xdr:colOff>38100</xdr:colOff>
      <xdr:row>36</xdr:row>
      <xdr:rowOff>108395</xdr:rowOff>
    </xdr:to>
    <xdr:sp macro="" textlink="">
      <xdr:nvSpPr>
        <xdr:cNvPr id="88" name="楕円 87">
          <a:extLst>
            <a:ext uri="{FF2B5EF4-FFF2-40B4-BE49-F238E27FC236}">
              <a16:creationId xmlns:a16="http://schemas.microsoft.com/office/drawing/2014/main" id="{1F7B9614-9FBF-469B-A374-C70C30CA4C6D}"/>
            </a:ext>
          </a:extLst>
        </xdr:cNvPr>
        <xdr:cNvSpPr/>
      </xdr:nvSpPr>
      <xdr:spPr>
        <a:xfrm>
          <a:off x="1079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124922</xdr:rowOff>
    </xdr:from>
    <xdr:ext cx="469744" cy="259045"/>
    <xdr:sp macro="" textlink="">
      <xdr:nvSpPr>
        <xdr:cNvPr id="89" name="テキスト ボックス 88">
          <a:extLst>
            <a:ext uri="{FF2B5EF4-FFF2-40B4-BE49-F238E27FC236}">
              <a16:creationId xmlns:a16="http://schemas.microsoft.com/office/drawing/2014/main" id="{5CCF5522-3652-49F5-BDFA-71A53DB10DC5}"/>
            </a:ext>
          </a:extLst>
        </xdr:cNvPr>
        <xdr:cNvSpPr txBox="1"/>
      </xdr:nvSpPr>
      <xdr:spPr>
        <a:xfrm>
          <a:off x="895428" y="595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902FFEE-CD28-4C37-8911-88102069D25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B419B6BD-A5FF-4335-A03F-42B6FE26247E}"/>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A37E7864-7541-4EF4-AC93-16EB3AD0C1F6}"/>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5555C6CC-23CB-4084-933A-4392276042B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FE7F88D-B84B-4926-8E9F-E94D74339A2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4A8F3E04-DAE6-4A22-A5FE-B5899F18697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34C1EB8C-C79F-4B11-BE93-76A64498FAF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D87B56AA-ECBC-42CC-B1E1-D7DCB15A2A6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74E4C563-2505-435C-8D95-93C34304219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264D6376-259B-4F0D-8488-CB660DEC40D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8F44CE3A-B400-40DA-98E1-DEF344B6959F}"/>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1A09C189-C52B-4BC2-8E87-AD9F1F4529CD}"/>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8820F656-743C-4590-A431-922C98B5FB99}"/>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32D47FCA-FBC9-4739-9A80-758A1D068692}"/>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A807965E-3FB4-46A1-AC13-BE64EC9FF155}"/>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BAF79992-15D7-4F83-9E1E-21DBFB835C8E}"/>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8171C60-F07D-4D05-B05A-619167CED0F9}"/>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63E95CE7-9635-4604-B020-275729F8E79D}"/>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B797A4FD-A571-44A4-8525-F951CE42764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2DEF457A-8F57-4FC6-888C-3725C7CB23C9}"/>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6C125C3A-B41B-406A-BACB-1B5B9030853A}"/>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id="{D878720A-029B-48CD-BD68-EFC98EDFD0AF}"/>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id="{68208B5E-6D09-4CE7-815D-2792178FB872}"/>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id="{132F3BD2-8845-458A-B8CE-181A54AFA7CF}"/>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id="{27641133-C797-4889-8BEB-B347C1A8235E}"/>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id="{8B92F86A-9C90-4266-A254-F47CF22010DA}"/>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60733</xdr:rowOff>
    </xdr:from>
    <xdr:to>
      <xdr:col>24</xdr:col>
      <xdr:colOff>63500</xdr:colOff>
      <xdr:row>56</xdr:row>
      <xdr:rowOff>91712</xdr:rowOff>
    </xdr:to>
    <xdr:cxnSp macro="">
      <xdr:nvCxnSpPr>
        <xdr:cNvPr id="116" name="直線コネクタ 115">
          <a:extLst>
            <a:ext uri="{FF2B5EF4-FFF2-40B4-BE49-F238E27FC236}">
              <a16:creationId xmlns:a16="http://schemas.microsoft.com/office/drawing/2014/main" id="{6F15B30A-C4ED-44B3-86D1-6B513A4131DA}"/>
            </a:ext>
          </a:extLst>
        </xdr:cNvPr>
        <xdr:cNvCxnSpPr/>
      </xdr:nvCxnSpPr>
      <xdr:spPr>
        <a:xfrm>
          <a:off x="3797300" y="9661933"/>
          <a:ext cx="838200" cy="3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a:extLst>
            <a:ext uri="{FF2B5EF4-FFF2-40B4-BE49-F238E27FC236}">
              <a16:creationId xmlns:a16="http://schemas.microsoft.com/office/drawing/2014/main" id="{877BD395-0970-4562-9B77-51B1240BCCDA}"/>
            </a:ext>
          </a:extLst>
        </xdr:cNvPr>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id="{90045E9D-8C6D-4EA0-937C-61932DBC3A94}"/>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30836</xdr:rowOff>
    </xdr:from>
    <xdr:to>
      <xdr:col>19</xdr:col>
      <xdr:colOff>177800</xdr:colOff>
      <xdr:row>56</xdr:row>
      <xdr:rowOff>60733</xdr:rowOff>
    </xdr:to>
    <xdr:cxnSp macro="">
      <xdr:nvCxnSpPr>
        <xdr:cNvPr id="119" name="直線コネクタ 118">
          <a:extLst>
            <a:ext uri="{FF2B5EF4-FFF2-40B4-BE49-F238E27FC236}">
              <a16:creationId xmlns:a16="http://schemas.microsoft.com/office/drawing/2014/main" id="{ABEF6A52-8003-4591-B8C2-30FEB99A3C12}"/>
            </a:ext>
          </a:extLst>
        </xdr:cNvPr>
        <xdr:cNvCxnSpPr/>
      </xdr:nvCxnSpPr>
      <xdr:spPr>
        <a:xfrm>
          <a:off x="2908300" y="9632036"/>
          <a:ext cx="8890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id="{0EA90B1E-E285-43EE-B9E1-50712F3A33E3}"/>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a:extLst>
            <a:ext uri="{FF2B5EF4-FFF2-40B4-BE49-F238E27FC236}">
              <a16:creationId xmlns:a16="http://schemas.microsoft.com/office/drawing/2014/main" id="{8EC07793-993F-4128-B105-B1BA4993978A}"/>
            </a:ext>
          </a:extLst>
        </xdr:cNvPr>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28102</xdr:rowOff>
    </xdr:from>
    <xdr:to>
      <xdr:col>15</xdr:col>
      <xdr:colOff>50800</xdr:colOff>
      <xdr:row>56</xdr:row>
      <xdr:rowOff>30836</xdr:rowOff>
    </xdr:to>
    <xdr:cxnSp macro="">
      <xdr:nvCxnSpPr>
        <xdr:cNvPr id="122" name="直線コネクタ 121">
          <a:extLst>
            <a:ext uri="{FF2B5EF4-FFF2-40B4-BE49-F238E27FC236}">
              <a16:creationId xmlns:a16="http://schemas.microsoft.com/office/drawing/2014/main" id="{C43E0855-938B-4B1B-80C5-70DF50A926EF}"/>
            </a:ext>
          </a:extLst>
        </xdr:cNvPr>
        <xdr:cNvCxnSpPr/>
      </xdr:nvCxnSpPr>
      <xdr:spPr>
        <a:xfrm>
          <a:off x="2019300" y="9629302"/>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a16="http://schemas.microsoft.com/office/drawing/2014/main" id="{B325E255-99BA-4E23-9F57-8C9ED4F47F25}"/>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a:extLst>
            <a:ext uri="{FF2B5EF4-FFF2-40B4-BE49-F238E27FC236}">
              <a16:creationId xmlns:a16="http://schemas.microsoft.com/office/drawing/2014/main" id="{F509FD3C-A045-4F9C-A5B5-3FE6CEC7F7E7}"/>
            </a:ext>
          </a:extLst>
        </xdr:cNvPr>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28102</xdr:rowOff>
    </xdr:from>
    <xdr:to>
      <xdr:col>10</xdr:col>
      <xdr:colOff>114300</xdr:colOff>
      <xdr:row>56</xdr:row>
      <xdr:rowOff>69231</xdr:rowOff>
    </xdr:to>
    <xdr:cxnSp macro="">
      <xdr:nvCxnSpPr>
        <xdr:cNvPr id="125" name="直線コネクタ 124">
          <a:extLst>
            <a:ext uri="{FF2B5EF4-FFF2-40B4-BE49-F238E27FC236}">
              <a16:creationId xmlns:a16="http://schemas.microsoft.com/office/drawing/2014/main" id="{B0BD1107-62CA-496B-A635-C53AB4EA4010}"/>
            </a:ext>
          </a:extLst>
        </xdr:cNvPr>
        <xdr:cNvCxnSpPr/>
      </xdr:nvCxnSpPr>
      <xdr:spPr>
        <a:xfrm flipV="1">
          <a:off x="1130300" y="9629302"/>
          <a:ext cx="889000" cy="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a:extLst>
            <a:ext uri="{FF2B5EF4-FFF2-40B4-BE49-F238E27FC236}">
              <a16:creationId xmlns:a16="http://schemas.microsoft.com/office/drawing/2014/main" id="{0BC9889A-C924-4C14-86F0-48C36322244C}"/>
            </a:ext>
          </a:extLst>
        </xdr:cNvPr>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80092</xdr:rowOff>
    </xdr:from>
    <xdr:ext cx="534377" cy="259045"/>
    <xdr:sp macro="" textlink="">
      <xdr:nvSpPr>
        <xdr:cNvPr id="127" name="テキスト ボックス 126">
          <a:extLst>
            <a:ext uri="{FF2B5EF4-FFF2-40B4-BE49-F238E27FC236}">
              <a16:creationId xmlns:a16="http://schemas.microsoft.com/office/drawing/2014/main" id="{1EA17135-A98A-4543-B4D9-FF6D4B4EE369}"/>
            </a:ext>
          </a:extLst>
        </xdr:cNvPr>
        <xdr:cNvSpPr txBox="1"/>
      </xdr:nvSpPr>
      <xdr:spPr>
        <a:xfrm>
          <a:off x="1752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a:extLst>
            <a:ext uri="{FF2B5EF4-FFF2-40B4-BE49-F238E27FC236}">
              <a16:creationId xmlns:a16="http://schemas.microsoft.com/office/drawing/2014/main" id="{A19CA232-8500-41EB-B09E-D464272BBC0D}"/>
            </a:ext>
          </a:extLst>
        </xdr:cNvPr>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a:extLst>
            <a:ext uri="{FF2B5EF4-FFF2-40B4-BE49-F238E27FC236}">
              <a16:creationId xmlns:a16="http://schemas.microsoft.com/office/drawing/2014/main" id="{B63060FE-9721-4214-A965-E60B9536B6FA}"/>
            </a:ext>
          </a:extLst>
        </xdr:cNvPr>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29C817F-5012-44EB-802F-7885659CB04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A6A60990-39E3-433C-84AB-EAA2C76FB53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5CC81FC-EC9D-44E1-AFD6-68FE8586450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4C99C4E-4C18-4909-ADCE-8B0E2DD3E7D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B2C2B866-E637-48CF-8D1A-53430EAA75E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40912</xdr:rowOff>
    </xdr:from>
    <xdr:to>
      <xdr:col>24</xdr:col>
      <xdr:colOff>114300</xdr:colOff>
      <xdr:row>56</xdr:row>
      <xdr:rowOff>142512</xdr:rowOff>
    </xdr:to>
    <xdr:sp macro="" textlink="">
      <xdr:nvSpPr>
        <xdr:cNvPr id="135" name="楕円 134">
          <a:extLst>
            <a:ext uri="{FF2B5EF4-FFF2-40B4-BE49-F238E27FC236}">
              <a16:creationId xmlns:a16="http://schemas.microsoft.com/office/drawing/2014/main" id="{0B33390A-FFF8-4A2C-9595-8E083506862C}"/>
            </a:ext>
          </a:extLst>
        </xdr:cNvPr>
        <xdr:cNvSpPr/>
      </xdr:nvSpPr>
      <xdr:spPr>
        <a:xfrm>
          <a:off x="4584700" y="96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19339</xdr:rowOff>
    </xdr:from>
    <xdr:ext cx="534377" cy="259045"/>
    <xdr:sp macro="" textlink="">
      <xdr:nvSpPr>
        <xdr:cNvPr id="136" name="総務費該当値テキスト">
          <a:extLst>
            <a:ext uri="{FF2B5EF4-FFF2-40B4-BE49-F238E27FC236}">
              <a16:creationId xmlns:a16="http://schemas.microsoft.com/office/drawing/2014/main" id="{080E5266-1404-4BDC-98E9-DB8A4BE43217}"/>
            </a:ext>
          </a:extLst>
        </xdr:cNvPr>
        <xdr:cNvSpPr txBox="1"/>
      </xdr:nvSpPr>
      <xdr:spPr>
        <a:xfrm>
          <a:off x="4686300" y="962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9933</xdr:rowOff>
    </xdr:from>
    <xdr:to>
      <xdr:col>20</xdr:col>
      <xdr:colOff>38100</xdr:colOff>
      <xdr:row>56</xdr:row>
      <xdr:rowOff>111533</xdr:rowOff>
    </xdr:to>
    <xdr:sp macro="" textlink="">
      <xdr:nvSpPr>
        <xdr:cNvPr id="137" name="楕円 136">
          <a:extLst>
            <a:ext uri="{FF2B5EF4-FFF2-40B4-BE49-F238E27FC236}">
              <a16:creationId xmlns:a16="http://schemas.microsoft.com/office/drawing/2014/main" id="{01BB74D7-B51C-4597-AA4D-0351E339F995}"/>
            </a:ext>
          </a:extLst>
        </xdr:cNvPr>
        <xdr:cNvSpPr/>
      </xdr:nvSpPr>
      <xdr:spPr>
        <a:xfrm>
          <a:off x="3746500" y="961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128060</xdr:rowOff>
    </xdr:from>
    <xdr:ext cx="534377" cy="259045"/>
    <xdr:sp macro="" textlink="">
      <xdr:nvSpPr>
        <xdr:cNvPr id="138" name="テキスト ボックス 137">
          <a:extLst>
            <a:ext uri="{FF2B5EF4-FFF2-40B4-BE49-F238E27FC236}">
              <a16:creationId xmlns:a16="http://schemas.microsoft.com/office/drawing/2014/main" id="{EED89B8C-357B-45D2-A393-9E4D3609DBAE}"/>
            </a:ext>
          </a:extLst>
        </xdr:cNvPr>
        <xdr:cNvSpPr txBox="1"/>
      </xdr:nvSpPr>
      <xdr:spPr>
        <a:xfrm>
          <a:off x="3530111" y="938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151486</xdr:rowOff>
    </xdr:from>
    <xdr:to>
      <xdr:col>15</xdr:col>
      <xdr:colOff>101600</xdr:colOff>
      <xdr:row>56</xdr:row>
      <xdr:rowOff>81636</xdr:rowOff>
    </xdr:to>
    <xdr:sp macro="" textlink="">
      <xdr:nvSpPr>
        <xdr:cNvPr id="139" name="楕円 138">
          <a:extLst>
            <a:ext uri="{FF2B5EF4-FFF2-40B4-BE49-F238E27FC236}">
              <a16:creationId xmlns:a16="http://schemas.microsoft.com/office/drawing/2014/main" id="{9A7AE197-B659-4D4D-826A-BBE32589CFF3}"/>
            </a:ext>
          </a:extLst>
        </xdr:cNvPr>
        <xdr:cNvSpPr/>
      </xdr:nvSpPr>
      <xdr:spPr>
        <a:xfrm>
          <a:off x="2857500" y="95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98163</xdr:rowOff>
    </xdr:from>
    <xdr:ext cx="534377" cy="259045"/>
    <xdr:sp macro="" textlink="">
      <xdr:nvSpPr>
        <xdr:cNvPr id="140" name="テキスト ボックス 139">
          <a:extLst>
            <a:ext uri="{FF2B5EF4-FFF2-40B4-BE49-F238E27FC236}">
              <a16:creationId xmlns:a16="http://schemas.microsoft.com/office/drawing/2014/main" id="{9D3D3CCC-AFB5-446C-8D95-87A25503C74B}"/>
            </a:ext>
          </a:extLst>
        </xdr:cNvPr>
        <xdr:cNvSpPr txBox="1"/>
      </xdr:nvSpPr>
      <xdr:spPr>
        <a:xfrm>
          <a:off x="2641111" y="93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148752</xdr:rowOff>
    </xdr:from>
    <xdr:to>
      <xdr:col>10</xdr:col>
      <xdr:colOff>165100</xdr:colOff>
      <xdr:row>56</xdr:row>
      <xdr:rowOff>78902</xdr:rowOff>
    </xdr:to>
    <xdr:sp macro="" textlink="">
      <xdr:nvSpPr>
        <xdr:cNvPr id="141" name="楕円 140">
          <a:extLst>
            <a:ext uri="{FF2B5EF4-FFF2-40B4-BE49-F238E27FC236}">
              <a16:creationId xmlns:a16="http://schemas.microsoft.com/office/drawing/2014/main" id="{35F527C8-127A-4599-A530-D061D677D705}"/>
            </a:ext>
          </a:extLst>
        </xdr:cNvPr>
        <xdr:cNvSpPr/>
      </xdr:nvSpPr>
      <xdr:spPr>
        <a:xfrm>
          <a:off x="1968500" y="95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95429</xdr:rowOff>
    </xdr:from>
    <xdr:ext cx="534377" cy="259045"/>
    <xdr:sp macro="" textlink="">
      <xdr:nvSpPr>
        <xdr:cNvPr id="142" name="テキスト ボックス 141">
          <a:extLst>
            <a:ext uri="{FF2B5EF4-FFF2-40B4-BE49-F238E27FC236}">
              <a16:creationId xmlns:a16="http://schemas.microsoft.com/office/drawing/2014/main" id="{72AB9EB5-4A36-4035-B92E-120C1396A51D}"/>
            </a:ext>
          </a:extLst>
        </xdr:cNvPr>
        <xdr:cNvSpPr txBox="1"/>
      </xdr:nvSpPr>
      <xdr:spPr>
        <a:xfrm>
          <a:off x="1752111" y="93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18431</xdr:rowOff>
    </xdr:from>
    <xdr:to>
      <xdr:col>6</xdr:col>
      <xdr:colOff>38100</xdr:colOff>
      <xdr:row>56</xdr:row>
      <xdr:rowOff>120031</xdr:rowOff>
    </xdr:to>
    <xdr:sp macro="" textlink="">
      <xdr:nvSpPr>
        <xdr:cNvPr id="143" name="楕円 142">
          <a:extLst>
            <a:ext uri="{FF2B5EF4-FFF2-40B4-BE49-F238E27FC236}">
              <a16:creationId xmlns:a16="http://schemas.microsoft.com/office/drawing/2014/main" id="{766FF60D-D4BA-4ECD-93AD-032156F20C52}"/>
            </a:ext>
          </a:extLst>
        </xdr:cNvPr>
        <xdr:cNvSpPr/>
      </xdr:nvSpPr>
      <xdr:spPr>
        <a:xfrm>
          <a:off x="1079500" y="96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136558</xdr:rowOff>
    </xdr:from>
    <xdr:ext cx="534377" cy="259045"/>
    <xdr:sp macro="" textlink="">
      <xdr:nvSpPr>
        <xdr:cNvPr id="144" name="テキスト ボックス 143">
          <a:extLst>
            <a:ext uri="{FF2B5EF4-FFF2-40B4-BE49-F238E27FC236}">
              <a16:creationId xmlns:a16="http://schemas.microsoft.com/office/drawing/2014/main" id="{59397129-7FD4-4C31-B5B1-8565E3B2DA86}"/>
            </a:ext>
          </a:extLst>
        </xdr:cNvPr>
        <xdr:cNvSpPr txBox="1"/>
      </xdr:nvSpPr>
      <xdr:spPr>
        <a:xfrm>
          <a:off x="863111" y="939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2CC523BC-5440-4B57-BAA3-0A64B81DD3A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194479CD-3F19-44FB-9089-9E95C2D1E92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931F908D-76DC-4CB9-83E0-75E8731F910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C01BD7F9-E365-4EB4-ABAF-8719864E634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83914C9F-C874-495D-9ACF-589BE4C9AB0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2FCF5876-4C1A-43E0-8CB5-13EFF3B30FE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3C14AE6B-3F99-46C7-96FE-DC7D0BB1962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2C2DB0BA-0F0A-4BAB-9E06-0816960A045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E9808219-7DD6-432A-858C-693C9A76ECF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D684C718-CFBA-4144-9C66-3C3103E1F9C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843142C4-8861-4959-858A-CD24604387EB}"/>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35B17663-2770-4FA9-8009-2695B2A5CFBD}"/>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EE8C362B-2638-4142-A4BC-B97541CFC915}"/>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36891BF3-D723-4BF0-895A-411CF576171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9BCF9712-D3C9-4ACF-903B-2E98560DDA1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A55DC15E-EC68-472B-A21C-49954C01979A}"/>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C4D98A29-A696-49C0-B084-98E0382997DA}"/>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20409963-37F7-4498-8EB2-283C0DF87DE8}"/>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D8974067-7532-4B95-9C45-65920ADB74A5}"/>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44B84A92-C1B8-4975-8030-18B565E30919}"/>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6F5A8DE4-D843-42B6-AB25-7BEF8C043A9F}"/>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336C6219-1F49-48BA-963B-70723386B93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C763A2CA-27E6-46EC-BF85-C20F7E85AF3F}"/>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3F2E834E-B843-497D-9FBB-DBF14AC53DA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id="{BDA3DFE7-64E0-4E61-BE60-7EA1291AC3D8}"/>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id="{35A42845-52F9-47D9-84AB-F64BA83A1557}"/>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id="{8CA17DE4-63CF-423D-B96D-3224884E8933}"/>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id="{0714AA04-FDA3-4B84-8DE9-B5C32889AF23}"/>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id="{44322C22-031E-42FB-B0BE-FC959367002F}"/>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40891</xdr:rowOff>
    </xdr:from>
    <xdr:to>
      <xdr:col>24</xdr:col>
      <xdr:colOff>63500</xdr:colOff>
      <xdr:row>75</xdr:row>
      <xdr:rowOff>130137</xdr:rowOff>
    </xdr:to>
    <xdr:cxnSp macro="">
      <xdr:nvCxnSpPr>
        <xdr:cNvPr id="174" name="直線コネクタ 173">
          <a:extLst>
            <a:ext uri="{FF2B5EF4-FFF2-40B4-BE49-F238E27FC236}">
              <a16:creationId xmlns:a16="http://schemas.microsoft.com/office/drawing/2014/main" id="{8D68229B-B9DD-4A0E-A898-D68E74BB306C}"/>
            </a:ext>
          </a:extLst>
        </xdr:cNvPr>
        <xdr:cNvCxnSpPr/>
      </xdr:nvCxnSpPr>
      <xdr:spPr>
        <a:xfrm flipV="1">
          <a:off x="3797300" y="12899641"/>
          <a:ext cx="8382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a:extLst>
            <a:ext uri="{FF2B5EF4-FFF2-40B4-BE49-F238E27FC236}">
              <a16:creationId xmlns:a16="http://schemas.microsoft.com/office/drawing/2014/main" id="{06035565-09D7-45D3-A1DD-FA35F7084627}"/>
            </a:ext>
          </a:extLst>
        </xdr:cNvPr>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id="{3886CB69-7E64-4434-9E8A-7871F118296B}"/>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130137</xdr:rowOff>
    </xdr:from>
    <xdr:to>
      <xdr:col>19</xdr:col>
      <xdr:colOff>177800</xdr:colOff>
      <xdr:row>76</xdr:row>
      <xdr:rowOff>9558</xdr:rowOff>
    </xdr:to>
    <xdr:cxnSp macro="">
      <xdr:nvCxnSpPr>
        <xdr:cNvPr id="177" name="直線コネクタ 176">
          <a:extLst>
            <a:ext uri="{FF2B5EF4-FFF2-40B4-BE49-F238E27FC236}">
              <a16:creationId xmlns:a16="http://schemas.microsoft.com/office/drawing/2014/main" id="{0FB94251-4C00-4D5B-9DF2-BDEA21007493}"/>
            </a:ext>
          </a:extLst>
        </xdr:cNvPr>
        <xdr:cNvCxnSpPr/>
      </xdr:nvCxnSpPr>
      <xdr:spPr>
        <a:xfrm flipV="1">
          <a:off x="2908300" y="12988887"/>
          <a:ext cx="889000" cy="5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id="{A0C60AB3-EBF9-41D5-B7F2-5E5C3CCF1E68}"/>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a:extLst>
            <a:ext uri="{FF2B5EF4-FFF2-40B4-BE49-F238E27FC236}">
              <a16:creationId xmlns:a16="http://schemas.microsoft.com/office/drawing/2014/main" id="{20BB99FB-C48A-44DC-AAF9-6A727B9CE16A}"/>
            </a:ext>
          </a:extLst>
        </xdr:cNvPr>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9558</xdr:rowOff>
    </xdr:from>
    <xdr:to>
      <xdr:col>15</xdr:col>
      <xdr:colOff>50800</xdr:colOff>
      <xdr:row>76</xdr:row>
      <xdr:rowOff>50135</xdr:rowOff>
    </xdr:to>
    <xdr:cxnSp macro="">
      <xdr:nvCxnSpPr>
        <xdr:cNvPr id="180" name="直線コネクタ 179">
          <a:extLst>
            <a:ext uri="{FF2B5EF4-FFF2-40B4-BE49-F238E27FC236}">
              <a16:creationId xmlns:a16="http://schemas.microsoft.com/office/drawing/2014/main" id="{3C4EF2EC-5BE1-4B40-9FDA-2AD4718B623B}"/>
            </a:ext>
          </a:extLst>
        </xdr:cNvPr>
        <xdr:cNvCxnSpPr/>
      </xdr:nvCxnSpPr>
      <xdr:spPr>
        <a:xfrm flipV="1">
          <a:off x="2019300" y="13039758"/>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a16="http://schemas.microsoft.com/office/drawing/2014/main" id="{CC6A29AA-A498-4FF8-8FCD-7A71D8C81276}"/>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a:extLst>
            <a:ext uri="{FF2B5EF4-FFF2-40B4-BE49-F238E27FC236}">
              <a16:creationId xmlns:a16="http://schemas.microsoft.com/office/drawing/2014/main" id="{6A167186-34B7-420B-83F1-EF88EA2AC863}"/>
            </a:ext>
          </a:extLst>
        </xdr:cNvPr>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50135</xdr:rowOff>
    </xdr:from>
    <xdr:to>
      <xdr:col>10</xdr:col>
      <xdr:colOff>114300</xdr:colOff>
      <xdr:row>76</xdr:row>
      <xdr:rowOff>110827</xdr:rowOff>
    </xdr:to>
    <xdr:cxnSp macro="">
      <xdr:nvCxnSpPr>
        <xdr:cNvPr id="183" name="直線コネクタ 182">
          <a:extLst>
            <a:ext uri="{FF2B5EF4-FFF2-40B4-BE49-F238E27FC236}">
              <a16:creationId xmlns:a16="http://schemas.microsoft.com/office/drawing/2014/main" id="{72EA1933-F0A9-44FC-A323-87653DF2B738}"/>
            </a:ext>
          </a:extLst>
        </xdr:cNvPr>
        <xdr:cNvCxnSpPr/>
      </xdr:nvCxnSpPr>
      <xdr:spPr>
        <a:xfrm flipV="1">
          <a:off x="1130300" y="13080335"/>
          <a:ext cx="889000" cy="6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171028</xdr:rowOff>
    </xdr:from>
    <xdr:to>
      <xdr:col>10</xdr:col>
      <xdr:colOff>165100</xdr:colOff>
      <xdr:row>77</xdr:row>
      <xdr:rowOff>101178</xdr:rowOff>
    </xdr:to>
    <xdr:sp macro="" textlink="">
      <xdr:nvSpPr>
        <xdr:cNvPr id="184" name="フローチャート: 判断 183">
          <a:extLst>
            <a:ext uri="{FF2B5EF4-FFF2-40B4-BE49-F238E27FC236}">
              <a16:creationId xmlns:a16="http://schemas.microsoft.com/office/drawing/2014/main" id="{5FF4DDE0-6CB2-49AB-9572-1EEEEA1986B9}"/>
            </a:ext>
          </a:extLst>
        </xdr:cNvPr>
        <xdr:cNvSpPr/>
      </xdr:nvSpPr>
      <xdr:spPr>
        <a:xfrm>
          <a:off x="1968500" y="132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92305</xdr:rowOff>
    </xdr:from>
    <xdr:ext cx="599010" cy="259045"/>
    <xdr:sp macro="" textlink="">
      <xdr:nvSpPr>
        <xdr:cNvPr id="185" name="テキスト ボックス 184">
          <a:extLst>
            <a:ext uri="{FF2B5EF4-FFF2-40B4-BE49-F238E27FC236}">
              <a16:creationId xmlns:a16="http://schemas.microsoft.com/office/drawing/2014/main" id="{AEBBDFF8-99D5-442C-AC12-D3D37D783C88}"/>
            </a:ext>
          </a:extLst>
        </xdr:cNvPr>
        <xdr:cNvSpPr txBox="1"/>
      </xdr:nvSpPr>
      <xdr:spPr>
        <a:xfrm>
          <a:off x="1719795" y="132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49848</xdr:rowOff>
    </xdr:from>
    <xdr:to>
      <xdr:col>6</xdr:col>
      <xdr:colOff>38100</xdr:colOff>
      <xdr:row>77</xdr:row>
      <xdr:rowOff>151448</xdr:rowOff>
    </xdr:to>
    <xdr:sp macro="" textlink="">
      <xdr:nvSpPr>
        <xdr:cNvPr id="186" name="フローチャート: 判断 185">
          <a:extLst>
            <a:ext uri="{FF2B5EF4-FFF2-40B4-BE49-F238E27FC236}">
              <a16:creationId xmlns:a16="http://schemas.microsoft.com/office/drawing/2014/main" id="{CD84E1D3-74D3-4256-9FD5-A1414D97F096}"/>
            </a:ext>
          </a:extLst>
        </xdr:cNvPr>
        <xdr:cNvSpPr/>
      </xdr:nvSpPr>
      <xdr:spPr>
        <a:xfrm>
          <a:off x="1079500" y="1325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142575</xdr:rowOff>
    </xdr:from>
    <xdr:ext cx="599010" cy="259045"/>
    <xdr:sp macro="" textlink="">
      <xdr:nvSpPr>
        <xdr:cNvPr id="187" name="テキスト ボックス 186">
          <a:extLst>
            <a:ext uri="{FF2B5EF4-FFF2-40B4-BE49-F238E27FC236}">
              <a16:creationId xmlns:a16="http://schemas.microsoft.com/office/drawing/2014/main" id="{38BD816D-8B95-4478-8CA5-68FAD6FAC952}"/>
            </a:ext>
          </a:extLst>
        </xdr:cNvPr>
        <xdr:cNvSpPr txBox="1"/>
      </xdr:nvSpPr>
      <xdr:spPr>
        <a:xfrm>
          <a:off x="830795" y="133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487D7C2F-A12B-4855-95EB-D694DC34A93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CCE1FF6B-0127-466E-925B-D3B8EEFF915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106BA37-1767-4DB1-A98F-F4F6369F8DD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AEB339AD-D37B-4787-B545-3D34E03C394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9AF4010-2A21-4E48-AF0E-1202DCEC2ED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161541</xdr:rowOff>
    </xdr:from>
    <xdr:to>
      <xdr:col>24</xdr:col>
      <xdr:colOff>114300</xdr:colOff>
      <xdr:row>75</xdr:row>
      <xdr:rowOff>91691</xdr:rowOff>
    </xdr:to>
    <xdr:sp macro="" textlink="">
      <xdr:nvSpPr>
        <xdr:cNvPr id="193" name="楕円 192">
          <a:extLst>
            <a:ext uri="{FF2B5EF4-FFF2-40B4-BE49-F238E27FC236}">
              <a16:creationId xmlns:a16="http://schemas.microsoft.com/office/drawing/2014/main" id="{F0281BF3-DB6B-42D9-B8A8-3CA97428B85C}"/>
            </a:ext>
          </a:extLst>
        </xdr:cNvPr>
        <xdr:cNvSpPr/>
      </xdr:nvSpPr>
      <xdr:spPr>
        <a:xfrm>
          <a:off x="4584700" y="128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12968</xdr:rowOff>
    </xdr:from>
    <xdr:ext cx="599010" cy="259045"/>
    <xdr:sp macro="" textlink="">
      <xdr:nvSpPr>
        <xdr:cNvPr id="194" name="民生費該当値テキスト">
          <a:extLst>
            <a:ext uri="{FF2B5EF4-FFF2-40B4-BE49-F238E27FC236}">
              <a16:creationId xmlns:a16="http://schemas.microsoft.com/office/drawing/2014/main" id="{2E5AB4BE-759E-4DA1-948C-36F8CF5DC04F}"/>
            </a:ext>
          </a:extLst>
        </xdr:cNvPr>
        <xdr:cNvSpPr txBox="1"/>
      </xdr:nvSpPr>
      <xdr:spPr>
        <a:xfrm>
          <a:off x="4686300" y="1270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79337</xdr:rowOff>
    </xdr:from>
    <xdr:to>
      <xdr:col>20</xdr:col>
      <xdr:colOff>38100</xdr:colOff>
      <xdr:row>76</xdr:row>
      <xdr:rowOff>9488</xdr:rowOff>
    </xdr:to>
    <xdr:sp macro="" textlink="">
      <xdr:nvSpPr>
        <xdr:cNvPr id="195" name="楕円 194">
          <a:extLst>
            <a:ext uri="{FF2B5EF4-FFF2-40B4-BE49-F238E27FC236}">
              <a16:creationId xmlns:a16="http://schemas.microsoft.com/office/drawing/2014/main" id="{82C47CA7-A8C8-4854-B86D-F7DDAB882DBC}"/>
            </a:ext>
          </a:extLst>
        </xdr:cNvPr>
        <xdr:cNvSpPr/>
      </xdr:nvSpPr>
      <xdr:spPr>
        <a:xfrm>
          <a:off x="3746500" y="12938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26014</xdr:rowOff>
    </xdr:from>
    <xdr:ext cx="599010" cy="259045"/>
    <xdr:sp macro="" textlink="">
      <xdr:nvSpPr>
        <xdr:cNvPr id="196" name="テキスト ボックス 195">
          <a:extLst>
            <a:ext uri="{FF2B5EF4-FFF2-40B4-BE49-F238E27FC236}">
              <a16:creationId xmlns:a16="http://schemas.microsoft.com/office/drawing/2014/main" id="{395B486C-1690-4AF6-9C21-019295B2C0B5}"/>
            </a:ext>
          </a:extLst>
        </xdr:cNvPr>
        <xdr:cNvSpPr txBox="1"/>
      </xdr:nvSpPr>
      <xdr:spPr>
        <a:xfrm>
          <a:off x="3497795" y="1271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130208</xdr:rowOff>
    </xdr:from>
    <xdr:to>
      <xdr:col>15</xdr:col>
      <xdr:colOff>101600</xdr:colOff>
      <xdr:row>76</xdr:row>
      <xdr:rowOff>60359</xdr:rowOff>
    </xdr:to>
    <xdr:sp macro="" textlink="">
      <xdr:nvSpPr>
        <xdr:cNvPr id="197" name="楕円 196">
          <a:extLst>
            <a:ext uri="{FF2B5EF4-FFF2-40B4-BE49-F238E27FC236}">
              <a16:creationId xmlns:a16="http://schemas.microsoft.com/office/drawing/2014/main" id="{9CE7154D-406F-4134-A3DC-1521C6868D78}"/>
            </a:ext>
          </a:extLst>
        </xdr:cNvPr>
        <xdr:cNvSpPr/>
      </xdr:nvSpPr>
      <xdr:spPr>
        <a:xfrm>
          <a:off x="2857500" y="129889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76885</xdr:rowOff>
    </xdr:from>
    <xdr:ext cx="599010" cy="259045"/>
    <xdr:sp macro="" textlink="">
      <xdr:nvSpPr>
        <xdr:cNvPr id="198" name="テキスト ボックス 197">
          <a:extLst>
            <a:ext uri="{FF2B5EF4-FFF2-40B4-BE49-F238E27FC236}">
              <a16:creationId xmlns:a16="http://schemas.microsoft.com/office/drawing/2014/main" id="{EC42B713-62AB-4CAA-B1A5-978E1067B25D}"/>
            </a:ext>
          </a:extLst>
        </xdr:cNvPr>
        <xdr:cNvSpPr txBox="1"/>
      </xdr:nvSpPr>
      <xdr:spPr>
        <a:xfrm>
          <a:off x="2608795" y="1276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170785</xdr:rowOff>
    </xdr:from>
    <xdr:to>
      <xdr:col>10</xdr:col>
      <xdr:colOff>165100</xdr:colOff>
      <xdr:row>76</xdr:row>
      <xdr:rowOff>100935</xdr:rowOff>
    </xdr:to>
    <xdr:sp macro="" textlink="">
      <xdr:nvSpPr>
        <xdr:cNvPr id="199" name="楕円 198">
          <a:extLst>
            <a:ext uri="{FF2B5EF4-FFF2-40B4-BE49-F238E27FC236}">
              <a16:creationId xmlns:a16="http://schemas.microsoft.com/office/drawing/2014/main" id="{26FAF857-F90D-42CA-951C-107A690B4546}"/>
            </a:ext>
          </a:extLst>
        </xdr:cNvPr>
        <xdr:cNvSpPr/>
      </xdr:nvSpPr>
      <xdr:spPr>
        <a:xfrm>
          <a:off x="1968500" y="130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117461</xdr:rowOff>
    </xdr:from>
    <xdr:ext cx="599010" cy="259045"/>
    <xdr:sp macro="" textlink="">
      <xdr:nvSpPr>
        <xdr:cNvPr id="200" name="テキスト ボックス 199">
          <a:extLst>
            <a:ext uri="{FF2B5EF4-FFF2-40B4-BE49-F238E27FC236}">
              <a16:creationId xmlns:a16="http://schemas.microsoft.com/office/drawing/2014/main" id="{06917C3B-83C6-4E75-A30A-A00E7A51DB0A}"/>
            </a:ext>
          </a:extLst>
        </xdr:cNvPr>
        <xdr:cNvSpPr txBox="1"/>
      </xdr:nvSpPr>
      <xdr:spPr>
        <a:xfrm>
          <a:off x="1719795" y="1280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60027</xdr:rowOff>
    </xdr:from>
    <xdr:to>
      <xdr:col>6</xdr:col>
      <xdr:colOff>38100</xdr:colOff>
      <xdr:row>76</xdr:row>
      <xdr:rowOff>161627</xdr:rowOff>
    </xdr:to>
    <xdr:sp macro="" textlink="">
      <xdr:nvSpPr>
        <xdr:cNvPr id="201" name="楕円 200">
          <a:extLst>
            <a:ext uri="{FF2B5EF4-FFF2-40B4-BE49-F238E27FC236}">
              <a16:creationId xmlns:a16="http://schemas.microsoft.com/office/drawing/2014/main" id="{E22E0CBA-BC71-4621-BFA0-EE1F1899B4C0}"/>
            </a:ext>
          </a:extLst>
        </xdr:cNvPr>
        <xdr:cNvSpPr/>
      </xdr:nvSpPr>
      <xdr:spPr>
        <a:xfrm>
          <a:off x="1079500" y="130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6705</xdr:rowOff>
    </xdr:from>
    <xdr:ext cx="599010" cy="259045"/>
    <xdr:sp macro="" textlink="">
      <xdr:nvSpPr>
        <xdr:cNvPr id="202" name="テキスト ボックス 201">
          <a:extLst>
            <a:ext uri="{FF2B5EF4-FFF2-40B4-BE49-F238E27FC236}">
              <a16:creationId xmlns:a16="http://schemas.microsoft.com/office/drawing/2014/main" id="{19FC68E4-D6D0-44B6-87D5-D5A99B900BE8}"/>
            </a:ext>
          </a:extLst>
        </xdr:cNvPr>
        <xdr:cNvSpPr txBox="1"/>
      </xdr:nvSpPr>
      <xdr:spPr>
        <a:xfrm>
          <a:off x="830795" y="1286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F74C7BC4-DB0C-4579-B9CF-A1980348F56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A8BFA609-FCC7-4401-BE90-15B3AD5205A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6A831ACE-2EE6-41F2-95C0-601AC0A1FFC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F3E6E8F0-19BE-4D8A-82ED-549A5BABA49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4B10892F-B0E4-4DCE-B9FF-CC88CA7D5F9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BB0BF0BD-188C-4C0D-93D0-D99E0643896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FEB154C0-9C24-4A52-82DF-709BE193AC7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650EF7CE-B5BD-43ED-B303-6F8CF1CA63D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B38EED84-C10E-4DA6-96E3-CEEF95DF9D1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8E38DADB-5909-4BA3-B44F-BB0433E1335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781C81FC-AFB0-443A-898D-1801EDD1C0D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D8DC8BEC-D8F5-428F-9E65-391828690EC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4193D059-6B43-41BD-87B5-2176477B3847}"/>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21EDC825-A78E-4F74-904D-3B5F4BA4ACFF}"/>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45C5D6E0-06B1-4E53-8D30-D2BF37E5368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9BEFF09E-67C1-45FC-8567-27CDB6530BF9}"/>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F6A2CB26-0FFB-47C7-92EB-29214CE0DDB1}"/>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F9300DE1-8903-442F-B97D-9D30649B18CB}"/>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5D23911C-3096-4678-88CD-0C7F627AA8F5}"/>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CEEA62B6-ECEA-40B4-AB9B-A5329DA0F1C1}"/>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DCAB7C53-7E28-4D26-803B-B6EBE25F33B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5C5AD8D9-ED44-4C79-991A-13515A1798C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D8D59334-B947-4290-9F2D-54D22400F83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id="{DCE8B52D-7939-4AE7-8496-934DCBA03DDB}"/>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id="{BD9534FF-06CA-4137-B08A-4CB43A439757}"/>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id="{1B91229E-812C-41F7-894C-3734096C20CB}"/>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id="{3C480BEA-509B-4E55-A9F0-6EFB01F724ED}"/>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id="{50FC2313-262D-48FC-BCA8-6D3125655EE7}"/>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156837</xdr:rowOff>
    </xdr:from>
    <xdr:to>
      <xdr:col>24</xdr:col>
      <xdr:colOff>63500</xdr:colOff>
      <xdr:row>97</xdr:row>
      <xdr:rowOff>9871</xdr:rowOff>
    </xdr:to>
    <xdr:cxnSp macro="">
      <xdr:nvCxnSpPr>
        <xdr:cNvPr id="231" name="直線コネクタ 230">
          <a:extLst>
            <a:ext uri="{FF2B5EF4-FFF2-40B4-BE49-F238E27FC236}">
              <a16:creationId xmlns:a16="http://schemas.microsoft.com/office/drawing/2014/main" id="{0E2449DA-41FC-48D4-A9BF-6BA160681069}"/>
            </a:ext>
          </a:extLst>
        </xdr:cNvPr>
        <xdr:cNvCxnSpPr/>
      </xdr:nvCxnSpPr>
      <xdr:spPr>
        <a:xfrm>
          <a:off x="3797300" y="16616037"/>
          <a:ext cx="838200" cy="2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a16="http://schemas.microsoft.com/office/drawing/2014/main" id="{6599FAF8-67E2-4DF6-9BD9-D8FAAEEA540F}"/>
            </a:ext>
          </a:extLst>
        </xdr:cNvPr>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id="{2E56296E-2FD3-4644-9A4B-40EA06334152}"/>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156837</xdr:rowOff>
    </xdr:from>
    <xdr:to>
      <xdr:col>19</xdr:col>
      <xdr:colOff>177800</xdr:colOff>
      <xdr:row>97</xdr:row>
      <xdr:rowOff>27815</xdr:rowOff>
    </xdr:to>
    <xdr:cxnSp macro="">
      <xdr:nvCxnSpPr>
        <xdr:cNvPr id="234" name="直線コネクタ 233">
          <a:extLst>
            <a:ext uri="{FF2B5EF4-FFF2-40B4-BE49-F238E27FC236}">
              <a16:creationId xmlns:a16="http://schemas.microsoft.com/office/drawing/2014/main" id="{15B6C877-69AA-4211-8C71-7AD329BDA6B4}"/>
            </a:ext>
          </a:extLst>
        </xdr:cNvPr>
        <xdr:cNvCxnSpPr/>
      </xdr:nvCxnSpPr>
      <xdr:spPr>
        <a:xfrm flipV="1">
          <a:off x="2908300" y="16616037"/>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id="{212C1C77-8133-4495-9DD5-12FB7949A5D4}"/>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a16="http://schemas.microsoft.com/office/drawing/2014/main" id="{29A66AEE-127E-4268-8F35-AC9B260ADE32}"/>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64864</xdr:rowOff>
    </xdr:from>
    <xdr:to>
      <xdr:col>15</xdr:col>
      <xdr:colOff>50800</xdr:colOff>
      <xdr:row>97</xdr:row>
      <xdr:rowOff>27815</xdr:rowOff>
    </xdr:to>
    <xdr:cxnSp macro="">
      <xdr:nvCxnSpPr>
        <xdr:cNvPr id="237" name="直線コネクタ 236">
          <a:extLst>
            <a:ext uri="{FF2B5EF4-FFF2-40B4-BE49-F238E27FC236}">
              <a16:creationId xmlns:a16="http://schemas.microsoft.com/office/drawing/2014/main" id="{5B223E0F-ABEF-4D76-B87E-52962545F262}"/>
            </a:ext>
          </a:extLst>
        </xdr:cNvPr>
        <xdr:cNvCxnSpPr/>
      </xdr:nvCxnSpPr>
      <xdr:spPr>
        <a:xfrm>
          <a:off x="2019300" y="16524064"/>
          <a:ext cx="889000" cy="1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a16="http://schemas.microsoft.com/office/drawing/2014/main" id="{D70970F6-B621-4AEF-8F93-CECB4B95E7E4}"/>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a:extLst>
            <a:ext uri="{FF2B5EF4-FFF2-40B4-BE49-F238E27FC236}">
              <a16:creationId xmlns:a16="http://schemas.microsoft.com/office/drawing/2014/main" id="{BB88E23E-50AD-4AF2-8AAB-CB54F7FCA419}"/>
            </a:ext>
          </a:extLst>
        </xdr:cNvPr>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132096</xdr:rowOff>
    </xdr:from>
    <xdr:to>
      <xdr:col>10</xdr:col>
      <xdr:colOff>114300</xdr:colOff>
      <xdr:row>96</xdr:row>
      <xdr:rowOff>64864</xdr:rowOff>
    </xdr:to>
    <xdr:cxnSp macro="">
      <xdr:nvCxnSpPr>
        <xdr:cNvPr id="240" name="直線コネクタ 239">
          <a:extLst>
            <a:ext uri="{FF2B5EF4-FFF2-40B4-BE49-F238E27FC236}">
              <a16:creationId xmlns:a16="http://schemas.microsoft.com/office/drawing/2014/main" id="{986D6A0F-A600-4AC3-B40F-9475D66C5A8D}"/>
            </a:ext>
          </a:extLst>
        </xdr:cNvPr>
        <xdr:cNvCxnSpPr/>
      </xdr:nvCxnSpPr>
      <xdr:spPr>
        <a:xfrm>
          <a:off x="1130300" y="16419846"/>
          <a:ext cx="889000" cy="10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56493</xdr:rowOff>
    </xdr:from>
    <xdr:to>
      <xdr:col>10</xdr:col>
      <xdr:colOff>165100</xdr:colOff>
      <xdr:row>97</xdr:row>
      <xdr:rowOff>158093</xdr:rowOff>
    </xdr:to>
    <xdr:sp macro="" textlink="">
      <xdr:nvSpPr>
        <xdr:cNvPr id="241" name="フローチャート: 判断 240">
          <a:extLst>
            <a:ext uri="{FF2B5EF4-FFF2-40B4-BE49-F238E27FC236}">
              <a16:creationId xmlns:a16="http://schemas.microsoft.com/office/drawing/2014/main" id="{6DD46AC4-E36B-4DBA-A632-D023D7A97E83}"/>
            </a:ext>
          </a:extLst>
        </xdr:cNvPr>
        <xdr:cNvSpPr/>
      </xdr:nvSpPr>
      <xdr:spPr>
        <a:xfrm>
          <a:off x="1968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149220</xdr:rowOff>
    </xdr:from>
    <xdr:ext cx="534377" cy="259045"/>
    <xdr:sp macro="" textlink="">
      <xdr:nvSpPr>
        <xdr:cNvPr id="242" name="テキスト ボックス 241">
          <a:extLst>
            <a:ext uri="{FF2B5EF4-FFF2-40B4-BE49-F238E27FC236}">
              <a16:creationId xmlns:a16="http://schemas.microsoft.com/office/drawing/2014/main" id="{71A09707-57EC-4C3E-8249-D428F7ED77E6}"/>
            </a:ext>
          </a:extLst>
        </xdr:cNvPr>
        <xdr:cNvSpPr txBox="1"/>
      </xdr:nvSpPr>
      <xdr:spPr>
        <a:xfrm>
          <a:off x="1752111" y="167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49208</xdr:rowOff>
    </xdr:from>
    <xdr:to>
      <xdr:col>6</xdr:col>
      <xdr:colOff>38100</xdr:colOff>
      <xdr:row>97</xdr:row>
      <xdr:rowOff>150808</xdr:rowOff>
    </xdr:to>
    <xdr:sp macro="" textlink="">
      <xdr:nvSpPr>
        <xdr:cNvPr id="243" name="フローチャート: 判断 242">
          <a:extLst>
            <a:ext uri="{FF2B5EF4-FFF2-40B4-BE49-F238E27FC236}">
              <a16:creationId xmlns:a16="http://schemas.microsoft.com/office/drawing/2014/main" id="{44CD69B6-B05F-48D8-BFFE-DBBE79F1FA1C}"/>
            </a:ext>
          </a:extLst>
        </xdr:cNvPr>
        <xdr:cNvSpPr/>
      </xdr:nvSpPr>
      <xdr:spPr>
        <a:xfrm>
          <a:off x="1079500" y="166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141935</xdr:rowOff>
    </xdr:from>
    <xdr:ext cx="534377" cy="259045"/>
    <xdr:sp macro="" textlink="">
      <xdr:nvSpPr>
        <xdr:cNvPr id="244" name="テキスト ボックス 243">
          <a:extLst>
            <a:ext uri="{FF2B5EF4-FFF2-40B4-BE49-F238E27FC236}">
              <a16:creationId xmlns:a16="http://schemas.microsoft.com/office/drawing/2014/main" id="{BF58BC14-0CAE-4449-ABDA-BF96B76BA39C}"/>
            </a:ext>
          </a:extLst>
        </xdr:cNvPr>
        <xdr:cNvSpPr txBox="1"/>
      </xdr:nvSpPr>
      <xdr:spPr>
        <a:xfrm>
          <a:off x="863111" y="167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850B78E3-CEB1-4614-B2E5-2486B136510A}"/>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BF2F463-CCB4-453D-84F6-8338406CC37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25F46DF1-C3FA-498F-85A2-925C944CCF3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35FFB43-E843-448B-85B0-515F4B95EE6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028E5F9-7DF2-4D10-A1D6-3D9CEA03FC4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130521</xdr:rowOff>
    </xdr:from>
    <xdr:to>
      <xdr:col>24</xdr:col>
      <xdr:colOff>114300</xdr:colOff>
      <xdr:row>97</xdr:row>
      <xdr:rowOff>60671</xdr:rowOff>
    </xdr:to>
    <xdr:sp macro="" textlink="">
      <xdr:nvSpPr>
        <xdr:cNvPr id="250" name="楕円 249">
          <a:extLst>
            <a:ext uri="{FF2B5EF4-FFF2-40B4-BE49-F238E27FC236}">
              <a16:creationId xmlns:a16="http://schemas.microsoft.com/office/drawing/2014/main" id="{DB04F17E-F064-4822-9971-CEA1EB93B73D}"/>
            </a:ext>
          </a:extLst>
        </xdr:cNvPr>
        <xdr:cNvSpPr/>
      </xdr:nvSpPr>
      <xdr:spPr>
        <a:xfrm>
          <a:off x="4584700" y="165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108948</xdr:rowOff>
    </xdr:from>
    <xdr:ext cx="534377" cy="259045"/>
    <xdr:sp macro="" textlink="">
      <xdr:nvSpPr>
        <xdr:cNvPr id="251" name="衛生費該当値テキスト">
          <a:extLst>
            <a:ext uri="{FF2B5EF4-FFF2-40B4-BE49-F238E27FC236}">
              <a16:creationId xmlns:a16="http://schemas.microsoft.com/office/drawing/2014/main" id="{34043347-FC26-4E5C-B6BF-111789E90ED2}"/>
            </a:ext>
          </a:extLst>
        </xdr:cNvPr>
        <xdr:cNvSpPr txBox="1"/>
      </xdr:nvSpPr>
      <xdr:spPr>
        <a:xfrm>
          <a:off x="4686300" y="1656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106037</xdr:rowOff>
    </xdr:from>
    <xdr:to>
      <xdr:col>20</xdr:col>
      <xdr:colOff>38100</xdr:colOff>
      <xdr:row>97</xdr:row>
      <xdr:rowOff>36187</xdr:rowOff>
    </xdr:to>
    <xdr:sp macro="" textlink="">
      <xdr:nvSpPr>
        <xdr:cNvPr id="252" name="楕円 251">
          <a:extLst>
            <a:ext uri="{FF2B5EF4-FFF2-40B4-BE49-F238E27FC236}">
              <a16:creationId xmlns:a16="http://schemas.microsoft.com/office/drawing/2014/main" id="{9A17EE2A-1EE8-499D-A147-00AAAC4018B1}"/>
            </a:ext>
          </a:extLst>
        </xdr:cNvPr>
        <xdr:cNvSpPr/>
      </xdr:nvSpPr>
      <xdr:spPr>
        <a:xfrm>
          <a:off x="3746500" y="165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27314</xdr:rowOff>
    </xdr:from>
    <xdr:ext cx="534377" cy="259045"/>
    <xdr:sp macro="" textlink="">
      <xdr:nvSpPr>
        <xdr:cNvPr id="253" name="テキスト ボックス 252">
          <a:extLst>
            <a:ext uri="{FF2B5EF4-FFF2-40B4-BE49-F238E27FC236}">
              <a16:creationId xmlns:a16="http://schemas.microsoft.com/office/drawing/2014/main" id="{74D4824B-6AF8-401D-8967-618627CC9D26}"/>
            </a:ext>
          </a:extLst>
        </xdr:cNvPr>
        <xdr:cNvSpPr txBox="1"/>
      </xdr:nvSpPr>
      <xdr:spPr>
        <a:xfrm>
          <a:off x="3530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148465</xdr:rowOff>
    </xdr:from>
    <xdr:to>
      <xdr:col>15</xdr:col>
      <xdr:colOff>101600</xdr:colOff>
      <xdr:row>97</xdr:row>
      <xdr:rowOff>78615</xdr:rowOff>
    </xdr:to>
    <xdr:sp macro="" textlink="">
      <xdr:nvSpPr>
        <xdr:cNvPr id="254" name="楕円 253">
          <a:extLst>
            <a:ext uri="{FF2B5EF4-FFF2-40B4-BE49-F238E27FC236}">
              <a16:creationId xmlns:a16="http://schemas.microsoft.com/office/drawing/2014/main" id="{8370E2B9-E2BE-42F1-964C-5ACE004535A9}"/>
            </a:ext>
          </a:extLst>
        </xdr:cNvPr>
        <xdr:cNvSpPr/>
      </xdr:nvSpPr>
      <xdr:spPr>
        <a:xfrm>
          <a:off x="2857500" y="1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69742</xdr:rowOff>
    </xdr:from>
    <xdr:ext cx="534377" cy="259045"/>
    <xdr:sp macro="" textlink="">
      <xdr:nvSpPr>
        <xdr:cNvPr id="255" name="テキスト ボックス 254">
          <a:extLst>
            <a:ext uri="{FF2B5EF4-FFF2-40B4-BE49-F238E27FC236}">
              <a16:creationId xmlns:a16="http://schemas.microsoft.com/office/drawing/2014/main" id="{2DE3F351-732F-49BB-AFB3-F641E829E0FA}"/>
            </a:ext>
          </a:extLst>
        </xdr:cNvPr>
        <xdr:cNvSpPr txBox="1"/>
      </xdr:nvSpPr>
      <xdr:spPr>
        <a:xfrm>
          <a:off x="2641111" y="167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14064</xdr:rowOff>
    </xdr:from>
    <xdr:to>
      <xdr:col>10</xdr:col>
      <xdr:colOff>165100</xdr:colOff>
      <xdr:row>96</xdr:row>
      <xdr:rowOff>115664</xdr:rowOff>
    </xdr:to>
    <xdr:sp macro="" textlink="">
      <xdr:nvSpPr>
        <xdr:cNvPr id="256" name="楕円 255">
          <a:extLst>
            <a:ext uri="{FF2B5EF4-FFF2-40B4-BE49-F238E27FC236}">
              <a16:creationId xmlns:a16="http://schemas.microsoft.com/office/drawing/2014/main" id="{0C6CE55F-A1B8-421D-865B-4CD26F0F3B7F}"/>
            </a:ext>
          </a:extLst>
        </xdr:cNvPr>
        <xdr:cNvSpPr/>
      </xdr:nvSpPr>
      <xdr:spPr>
        <a:xfrm>
          <a:off x="1968500" y="164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132191</xdr:rowOff>
    </xdr:from>
    <xdr:ext cx="534377" cy="259045"/>
    <xdr:sp macro="" textlink="">
      <xdr:nvSpPr>
        <xdr:cNvPr id="257" name="テキスト ボックス 256">
          <a:extLst>
            <a:ext uri="{FF2B5EF4-FFF2-40B4-BE49-F238E27FC236}">
              <a16:creationId xmlns:a16="http://schemas.microsoft.com/office/drawing/2014/main" id="{FD37DF46-82F8-4D84-B0EC-C73971A822AE}"/>
            </a:ext>
          </a:extLst>
        </xdr:cNvPr>
        <xdr:cNvSpPr txBox="1"/>
      </xdr:nvSpPr>
      <xdr:spPr>
        <a:xfrm>
          <a:off x="1752111" y="1624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81296</xdr:rowOff>
    </xdr:from>
    <xdr:to>
      <xdr:col>6</xdr:col>
      <xdr:colOff>38100</xdr:colOff>
      <xdr:row>96</xdr:row>
      <xdr:rowOff>11446</xdr:rowOff>
    </xdr:to>
    <xdr:sp macro="" textlink="">
      <xdr:nvSpPr>
        <xdr:cNvPr id="258" name="楕円 257">
          <a:extLst>
            <a:ext uri="{FF2B5EF4-FFF2-40B4-BE49-F238E27FC236}">
              <a16:creationId xmlns:a16="http://schemas.microsoft.com/office/drawing/2014/main" id="{BB024C57-F671-4FB8-9275-6F131397A1C4}"/>
            </a:ext>
          </a:extLst>
        </xdr:cNvPr>
        <xdr:cNvSpPr/>
      </xdr:nvSpPr>
      <xdr:spPr>
        <a:xfrm>
          <a:off x="1079500" y="163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27973</xdr:rowOff>
    </xdr:from>
    <xdr:ext cx="534377" cy="259045"/>
    <xdr:sp macro="" textlink="">
      <xdr:nvSpPr>
        <xdr:cNvPr id="259" name="テキスト ボックス 258">
          <a:extLst>
            <a:ext uri="{FF2B5EF4-FFF2-40B4-BE49-F238E27FC236}">
              <a16:creationId xmlns:a16="http://schemas.microsoft.com/office/drawing/2014/main" id="{9F41F367-2BA9-4955-91FD-7030DC8B3930}"/>
            </a:ext>
          </a:extLst>
        </xdr:cNvPr>
        <xdr:cNvSpPr txBox="1"/>
      </xdr:nvSpPr>
      <xdr:spPr>
        <a:xfrm>
          <a:off x="863111" y="161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62DFFEC5-716A-41DB-9068-013039D9900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A9F6AB20-3CE1-4C66-B846-A1FDBCD4831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435779BC-ADB1-48E7-AC14-4353F73F521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C5257BB1-1DD2-48E7-8B87-C4C65C512C28}"/>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8FAA10EE-F907-400B-8FCA-96EE35F4420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888E921F-E598-459D-ABF3-34F0E08B5E9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9F02F251-E3A5-461F-B521-96C40E560C6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B8AB2688-22F3-4342-ABE9-C88B07D8783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FF3D20D-6507-4E96-84FF-038160FB1792}"/>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150464C9-52D8-4191-804C-8EEC3957DD2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DDBE651D-A2BE-4332-8320-F060F3867022}"/>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B54B0E2A-55B8-4AC1-9957-A05498379A6A}"/>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8741BA3B-B0F2-492A-8C07-BBAEBA7A30C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49529168-B9BF-4094-AEDB-BD644B18C71E}"/>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B3440C00-AE2B-49CA-903B-8D7202AD5888}"/>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D8BCBA6C-6DC6-4A16-8794-F6481BBE1938}"/>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B44CF556-56E9-41F8-9BD1-3F9A75C5A844}"/>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B15B5F97-E816-4C1B-8A04-98B5610A0C0B}"/>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DAE73EF2-B86E-45B3-955C-BDD8798DFEC8}"/>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D6E12167-EA6D-465D-B54E-F50A2AE444B6}"/>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E15AF1E2-CE31-4710-A70C-CAD16D87D12E}"/>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13B593A2-6440-448E-AEA3-3EBC7F10FA5B}"/>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FC8A8D60-02C8-418E-A5CC-57FA714DB11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C66D1D0A-9FFE-418B-9E6A-4449785F8161}"/>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1400C29-EDB0-4D38-9836-B12E9CD2BB1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CBD52B3-5739-40CE-81D3-A8D130511FB7}"/>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ABA94BA-246A-4183-826B-4DA7EEF2DDF7}"/>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56BBA811-36CA-4750-B4E2-9830EC1E78F6}"/>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id="{7DF05F58-DE51-4B8C-8B94-6C850C361C11}"/>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id="{5101262C-5DFE-4B57-AA58-CD9DAD5D0417}"/>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162560</xdr:rowOff>
    </xdr:from>
    <xdr:to>
      <xdr:col>55</xdr:col>
      <xdr:colOff>0</xdr:colOff>
      <xdr:row>38</xdr:row>
      <xdr:rowOff>163540</xdr:rowOff>
    </xdr:to>
    <xdr:cxnSp macro="">
      <xdr:nvCxnSpPr>
        <xdr:cNvPr id="290" name="直線コネクタ 289">
          <a:extLst>
            <a:ext uri="{FF2B5EF4-FFF2-40B4-BE49-F238E27FC236}">
              <a16:creationId xmlns:a16="http://schemas.microsoft.com/office/drawing/2014/main" id="{7048F970-2294-4395-A00B-65BB526EB23C}"/>
            </a:ext>
          </a:extLst>
        </xdr:cNvPr>
        <xdr:cNvCxnSpPr/>
      </xdr:nvCxnSpPr>
      <xdr:spPr>
        <a:xfrm flipV="1">
          <a:off x="9639300" y="6677660"/>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a16="http://schemas.microsoft.com/office/drawing/2014/main" id="{A3DAD7B2-816F-4A4E-8D19-C5FA2E12102C}"/>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id="{6320E6F3-B4B3-4608-86F4-FE399ADA5B68}"/>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121738</xdr:rowOff>
    </xdr:from>
    <xdr:to>
      <xdr:col>50</xdr:col>
      <xdr:colOff>114300</xdr:colOff>
      <xdr:row>38</xdr:row>
      <xdr:rowOff>163540</xdr:rowOff>
    </xdr:to>
    <xdr:cxnSp macro="">
      <xdr:nvCxnSpPr>
        <xdr:cNvPr id="293" name="直線コネクタ 292">
          <a:extLst>
            <a:ext uri="{FF2B5EF4-FFF2-40B4-BE49-F238E27FC236}">
              <a16:creationId xmlns:a16="http://schemas.microsoft.com/office/drawing/2014/main" id="{934B4AFA-5127-40DF-9651-A72E602716E4}"/>
            </a:ext>
          </a:extLst>
        </xdr:cNvPr>
        <xdr:cNvCxnSpPr/>
      </xdr:nvCxnSpPr>
      <xdr:spPr>
        <a:xfrm>
          <a:off x="8750300" y="6636838"/>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id="{1D7917E8-B897-418C-8F4E-7ACEBE60F92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a16="http://schemas.microsoft.com/office/drawing/2014/main" id="{E2827FC4-F828-4916-A2EE-5BB0AA61337A}"/>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137740</xdr:rowOff>
    </xdr:from>
    <xdr:to>
      <xdr:col>45</xdr:col>
      <xdr:colOff>177800</xdr:colOff>
      <xdr:row>38</xdr:row>
      <xdr:rowOff>121738</xdr:rowOff>
    </xdr:to>
    <xdr:cxnSp macro="">
      <xdr:nvCxnSpPr>
        <xdr:cNvPr id="296" name="直線コネクタ 295">
          <a:extLst>
            <a:ext uri="{FF2B5EF4-FFF2-40B4-BE49-F238E27FC236}">
              <a16:creationId xmlns:a16="http://schemas.microsoft.com/office/drawing/2014/main" id="{4478C652-30E2-4ED4-99C1-7589569E0CFC}"/>
            </a:ext>
          </a:extLst>
        </xdr:cNvPr>
        <xdr:cNvCxnSpPr/>
      </xdr:nvCxnSpPr>
      <xdr:spPr>
        <a:xfrm>
          <a:off x="7861300" y="5624140"/>
          <a:ext cx="889000" cy="10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a16="http://schemas.microsoft.com/office/drawing/2014/main" id="{55A7EFB0-D153-40B1-A9D5-663E15223C7E}"/>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a:extLst>
            <a:ext uri="{FF2B5EF4-FFF2-40B4-BE49-F238E27FC236}">
              <a16:creationId xmlns:a16="http://schemas.microsoft.com/office/drawing/2014/main" id="{87EF7214-A4E6-4C7B-B85F-9E3F7CDF3D0B}"/>
            </a:ext>
          </a:extLst>
        </xdr:cNvPr>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137740</xdr:rowOff>
    </xdr:from>
    <xdr:to>
      <xdr:col>41</xdr:col>
      <xdr:colOff>50800</xdr:colOff>
      <xdr:row>36</xdr:row>
      <xdr:rowOff>125004</xdr:rowOff>
    </xdr:to>
    <xdr:cxnSp macro="">
      <xdr:nvCxnSpPr>
        <xdr:cNvPr id="299" name="直線コネクタ 298">
          <a:extLst>
            <a:ext uri="{FF2B5EF4-FFF2-40B4-BE49-F238E27FC236}">
              <a16:creationId xmlns:a16="http://schemas.microsoft.com/office/drawing/2014/main" id="{5D4FE283-4CA5-44CC-A59E-D279EE1D100D}"/>
            </a:ext>
          </a:extLst>
        </xdr:cNvPr>
        <xdr:cNvCxnSpPr/>
      </xdr:nvCxnSpPr>
      <xdr:spPr>
        <a:xfrm flipV="1">
          <a:off x="6972300" y="5624140"/>
          <a:ext cx="889000" cy="6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0" name="フローチャート: 判断 299">
          <a:extLst>
            <a:ext uri="{FF2B5EF4-FFF2-40B4-BE49-F238E27FC236}">
              <a16:creationId xmlns:a16="http://schemas.microsoft.com/office/drawing/2014/main" id="{A2CCE278-3546-4649-8249-400A2B9DEC86}"/>
            </a:ext>
          </a:extLst>
        </xdr:cNvPr>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1" name="テキスト ボックス 300">
          <a:extLst>
            <a:ext uri="{FF2B5EF4-FFF2-40B4-BE49-F238E27FC236}">
              <a16:creationId xmlns:a16="http://schemas.microsoft.com/office/drawing/2014/main" id="{D253D6D1-6531-4A9F-9A50-382FBEDBF7E5}"/>
            </a:ext>
          </a:extLst>
        </xdr:cNvPr>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2" name="フローチャート: 判断 301">
          <a:extLst>
            <a:ext uri="{FF2B5EF4-FFF2-40B4-BE49-F238E27FC236}">
              <a16:creationId xmlns:a16="http://schemas.microsoft.com/office/drawing/2014/main" id="{F1068294-20DA-4494-9E8D-383C74D834EE}"/>
            </a:ext>
          </a:extLst>
        </xdr:cNvPr>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3" name="テキスト ボックス 302">
          <a:extLst>
            <a:ext uri="{FF2B5EF4-FFF2-40B4-BE49-F238E27FC236}">
              <a16:creationId xmlns:a16="http://schemas.microsoft.com/office/drawing/2014/main" id="{D87852A9-1358-40ED-BC8F-2BD341D4B598}"/>
            </a:ext>
          </a:extLst>
        </xdr:cNvPr>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196ECDA0-A208-431D-BF2B-573B9011707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58F87FE3-5598-45DD-A9C8-EE8AD99F8D9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5847D80D-E275-4AF7-9A78-B1B0427E967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2F82675C-9627-4F99-B1EC-9813F50C612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E572675-7C96-4552-99CC-2D27B7E596C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111760</xdr:rowOff>
    </xdr:from>
    <xdr:to>
      <xdr:col>55</xdr:col>
      <xdr:colOff>50800</xdr:colOff>
      <xdr:row>39</xdr:row>
      <xdr:rowOff>41910</xdr:rowOff>
    </xdr:to>
    <xdr:sp macro="" textlink="">
      <xdr:nvSpPr>
        <xdr:cNvPr id="309" name="楕円 308">
          <a:extLst>
            <a:ext uri="{FF2B5EF4-FFF2-40B4-BE49-F238E27FC236}">
              <a16:creationId xmlns:a16="http://schemas.microsoft.com/office/drawing/2014/main" id="{DE992435-1867-4E37-84C4-0BD9549A3DF1}"/>
            </a:ext>
          </a:extLst>
        </xdr:cNvPr>
        <xdr:cNvSpPr/>
      </xdr:nvSpPr>
      <xdr:spPr>
        <a:xfrm>
          <a:off x="104267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26687</xdr:rowOff>
    </xdr:from>
    <xdr:ext cx="378565" cy="259045"/>
    <xdr:sp macro="" textlink="">
      <xdr:nvSpPr>
        <xdr:cNvPr id="310" name="労働費該当値テキスト">
          <a:extLst>
            <a:ext uri="{FF2B5EF4-FFF2-40B4-BE49-F238E27FC236}">
              <a16:creationId xmlns:a16="http://schemas.microsoft.com/office/drawing/2014/main" id="{97BBE66E-0E05-4BD0-AE51-0D2F715C159A}"/>
            </a:ext>
          </a:extLst>
        </xdr:cNvPr>
        <xdr:cNvSpPr txBox="1"/>
      </xdr:nvSpPr>
      <xdr:spPr>
        <a:xfrm>
          <a:off x="10528300" y="6541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112740</xdr:rowOff>
    </xdr:from>
    <xdr:to>
      <xdr:col>50</xdr:col>
      <xdr:colOff>165100</xdr:colOff>
      <xdr:row>39</xdr:row>
      <xdr:rowOff>42890</xdr:rowOff>
    </xdr:to>
    <xdr:sp macro="" textlink="">
      <xdr:nvSpPr>
        <xdr:cNvPr id="311" name="楕円 310">
          <a:extLst>
            <a:ext uri="{FF2B5EF4-FFF2-40B4-BE49-F238E27FC236}">
              <a16:creationId xmlns:a16="http://schemas.microsoft.com/office/drawing/2014/main" id="{3DC81B5E-C975-4F4C-B131-E8F191899B2E}"/>
            </a:ext>
          </a:extLst>
        </xdr:cNvPr>
        <xdr:cNvSpPr/>
      </xdr:nvSpPr>
      <xdr:spPr>
        <a:xfrm>
          <a:off x="9588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34017</xdr:rowOff>
    </xdr:from>
    <xdr:ext cx="378565" cy="259045"/>
    <xdr:sp macro="" textlink="">
      <xdr:nvSpPr>
        <xdr:cNvPr id="312" name="テキスト ボックス 311">
          <a:extLst>
            <a:ext uri="{FF2B5EF4-FFF2-40B4-BE49-F238E27FC236}">
              <a16:creationId xmlns:a16="http://schemas.microsoft.com/office/drawing/2014/main" id="{60B044B8-9E7E-4EBB-B58A-D5B1CFE16C5D}"/>
            </a:ext>
          </a:extLst>
        </xdr:cNvPr>
        <xdr:cNvSpPr txBox="1"/>
      </xdr:nvSpPr>
      <xdr:spPr>
        <a:xfrm>
          <a:off x="9450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70938</xdr:rowOff>
    </xdr:from>
    <xdr:to>
      <xdr:col>46</xdr:col>
      <xdr:colOff>38100</xdr:colOff>
      <xdr:row>39</xdr:row>
      <xdr:rowOff>1088</xdr:rowOff>
    </xdr:to>
    <xdr:sp macro="" textlink="">
      <xdr:nvSpPr>
        <xdr:cNvPr id="313" name="楕円 312">
          <a:extLst>
            <a:ext uri="{FF2B5EF4-FFF2-40B4-BE49-F238E27FC236}">
              <a16:creationId xmlns:a16="http://schemas.microsoft.com/office/drawing/2014/main" id="{83656111-9CF4-474D-A21C-54C891D69D67}"/>
            </a:ext>
          </a:extLst>
        </xdr:cNvPr>
        <xdr:cNvSpPr/>
      </xdr:nvSpPr>
      <xdr:spPr>
        <a:xfrm>
          <a:off x="86995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163665</xdr:rowOff>
    </xdr:from>
    <xdr:ext cx="378565" cy="259045"/>
    <xdr:sp macro="" textlink="">
      <xdr:nvSpPr>
        <xdr:cNvPr id="314" name="テキスト ボックス 313">
          <a:extLst>
            <a:ext uri="{FF2B5EF4-FFF2-40B4-BE49-F238E27FC236}">
              <a16:creationId xmlns:a16="http://schemas.microsoft.com/office/drawing/2014/main" id="{3F1B3B11-7F30-408B-9BB6-717DF3D19D07}"/>
            </a:ext>
          </a:extLst>
        </xdr:cNvPr>
        <xdr:cNvSpPr txBox="1"/>
      </xdr:nvSpPr>
      <xdr:spPr>
        <a:xfrm>
          <a:off x="8561017" y="667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86940</xdr:rowOff>
    </xdr:from>
    <xdr:to>
      <xdr:col>41</xdr:col>
      <xdr:colOff>101600</xdr:colOff>
      <xdr:row>33</xdr:row>
      <xdr:rowOff>17090</xdr:rowOff>
    </xdr:to>
    <xdr:sp macro="" textlink="">
      <xdr:nvSpPr>
        <xdr:cNvPr id="315" name="楕円 314">
          <a:extLst>
            <a:ext uri="{FF2B5EF4-FFF2-40B4-BE49-F238E27FC236}">
              <a16:creationId xmlns:a16="http://schemas.microsoft.com/office/drawing/2014/main" id="{E013AFD5-08F0-40C6-B77F-E64899716BF0}"/>
            </a:ext>
          </a:extLst>
        </xdr:cNvPr>
        <xdr:cNvSpPr/>
      </xdr:nvSpPr>
      <xdr:spPr>
        <a:xfrm>
          <a:off x="78105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33617</xdr:rowOff>
    </xdr:from>
    <xdr:ext cx="469744" cy="259045"/>
    <xdr:sp macro="" textlink="">
      <xdr:nvSpPr>
        <xdr:cNvPr id="316" name="テキスト ボックス 315">
          <a:extLst>
            <a:ext uri="{FF2B5EF4-FFF2-40B4-BE49-F238E27FC236}">
              <a16:creationId xmlns:a16="http://schemas.microsoft.com/office/drawing/2014/main" id="{906979E6-54E7-46F1-B0E2-12E7A7890449}"/>
            </a:ext>
          </a:extLst>
        </xdr:cNvPr>
        <xdr:cNvSpPr txBox="1"/>
      </xdr:nvSpPr>
      <xdr:spPr>
        <a:xfrm>
          <a:off x="7626428" y="534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74204</xdr:rowOff>
    </xdr:from>
    <xdr:to>
      <xdr:col>36</xdr:col>
      <xdr:colOff>165100</xdr:colOff>
      <xdr:row>37</xdr:row>
      <xdr:rowOff>4354</xdr:rowOff>
    </xdr:to>
    <xdr:sp macro="" textlink="">
      <xdr:nvSpPr>
        <xdr:cNvPr id="317" name="楕円 316">
          <a:extLst>
            <a:ext uri="{FF2B5EF4-FFF2-40B4-BE49-F238E27FC236}">
              <a16:creationId xmlns:a16="http://schemas.microsoft.com/office/drawing/2014/main" id="{6E47F5D9-C2F2-4DA4-98E6-330F3B9FB178}"/>
            </a:ext>
          </a:extLst>
        </xdr:cNvPr>
        <xdr:cNvSpPr/>
      </xdr:nvSpPr>
      <xdr:spPr>
        <a:xfrm>
          <a:off x="6921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166931</xdr:rowOff>
    </xdr:from>
    <xdr:ext cx="469744" cy="259045"/>
    <xdr:sp macro="" textlink="">
      <xdr:nvSpPr>
        <xdr:cNvPr id="318" name="テキスト ボックス 317">
          <a:extLst>
            <a:ext uri="{FF2B5EF4-FFF2-40B4-BE49-F238E27FC236}">
              <a16:creationId xmlns:a16="http://schemas.microsoft.com/office/drawing/2014/main" id="{5FD5F404-8159-4171-903E-BCAD49AAC67D}"/>
            </a:ext>
          </a:extLst>
        </xdr:cNvPr>
        <xdr:cNvSpPr txBox="1"/>
      </xdr:nvSpPr>
      <xdr:spPr>
        <a:xfrm>
          <a:off x="6737428" y="63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8CD57113-E3CB-4ABE-8429-DAC559D15EA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EF2C17E6-2803-4DD0-BB34-1020D72F737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C268A72A-8A47-4D99-B554-756685BE024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EB524923-E7A5-41F4-99DB-4429ADC39B0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849F0AD4-3D59-4CBF-AF3D-9A7E0C3329A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DC63FA1C-CDCC-4353-ADB1-D7C169C670C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4412EA1F-0897-4C72-ACEB-1E857D6C1BF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BFB842D2-B8C6-445E-B284-0FA64D12062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60BDFC00-3E46-46E5-A0CC-1FF03CC85F9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5A4CC45C-DE45-4096-BEDA-3DD42F1C573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D10898C2-FD99-43FC-A23A-66498E6CF08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85831AE4-4F96-4C7A-8266-79532233F12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C897454D-7E24-46F4-95CA-EA1DFAE02665}"/>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A6C81212-CD4D-425B-BF1E-967A3FACA5BE}"/>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875C370B-D579-4FC9-B797-0A07EA4AB89A}"/>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513EC77E-CE36-4101-94D8-2DD7EE73603E}"/>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63BC3B4F-A585-43E0-9C1D-830614FE05EE}"/>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83F900AD-B7EC-4DA9-BDC7-2582E6D41241}"/>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BD2223E7-D7C0-496B-9F65-33DBEB2CE913}"/>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F80B1C84-FA0D-4261-A7F8-98984937BFE5}"/>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3C5A2F67-333C-42E2-BC9C-446C138DBA11}"/>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FA40BEF7-CBD2-4CFD-B5EE-60AD2D2DE72A}"/>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544DFD21-1C20-4827-9F3D-A9332CBB5C1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2FD29B62-D408-4E40-82A7-8AC92251CC75}"/>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820E2A99-BEBB-4065-9392-D1F3A8592B3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id="{7D1F404A-B814-4B40-9BFA-79E253F2243A}"/>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id="{DC8EB52E-0A89-41DE-B22C-BDDE8890B08B}"/>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id="{D5885EEB-4133-46DD-824F-6355FA5C0ABD}"/>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id="{B2F468AC-C2CF-4A36-BF6A-5F84012F59FA}"/>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id="{3B73149A-B61E-4CE4-8D65-B1EAD1575FB7}"/>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5697</xdr:rowOff>
    </xdr:from>
    <xdr:to>
      <xdr:col>55</xdr:col>
      <xdr:colOff>0</xdr:colOff>
      <xdr:row>57</xdr:row>
      <xdr:rowOff>21731</xdr:rowOff>
    </xdr:to>
    <xdr:cxnSp macro="">
      <xdr:nvCxnSpPr>
        <xdr:cNvPr id="349" name="直線コネクタ 348">
          <a:extLst>
            <a:ext uri="{FF2B5EF4-FFF2-40B4-BE49-F238E27FC236}">
              <a16:creationId xmlns:a16="http://schemas.microsoft.com/office/drawing/2014/main" id="{003923FD-0C09-45CF-9A6D-9CD070E73B26}"/>
            </a:ext>
          </a:extLst>
        </xdr:cNvPr>
        <xdr:cNvCxnSpPr/>
      </xdr:nvCxnSpPr>
      <xdr:spPr>
        <a:xfrm flipV="1">
          <a:off x="9639300" y="9778347"/>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a:extLst>
            <a:ext uri="{FF2B5EF4-FFF2-40B4-BE49-F238E27FC236}">
              <a16:creationId xmlns:a16="http://schemas.microsoft.com/office/drawing/2014/main" id="{FFBC514A-64B6-438E-99E3-5A7F42C8CAC1}"/>
            </a:ext>
          </a:extLst>
        </xdr:cNvPr>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id="{C32D2055-46D2-40BF-A745-E35D7F00A536}"/>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18379</xdr:rowOff>
    </xdr:from>
    <xdr:to>
      <xdr:col>50</xdr:col>
      <xdr:colOff>114300</xdr:colOff>
      <xdr:row>57</xdr:row>
      <xdr:rowOff>21731</xdr:rowOff>
    </xdr:to>
    <xdr:cxnSp macro="">
      <xdr:nvCxnSpPr>
        <xdr:cNvPr id="352" name="直線コネクタ 351">
          <a:extLst>
            <a:ext uri="{FF2B5EF4-FFF2-40B4-BE49-F238E27FC236}">
              <a16:creationId xmlns:a16="http://schemas.microsoft.com/office/drawing/2014/main" id="{F13650A1-D7E2-4F77-944B-FF63B6933034}"/>
            </a:ext>
          </a:extLst>
        </xdr:cNvPr>
        <xdr:cNvCxnSpPr/>
      </xdr:nvCxnSpPr>
      <xdr:spPr>
        <a:xfrm>
          <a:off x="8750300" y="9791029"/>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id="{17A0B19C-BBCB-468F-B151-3ED2FD02186A}"/>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a:extLst>
            <a:ext uri="{FF2B5EF4-FFF2-40B4-BE49-F238E27FC236}">
              <a16:creationId xmlns:a16="http://schemas.microsoft.com/office/drawing/2014/main" id="{B3628EAD-2820-472A-955D-B4FD330A858C}"/>
            </a:ext>
          </a:extLst>
        </xdr:cNvPr>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18379</xdr:rowOff>
    </xdr:from>
    <xdr:to>
      <xdr:col>45</xdr:col>
      <xdr:colOff>177800</xdr:colOff>
      <xdr:row>57</xdr:row>
      <xdr:rowOff>23375</xdr:rowOff>
    </xdr:to>
    <xdr:cxnSp macro="">
      <xdr:nvCxnSpPr>
        <xdr:cNvPr id="355" name="直線コネクタ 354">
          <a:extLst>
            <a:ext uri="{FF2B5EF4-FFF2-40B4-BE49-F238E27FC236}">
              <a16:creationId xmlns:a16="http://schemas.microsoft.com/office/drawing/2014/main" id="{9FC6849B-F7BA-4574-8245-9DFE27978A0E}"/>
            </a:ext>
          </a:extLst>
        </xdr:cNvPr>
        <xdr:cNvCxnSpPr/>
      </xdr:nvCxnSpPr>
      <xdr:spPr>
        <a:xfrm flipV="1">
          <a:off x="7861300" y="9791029"/>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a16="http://schemas.microsoft.com/office/drawing/2014/main" id="{CF767F22-006C-4F1E-8DAE-8AAADA85052A}"/>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a:extLst>
            <a:ext uri="{FF2B5EF4-FFF2-40B4-BE49-F238E27FC236}">
              <a16:creationId xmlns:a16="http://schemas.microsoft.com/office/drawing/2014/main" id="{978E7EB5-0CD6-4F0D-BBEF-BDF607248086}"/>
            </a:ext>
          </a:extLst>
        </xdr:cNvPr>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114565</xdr:rowOff>
    </xdr:from>
    <xdr:to>
      <xdr:col>41</xdr:col>
      <xdr:colOff>50800</xdr:colOff>
      <xdr:row>57</xdr:row>
      <xdr:rowOff>23375</xdr:rowOff>
    </xdr:to>
    <xdr:cxnSp macro="">
      <xdr:nvCxnSpPr>
        <xdr:cNvPr id="358" name="直線コネクタ 357">
          <a:extLst>
            <a:ext uri="{FF2B5EF4-FFF2-40B4-BE49-F238E27FC236}">
              <a16:creationId xmlns:a16="http://schemas.microsoft.com/office/drawing/2014/main" id="{4C631D87-B114-4D2A-903A-BF3215F64261}"/>
            </a:ext>
          </a:extLst>
        </xdr:cNvPr>
        <xdr:cNvCxnSpPr/>
      </xdr:nvCxnSpPr>
      <xdr:spPr>
        <a:xfrm>
          <a:off x="6972300" y="9715765"/>
          <a:ext cx="889000" cy="8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63733</xdr:rowOff>
    </xdr:from>
    <xdr:to>
      <xdr:col>41</xdr:col>
      <xdr:colOff>101600</xdr:colOff>
      <xdr:row>58</xdr:row>
      <xdr:rowOff>165333</xdr:rowOff>
    </xdr:to>
    <xdr:sp macro="" textlink="">
      <xdr:nvSpPr>
        <xdr:cNvPr id="359" name="フローチャート: 判断 358">
          <a:extLst>
            <a:ext uri="{FF2B5EF4-FFF2-40B4-BE49-F238E27FC236}">
              <a16:creationId xmlns:a16="http://schemas.microsoft.com/office/drawing/2014/main" id="{40D2E479-503C-4063-98B0-F267CD4F3C2B}"/>
            </a:ext>
          </a:extLst>
        </xdr:cNvPr>
        <xdr:cNvSpPr/>
      </xdr:nvSpPr>
      <xdr:spPr>
        <a:xfrm>
          <a:off x="7810500" y="1000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156460</xdr:rowOff>
    </xdr:from>
    <xdr:ext cx="534377" cy="259045"/>
    <xdr:sp macro="" textlink="">
      <xdr:nvSpPr>
        <xdr:cNvPr id="360" name="テキスト ボックス 359">
          <a:extLst>
            <a:ext uri="{FF2B5EF4-FFF2-40B4-BE49-F238E27FC236}">
              <a16:creationId xmlns:a16="http://schemas.microsoft.com/office/drawing/2014/main" id="{BBB2BB14-8407-473E-9946-EC6F495C964A}"/>
            </a:ext>
          </a:extLst>
        </xdr:cNvPr>
        <xdr:cNvSpPr txBox="1"/>
      </xdr:nvSpPr>
      <xdr:spPr>
        <a:xfrm>
          <a:off x="7594111" y="101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61" name="フローチャート: 判断 360">
          <a:extLst>
            <a:ext uri="{FF2B5EF4-FFF2-40B4-BE49-F238E27FC236}">
              <a16:creationId xmlns:a16="http://schemas.microsoft.com/office/drawing/2014/main" id="{C10C209E-B793-4F2A-90BF-62D2A8064675}"/>
            </a:ext>
          </a:extLst>
        </xdr:cNvPr>
        <xdr:cNvSpPr/>
      </xdr:nvSpPr>
      <xdr:spPr>
        <a:xfrm>
          <a:off x="6921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160977</xdr:rowOff>
    </xdr:from>
    <xdr:ext cx="534377" cy="259045"/>
    <xdr:sp macro="" textlink="">
      <xdr:nvSpPr>
        <xdr:cNvPr id="362" name="テキスト ボックス 361">
          <a:extLst>
            <a:ext uri="{FF2B5EF4-FFF2-40B4-BE49-F238E27FC236}">
              <a16:creationId xmlns:a16="http://schemas.microsoft.com/office/drawing/2014/main" id="{3FB7BACA-AD93-434F-B1E4-DED7B369F6F9}"/>
            </a:ext>
          </a:extLst>
        </xdr:cNvPr>
        <xdr:cNvSpPr txBox="1"/>
      </xdr:nvSpPr>
      <xdr:spPr>
        <a:xfrm>
          <a:off x="6705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C791CC37-A969-4C64-965C-4FBF0BD24263}"/>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29F70587-DCA9-4FD3-B306-9DEA54B2D62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D5E1CE5A-5E27-47DA-9B78-483E05585D8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4D961518-4E38-4908-8FA2-216BCAB6538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68A9717B-BB9B-4CA5-9A90-24FD8D4FB71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126347</xdr:rowOff>
    </xdr:from>
    <xdr:to>
      <xdr:col>55</xdr:col>
      <xdr:colOff>50800</xdr:colOff>
      <xdr:row>57</xdr:row>
      <xdr:rowOff>56497</xdr:rowOff>
    </xdr:to>
    <xdr:sp macro="" textlink="">
      <xdr:nvSpPr>
        <xdr:cNvPr id="368" name="楕円 367">
          <a:extLst>
            <a:ext uri="{FF2B5EF4-FFF2-40B4-BE49-F238E27FC236}">
              <a16:creationId xmlns:a16="http://schemas.microsoft.com/office/drawing/2014/main" id="{F43EF6E1-7E1C-4C5A-B0D6-C8772401F6E2}"/>
            </a:ext>
          </a:extLst>
        </xdr:cNvPr>
        <xdr:cNvSpPr/>
      </xdr:nvSpPr>
      <xdr:spPr>
        <a:xfrm>
          <a:off x="10426700" y="97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149224</xdr:rowOff>
    </xdr:from>
    <xdr:ext cx="534377" cy="259045"/>
    <xdr:sp macro="" textlink="">
      <xdr:nvSpPr>
        <xdr:cNvPr id="369" name="農林水産業費該当値テキスト">
          <a:extLst>
            <a:ext uri="{FF2B5EF4-FFF2-40B4-BE49-F238E27FC236}">
              <a16:creationId xmlns:a16="http://schemas.microsoft.com/office/drawing/2014/main" id="{5C7E9443-A815-4A06-8AD6-4843B283634D}"/>
            </a:ext>
          </a:extLst>
        </xdr:cNvPr>
        <xdr:cNvSpPr txBox="1"/>
      </xdr:nvSpPr>
      <xdr:spPr>
        <a:xfrm>
          <a:off x="10528300" y="95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142381</xdr:rowOff>
    </xdr:from>
    <xdr:to>
      <xdr:col>50</xdr:col>
      <xdr:colOff>165100</xdr:colOff>
      <xdr:row>57</xdr:row>
      <xdr:rowOff>72531</xdr:rowOff>
    </xdr:to>
    <xdr:sp macro="" textlink="">
      <xdr:nvSpPr>
        <xdr:cNvPr id="370" name="楕円 369">
          <a:extLst>
            <a:ext uri="{FF2B5EF4-FFF2-40B4-BE49-F238E27FC236}">
              <a16:creationId xmlns:a16="http://schemas.microsoft.com/office/drawing/2014/main" id="{2428702D-4E20-4EBD-86BD-F53B0FF8207B}"/>
            </a:ext>
          </a:extLst>
        </xdr:cNvPr>
        <xdr:cNvSpPr/>
      </xdr:nvSpPr>
      <xdr:spPr>
        <a:xfrm>
          <a:off x="9588500" y="97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89058</xdr:rowOff>
    </xdr:from>
    <xdr:ext cx="534377" cy="259045"/>
    <xdr:sp macro="" textlink="">
      <xdr:nvSpPr>
        <xdr:cNvPr id="371" name="テキスト ボックス 370">
          <a:extLst>
            <a:ext uri="{FF2B5EF4-FFF2-40B4-BE49-F238E27FC236}">
              <a16:creationId xmlns:a16="http://schemas.microsoft.com/office/drawing/2014/main" id="{6D2C608D-D08E-4475-9308-91C32EA804A3}"/>
            </a:ext>
          </a:extLst>
        </xdr:cNvPr>
        <xdr:cNvSpPr txBox="1"/>
      </xdr:nvSpPr>
      <xdr:spPr>
        <a:xfrm>
          <a:off x="9372111" y="951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139029</xdr:rowOff>
    </xdr:from>
    <xdr:to>
      <xdr:col>46</xdr:col>
      <xdr:colOff>38100</xdr:colOff>
      <xdr:row>57</xdr:row>
      <xdr:rowOff>69179</xdr:rowOff>
    </xdr:to>
    <xdr:sp macro="" textlink="">
      <xdr:nvSpPr>
        <xdr:cNvPr id="372" name="楕円 371">
          <a:extLst>
            <a:ext uri="{FF2B5EF4-FFF2-40B4-BE49-F238E27FC236}">
              <a16:creationId xmlns:a16="http://schemas.microsoft.com/office/drawing/2014/main" id="{1802980F-A64F-4FF6-BEF9-300ECACC6E57}"/>
            </a:ext>
          </a:extLst>
        </xdr:cNvPr>
        <xdr:cNvSpPr/>
      </xdr:nvSpPr>
      <xdr:spPr>
        <a:xfrm>
          <a:off x="8699500" y="97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85706</xdr:rowOff>
    </xdr:from>
    <xdr:ext cx="534377" cy="259045"/>
    <xdr:sp macro="" textlink="">
      <xdr:nvSpPr>
        <xdr:cNvPr id="373" name="テキスト ボックス 372">
          <a:extLst>
            <a:ext uri="{FF2B5EF4-FFF2-40B4-BE49-F238E27FC236}">
              <a16:creationId xmlns:a16="http://schemas.microsoft.com/office/drawing/2014/main" id="{B1735EBE-92EF-4135-B72A-809F1004FFCF}"/>
            </a:ext>
          </a:extLst>
        </xdr:cNvPr>
        <xdr:cNvSpPr txBox="1"/>
      </xdr:nvSpPr>
      <xdr:spPr>
        <a:xfrm>
          <a:off x="8483111" y="951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144025</xdr:rowOff>
    </xdr:from>
    <xdr:to>
      <xdr:col>41</xdr:col>
      <xdr:colOff>101600</xdr:colOff>
      <xdr:row>57</xdr:row>
      <xdr:rowOff>74175</xdr:rowOff>
    </xdr:to>
    <xdr:sp macro="" textlink="">
      <xdr:nvSpPr>
        <xdr:cNvPr id="374" name="楕円 373">
          <a:extLst>
            <a:ext uri="{FF2B5EF4-FFF2-40B4-BE49-F238E27FC236}">
              <a16:creationId xmlns:a16="http://schemas.microsoft.com/office/drawing/2014/main" id="{1A99D69C-D424-4516-97A9-792E3D8BA706}"/>
            </a:ext>
          </a:extLst>
        </xdr:cNvPr>
        <xdr:cNvSpPr/>
      </xdr:nvSpPr>
      <xdr:spPr>
        <a:xfrm>
          <a:off x="7810500" y="97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90702</xdr:rowOff>
    </xdr:from>
    <xdr:ext cx="534377" cy="259045"/>
    <xdr:sp macro="" textlink="">
      <xdr:nvSpPr>
        <xdr:cNvPr id="375" name="テキスト ボックス 374">
          <a:extLst>
            <a:ext uri="{FF2B5EF4-FFF2-40B4-BE49-F238E27FC236}">
              <a16:creationId xmlns:a16="http://schemas.microsoft.com/office/drawing/2014/main" id="{1E4DDD8A-4C7C-40D6-9D22-D725F433A6CF}"/>
            </a:ext>
          </a:extLst>
        </xdr:cNvPr>
        <xdr:cNvSpPr txBox="1"/>
      </xdr:nvSpPr>
      <xdr:spPr>
        <a:xfrm>
          <a:off x="7594111" y="95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63765</xdr:rowOff>
    </xdr:from>
    <xdr:to>
      <xdr:col>36</xdr:col>
      <xdr:colOff>165100</xdr:colOff>
      <xdr:row>56</xdr:row>
      <xdr:rowOff>165365</xdr:rowOff>
    </xdr:to>
    <xdr:sp macro="" textlink="">
      <xdr:nvSpPr>
        <xdr:cNvPr id="376" name="楕円 375">
          <a:extLst>
            <a:ext uri="{FF2B5EF4-FFF2-40B4-BE49-F238E27FC236}">
              <a16:creationId xmlns:a16="http://schemas.microsoft.com/office/drawing/2014/main" id="{FCE9CBA2-25B9-4EB6-A4B3-CC587B7CE6D2}"/>
            </a:ext>
          </a:extLst>
        </xdr:cNvPr>
        <xdr:cNvSpPr/>
      </xdr:nvSpPr>
      <xdr:spPr>
        <a:xfrm>
          <a:off x="6921500" y="96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10442</xdr:rowOff>
    </xdr:from>
    <xdr:ext cx="534377" cy="259045"/>
    <xdr:sp macro="" textlink="">
      <xdr:nvSpPr>
        <xdr:cNvPr id="377" name="テキスト ボックス 376">
          <a:extLst>
            <a:ext uri="{FF2B5EF4-FFF2-40B4-BE49-F238E27FC236}">
              <a16:creationId xmlns:a16="http://schemas.microsoft.com/office/drawing/2014/main" id="{DFAB818F-262E-4F96-8BF8-2764E11AF995}"/>
            </a:ext>
          </a:extLst>
        </xdr:cNvPr>
        <xdr:cNvSpPr txBox="1"/>
      </xdr:nvSpPr>
      <xdr:spPr>
        <a:xfrm>
          <a:off x="6705111" y="94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C0C6FF92-707D-47E0-ACF3-F579D05D908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50C02B43-BFA7-45E9-A5CA-A3C17F0118B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53ED28CB-8CD8-4747-B1B3-1AF62A8D0E1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A88AADCE-4AEF-4947-9769-A11E719C293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A9A51A03-D181-46B6-B13C-83CC3338DAC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C32E5D51-17BA-4C7D-B288-43D63BB5A44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520AD038-4F64-4611-9AA3-F1740279FDB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4C482269-31DB-41F6-A653-E78D93F2BE8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A42DD489-7CC7-4645-8EA7-1441C2A6BBF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1571FC5D-5424-4C2D-9ACA-9CD0C177458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740B3665-100B-4E63-81EA-06CFAD7A6128}"/>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1555172A-8D0B-45AF-8CE6-7FC27A8989C8}"/>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6DEE993B-9C2A-44A8-8F0C-7748093CB12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BB3D8E7D-2325-4387-A610-55DF404C14E4}"/>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FA2A4217-C98E-4674-ACDF-A7EB72D77B9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3157C073-232D-4E4D-B543-F9163658CE33}"/>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2EC7F840-BD6E-42C1-B9D0-BE3791864533}"/>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7B50A811-11B6-4432-B062-FC82D0614CF2}"/>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5DB51982-1DE6-4CE6-870D-C4076AA5788A}"/>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6C0FF7FC-7B29-4CA1-B2AD-71E721F558CF}"/>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B3EE3DEA-E4BE-411E-AEAF-F64BEE353C3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423C75AA-F9CF-41D1-8181-820331E949E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5CFE79B9-7FFC-4DC7-9401-4CA1B298890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id="{CABF2B75-E8FC-4FFB-947B-398CD8E28458}"/>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id="{8DFF9982-1C6C-4705-9044-870E1EC2C455}"/>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id="{4D8B49BF-7EF3-40D6-9307-95697A5171DF}"/>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id="{4BD6891A-E17A-485B-A6D5-27042D015546}"/>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id="{F9AB6588-F933-4621-ACD9-C7CEC851F666}"/>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69551</xdr:rowOff>
    </xdr:from>
    <xdr:to>
      <xdr:col>55</xdr:col>
      <xdr:colOff>0</xdr:colOff>
      <xdr:row>78</xdr:row>
      <xdr:rowOff>96174</xdr:rowOff>
    </xdr:to>
    <xdr:cxnSp macro="">
      <xdr:nvCxnSpPr>
        <xdr:cNvPr id="406" name="直線コネクタ 405">
          <a:extLst>
            <a:ext uri="{FF2B5EF4-FFF2-40B4-BE49-F238E27FC236}">
              <a16:creationId xmlns:a16="http://schemas.microsoft.com/office/drawing/2014/main" id="{0C425387-2C1E-4D9A-8843-90A4FC73E380}"/>
            </a:ext>
          </a:extLst>
        </xdr:cNvPr>
        <xdr:cNvCxnSpPr/>
      </xdr:nvCxnSpPr>
      <xdr:spPr>
        <a:xfrm flipV="1">
          <a:off x="9639300" y="13442651"/>
          <a:ext cx="8382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a:extLst>
            <a:ext uri="{FF2B5EF4-FFF2-40B4-BE49-F238E27FC236}">
              <a16:creationId xmlns:a16="http://schemas.microsoft.com/office/drawing/2014/main" id="{CE521E95-19EF-429C-ACE9-A4EEF45A632E}"/>
            </a:ext>
          </a:extLst>
        </xdr:cNvPr>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id="{29EC94BF-74BB-4CD6-90DF-18AC29FA2CFA}"/>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69352</xdr:rowOff>
    </xdr:from>
    <xdr:to>
      <xdr:col>50</xdr:col>
      <xdr:colOff>114300</xdr:colOff>
      <xdr:row>78</xdr:row>
      <xdr:rowOff>96174</xdr:rowOff>
    </xdr:to>
    <xdr:cxnSp macro="">
      <xdr:nvCxnSpPr>
        <xdr:cNvPr id="409" name="直線コネクタ 408">
          <a:extLst>
            <a:ext uri="{FF2B5EF4-FFF2-40B4-BE49-F238E27FC236}">
              <a16:creationId xmlns:a16="http://schemas.microsoft.com/office/drawing/2014/main" id="{54A3C6A5-DC29-4907-A3E5-29FEA0FD0F1A}"/>
            </a:ext>
          </a:extLst>
        </xdr:cNvPr>
        <xdr:cNvCxnSpPr/>
      </xdr:nvCxnSpPr>
      <xdr:spPr>
        <a:xfrm>
          <a:off x="8750300" y="13442452"/>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id="{780F4453-EEBC-4C62-9B83-6374A6F5F5B4}"/>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a:extLst>
            <a:ext uri="{FF2B5EF4-FFF2-40B4-BE49-F238E27FC236}">
              <a16:creationId xmlns:a16="http://schemas.microsoft.com/office/drawing/2014/main" id="{14DB8A7B-6C8B-46EB-9696-6B447F2FCDA1}"/>
            </a:ext>
          </a:extLst>
        </xdr:cNvPr>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119262</xdr:rowOff>
    </xdr:from>
    <xdr:to>
      <xdr:col>45</xdr:col>
      <xdr:colOff>177800</xdr:colOff>
      <xdr:row>78</xdr:row>
      <xdr:rowOff>69352</xdr:rowOff>
    </xdr:to>
    <xdr:cxnSp macro="">
      <xdr:nvCxnSpPr>
        <xdr:cNvPr id="412" name="直線コネクタ 411">
          <a:extLst>
            <a:ext uri="{FF2B5EF4-FFF2-40B4-BE49-F238E27FC236}">
              <a16:creationId xmlns:a16="http://schemas.microsoft.com/office/drawing/2014/main" id="{0EDB57FF-9D9B-4635-8776-E3A3673DBAAF}"/>
            </a:ext>
          </a:extLst>
        </xdr:cNvPr>
        <xdr:cNvCxnSpPr/>
      </xdr:nvCxnSpPr>
      <xdr:spPr>
        <a:xfrm>
          <a:off x="7861300" y="13320912"/>
          <a:ext cx="889000" cy="1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a16="http://schemas.microsoft.com/office/drawing/2014/main" id="{618A06B7-E20A-4811-BD8C-951740C5C1BA}"/>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a:extLst>
            <a:ext uri="{FF2B5EF4-FFF2-40B4-BE49-F238E27FC236}">
              <a16:creationId xmlns:a16="http://schemas.microsoft.com/office/drawing/2014/main" id="{92A444EB-7AF5-4488-A127-FAC3CE01A24C}"/>
            </a:ext>
          </a:extLst>
        </xdr:cNvPr>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119262</xdr:rowOff>
    </xdr:from>
    <xdr:to>
      <xdr:col>41</xdr:col>
      <xdr:colOff>50800</xdr:colOff>
      <xdr:row>78</xdr:row>
      <xdr:rowOff>49639</xdr:rowOff>
    </xdr:to>
    <xdr:cxnSp macro="">
      <xdr:nvCxnSpPr>
        <xdr:cNvPr id="415" name="直線コネクタ 414">
          <a:extLst>
            <a:ext uri="{FF2B5EF4-FFF2-40B4-BE49-F238E27FC236}">
              <a16:creationId xmlns:a16="http://schemas.microsoft.com/office/drawing/2014/main" id="{328F7F28-087E-40D7-99F0-FD370D657DFB}"/>
            </a:ext>
          </a:extLst>
        </xdr:cNvPr>
        <xdr:cNvCxnSpPr/>
      </xdr:nvCxnSpPr>
      <xdr:spPr>
        <a:xfrm flipV="1">
          <a:off x="6972300" y="13320912"/>
          <a:ext cx="889000" cy="10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96269</xdr:rowOff>
    </xdr:from>
    <xdr:to>
      <xdr:col>41</xdr:col>
      <xdr:colOff>101600</xdr:colOff>
      <xdr:row>79</xdr:row>
      <xdr:rowOff>26419</xdr:rowOff>
    </xdr:to>
    <xdr:sp macro="" textlink="">
      <xdr:nvSpPr>
        <xdr:cNvPr id="416" name="フローチャート: 判断 415">
          <a:extLst>
            <a:ext uri="{FF2B5EF4-FFF2-40B4-BE49-F238E27FC236}">
              <a16:creationId xmlns:a16="http://schemas.microsoft.com/office/drawing/2014/main" id="{9FA63617-4772-407B-B1C6-D44148B001CD}"/>
            </a:ext>
          </a:extLst>
        </xdr:cNvPr>
        <xdr:cNvSpPr/>
      </xdr:nvSpPr>
      <xdr:spPr>
        <a:xfrm>
          <a:off x="7810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17546</xdr:rowOff>
    </xdr:from>
    <xdr:ext cx="469744" cy="259045"/>
    <xdr:sp macro="" textlink="">
      <xdr:nvSpPr>
        <xdr:cNvPr id="417" name="テキスト ボックス 416">
          <a:extLst>
            <a:ext uri="{FF2B5EF4-FFF2-40B4-BE49-F238E27FC236}">
              <a16:creationId xmlns:a16="http://schemas.microsoft.com/office/drawing/2014/main" id="{78649D0C-91D3-40BA-9C89-ACA112A507FD}"/>
            </a:ext>
          </a:extLst>
        </xdr:cNvPr>
        <xdr:cNvSpPr txBox="1"/>
      </xdr:nvSpPr>
      <xdr:spPr>
        <a:xfrm>
          <a:off x="7626428" y="135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99392</xdr:rowOff>
    </xdr:from>
    <xdr:to>
      <xdr:col>36</xdr:col>
      <xdr:colOff>165100</xdr:colOff>
      <xdr:row>79</xdr:row>
      <xdr:rowOff>29542</xdr:rowOff>
    </xdr:to>
    <xdr:sp macro="" textlink="">
      <xdr:nvSpPr>
        <xdr:cNvPr id="418" name="フローチャート: 判断 417">
          <a:extLst>
            <a:ext uri="{FF2B5EF4-FFF2-40B4-BE49-F238E27FC236}">
              <a16:creationId xmlns:a16="http://schemas.microsoft.com/office/drawing/2014/main" id="{FDD039F5-0A0A-4D1A-BA65-B27359D05033}"/>
            </a:ext>
          </a:extLst>
        </xdr:cNvPr>
        <xdr:cNvSpPr/>
      </xdr:nvSpPr>
      <xdr:spPr>
        <a:xfrm>
          <a:off x="6921500" y="1347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20669</xdr:rowOff>
    </xdr:from>
    <xdr:ext cx="469744" cy="259045"/>
    <xdr:sp macro="" textlink="">
      <xdr:nvSpPr>
        <xdr:cNvPr id="419" name="テキスト ボックス 418">
          <a:extLst>
            <a:ext uri="{FF2B5EF4-FFF2-40B4-BE49-F238E27FC236}">
              <a16:creationId xmlns:a16="http://schemas.microsoft.com/office/drawing/2014/main" id="{05BA92B7-568B-4860-93A0-10BBA764FF21}"/>
            </a:ext>
          </a:extLst>
        </xdr:cNvPr>
        <xdr:cNvSpPr txBox="1"/>
      </xdr:nvSpPr>
      <xdr:spPr>
        <a:xfrm>
          <a:off x="6737428" y="1356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3F5F1578-39BF-469D-8E17-E711F43602F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FB864098-041E-477B-8BD5-D4C78F26452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4BC567C1-9270-4526-99C0-617B7723DB3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A2E5CFCB-CED8-4BA3-834B-0A3663B86C1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28DD04A7-91CB-47B1-B64D-01305EB0FD3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18751</xdr:rowOff>
    </xdr:from>
    <xdr:to>
      <xdr:col>55</xdr:col>
      <xdr:colOff>50800</xdr:colOff>
      <xdr:row>78</xdr:row>
      <xdr:rowOff>120351</xdr:rowOff>
    </xdr:to>
    <xdr:sp macro="" textlink="">
      <xdr:nvSpPr>
        <xdr:cNvPr id="425" name="楕円 424">
          <a:extLst>
            <a:ext uri="{FF2B5EF4-FFF2-40B4-BE49-F238E27FC236}">
              <a16:creationId xmlns:a16="http://schemas.microsoft.com/office/drawing/2014/main" id="{83E5A6A7-FAAD-4454-AC8E-1D167E10EC37}"/>
            </a:ext>
          </a:extLst>
        </xdr:cNvPr>
        <xdr:cNvSpPr/>
      </xdr:nvSpPr>
      <xdr:spPr>
        <a:xfrm>
          <a:off x="10426700" y="133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41628</xdr:rowOff>
    </xdr:from>
    <xdr:ext cx="534377" cy="259045"/>
    <xdr:sp macro="" textlink="">
      <xdr:nvSpPr>
        <xdr:cNvPr id="426" name="商工費該当値テキスト">
          <a:extLst>
            <a:ext uri="{FF2B5EF4-FFF2-40B4-BE49-F238E27FC236}">
              <a16:creationId xmlns:a16="http://schemas.microsoft.com/office/drawing/2014/main" id="{C33E5A86-1E70-4B0D-B6A6-4BADCB4B3EC0}"/>
            </a:ext>
          </a:extLst>
        </xdr:cNvPr>
        <xdr:cNvSpPr txBox="1"/>
      </xdr:nvSpPr>
      <xdr:spPr>
        <a:xfrm>
          <a:off x="10528300" y="132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45374</xdr:rowOff>
    </xdr:from>
    <xdr:to>
      <xdr:col>50</xdr:col>
      <xdr:colOff>165100</xdr:colOff>
      <xdr:row>78</xdr:row>
      <xdr:rowOff>146974</xdr:rowOff>
    </xdr:to>
    <xdr:sp macro="" textlink="">
      <xdr:nvSpPr>
        <xdr:cNvPr id="427" name="楕円 426">
          <a:extLst>
            <a:ext uri="{FF2B5EF4-FFF2-40B4-BE49-F238E27FC236}">
              <a16:creationId xmlns:a16="http://schemas.microsoft.com/office/drawing/2014/main" id="{EE42DB38-B055-44B5-8985-D45E3AF15962}"/>
            </a:ext>
          </a:extLst>
        </xdr:cNvPr>
        <xdr:cNvSpPr/>
      </xdr:nvSpPr>
      <xdr:spPr>
        <a:xfrm>
          <a:off x="9588500" y="134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138101</xdr:rowOff>
    </xdr:from>
    <xdr:ext cx="534377" cy="259045"/>
    <xdr:sp macro="" textlink="">
      <xdr:nvSpPr>
        <xdr:cNvPr id="428" name="テキスト ボックス 427">
          <a:extLst>
            <a:ext uri="{FF2B5EF4-FFF2-40B4-BE49-F238E27FC236}">
              <a16:creationId xmlns:a16="http://schemas.microsoft.com/office/drawing/2014/main" id="{E891B14E-4E37-4607-8F80-BCB8155081D2}"/>
            </a:ext>
          </a:extLst>
        </xdr:cNvPr>
        <xdr:cNvSpPr txBox="1"/>
      </xdr:nvSpPr>
      <xdr:spPr>
        <a:xfrm>
          <a:off x="9372111" y="1351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18552</xdr:rowOff>
    </xdr:from>
    <xdr:to>
      <xdr:col>46</xdr:col>
      <xdr:colOff>38100</xdr:colOff>
      <xdr:row>78</xdr:row>
      <xdr:rowOff>120152</xdr:rowOff>
    </xdr:to>
    <xdr:sp macro="" textlink="">
      <xdr:nvSpPr>
        <xdr:cNvPr id="429" name="楕円 428">
          <a:extLst>
            <a:ext uri="{FF2B5EF4-FFF2-40B4-BE49-F238E27FC236}">
              <a16:creationId xmlns:a16="http://schemas.microsoft.com/office/drawing/2014/main" id="{21BB81C9-2A4E-45E1-94BD-070B6F0EDBA7}"/>
            </a:ext>
          </a:extLst>
        </xdr:cNvPr>
        <xdr:cNvSpPr/>
      </xdr:nvSpPr>
      <xdr:spPr>
        <a:xfrm>
          <a:off x="8699500" y="133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136679</xdr:rowOff>
    </xdr:from>
    <xdr:ext cx="534377" cy="259045"/>
    <xdr:sp macro="" textlink="">
      <xdr:nvSpPr>
        <xdr:cNvPr id="430" name="テキスト ボックス 429">
          <a:extLst>
            <a:ext uri="{FF2B5EF4-FFF2-40B4-BE49-F238E27FC236}">
              <a16:creationId xmlns:a16="http://schemas.microsoft.com/office/drawing/2014/main" id="{EE9C45FD-037D-4B58-9DA3-2FD0C20C3728}"/>
            </a:ext>
          </a:extLst>
        </xdr:cNvPr>
        <xdr:cNvSpPr txBox="1"/>
      </xdr:nvSpPr>
      <xdr:spPr>
        <a:xfrm>
          <a:off x="8483111" y="1316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68462</xdr:rowOff>
    </xdr:from>
    <xdr:to>
      <xdr:col>41</xdr:col>
      <xdr:colOff>101600</xdr:colOff>
      <xdr:row>77</xdr:row>
      <xdr:rowOff>170062</xdr:rowOff>
    </xdr:to>
    <xdr:sp macro="" textlink="">
      <xdr:nvSpPr>
        <xdr:cNvPr id="431" name="楕円 430">
          <a:extLst>
            <a:ext uri="{FF2B5EF4-FFF2-40B4-BE49-F238E27FC236}">
              <a16:creationId xmlns:a16="http://schemas.microsoft.com/office/drawing/2014/main" id="{32A33F70-5F37-4B9F-B0DE-12A101FED6A7}"/>
            </a:ext>
          </a:extLst>
        </xdr:cNvPr>
        <xdr:cNvSpPr/>
      </xdr:nvSpPr>
      <xdr:spPr>
        <a:xfrm>
          <a:off x="7810500" y="132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15139</xdr:rowOff>
    </xdr:from>
    <xdr:ext cx="534377" cy="259045"/>
    <xdr:sp macro="" textlink="">
      <xdr:nvSpPr>
        <xdr:cNvPr id="432" name="テキスト ボックス 431">
          <a:extLst>
            <a:ext uri="{FF2B5EF4-FFF2-40B4-BE49-F238E27FC236}">
              <a16:creationId xmlns:a16="http://schemas.microsoft.com/office/drawing/2014/main" id="{CD1536EA-C9D2-44EC-A2A0-3B606328FB2E}"/>
            </a:ext>
          </a:extLst>
        </xdr:cNvPr>
        <xdr:cNvSpPr txBox="1"/>
      </xdr:nvSpPr>
      <xdr:spPr>
        <a:xfrm>
          <a:off x="7594111" y="1304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170289</xdr:rowOff>
    </xdr:from>
    <xdr:to>
      <xdr:col>36</xdr:col>
      <xdr:colOff>165100</xdr:colOff>
      <xdr:row>78</xdr:row>
      <xdr:rowOff>100439</xdr:rowOff>
    </xdr:to>
    <xdr:sp macro="" textlink="">
      <xdr:nvSpPr>
        <xdr:cNvPr id="433" name="楕円 432">
          <a:extLst>
            <a:ext uri="{FF2B5EF4-FFF2-40B4-BE49-F238E27FC236}">
              <a16:creationId xmlns:a16="http://schemas.microsoft.com/office/drawing/2014/main" id="{D75EF1C0-9A35-4A4C-B345-DE765C21C9A0}"/>
            </a:ext>
          </a:extLst>
        </xdr:cNvPr>
        <xdr:cNvSpPr/>
      </xdr:nvSpPr>
      <xdr:spPr>
        <a:xfrm>
          <a:off x="6921500" y="13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116966</xdr:rowOff>
    </xdr:from>
    <xdr:ext cx="534377" cy="259045"/>
    <xdr:sp macro="" textlink="">
      <xdr:nvSpPr>
        <xdr:cNvPr id="434" name="テキスト ボックス 433">
          <a:extLst>
            <a:ext uri="{FF2B5EF4-FFF2-40B4-BE49-F238E27FC236}">
              <a16:creationId xmlns:a16="http://schemas.microsoft.com/office/drawing/2014/main" id="{72C35093-C79D-4637-ABE6-B8DA34A1EBF0}"/>
            </a:ext>
          </a:extLst>
        </xdr:cNvPr>
        <xdr:cNvSpPr txBox="1"/>
      </xdr:nvSpPr>
      <xdr:spPr>
        <a:xfrm>
          <a:off x="6705111" y="131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567D1045-0472-45E8-9C07-6CD62A1B1FA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CE975623-9E52-4F80-BB2B-D6475F364D4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6B480A6F-F973-4B2A-9772-DFDB2FA8AAC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FA7F7867-FD49-44A9-98D7-EE3E85E714D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CE633AFC-83EC-4E22-AE63-851A8DADEA6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BCC98E26-BB6C-4D83-9775-F459294AD7E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CE7421D9-B410-417A-A408-0CF91F35487B}"/>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339DFC12-7F10-4FFE-A8CC-836F8668E67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41B6923A-EE31-4EAF-B89F-BA90CD503B2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A6794316-E998-46F9-B8F7-3CCFA82D00C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104B8450-3062-4EC1-9670-1880B311C55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A76693D4-08E6-41BE-A424-F8DEBEEB7DB4}"/>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476DF0AC-7779-4706-A4E7-324B67BC686E}"/>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5DC7F3B0-A9D5-4E9F-898F-C3C7E63C7EFD}"/>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73E98557-A9A5-4974-90B3-EA9433F17A88}"/>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C55F90BD-F76E-4A33-8E9F-691BFC77F2FC}"/>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5F78DB8E-96B6-40F7-8289-9BB8526885FB}"/>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5C808F29-5313-4D6A-8334-4AE9943AFECF}"/>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93CBE78B-D77D-47E8-9977-7AED92AF408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75CE392A-10DF-404E-B02E-D7677E60C2F6}"/>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E2EB46B6-8AA7-4820-9C83-4C71C33BFFF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CB4E4D47-0BEA-46C0-92AA-DF407E42285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81BCD253-C3A0-422B-8A4E-59391B48115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id="{450C094A-ED5C-4127-9491-4C7EE4852555}"/>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id="{554CA32D-82BE-4142-BEE0-EB15441D739A}"/>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id="{E9067B7D-0474-4FCF-9393-CC20555B92BF}"/>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id="{181A3248-0ACE-4396-8A45-88279CBE26D4}"/>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id="{FD8E5DA9-A2BF-48D2-A252-E465F72A6CB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66739</xdr:rowOff>
    </xdr:from>
    <xdr:to>
      <xdr:col>55</xdr:col>
      <xdr:colOff>0</xdr:colOff>
      <xdr:row>97</xdr:row>
      <xdr:rowOff>110195</xdr:rowOff>
    </xdr:to>
    <xdr:cxnSp macro="">
      <xdr:nvCxnSpPr>
        <xdr:cNvPr id="463" name="直線コネクタ 462">
          <a:extLst>
            <a:ext uri="{FF2B5EF4-FFF2-40B4-BE49-F238E27FC236}">
              <a16:creationId xmlns:a16="http://schemas.microsoft.com/office/drawing/2014/main" id="{093904F3-98E7-4621-B96D-0957695C43AE}"/>
            </a:ext>
          </a:extLst>
        </xdr:cNvPr>
        <xdr:cNvCxnSpPr/>
      </xdr:nvCxnSpPr>
      <xdr:spPr>
        <a:xfrm flipV="1">
          <a:off x="9639300" y="16697389"/>
          <a:ext cx="8382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a:extLst>
            <a:ext uri="{FF2B5EF4-FFF2-40B4-BE49-F238E27FC236}">
              <a16:creationId xmlns:a16="http://schemas.microsoft.com/office/drawing/2014/main" id="{ACC2B937-66F1-49DA-B97E-2DE842F184D2}"/>
            </a:ext>
          </a:extLst>
        </xdr:cNvPr>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id="{3DAE9A45-AC23-4FCC-961A-9A83EC59A58C}"/>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110195</xdr:rowOff>
    </xdr:from>
    <xdr:to>
      <xdr:col>50</xdr:col>
      <xdr:colOff>114300</xdr:colOff>
      <xdr:row>97</xdr:row>
      <xdr:rowOff>141780</xdr:rowOff>
    </xdr:to>
    <xdr:cxnSp macro="">
      <xdr:nvCxnSpPr>
        <xdr:cNvPr id="466" name="直線コネクタ 465">
          <a:extLst>
            <a:ext uri="{FF2B5EF4-FFF2-40B4-BE49-F238E27FC236}">
              <a16:creationId xmlns:a16="http://schemas.microsoft.com/office/drawing/2014/main" id="{DEB6885F-9C82-4FCD-9FBB-64A588872E28}"/>
            </a:ext>
          </a:extLst>
        </xdr:cNvPr>
        <xdr:cNvCxnSpPr/>
      </xdr:nvCxnSpPr>
      <xdr:spPr>
        <a:xfrm flipV="1">
          <a:off x="8750300" y="16740845"/>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id="{442630A2-AD81-4B5F-9FA5-B6C993F40BDF}"/>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a:extLst>
            <a:ext uri="{FF2B5EF4-FFF2-40B4-BE49-F238E27FC236}">
              <a16:creationId xmlns:a16="http://schemas.microsoft.com/office/drawing/2014/main" id="{6FFDC42B-BD69-45A5-97CD-DEBB1AF46970}"/>
            </a:ext>
          </a:extLst>
        </xdr:cNvPr>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13643</xdr:rowOff>
    </xdr:from>
    <xdr:to>
      <xdr:col>45</xdr:col>
      <xdr:colOff>177800</xdr:colOff>
      <xdr:row>97</xdr:row>
      <xdr:rowOff>141780</xdr:rowOff>
    </xdr:to>
    <xdr:cxnSp macro="">
      <xdr:nvCxnSpPr>
        <xdr:cNvPr id="469" name="直線コネクタ 468">
          <a:extLst>
            <a:ext uri="{FF2B5EF4-FFF2-40B4-BE49-F238E27FC236}">
              <a16:creationId xmlns:a16="http://schemas.microsoft.com/office/drawing/2014/main" id="{60DC8F47-5520-4D5E-9FBE-41A51FC5149C}"/>
            </a:ext>
          </a:extLst>
        </xdr:cNvPr>
        <xdr:cNvCxnSpPr/>
      </xdr:nvCxnSpPr>
      <xdr:spPr>
        <a:xfrm>
          <a:off x="7861300" y="16644293"/>
          <a:ext cx="889000" cy="1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a16="http://schemas.microsoft.com/office/drawing/2014/main" id="{03AF05B8-D0C4-4E16-B020-855E29C9481C}"/>
            </a:ext>
          </a:extLst>
        </xdr:cNvPr>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a:extLst>
            <a:ext uri="{FF2B5EF4-FFF2-40B4-BE49-F238E27FC236}">
              <a16:creationId xmlns:a16="http://schemas.microsoft.com/office/drawing/2014/main" id="{FFC5E3A9-C6CB-4379-972E-AFBBC80ECCA0}"/>
            </a:ext>
          </a:extLst>
        </xdr:cNvPr>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13643</xdr:rowOff>
    </xdr:from>
    <xdr:to>
      <xdr:col>41</xdr:col>
      <xdr:colOff>50800</xdr:colOff>
      <xdr:row>97</xdr:row>
      <xdr:rowOff>45044</xdr:rowOff>
    </xdr:to>
    <xdr:cxnSp macro="">
      <xdr:nvCxnSpPr>
        <xdr:cNvPr id="472" name="直線コネクタ 471">
          <a:extLst>
            <a:ext uri="{FF2B5EF4-FFF2-40B4-BE49-F238E27FC236}">
              <a16:creationId xmlns:a16="http://schemas.microsoft.com/office/drawing/2014/main" id="{59209E3D-0986-497D-B916-92C9EB9B1F33}"/>
            </a:ext>
          </a:extLst>
        </xdr:cNvPr>
        <xdr:cNvCxnSpPr/>
      </xdr:nvCxnSpPr>
      <xdr:spPr>
        <a:xfrm flipV="1">
          <a:off x="6972300" y="16644293"/>
          <a:ext cx="8890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149982</xdr:rowOff>
    </xdr:from>
    <xdr:to>
      <xdr:col>41</xdr:col>
      <xdr:colOff>101600</xdr:colOff>
      <xdr:row>97</xdr:row>
      <xdr:rowOff>80132</xdr:rowOff>
    </xdr:to>
    <xdr:sp macro="" textlink="">
      <xdr:nvSpPr>
        <xdr:cNvPr id="473" name="フローチャート: 判断 472">
          <a:extLst>
            <a:ext uri="{FF2B5EF4-FFF2-40B4-BE49-F238E27FC236}">
              <a16:creationId xmlns:a16="http://schemas.microsoft.com/office/drawing/2014/main" id="{85F055AA-52D1-4AC7-B8C4-8C211CD0D89B}"/>
            </a:ext>
          </a:extLst>
        </xdr:cNvPr>
        <xdr:cNvSpPr/>
      </xdr:nvSpPr>
      <xdr:spPr>
        <a:xfrm>
          <a:off x="7810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71259</xdr:rowOff>
    </xdr:from>
    <xdr:ext cx="534377" cy="259045"/>
    <xdr:sp macro="" textlink="">
      <xdr:nvSpPr>
        <xdr:cNvPr id="474" name="テキスト ボックス 473">
          <a:extLst>
            <a:ext uri="{FF2B5EF4-FFF2-40B4-BE49-F238E27FC236}">
              <a16:creationId xmlns:a16="http://schemas.microsoft.com/office/drawing/2014/main" id="{A7CEE301-1274-4A25-BD2F-704B5CC18111}"/>
            </a:ext>
          </a:extLst>
        </xdr:cNvPr>
        <xdr:cNvSpPr txBox="1"/>
      </xdr:nvSpPr>
      <xdr:spPr>
        <a:xfrm>
          <a:off x="7594111" y="167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138179</xdr:rowOff>
    </xdr:from>
    <xdr:to>
      <xdr:col>36</xdr:col>
      <xdr:colOff>165100</xdr:colOff>
      <xdr:row>97</xdr:row>
      <xdr:rowOff>68329</xdr:rowOff>
    </xdr:to>
    <xdr:sp macro="" textlink="">
      <xdr:nvSpPr>
        <xdr:cNvPr id="475" name="フローチャート: 判断 474">
          <a:extLst>
            <a:ext uri="{FF2B5EF4-FFF2-40B4-BE49-F238E27FC236}">
              <a16:creationId xmlns:a16="http://schemas.microsoft.com/office/drawing/2014/main" id="{76B01162-91AD-4EC3-9FD4-2A40D5F39265}"/>
            </a:ext>
          </a:extLst>
        </xdr:cNvPr>
        <xdr:cNvSpPr/>
      </xdr:nvSpPr>
      <xdr:spPr>
        <a:xfrm>
          <a:off x="6921500" y="1659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84856</xdr:rowOff>
    </xdr:from>
    <xdr:ext cx="534377" cy="259045"/>
    <xdr:sp macro="" textlink="">
      <xdr:nvSpPr>
        <xdr:cNvPr id="476" name="テキスト ボックス 475">
          <a:extLst>
            <a:ext uri="{FF2B5EF4-FFF2-40B4-BE49-F238E27FC236}">
              <a16:creationId xmlns:a16="http://schemas.microsoft.com/office/drawing/2014/main" id="{412367E3-EAE2-478F-ADD0-706DC564373E}"/>
            </a:ext>
          </a:extLst>
        </xdr:cNvPr>
        <xdr:cNvSpPr txBox="1"/>
      </xdr:nvSpPr>
      <xdr:spPr>
        <a:xfrm>
          <a:off x="6705111" y="1637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8316397B-B3A1-4FD8-ACAD-31CD538E422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750C8D1-6163-4638-8BAE-8774037D6CF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CF492D15-07BA-4217-A965-B1958BF7830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47D23B99-C7F0-4005-AE10-FD06D86AA6B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F553CAC6-B8F0-48C5-A78B-FAC9ABBF99D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15939</xdr:rowOff>
    </xdr:from>
    <xdr:to>
      <xdr:col>55</xdr:col>
      <xdr:colOff>50800</xdr:colOff>
      <xdr:row>97</xdr:row>
      <xdr:rowOff>117539</xdr:rowOff>
    </xdr:to>
    <xdr:sp macro="" textlink="">
      <xdr:nvSpPr>
        <xdr:cNvPr id="482" name="楕円 481">
          <a:extLst>
            <a:ext uri="{FF2B5EF4-FFF2-40B4-BE49-F238E27FC236}">
              <a16:creationId xmlns:a16="http://schemas.microsoft.com/office/drawing/2014/main" id="{F7AEFB1C-3824-40A2-B88A-C96455431EE6}"/>
            </a:ext>
          </a:extLst>
        </xdr:cNvPr>
        <xdr:cNvSpPr/>
      </xdr:nvSpPr>
      <xdr:spPr>
        <a:xfrm>
          <a:off x="10426700" y="166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165816</xdr:rowOff>
    </xdr:from>
    <xdr:ext cx="534377" cy="259045"/>
    <xdr:sp macro="" textlink="">
      <xdr:nvSpPr>
        <xdr:cNvPr id="483" name="土木費該当値テキスト">
          <a:extLst>
            <a:ext uri="{FF2B5EF4-FFF2-40B4-BE49-F238E27FC236}">
              <a16:creationId xmlns:a16="http://schemas.microsoft.com/office/drawing/2014/main" id="{73E1F3BB-F5B8-462A-ACC6-F2D585889793}"/>
            </a:ext>
          </a:extLst>
        </xdr:cNvPr>
        <xdr:cNvSpPr txBox="1"/>
      </xdr:nvSpPr>
      <xdr:spPr>
        <a:xfrm>
          <a:off x="10528300"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59395</xdr:rowOff>
    </xdr:from>
    <xdr:to>
      <xdr:col>50</xdr:col>
      <xdr:colOff>165100</xdr:colOff>
      <xdr:row>97</xdr:row>
      <xdr:rowOff>160995</xdr:rowOff>
    </xdr:to>
    <xdr:sp macro="" textlink="">
      <xdr:nvSpPr>
        <xdr:cNvPr id="484" name="楕円 483">
          <a:extLst>
            <a:ext uri="{FF2B5EF4-FFF2-40B4-BE49-F238E27FC236}">
              <a16:creationId xmlns:a16="http://schemas.microsoft.com/office/drawing/2014/main" id="{6A95E104-6F8D-4723-A723-41647296D2B9}"/>
            </a:ext>
          </a:extLst>
        </xdr:cNvPr>
        <xdr:cNvSpPr/>
      </xdr:nvSpPr>
      <xdr:spPr>
        <a:xfrm>
          <a:off x="9588500" y="166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152122</xdr:rowOff>
    </xdr:from>
    <xdr:ext cx="534377" cy="259045"/>
    <xdr:sp macro="" textlink="">
      <xdr:nvSpPr>
        <xdr:cNvPr id="485" name="テキスト ボックス 484">
          <a:extLst>
            <a:ext uri="{FF2B5EF4-FFF2-40B4-BE49-F238E27FC236}">
              <a16:creationId xmlns:a16="http://schemas.microsoft.com/office/drawing/2014/main" id="{D7BA5199-D157-44A6-A783-90A485ED059E}"/>
            </a:ext>
          </a:extLst>
        </xdr:cNvPr>
        <xdr:cNvSpPr txBox="1"/>
      </xdr:nvSpPr>
      <xdr:spPr>
        <a:xfrm>
          <a:off x="9372111" y="1678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90980</xdr:rowOff>
    </xdr:from>
    <xdr:to>
      <xdr:col>46</xdr:col>
      <xdr:colOff>38100</xdr:colOff>
      <xdr:row>98</xdr:row>
      <xdr:rowOff>21130</xdr:rowOff>
    </xdr:to>
    <xdr:sp macro="" textlink="">
      <xdr:nvSpPr>
        <xdr:cNvPr id="486" name="楕円 485">
          <a:extLst>
            <a:ext uri="{FF2B5EF4-FFF2-40B4-BE49-F238E27FC236}">
              <a16:creationId xmlns:a16="http://schemas.microsoft.com/office/drawing/2014/main" id="{AF297D22-125D-4918-81F2-1CB257B3A342}"/>
            </a:ext>
          </a:extLst>
        </xdr:cNvPr>
        <xdr:cNvSpPr/>
      </xdr:nvSpPr>
      <xdr:spPr>
        <a:xfrm>
          <a:off x="8699500" y="167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12257</xdr:rowOff>
    </xdr:from>
    <xdr:ext cx="534377" cy="259045"/>
    <xdr:sp macro="" textlink="">
      <xdr:nvSpPr>
        <xdr:cNvPr id="487" name="テキスト ボックス 486">
          <a:extLst>
            <a:ext uri="{FF2B5EF4-FFF2-40B4-BE49-F238E27FC236}">
              <a16:creationId xmlns:a16="http://schemas.microsoft.com/office/drawing/2014/main" id="{1E63C8F9-0BB0-428A-BCE4-AF0BC82D92F2}"/>
            </a:ext>
          </a:extLst>
        </xdr:cNvPr>
        <xdr:cNvSpPr txBox="1"/>
      </xdr:nvSpPr>
      <xdr:spPr>
        <a:xfrm>
          <a:off x="8483111" y="1681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134293</xdr:rowOff>
    </xdr:from>
    <xdr:to>
      <xdr:col>41</xdr:col>
      <xdr:colOff>101600</xdr:colOff>
      <xdr:row>97</xdr:row>
      <xdr:rowOff>64443</xdr:rowOff>
    </xdr:to>
    <xdr:sp macro="" textlink="">
      <xdr:nvSpPr>
        <xdr:cNvPr id="488" name="楕円 487">
          <a:extLst>
            <a:ext uri="{FF2B5EF4-FFF2-40B4-BE49-F238E27FC236}">
              <a16:creationId xmlns:a16="http://schemas.microsoft.com/office/drawing/2014/main" id="{929946BC-6D52-4F54-A605-5280E82C2CE1}"/>
            </a:ext>
          </a:extLst>
        </xdr:cNvPr>
        <xdr:cNvSpPr/>
      </xdr:nvSpPr>
      <xdr:spPr>
        <a:xfrm>
          <a:off x="7810500" y="165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80970</xdr:rowOff>
    </xdr:from>
    <xdr:ext cx="534377" cy="259045"/>
    <xdr:sp macro="" textlink="">
      <xdr:nvSpPr>
        <xdr:cNvPr id="489" name="テキスト ボックス 488">
          <a:extLst>
            <a:ext uri="{FF2B5EF4-FFF2-40B4-BE49-F238E27FC236}">
              <a16:creationId xmlns:a16="http://schemas.microsoft.com/office/drawing/2014/main" id="{87C43566-F546-4AB8-86D7-B1165E457E0F}"/>
            </a:ext>
          </a:extLst>
        </xdr:cNvPr>
        <xdr:cNvSpPr txBox="1"/>
      </xdr:nvSpPr>
      <xdr:spPr>
        <a:xfrm>
          <a:off x="7594111" y="163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165694</xdr:rowOff>
    </xdr:from>
    <xdr:to>
      <xdr:col>36</xdr:col>
      <xdr:colOff>165100</xdr:colOff>
      <xdr:row>97</xdr:row>
      <xdr:rowOff>95844</xdr:rowOff>
    </xdr:to>
    <xdr:sp macro="" textlink="">
      <xdr:nvSpPr>
        <xdr:cNvPr id="490" name="楕円 489">
          <a:extLst>
            <a:ext uri="{FF2B5EF4-FFF2-40B4-BE49-F238E27FC236}">
              <a16:creationId xmlns:a16="http://schemas.microsoft.com/office/drawing/2014/main" id="{024FD280-0603-4604-9EBA-9893134B66AB}"/>
            </a:ext>
          </a:extLst>
        </xdr:cNvPr>
        <xdr:cNvSpPr/>
      </xdr:nvSpPr>
      <xdr:spPr>
        <a:xfrm>
          <a:off x="6921500" y="166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86971</xdr:rowOff>
    </xdr:from>
    <xdr:ext cx="534377" cy="259045"/>
    <xdr:sp macro="" textlink="">
      <xdr:nvSpPr>
        <xdr:cNvPr id="491" name="テキスト ボックス 490">
          <a:extLst>
            <a:ext uri="{FF2B5EF4-FFF2-40B4-BE49-F238E27FC236}">
              <a16:creationId xmlns:a16="http://schemas.microsoft.com/office/drawing/2014/main" id="{0B060639-0DD6-4C61-816C-5801AA7A5920}"/>
            </a:ext>
          </a:extLst>
        </xdr:cNvPr>
        <xdr:cNvSpPr txBox="1"/>
      </xdr:nvSpPr>
      <xdr:spPr>
        <a:xfrm>
          <a:off x="6705111" y="167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9D6030D9-1B09-40E8-A978-6B3AE69B457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15ACB952-390A-4535-A796-583ABC571A5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AC1B0712-E910-4F65-83A9-7B3064E041A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2443E872-7E2F-4282-9D9D-0CB9473D4C9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FC58D4DB-E473-49AD-9AD5-1324E57DFF0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6EE8F94F-6675-491C-943D-54025B9F14C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9B00855E-B10C-473D-8FA6-18618BFE2E4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355EE6DF-36BF-42EF-9894-2A6E0C904F8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F54E0A95-83C1-4593-9340-52A48BE76BC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16C2FAD5-88F1-4869-A540-810EFD6978F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EBC782FD-3EE6-4C92-A382-8BACFD89EC82}"/>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B95600FD-1A71-4C9A-A10B-178B57B40957}"/>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9FC71863-EAB8-45DF-B89F-DC3EA3F5C04C}"/>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C814B3C1-138F-4A66-A9B1-C87CAA18224A}"/>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396C8165-5954-4BF8-A0FB-865429011D06}"/>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F7483C5C-FD2B-42DF-9C03-0E718ECC41EE}"/>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C84B4EB7-8846-458B-9F83-008523D86711}"/>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25AAC849-BABD-4F6E-BDBB-3C890B491452}"/>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7323F053-63C3-4302-8F78-ADDC3C23D815}"/>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DDA288E2-980C-4751-8912-B78BDDAC3838}"/>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CC43E166-E766-4AE9-A811-57C9A6E6E2A6}"/>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AD11AD65-3333-42CB-80D8-BEF34B23F34C}"/>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752AF5A8-E2D4-4176-9014-6AC51CD6371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42603286-F7F7-4B1B-8DD1-125985DD740C}"/>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27EC525D-814E-4F51-AF32-DC5F36EF81F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id="{CF51A981-2856-474B-B838-F1DFDAB0ECD7}"/>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id="{708824AB-1BF2-4005-9A9A-E6A9197DA7B1}"/>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id="{90FA8EE6-D2F5-4E43-ACC2-720EC5695E64}"/>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id="{F4CCAA88-379E-44DF-A025-6B5D3E7ACF47}"/>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id="{A3FCEDB5-D3C2-4866-85F6-B6BD9EA91E6C}"/>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53061</xdr:rowOff>
    </xdr:from>
    <xdr:to>
      <xdr:col>85</xdr:col>
      <xdr:colOff>127000</xdr:colOff>
      <xdr:row>37</xdr:row>
      <xdr:rowOff>67756</xdr:rowOff>
    </xdr:to>
    <xdr:cxnSp macro="">
      <xdr:nvCxnSpPr>
        <xdr:cNvPr id="522" name="直線コネクタ 521">
          <a:extLst>
            <a:ext uri="{FF2B5EF4-FFF2-40B4-BE49-F238E27FC236}">
              <a16:creationId xmlns:a16="http://schemas.microsoft.com/office/drawing/2014/main" id="{38227F83-D8DD-4642-B576-9E30AAFC9E2A}"/>
            </a:ext>
          </a:extLst>
        </xdr:cNvPr>
        <xdr:cNvCxnSpPr/>
      </xdr:nvCxnSpPr>
      <xdr:spPr>
        <a:xfrm flipV="1">
          <a:off x="15481300" y="6396711"/>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a:extLst>
            <a:ext uri="{FF2B5EF4-FFF2-40B4-BE49-F238E27FC236}">
              <a16:creationId xmlns:a16="http://schemas.microsoft.com/office/drawing/2014/main" id="{34DCD611-6A39-4408-AE51-490E76ACAF98}"/>
            </a:ext>
          </a:extLst>
        </xdr:cNvPr>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id="{51E623D1-4C10-44D1-AA96-0BF032F176AE}"/>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5757</xdr:rowOff>
    </xdr:from>
    <xdr:to>
      <xdr:col>81</xdr:col>
      <xdr:colOff>50800</xdr:colOff>
      <xdr:row>37</xdr:row>
      <xdr:rowOff>67756</xdr:rowOff>
    </xdr:to>
    <xdr:cxnSp macro="">
      <xdr:nvCxnSpPr>
        <xdr:cNvPr id="525" name="直線コネクタ 524">
          <a:extLst>
            <a:ext uri="{FF2B5EF4-FFF2-40B4-BE49-F238E27FC236}">
              <a16:creationId xmlns:a16="http://schemas.microsoft.com/office/drawing/2014/main" id="{1AFD34C4-F167-44E4-A98B-6C07717882BA}"/>
            </a:ext>
          </a:extLst>
        </xdr:cNvPr>
        <xdr:cNvCxnSpPr/>
      </xdr:nvCxnSpPr>
      <xdr:spPr>
        <a:xfrm>
          <a:off x="14592300" y="6349407"/>
          <a:ext cx="889000" cy="6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id="{66FCC0D7-0670-4D5D-9C5E-52BBF9FE27E3}"/>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a:extLst>
            <a:ext uri="{FF2B5EF4-FFF2-40B4-BE49-F238E27FC236}">
              <a16:creationId xmlns:a16="http://schemas.microsoft.com/office/drawing/2014/main" id="{2EBF62FE-F6C0-42B9-B557-ECE5377791C5}"/>
            </a:ext>
          </a:extLst>
        </xdr:cNvPr>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5757</xdr:rowOff>
    </xdr:from>
    <xdr:to>
      <xdr:col>76</xdr:col>
      <xdr:colOff>114300</xdr:colOff>
      <xdr:row>37</xdr:row>
      <xdr:rowOff>128531</xdr:rowOff>
    </xdr:to>
    <xdr:cxnSp macro="">
      <xdr:nvCxnSpPr>
        <xdr:cNvPr id="528" name="直線コネクタ 527">
          <a:extLst>
            <a:ext uri="{FF2B5EF4-FFF2-40B4-BE49-F238E27FC236}">
              <a16:creationId xmlns:a16="http://schemas.microsoft.com/office/drawing/2014/main" id="{01D8F331-487A-423F-A0D5-5F20EFD753E3}"/>
            </a:ext>
          </a:extLst>
        </xdr:cNvPr>
        <xdr:cNvCxnSpPr/>
      </xdr:nvCxnSpPr>
      <xdr:spPr>
        <a:xfrm flipV="1">
          <a:off x="13703300" y="6349407"/>
          <a:ext cx="889000" cy="12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a16="http://schemas.microsoft.com/office/drawing/2014/main" id="{B72D97B1-B5BF-4B40-82B9-C0251311EA6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a:extLst>
            <a:ext uri="{FF2B5EF4-FFF2-40B4-BE49-F238E27FC236}">
              <a16:creationId xmlns:a16="http://schemas.microsoft.com/office/drawing/2014/main" id="{0A2A0992-394C-463D-A9DF-94D92267424B}"/>
            </a:ext>
          </a:extLst>
        </xdr:cNvPr>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113215</xdr:rowOff>
    </xdr:from>
    <xdr:to>
      <xdr:col>71</xdr:col>
      <xdr:colOff>177800</xdr:colOff>
      <xdr:row>37</xdr:row>
      <xdr:rowOff>128531</xdr:rowOff>
    </xdr:to>
    <xdr:cxnSp macro="">
      <xdr:nvCxnSpPr>
        <xdr:cNvPr id="531" name="直線コネクタ 530">
          <a:extLst>
            <a:ext uri="{FF2B5EF4-FFF2-40B4-BE49-F238E27FC236}">
              <a16:creationId xmlns:a16="http://schemas.microsoft.com/office/drawing/2014/main" id="{70FE0D4F-9944-4897-BFA8-98282F8EFE6F}"/>
            </a:ext>
          </a:extLst>
        </xdr:cNvPr>
        <xdr:cNvCxnSpPr/>
      </xdr:nvCxnSpPr>
      <xdr:spPr>
        <a:xfrm>
          <a:off x="12814300" y="6456865"/>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109180</xdr:rowOff>
    </xdr:from>
    <xdr:to>
      <xdr:col>72</xdr:col>
      <xdr:colOff>38100</xdr:colOff>
      <xdr:row>38</xdr:row>
      <xdr:rowOff>39330</xdr:rowOff>
    </xdr:to>
    <xdr:sp macro="" textlink="">
      <xdr:nvSpPr>
        <xdr:cNvPr id="532" name="フローチャート: 判断 531">
          <a:extLst>
            <a:ext uri="{FF2B5EF4-FFF2-40B4-BE49-F238E27FC236}">
              <a16:creationId xmlns:a16="http://schemas.microsoft.com/office/drawing/2014/main" id="{5FE31627-85D9-428B-B874-9CC7AEB9AB40}"/>
            </a:ext>
          </a:extLst>
        </xdr:cNvPr>
        <xdr:cNvSpPr/>
      </xdr:nvSpPr>
      <xdr:spPr>
        <a:xfrm>
          <a:off x="13652500" y="64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30457</xdr:rowOff>
    </xdr:from>
    <xdr:ext cx="534377" cy="259045"/>
    <xdr:sp macro="" textlink="">
      <xdr:nvSpPr>
        <xdr:cNvPr id="533" name="テキスト ボックス 532">
          <a:extLst>
            <a:ext uri="{FF2B5EF4-FFF2-40B4-BE49-F238E27FC236}">
              <a16:creationId xmlns:a16="http://schemas.microsoft.com/office/drawing/2014/main" id="{23AA0567-D240-4F84-95BF-F4A814B43DD7}"/>
            </a:ext>
          </a:extLst>
        </xdr:cNvPr>
        <xdr:cNvSpPr txBox="1"/>
      </xdr:nvSpPr>
      <xdr:spPr>
        <a:xfrm>
          <a:off x="13436111" y="65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119320</xdr:rowOff>
    </xdr:from>
    <xdr:to>
      <xdr:col>67</xdr:col>
      <xdr:colOff>101600</xdr:colOff>
      <xdr:row>38</xdr:row>
      <xdr:rowOff>49470</xdr:rowOff>
    </xdr:to>
    <xdr:sp macro="" textlink="">
      <xdr:nvSpPr>
        <xdr:cNvPr id="534" name="フローチャート: 判断 533">
          <a:extLst>
            <a:ext uri="{FF2B5EF4-FFF2-40B4-BE49-F238E27FC236}">
              <a16:creationId xmlns:a16="http://schemas.microsoft.com/office/drawing/2014/main" id="{5E719A85-0F43-4B4B-8C1B-A7BE125456CE}"/>
            </a:ext>
          </a:extLst>
        </xdr:cNvPr>
        <xdr:cNvSpPr/>
      </xdr:nvSpPr>
      <xdr:spPr>
        <a:xfrm>
          <a:off x="12763500" y="646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40597</xdr:rowOff>
    </xdr:from>
    <xdr:ext cx="534377" cy="259045"/>
    <xdr:sp macro="" textlink="">
      <xdr:nvSpPr>
        <xdr:cNvPr id="535" name="テキスト ボックス 534">
          <a:extLst>
            <a:ext uri="{FF2B5EF4-FFF2-40B4-BE49-F238E27FC236}">
              <a16:creationId xmlns:a16="http://schemas.microsoft.com/office/drawing/2014/main" id="{33F0D81F-3A8F-4100-980B-B00125632A65}"/>
            </a:ext>
          </a:extLst>
        </xdr:cNvPr>
        <xdr:cNvSpPr txBox="1"/>
      </xdr:nvSpPr>
      <xdr:spPr>
        <a:xfrm>
          <a:off x="12547111" y="65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6730665D-8FE5-4364-B5A3-FC0A52AEFA3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9B45B314-67A1-4775-AE0C-70E02C4A5A4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BC6737D6-D9CA-4F6C-86E8-58BF85AF332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7C98E8E3-4DD4-4088-ACF2-F7904F70255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133B1B23-72C6-4BAA-BCFC-BC6CA8A667D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2261</xdr:rowOff>
    </xdr:from>
    <xdr:to>
      <xdr:col>85</xdr:col>
      <xdr:colOff>177800</xdr:colOff>
      <xdr:row>37</xdr:row>
      <xdr:rowOff>103861</xdr:rowOff>
    </xdr:to>
    <xdr:sp macro="" textlink="">
      <xdr:nvSpPr>
        <xdr:cNvPr id="541" name="楕円 540">
          <a:extLst>
            <a:ext uri="{FF2B5EF4-FFF2-40B4-BE49-F238E27FC236}">
              <a16:creationId xmlns:a16="http://schemas.microsoft.com/office/drawing/2014/main" id="{6A8AACDA-6319-4E71-BF85-ED30C3F95D2A}"/>
            </a:ext>
          </a:extLst>
        </xdr:cNvPr>
        <xdr:cNvSpPr/>
      </xdr:nvSpPr>
      <xdr:spPr>
        <a:xfrm>
          <a:off x="162687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152138</xdr:rowOff>
    </xdr:from>
    <xdr:ext cx="534377" cy="259045"/>
    <xdr:sp macro="" textlink="">
      <xdr:nvSpPr>
        <xdr:cNvPr id="542" name="消防費該当値テキスト">
          <a:extLst>
            <a:ext uri="{FF2B5EF4-FFF2-40B4-BE49-F238E27FC236}">
              <a16:creationId xmlns:a16="http://schemas.microsoft.com/office/drawing/2014/main" id="{7A9D8909-0D87-426A-B34D-1BC35AA1F926}"/>
            </a:ext>
          </a:extLst>
        </xdr:cNvPr>
        <xdr:cNvSpPr txBox="1"/>
      </xdr:nvSpPr>
      <xdr:spPr>
        <a:xfrm>
          <a:off x="16370300" y="632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16956</xdr:rowOff>
    </xdr:from>
    <xdr:to>
      <xdr:col>81</xdr:col>
      <xdr:colOff>101600</xdr:colOff>
      <xdr:row>37</xdr:row>
      <xdr:rowOff>118556</xdr:rowOff>
    </xdr:to>
    <xdr:sp macro="" textlink="">
      <xdr:nvSpPr>
        <xdr:cNvPr id="543" name="楕円 542">
          <a:extLst>
            <a:ext uri="{FF2B5EF4-FFF2-40B4-BE49-F238E27FC236}">
              <a16:creationId xmlns:a16="http://schemas.microsoft.com/office/drawing/2014/main" id="{184CF13C-D336-44EC-9598-809A83B5FD33}"/>
            </a:ext>
          </a:extLst>
        </xdr:cNvPr>
        <xdr:cNvSpPr/>
      </xdr:nvSpPr>
      <xdr:spPr>
        <a:xfrm>
          <a:off x="15430500" y="63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109683</xdr:rowOff>
    </xdr:from>
    <xdr:ext cx="534377" cy="259045"/>
    <xdr:sp macro="" textlink="">
      <xdr:nvSpPr>
        <xdr:cNvPr id="544" name="テキスト ボックス 543">
          <a:extLst>
            <a:ext uri="{FF2B5EF4-FFF2-40B4-BE49-F238E27FC236}">
              <a16:creationId xmlns:a16="http://schemas.microsoft.com/office/drawing/2014/main" id="{E1444F61-CCF9-4297-AA62-738C9512715B}"/>
            </a:ext>
          </a:extLst>
        </xdr:cNvPr>
        <xdr:cNvSpPr txBox="1"/>
      </xdr:nvSpPr>
      <xdr:spPr>
        <a:xfrm>
          <a:off x="15214111" y="645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126407</xdr:rowOff>
    </xdr:from>
    <xdr:to>
      <xdr:col>76</xdr:col>
      <xdr:colOff>165100</xdr:colOff>
      <xdr:row>37</xdr:row>
      <xdr:rowOff>56557</xdr:rowOff>
    </xdr:to>
    <xdr:sp macro="" textlink="">
      <xdr:nvSpPr>
        <xdr:cNvPr id="545" name="楕円 544">
          <a:extLst>
            <a:ext uri="{FF2B5EF4-FFF2-40B4-BE49-F238E27FC236}">
              <a16:creationId xmlns:a16="http://schemas.microsoft.com/office/drawing/2014/main" id="{6CCAB4A5-B946-44CB-B428-18C728489AF7}"/>
            </a:ext>
          </a:extLst>
        </xdr:cNvPr>
        <xdr:cNvSpPr/>
      </xdr:nvSpPr>
      <xdr:spPr>
        <a:xfrm>
          <a:off x="14541500" y="62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73084</xdr:rowOff>
    </xdr:from>
    <xdr:ext cx="534377" cy="259045"/>
    <xdr:sp macro="" textlink="">
      <xdr:nvSpPr>
        <xdr:cNvPr id="546" name="テキスト ボックス 545">
          <a:extLst>
            <a:ext uri="{FF2B5EF4-FFF2-40B4-BE49-F238E27FC236}">
              <a16:creationId xmlns:a16="http://schemas.microsoft.com/office/drawing/2014/main" id="{5719A83A-DB46-4C70-906E-E165064644A3}"/>
            </a:ext>
          </a:extLst>
        </xdr:cNvPr>
        <xdr:cNvSpPr txBox="1"/>
      </xdr:nvSpPr>
      <xdr:spPr>
        <a:xfrm>
          <a:off x="14325111" y="60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77731</xdr:rowOff>
    </xdr:from>
    <xdr:to>
      <xdr:col>72</xdr:col>
      <xdr:colOff>38100</xdr:colOff>
      <xdr:row>38</xdr:row>
      <xdr:rowOff>7882</xdr:rowOff>
    </xdr:to>
    <xdr:sp macro="" textlink="">
      <xdr:nvSpPr>
        <xdr:cNvPr id="547" name="楕円 546">
          <a:extLst>
            <a:ext uri="{FF2B5EF4-FFF2-40B4-BE49-F238E27FC236}">
              <a16:creationId xmlns:a16="http://schemas.microsoft.com/office/drawing/2014/main" id="{0A66C1F4-4702-409C-9C1A-2F5C3DBB8E5B}"/>
            </a:ext>
          </a:extLst>
        </xdr:cNvPr>
        <xdr:cNvSpPr/>
      </xdr:nvSpPr>
      <xdr:spPr>
        <a:xfrm>
          <a:off x="13652500" y="64213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24408</xdr:rowOff>
    </xdr:from>
    <xdr:ext cx="534377" cy="259045"/>
    <xdr:sp macro="" textlink="">
      <xdr:nvSpPr>
        <xdr:cNvPr id="548" name="テキスト ボックス 547">
          <a:extLst>
            <a:ext uri="{FF2B5EF4-FFF2-40B4-BE49-F238E27FC236}">
              <a16:creationId xmlns:a16="http://schemas.microsoft.com/office/drawing/2014/main" id="{EABA2A0C-C7DB-4FA3-8115-67E89A29220E}"/>
            </a:ext>
          </a:extLst>
        </xdr:cNvPr>
        <xdr:cNvSpPr txBox="1"/>
      </xdr:nvSpPr>
      <xdr:spPr>
        <a:xfrm>
          <a:off x="13436111" y="61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62415</xdr:rowOff>
    </xdr:from>
    <xdr:to>
      <xdr:col>67</xdr:col>
      <xdr:colOff>101600</xdr:colOff>
      <xdr:row>37</xdr:row>
      <xdr:rowOff>164015</xdr:rowOff>
    </xdr:to>
    <xdr:sp macro="" textlink="">
      <xdr:nvSpPr>
        <xdr:cNvPr id="549" name="楕円 548">
          <a:extLst>
            <a:ext uri="{FF2B5EF4-FFF2-40B4-BE49-F238E27FC236}">
              <a16:creationId xmlns:a16="http://schemas.microsoft.com/office/drawing/2014/main" id="{962F07DD-C6B8-4AD6-9BBF-BE09DB25EF13}"/>
            </a:ext>
          </a:extLst>
        </xdr:cNvPr>
        <xdr:cNvSpPr/>
      </xdr:nvSpPr>
      <xdr:spPr>
        <a:xfrm>
          <a:off x="12763500" y="64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9092</xdr:rowOff>
    </xdr:from>
    <xdr:ext cx="534377" cy="259045"/>
    <xdr:sp macro="" textlink="">
      <xdr:nvSpPr>
        <xdr:cNvPr id="550" name="テキスト ボックス 549">
          <a:extLst>
            <a:ext uri="{FF2B5EF4-FFF2-40B4-BE49-F238E27FC236}">
              <a16:creationId xmlns:a16="http://schemas.microsoft.com/office/drawing/2014/main" id="{3D0820D2-F1D2-4187-BB8D-B071CBFE7B5D}"/>
            </a:ext>
          </a:extLst>
        </xdr:cNvPr>
        <xdr:cNvSpPr txBox="1"/>
      </xdr:nvSpPr>
      <xdr:spPr>
        <a:xfrm>
          <a:off x="12547111" y="6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3F130CA5-B140-4AD5-8684-7D96EBD29A6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BA90BDC-D1CC-43FE-AD05-9F9827113FD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C9A01B16-9FD4-48E4-987F-71E4AD8C813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898FB4F4-B519-457E-BA7B-904F6BA60E88}"/>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B6D93E01-9F6F-40A6-9993-E75CFE946B9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479C9D35-A80F-4A1C-AB5A-D51EA9196EA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474EF777-4118-46B8-8545-B6D99C8A492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707DF470-161F-4A01-B69E-4018287A51B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6888295D-396A-4FF6-990F-832FF10BAE7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8DBF4F0F-026B-4E14-8F74-57F1CEC0236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6DF3AE1E-E017-4BDE-9E95-03F9AACF6062}"/>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892F2BE5-3451-4167-B0B2-9E8D21F07984}"/>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DA2F2E-5BF9-47E6-8067-357E9A8D34AF}"/>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5F0123D5-4BD6-44DF-91B4-3ACD2C067FF4}"/>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D8EA9E90-28A8-4428-B1A4-3B8AC54D9675}"/>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46118724-3549-4877-BA19-8460DF9845E3}"/>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7B5CCE20-CE65-41C4-90B8-46BE154895D2}"/>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8BD9750C-A608-4FBD-8EA7-BD8919AACA9D}"/>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DB0C2774-DA6E-4D2D-8E83-6E4506D37D63}"/>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9F87FBFE-89BA-458B-AD1F-FE8750927296}"/>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47B6860D-B4A3-4FB6-A0B5-6F11EF9062F6}"/>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CDDAE4BA-07A6-4CE0-B25F-799DCF8561A2}"/>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57C1DC8F-0DEC-4EE8-BFE2-066CDDE5E08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id="{88C45764-700C-41D9-B547-0941A2B81338}"/>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id="{A68F370C-E367-4AD1-9CBC-3D06176C8A9E}"/>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id="{A3FB6BE5-6460-4101-9A76-996F46854073}"/>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id="{EF01F354-7A43-46BE-9308-5164FA5D028F}"/>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id="{FEC064EC-FBF2-4773-9BD6-85777CEC0D19}"/>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157698</xdr:rowOff>
    </xdr:from>
    <xdr:to>
      <xdr:col>85</xdr:col>
      <xdr:colOff>127000</xdr:colOff>
      <xdr:row>56</xdr:row>
      <xdr:rowOff>79022</xdr:rowOff>
    </xdr:to>
    <xdr:cxnSp macro="">
      <xdr:nvCxnSpPr>
        <xdr:cNvPr id="579" name="直線コネクタ 578">
          <a:extLst>
            <a:ext uri="{FF2B5EF4-FFF2-40B4-BE49-F238E27FC236}">
              <a16:creationId xmlns:a16="http://schemas.microsoft.com/office/drawing/2014/main" id="{FD43C353-0484-4FB4-954F-DC8E049D89A6}"/>
            </a:ext>
          </a:extLst>
        </xdr:cNvPr>
        <xdr:cNvCxnSpPr/>
      </xdr:nvCxnSpPr>
      <xdr:spPr>
        <a:xfrm>
          <a:off x="15481300" y="9587448"/>
          <a:ext cx="8382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a:extLst>
            <a:ext uri="{FF2B5EF4-FFF2-40B4-BE49-F238E27FC236}">
              <a16:creationId xmlns:a16="http://schemas.microsoft.com/office/drawing/2014/main" id="{EB66C2AA-1AE2-4E17-895A-93314D76EA19}"/>
            </a:ext>
          </a:extLst>
        </xdr:cNvPr>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id="{61D18CAB-461C-4771-9A70-B43290F3B62C}"/>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32289</xdr:rowOff>
    </xdr:from>
    <xdr:to>
      <xdr:col>81</xdr:col>
      <xdr:colOff>50800</xdr:colOff>
      <xdr:row>55</xdr:row>
      <xdr:rowOff>157698</xdr:rowOff>
    </xdr:to>
    <xdr:cxnSp macro="">
      <xdr:nvCxnSpPr>
        <xdr:cNvPr id="582" name="直線コネクタ 581">
          <a:extLst>
            <a:ext uri="{FF2B5EF4-FFF2-40B4-BE49-F238E27FC236}">
              <a16:creationId xmlns:a16="http://schemas.microsoft.com/office/drawing/2014/main" id="{743574DA-8700-40AD-80CE-FF59441B3732}"/>
            </a:ext>
          </a:extLst>
        </xdr:cNvPr>
        <xdr:cNvCxnSpPr/>
      </xdr:nvCxnSpPr>
      <xdr:spPr>
        <a:xfrm>
          <a:off x="14592300" y="9462039"/>
          <a:ext cx="889000" cy="1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id="{669806AC-3B34-46B3-B7AD-6D2E8F030A85}"/>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a:extLst>
            <a:ext uri="{FF2B5EF4-FFF2-40B4-BE49-F238E27FC236}">
              <a16:creationId xmlns:a16="http://schemas.microsoft.com/office/drawing/2014/main" id="{B8E1DD2D-6A7E-4108-B84B-9D4868E081E4}"/>
            </a:ext>
          </a:extLst>
        </xdr:cNvPr>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32289</xdr:rowOff>
    </xdr:from>
    <xdr:to>
      <xdr:col>76</xdr:col>
      <xdr:colOff>114300</xdr:colOff>
      <xdr:row>56</xdr:row>
      <xdr:rowOff>49151</xdr:rowOff>
    </xdr:to>
    <xdr:cxnSp macro="">
      <xdr:nvCxnSpPr>
        <xdr:cNvPr id="585" name="直線コネクタ 584">
          <a:extLst>
            <a:ext uri="{FF2B5EF4-FFF2-40B4-BE49-F238E27FC236}">
              <a16:creationId xmlns:a16="http://schemas.microsoft.com/office/drawing/2014/main" id="{83CA086F-7A7F-4CD7-83B4-E245368A6FD1}"/>
            </a:ext>
          </a:extLst>
        </xdr:cNvPr>
        <xdr:cNvCxnSpPr/>
      </xdr:nvCxnSpPr>
      <xdr:spPr>
        <a:xfrm flipV="1">
          <a:off x="13703300" y="9462039"/>
          <a:ext cx="889000" cy="18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a16="http://schemas.microsoft.com/office/drawing/2014/main" id="{DE18BD41-DD05-41D3-BC9C-13F2ACD56FCB}"/>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a:extLst>
            <a:ext uri="{FF2B5EF4-FFF2-40B4-BE49-F238E27FC236}">
              <a16:creationId xmlns:a16="http://schemas.microsoft.com/office/drawing/2014/main" id="{655D5FF8-D4E2-41BE-BDCE-8D36AF8FEEEF}"/>
            </a:ext>
          </a:extLst>
        </xdr:cNvPr>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9123</xdr:rowOff>
    </xdr:from>
    <xdr:to>
      <xdr:col>71</xdr:col>
      <xdr:colOff>177800</xdr:colOff>
      <xdr:row>56</xdr:row>
      <xdr:rowOff>49151</xdr:rowOff>
    </xdr:to>
    <xdr:cxnSp macro="">
      <xdr:nvCxnSpPr>
        <xdr:cNvPr id="588" name="直線コネクタ 587">
          <a:extLst>
            <a:ext uri="{FF2B5EF4-FFF2-40B4-BE49-F238E27FC236}">
              <a16:creationId xmlns:a16="http://schemas.microsoft.com/office/drawing/2014/main" id="{331AF5C4-5984-4FA8-98D7-B26C6B5FCC98}"/>
            </a:ext>
          </a:extLst>
        </xdr:cNvPr>
        <xdr:cNvCxnSpPr/>
      </xdr:nvCxnSpPr>
      <xdr:spPr>
        <a:xfrm>
          <a:off x="12814300" y="9610323"/>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153876</xdr:rowOff>
    </xdr:from>
    <xdr:to>
      <xdr:col>72</xdr:col>
      <xdr:colOff>38100</xdr:colOff>
      <xdr:row>57</xdr:row>
      <xdr:rowOff>84026</xdr:rowOff>
    </xdr:to>
    <xdr:sp macro="" textlink="">
      <xdr:nvSpPr>
        <xdr:cNvPr id="589" name="フローチャート: 判断 588">
          <a:extLst>
            <a:ext uri="{FF2B5EF4-FFF2-40B4-BE49-F238E27FC236}">
              <a16:creationId xmlns:a16="http://schemas.microsoft.com/office/drawing/2014/main" id="{E11034DD-35D9-4D5C-8D4B-D019379A80A0}"/>
            </a:ext>
          </a:extLst>
        </xdr:cNvPr>
        <xdr:cNvSpPr/>
      </xdr:nvSpPr>
      <xdr:spPr>
        <a:xfrm>
          <a:off x="13652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75153</xdr:rowOff>
    </xdr:from>
    <xdr:ext cx="534377" cy="259045"/>
    <xdr:sp macro="" textlink="">
      <xdr:nvSpPr>
        <xdr:cNvPr id="590" name="テキスト ボックス 589">
          <a:extLst>
            <a:ext uri="{FF2B5EF4-FFF2-40B4-BE49-F238E27FC236}">
              <a16:creationId xmlns:a16="http://schemas.microsoft.com/office/drawing/2014/main" id="{928943C4-4755-4C8C-947E-CE112B7377A1}"/>
            </a:ext>
          </a:extLst>
        </xdr:cNvPr>
        <xdr:cNvSpPr txBox="1"/>
      </xdr:nvSpPr>
      <xdr:spPr>
        <a:xfrm>
          <a:off x="13436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157206</xdr:rowOff>
    </xdr:from>
    <xdr:to>
      <xdr:col>67</xdr:col>
      <xdr:colOff>101600</xdr:colOff>
      <xdr:row>57</xdr:row>
      <xdr:rowOff>87356</xdr:rowOff>
    </xdr:to>
    <xdr:sp macro="" textlink="">
      <xdr:nvSpPr>
        <xdr:cNvPr id="591" name="フローチャート: 判断 590">
          <a:extLst>
            <a:ext uri="{FF2B5EF4-FFF2-40B4-BE49-F238E27FC236}">
              <a16:creationId xmlns:a16="http://schemas.microsoft.com/office/drawing/2014/main" id="{2EE58CC3-E230-46C1-8916-0BE7AD315214}"/>
            </a:ext>
          </a:extLst>
        </xdr:cNvPr>
        <xdr:cNvSpPr/>
      </xdr:nvSpPr>
      <xdr:spPr>
        <a:xfrm>
          <a:off x="12763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78483</xdr:rowOff>
    </xdr:from>
    <xdr:ext cx="534377" cy="259045"/>
    <xdr:sp macro="" textlink="">
      <xdr:nvSpPr>
        <xdr:cNvPr id="592" name="テキスト ボックス 591">
          <a:extLst>
            <a:ext uri="{FF2B5EF4-FFF2-40B4-BE49-F238E27FC236}">
              <a16:creationId xmlns:a16="http://schemas.microsoft.com/office/drawing/2014/main" id="{40925BF1-A848-4C67-8579-F5D282334F41}"/>
            </a:ext>
          </a:extLst>
        </xdr:cNvPr>
        <xdr:cNvSpPr txBox="1"/>
      </xdr:nvSpPr>
      <xdr:spPr>
        <a:xfrm>
          <a:off x="12547111" y="98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1254477C-417F-44E8-9C0B-FA532C59B44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835F1E6D-DE93-44E4-AFE7-12DE7181DA1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30E420F0-4DA0-428C-BCE1-66819B562F7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3369C6AC-4136-4810-9564-B4828E8F609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EE232D22-D646-4713-804F-6B095C32BE2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28222</xdr:rowOff>
    </xdr:from>
    <xdr:to>
      <xdr:col>85</xdr:col>
      <xdr:colOff>177800</xdr:colOff>
      <xdr:row>56</xdr:row>
      <xdr:rowOff>129822</xdr:rowOff>
    </xdr:to>
    <xdr:sp macro="" textlink="">
      <xdr:nvSpPr>
        <xdr:cNvPr id="598" name="楕円 597">
          <a:extLst>
            <a:ext uri="{FF2B5EF4-FFF2-40B4-BE49-F238E27FC236}">
              <a16:creationId xmlns:a16="http://schemas.microsoft.com/office/drawing/2014/main" id="{E19A3FAA-BF06-4381-8659-892F0D1340B0}"/>
            </a:ext>
          </a:extLst>
        </xdr:cNvPr>
        <xdr:cNvSpPr/>
      </xdr:nvSpPr>
      <xdr:spPr>
        <a:xfrm>
          <a:off x="16268700" y="96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51099</xdr:rowOff>
    </xdr:from>
    <xdr:ext cx="534377" cy="259045"/>
    <xdr:sp macro="" textlink="">
      <xdr:nvSpPr>
        <xdr:cNvPr id="599" name="教育費該当値テキスト">
          <a:extLst>
            <a:ext uri="{FF2B5EF4-FFF2-40B4-BE49-F238E27FC236}">
              <a16:creationId xmlns:a16="http://schemas.microsoft.com/office/drawing/2014/main" id="{7D0D5C62-4EF0-444C-9B69-265368DFB734}"/>
            </a:ext>
          </a:extLst>
        </xdr:cNvPr>
        <xdr:cNvSpPr txBox="1"/>
      </xdr:nvSpPr>
      <xdr:spPr>
        <a:xfrm>
          <a:off x="16370300" y="948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106898</xdr:rowOff>
    </xdr:from>
    <xdr:to>
      <xdr:col>81</xdr:col>
      <xdr:colOff>101600</xdr:colOff>
      <xdr:row>56</xdr:row>
      <xdr:rowOff>37048</xdr:rowOff>
    </xdr:to>
    <xdr:sp macro="" textlink="">
      <xdr:nvSpPr>
        <xdr:cNvPr id="600" name="楕円 599">
          <a:extLst>
            <a:ext uri="{FF2B5EF4-FFF2-40B4-BE49-F238E27FC236}">
              <a16:creationId xmlns:a16="http://schemas.microsoft.com/office/drawing/2014/main" id="{B82450A7-B618-4BDB-8A17-30F6A3E940F4}"/>
            </a:ext>
          </a:extLst>
        </xdr:cNvPr>
        <xdr:cNvSpPr/>
      </xdr:nvSpPr>
      <xdr:spPr>
        <a:xfrm>
          <a:off x="15430500" y="95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53575</xdr:rowOff>
    </xdr:from>
    <xdr:ext cx="534377" cy="259045"/>
    <xdr:sp macro="" textlink="">
      <xdr:nvSpPr>
        <xdr:cNvPr id="601" name="テキスト ボックス 600">
          <a:extLst>
            <a:ext uri="{FF2B5EF4-FFF2-40B4-BE49-F238E27FC236}">
              <a16:creationId xmlns:a16="http://schemas.microsoft.com/office/drawing/2014/main" id="{C9A327F1-FA0A-468F-8C8A-20F7B96770DF}"/>
            </a:ext>
          </a:extLst>
        </xdr:cNvPr>
        <xdr:cNvSpPr txBox="1"/>
      </xdr:nvSpPr>
      <xdr:spPr>
        <a:xfrm>
          <a:off x="15214111" y="93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152939</xdr:rowOff>
    </xdr:from>
    <xdr:to>
      <xdr:col>76</xdr:col>
      <xdr:colOff>165100</xdr:colOff>
      <xdr:row>55</xdr:row>
      <xdr:rowOff>83089</xdr:rowOff>
    </xdr:to>
    <xdr:sp macro="" textlink="">
      <xdr:nvSpPr>
        <xdr:cNvPr id="602" name="楕円 601">
          <a:extLst>
            <a:ext uri="{FF2B5EF4-FFF2-40B4-BE49-F238E27FC236}">
              <a16:creationId xmlns:a16="http://schemas.microsoft.com/office/drawing/2014/main" id="{ED3D3FAC-7C82-408F-A65C-211879A7CD7C}"/>
            </a:ext>
          </a:extLst>
        </xdr:cNvPr>
        <xdr:cNvSpPr/>
      </xdr:nvSpPr>
      <xdr:spPr>
        <a:xfrm>
          <a:off x="14541500" y="94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99616</xdr:rowOff>
    </xdr:from>
    <xdr:ext cx="534377" cy="259045"/>
    <xdr:sp macro="" textlink="">
      <xdr:nvSpPr>
        <xdr:cNvPr id="603" name="テキスト ボックス 602">
          <a:extLst>
            <a:ext uri="{FF2B5EF4-FFF2-40B4-BE49-F238E27FC236}">
              <a16:creationId xmlns:a16="http://schemas.microsoft.com/office/drawing/2014/main" id="{51537BC1-6793-46CB-8831-D2477FE2EBF6}"/>
            </a:ext>
          </a:extLst>
        </xdr:cNvPr>
        <xdr:cNvSpPr txBox="1"/>
      </xdr:nvSpPr>
      <xdr:spPr>
        <a:xfrm>
          <a:off x="14325111" y="91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169801</xdr:rowOff>
    </xdr:from>
    <xdr:to>
      <xdr:col>72</xdr:col>
      <xdr:colOff>38100</xdr:colOff>
      <xdr:row>56</xdr:row>
      <xdr:rowOff>99951</xdr:rowOff>
    </xdr:to>
    <xdr:sp macro="" textlink="">
      <xdr:nvSpPr>
        <xdr:cNvPr id="604" name="楕円 603">
          <a:extLst>
            <a:ext uri="{FF2B5EF4-FFF2-40B4-BE49-F238E27FC236}">
              <a16:creationId xmlns:a16="http://schemas.microsoft.com/office/drawing/2014/main" id="{2743A4B9-E58C-435A-A2A6-9E823AF71D17}"/>
            </a:ext>
          </a:extLst>
        </xdr:cNvPr>
        <xdr:cNvSpPr/>
      </xdr:nvSpPr>
      <xdr:spPr>
        <a:xfrm>
          <a:off x="13652500" y="95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116478</xdr:rowOff>
    </xdr:from>
    <xdr:ext cx="534377" cy="259045"/>
    <xdr:sp macro="" textlink="">
      <xdr:nvSpPr>
        <xdr:cNvPr id="605" name="テキスト ボックス 604">
          <a:extLst>
            <a:ext uri="{FF2B5EF4-FFF2-40B4-BE49-F238E27FC236}">
              <a16:creationId xmlns:a16="http://schemas.microsoft.com/office/drawing/2014/main" id="{C9AE923E-2FE4-4102-BC3D-5B7B0861ADF3}"/>
            </a:ext>
          </a:extLst>
        </xdr:cNvPr>
        <xdr:cNvSpPr txBox="1"/>
      </xdr:nvSpPr>
      <xdr:spPr>
        <a:xfrm>
          <a:off x="13436111" y="937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129773</xdr:rowOff>
    </xdr:from>
    <xdr:to>
      <xdr:col>67</xdr:col>
      <xdr:colOff>101600</xdr:colOff>
      <xdr:row>56</xdr:row>
      <xdr:rowOff>59923</xdr:rowOff>
    </xdr:to>
    <xdr:sp macro="" textlink="">
      <xdr:nvSpPr>
        <xdr:cNvPr id="606" name="楕円 605">
          <a:extLst>
            <a:ext uri="{FF2B5EF4-FFF2-40B4-BE49-F238E27FC236}">
              <a16:creationId xmlns:a16="http://schemas.microsoft.com/office/drawing/2014/main" id="{4BEAE8B6-1315-4506-918A-EF05062A964A}"/>
            </a:ext>
          </a:extLst>
        </xdr:cNvPr>
        <xdr:cNvSpPr/>
      </xdr:nvSpPr>
      <xdr:spPr>
        <a:xfrm>
          <a:off x="12763500" y="95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76450</xdr:rowOff>
    </xdr:from>
    <xdr:ext cx="534377" cy="259045"/>
    <xdr:sp macro="" textlink="">
      <xdr:nvSpPr>
        <xdr:cNvPr id="607" name="テキスト ボックス 606">
          <a:extLst>
            <a:ext uri="{FF2B5EF4-FFF2-40B4-BE49-F238E27FC236}">
              <a16:creationId xmlns:a16="http://schemas.microsoft.com/office/drawing/2014/main" id="{D8957F5B-876B-4F51-834F-8ADC0CEA3D60}"/>
            </a:ext>
          </a:extLst>
        </xdr:cNvPr>
        <xdr:cNvSpPr txBox="1"/>
      </xdr:nvSpPr>
      <xdr:spPr>
        <a:xfrm>
          <a:off x="12547111" y="93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256B82E-A29E-4C80-90E4-D9A499762AB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C36F343A-5552-4F49-9395-F4D488558E6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1B31CBD5-3AB8-4EA2-98DB-9B7CD476261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BCBA22D7-47F7-43BA-9652-534FAFA993C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480A5774-7184-4A33-8547-538B606A6C7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85506E76-84B1-4341-B0DE-C26916ECAC1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E77F9D33-6BBC-47C7-80C0-1FF4C46FE36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54BD1EF9-8719-4AA2-9E60-493BAD471B5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1E657597-9AB8-44D2-9A79-FB703BF14C27}"/>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33293484-3E3D-4B4F-A3A8-9C8EAA297A8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C274E28B-3FB3-4F43-B8ED-1227B414382D}"/>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DA9FEE96-57DB-46EC-840E-7A931109B96B}"/>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CCF029B9-2316-4058-8808-CD487615BECD}"/>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1F7E3A0F-30D8-4225-922E-B81207DE995A}"/>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4F44B3A3-19C2-4D8F-8944-8A33B699D7FA}"/>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AF69BF3A-3C9F-43A0-A366-03E008A98FCA}"/>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1C6FFE2-97EA-4B95-80BC-4CD6731C910D}"/>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FC1F1AC3-E05E-4B0C-A1E5-F128AAC6A6F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FF7D3BE7-340B-4D56-91A8-525AB9C88EBD}"/>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B1A39E2C-4E5F-40FB-ACE9-056A2F7327F7}"/>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97B27CBB-F9DD-4AE1-9A45-C9ED8FB3EC8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DA5E76C6-6B2E-4FAE-A966-F279A8D54C5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C5B7EBB4-D5E5-4AD2-A54F-7105C3DD565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92B63BC1-C322-43D6-AD42-A09C7E0FAB0B}"/>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A908F1C5-B60E-4133-BB6F-5328DD73E66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19CFEE27-3A4C-477A-AA1C-661B4846C2C6}"/>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id="{E9D8206B-438E-472C-BDAA-1333F581C22F}"/>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id="{10D7A4DD-0CF3-492D-8089-09A40EEC693B}"/>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12585</xdr:rowOff>
    </xdr:from>
    <xdr:to>
      <xdr:col>85</xdr:col>
      <xdr:colOff>127000</xdr:colOff>
      <xdr:row>79</xdr:row>
      <xdr:rowOff>41897</xdr:rowOff>
    </xdr:to>
    <xdr:cxnSp macro="">
      <xdr:nvCxnSpPr>
        <xdr:cNvPr id="636" name="直線コネクタ 635">
          <a:extLst>
            <a:ext uri="{FF2B5EF4-FFF2-40B4-BE49-F238E27FC236}">
              <a16:creationId xmlns:a16="http://schemas.microsoft.com/office/drawing/2014/main" id="{9E9CE521-C835-4A2C-9A93-8CDEA26D4A61}"/>
            </a:ext>
          </a:extLst>
        </xdr:cNvPr>
        <xdr:cNvCxnSpPr/>
      </xdr:nvCxnSpPr>
      <xdr:spPr>
        <a:xfrm>
          <a:off x="15481300" y="13557135"/>
          <a:ext cx="8382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a:extLst>
            <a:ext uri="{FF2B5EF4-FFF2-40B4-BE49-F238E27FC236}">
              <a16:creationId xmlns:a16="http://schemas.microsoft.com/office/drawing/2014/main" id="{DCE88657-E93D-431C-B676-27B9484D4210}"/>
            </a:ext>
          </a:extLst>
        </xdr:cNvPr>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id="{D0E74624-5CFF-4443-B0D2-CB1A53FE580F}"/>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80518</xdr:rowOff>
    </xdr:from>
    <xdr:to>
      <xdr:col>81</xdr:col>
      <xdr:colOff>50800</xdr:colOff>
      <xdr:row>79</xdr:row>
      <xdr:rowOff>12585</xdr:rowOff>
    </xdr:to>
    <xdr:cxnSp macro="">
      <xdr:nvCxnSpPr>
        <xdr:cNvPr id="639" name="直線コネクタ 638">
          <a:extLst>
            <a:ext uri="{FF2B5EF4-FFF2-40B4-BE49-F238E27FC236}">
              <a16:creationId xmlns:a16="http://schemas.microsoft.com/office/drawing/2014/main" id="{CAD6BA66-6E12-4294-89E6-1E4BD2B1D385}"/>
            </a:ext>
          </a:extLst>
        </xdr:cNvPr>
        <xdr:cNvCxnSpPr/>
      </xdr:nvCxnSpPr>
      <xdr:spPr>
        <a:xfrm>
          <a:off x="14592300" y="13110718"/>
          <a:ext cx="889000" cy="4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id="{DEAE2D04-7BCC-40BC-AC74-08E6BF9747C3}"/>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a:extLst>
            <a:ext uri="{FF2B5EF4-FFF2-40B4-BE49-F238E27FC236}">
              <a16:creationId xmlns:a16="http://schemas.microsoft.com/office/drawing/2014/main" id="{43DA9FE0-0C94-43C2-B217-0861FE229BE7}"/>
            </a:ext>
          </a:extLst>
        </xdr:cNvPr>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63716</xdr:rowOff>
    </xdr:from>
    <xdr:to>
      <xdr:col>76</xdr:col>
      <xdr:colOff>114300</xdr:colOff>
      <xdr:row>76</xdr:row>
      <xdr:rowOff>80518</xdr:rowOff>
    </xdr:to>
    <xdr:cxnSp macro="">
      <xdr:nvCxnSpPr>
        <xdr:cNvPr id="642" name="直線コネクタ 641">
          <a:extLst>
            <a:ext uri="{FF2B5EF4-FFF2-40B4-BE49-F238E27FC236}">
              <a16:creationId xmlns:a16="http://schemas.microsoft.com/office/drawing/2014/main" id="{B038F8E9-8C8B-4767-9B19-908D8F46F004}"/>
            </a:ext>
          </a:extLst>
        </xdr:cNvPr>
        <xdr:cNvCxnSpPr/>
      </xdr:nvCxnSpPr>
      <xdr:spPr>
        <a:xfrm>
          <a:off x="13703300" y="12751016"/>
          <a:ext cx="889000" cy="3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a16="http://schemas.microsoft.com/office/drawing/2014/main" id="{89349EB6-4586-4706-8AA3-1E73FA4F5F9A}"/>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a:extLst>
            <a:ext uri="{FF2B5EF4-FFF2-40B4-BE49-F238E27FC236}">
              <a16:creationId xmlns:a16="http://schemas.microsoft.com/office/drawing/2014/main" id="{E2A81E1B-0C10-4248-815F-25270D34AA13}"/>
            </a:ext>
          </a:extLst>
        </xdr:cNvPr>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63716</xdr:rowOff>
    </xdr:from>
    <xdr:to>
      <xdr:col>71</xdr:col>
      <xdr:colOff>177800</xdr:colOff>
      <xdr:row>76</xdr:row>
      <xdr:rowOff>124003</xdr:rowOff>
    </xdr:to>
    <xdr:cxnSp macro="">
      <xdr:nvCxnSpPr>
        <xdr:cNvPr id="645" name="直線コネクタ 644">
          <a:extLst>
            <a:ext uri="{FF2B5EF4-FFF2-40B4-BE49-F238E27FC236}">
              <a16:creationId xmlns:a16="http://schemas.microsoft.com/office/drawing/2014/main" id="{72AB1D01-00C8-46EE-A2FC-C91A6E223E49}"/>
            </a:ext>
          </a:extLst>
        </xdr:cNvPr>
        <xdr:cNvCxnSpPr/>
      </xdr:nvCxnSpPr>
      <xdr:spPr>
        <a:xfrm flipV="1">
          <a:off x="12814300" y="12751016"/>
          <a:ext cx="889000" cy="40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46" name="フローチャート: 判断 645">
          <a:extLst>
            <a:ext uri="{FF2B5EF4-FFF2-40B4-BE49-F238E27FC236}">
              <a16:creationId xmlns:a16="http://schemas.microsoft.com/office/drawing/2014/main" id="{F720D95E-B4F0-4B41-8C55-376B5848F14A}"/>
            </a:ext>
          </a:extLst>
        </xdr:cNvPr>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36910</xdr:rowOff>
    </xdr:from>
    <xdr:ext cx="469744" cy="259045"/>
    <xdr:sp macro="" textlink="">
      <xdr:nvSpPr>
        <xdr:cNvPr id="647" name="テキスト ボックス 646">
          <a:extLst>
            <a:ext uri="{FF2B5EF4-FFF2-40B4-BE49-F238E27FC236}">
              <a16:creationId xmlns:a16="http://schemas.microsoft.com/office/drawing/2014/main" id="{445232A9-BBD3-4F13-8CD1-CC0E2E28679A}"/>
            </a:ext>
          </a:extLst>
        </xdr:cNvPr>
        <xdr:cNvSpPr txBox="1"/>
      </xdr:nvSpPr>
      <xdr:spPr>
        <a:xfrm>
          <a:off x="13468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48" name="フローチャート: 判断 647">
          <a:extLst>
            <a:ext uri="{FF2B5EF4-FFF2-40B4-BE49-F238E27FC236}">
              <a16:creationId xmlns:a16="http://schemas.microsoft.com/office/drawing/2014/main" id="{3A4CAA14-C406-4DEC-94A4-7B0781813BA1}"/>
            </a:ext>
          </a:extLst>
        </xdr:cNvPr>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33266</xdr:rowOff>
    </xdr:from>
    <xdr:ext cx="469744" cy="259045"/>
    <xdr:sp macro="" textlink="">
      <xdr:nvSpPr>
        <xdr:cNvPr id="649" name="テキスト ボックス 648">
          <a:extLst>
            <a:ext uri="{FF2B5EF4-FFF2-40B4-BE49-F238E27FC236}">
              <a16:creationId xmlns:a16="http://schemas.microsoft.com/office/drawing/2014/main" id="{BE2BC72F-2367-4FCB-9765-590CCEB0A8AE}"/>
            </a:ext>
          </a:extLst>
        </xdr:cNvPr>
        <xdr:cNvSpPr txBox="1"/>
      </xdr:nvSpPr>
      <xdr:spPr>
        <a:xfrm>
          <a:off x="12579428" y="135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A27C46B6-7563-401B-9B3E-1E1FDA82387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9EC293CD-5254-482B-81CD-A67A7C09E06F}"/>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3D21B68E-68B4-46C0-A4D1-E927798E021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140DB15E-A726-42FB-97B0-552160ED028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1A96AC16-86A0-448A-8D8F-942BC039965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162547</xdr:rowOff>
    </xdr:from>
    <xdr:to>
      <xdr:col>85</xdr:col>
      <xdr:colOff>177800</xdr:colOff>
      <xdr:row>79</xdr:row>
      <xdr:rowOff>92697</xdr:rowOff>
    </xdr:to>
    <xdr:sp macro="" textlink="">
      <xdr:nvSpPr>
        <xdr:cNvPr id="655" name="楕円 654">
          <a:extLst>
            <a:ext uri="{FF2B5EF4-FFF2-40B4-BE49-F238E27FC236}">
              <a16:creationId xmlns:a16="http://schemas.microsoft.com/office/drawing/2014/main" id="{F8C2050C-C844-4B90-908C-9D2B20902011}"/>
            </a:ext>
          </a:extLst>
        </xdr:cNvPr>
        <xdr:cNvSpPr/>
      </xdr:nvSpPr>
      <xdr:spPr>
        <a:xfrm>
          <a:off x="162687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77474</xdr:rowOff>
    </xdr:from>
    <xdr:ext cx="378565" cy="259045"/>
    <xdr:sp macro="" textlink="">
      <xdr:nvSpPr>
        <xdr:cNvPr id="656" name="災害復旧費該当値テキスト">
          <a:extLst>
            <a:ext uri="{FF2B5EF4-FFF2-40B4-BE49-F238E27FC236}">
              <a16:creationId xmlns:a16="http://schemas.microsoft.com/office/drawing/2014/main" id="{C4CF15BC-7937-4DDC-AC57-49CA93D9C34F}"/>
            </a:ext>
          </a:extLst>
        </xdr:cNvPr>
        <xdr:cNvSpPr txBox="1"/>
      </xdr:nvSpPr>
      <xdr:spPr>
        <a:xfrm>
          <a:off x="16370300" y="1345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133235</xdr:rowOff>
    </xdr:from>
    <xdr:to>
      <xdr:col>81</xdr:col>
      <xdr:colOff>101600</xdr:colOff>
      <xdr:row>79</xdr:row>
      <xdr:rowOff>63385</xdr:rowOff>
    </xdr:to>
    <xdr:sp macro="" textlink="">
      <xdr:nvSpPr>
        <xdr:cNvPr id="657" name="楕円 656">
          <a:extLst>
            <a:ext uri="{FF2B5EF4-FFF2-40B4-BE49-F238E27FC236}">
              <a16:creationId xmlns:a16="http://schemas.microsoft.com/office/drawing/2014/main" id="{71D42B61-6F55-4EFF-833F-76C5290DF7BA}"/>
            </a:ext>
          </a:extLst>
        </xdr:cNvPr>
        <xdr:cNvSpPr/>
      </xdr:nvSpPr>
      <xdr:spPr>
        <a:xfrm>
          <a:off x="15430500" y="135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54512</xdr:rowOff>
    </xdr:from>
    <xdr:ext cx="469744" cy="259045"/>
    <xdr:sp macro="" textlink="">
      <xdr:nvSpPr>
        <xdr:cNvPr id="658" name="テキスト ボックス 657">
          <a:extLst>
            <a:ext uri="{FF2B5EF4-FFF2-40B4-BE49-F238E27FC236}">
              <a16:creationId xmlns:a16="http://schemas.microsoft.com/office/drawing/2014/main" id="{675CF916-4C07-4AC9-9E6F-08FF4878369E}"/>
            </a:ext>
          </a:extLst>
        </xdr:cNvPr>
        <xdr:cNvSpPr txBox="1"/>
      </xdr:nvSpPr>
      <xdr:spPr>
        <a:xfrm>
          <a:off x="15246428" y="1359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29718</xdr:rowOff>
    </xdr:from>
    <xdr:to>
      <xdr:col>76</xdr:col>
      <xdr:colOff>165100</xdr:colOff>
      <xdr:row>76</xdr:row>
      <xdr:rowOff>131318</xdr:rowOff>
    </xdr:to>
    <xdr:sp macro="" textlink="">
      <xdr:nvSpPr>
        <xdr:cNvPr id="659" name="楕円 658">
          <a:extLst>
            <a:ext uri="{FF2B5EF4-FFF2-40B4-BE49-F238E27FC236}">
              <a16:creationId xmlns:a16="http://schemas.microsoft.com/office/drawing/2014/main" id="{E197F370-6923-43B2-B6C7-AC3659469B1B}"/>
            </a:ext>
          </a:extLst>
        </xdr:cNvPr>
        <xdr:cNvSpPr/>
      </xdr:nvSpPr>
      <xdr:spPr>
        <a:xfrm>
          <a:off x="14541500" y="130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147845</xdr:rowOff>
    </xdr:from>
    <xdr:ext cx="534377" cy="259045"/>
    <xdr:sp macro="" textlink="">
      <xdr:nvSpPr>
        <xdr:cNvPr id="660" name="テキスト ボックス 659">
          <a:extLst>
            <a:ext uri="{FF2B5EF4-FFF2-40B4-BE49-F238E27FC236}">
              <a16:creationId xmlns:a16="http://schemas.microsoft.com/office/drawing/2014/main" id="{B71B0C09-5241-410B-8F63-B51439D00303}"/>
            </a:ext>
          </a:extLst>
        </xdr:cNvPr>
        <xdr:cNvSpPr txBox="1"/>
      </xdr:nvSpPr>
      <xdr:spPr>
        <a:xfrm>
          <a:off x="14325111" y="128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12916</xdr:rowOff>
    </xdr:from>
    <xdr:to>
      <xdr:col>72</xdr:col>
      <xdr:colOff>38100</xdr:colOff>
      <xdr:row>74</xdr:row>
      <xdr:rowOff>114516</xdr:rowOff>
    </xdr:to>
    <xdr:sp macro="" textlink="">
      <xdr:nvSpPr>
        <xdr:cNvPr id="661" name="楕円 660">
          <a:extLst>
            <a:ext uri="{FF2B5EF4-FFF2-40B4-BE49-F238E27FC236}">
              <a16:creationId xmlns:a16="http://schemas.microsoft.com/office/drawing/2014/main" id="{E0631F3C-280F-4389-B756-602ED5469959}"/>
            </a:ext>
          </a:extLst>
        </xdr:cNvPr>
        <xdr:cNvSpPr/>
      </xdr:nvSpPr>
      <xdr:spPr>
        <a:xfrm>
          <a:off x="13652500" y="127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131043</xdr:rowOff>
    </xdr:from>
    <xdr:ext cx="534377" cy="259045"/>
    <xdr:sp macro="" textlink="">
      <xdr:nvSpPr>
        <xdr:cNvPr id="662" name="テキスト ボックス 661">
          <a:extLst>
            <a:ext uri="{FF2B5EF4-FFF2-40B4-BE49-F238E27FC236}">
              <a16:creationId xmlns:a16="http://schemas.microsoft.com/office/drawing/2014/main" id="{8DF97682-3BBD-45EF-A2FC-A90794263218}"/>
            </a:ext>
          </a:extLst>
        </xdr:cNvPr>
        <xdr:cNvSpPr txBox="1"/>
      </xdr:nvSpPr>
      <xdr:spPr>
        <a:xfrm>
          <a:off x="13436111" y="124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73203</xdr:rowOff>
    </xdr:from>
    <xdr:to>
      <xdr:col>67</xdr:col>
      <xdr:colOff>101600</xdr:colOff>
      <xdr:row>77</xdr:row>
      <xdr:rowOff>3353</xdr:rowOff>
    </xdr:to>
    <xdr:sp macro="" textlink="">
      <xdr:nvSpPr>
        <xdr:cNvPr id="663" name="楕円 662">
          <a:extLst>
            <a:ext uri="{FF2B5EF4-FFF2-40B4-BE49-F238E27FC236}">
              <a16:creationId xmlns:a16="http://schemas.microsoft.com/office/drawing/2014/main" id="{4128C004-DEA5-425B-982D-0371A67104D5}"/>
            </a:ext>
          </a:extLst>
        </xdr:cNvPr>
        <xdr:cNvSpPr/>
      </xdr:nvSpPr>
      <xdr:spPr>
        <a:xfrm>
          <a:off x="12763500" y="131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19880</xdr:rowOff>
    </xdr:from>
    <xdr:ext cx="534377" cy="259045"/>
    <xdr:sp macro="" textlink="">
      <xdr:nvSpPr>
        <xdr:cNvPr id="664" name="テキスト ボックス 663">
          <a:extLst>
            <a:ext uri="{FF2B5EF4-FFF2-40B4-BE49-F238E27FC236}">
              <a16:creationId xmlns:a16="http://schemas.microsoft.com/office/drawing/2014/main" id="{A10BFADD-A8DA-42BB-A7A4-C0812B92801A}"/>
            </a:ext>
          </a:extLst>
        </xdr:cNvPr>
        <xdr:cNvSpPr txBox="1"/>
      </xdr:nvSpPr>
      <xdr:spPr>
        <a:xfrm>
          <a:off x="12547111" y="128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F1497CC5-AE68-4303-AFE4-02845F4DDE7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5C0C4314-2C14-4EAA-A9C7-5F406063C40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4D94EDBD-E557-4438-A25C-7F259EA029B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7877B75A-E211-4C64-8019-8CFB5D40E1A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AA48F089-24C3-4307-A983-2BF45F404EF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D8166385-82D4-4333-9079-BCC9CE1A581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FBCCEDC5-E953-47B0-A21A-AC8AA39E961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F1901571-4A10-409E-B492-AF3E7B509C7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63C322DB-F419-41EE-9E63-E343DDDEC03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3049E749-96B2-4DC2-9583-77A541C8BCA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5A40CB27-D55E-49E7-80DA-EF8D1DF06F52}"/>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8417443E-2536-40A5-8850-16FEDD90D542}"/>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804593D-1916-4363-BE4C-A3BEF587786A}"/>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265F0302-12AA-42CB-BE12-61D63BE824FB}"/>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1B712632-CC92-4E14-AC1C-1AB5BE5BEBB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1A68B71E-167B-4FAD-B34E-5228772DB611}"/>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E2626AF0-8958-4CB1-919B-60A693A622D6}"/>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176EACA8-069F-4E05-A6FD-77DDE4C908AE}"/>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E311EC35-FC3D-4AF5-801F-E90C50CE98AF}"/>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CF781154-2CAA-41CE-980D-2A4A46634613}"/>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CD70A100-E936-40C8-951C-E321188B9CB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B953172A-D96D-4BEC-91F3-891784A8533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1638B824-3274-4C98-82BF-A1C1AEE223B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id="{480BE687-EEDF-4E61-90E4-7E4D2661D2A8}"/>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id="{12E77DFE-2AF3-4CDB-8DC6-91106611B494}"/>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id="{48183EC7-8C51-487E-8C96-E691DE3F986A}"/>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id="{D9A252A6-9E03-413E-9EA6-71CE29CFA579}"/>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id="{6D693F5D-663B-43B8-AC26-7E81C7B387B6}"/>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79071</xdr:rowOff>
    </xdr:from>
    <xdr:to>
      <xdr:col>85</xdr:col>
      <xdr:colOff>127000</xdr:colOff>
      <xdr:row>97</xdr:row>
      <xdr:rowOff>86928</xdr:rowOff>
    </xdr:to>
    <xdr:cxnSp macro="">
      <xdr:nvCxnSpPr>
        <xdr:cNvPr id="693" name="直線コネクタ 692">
          <a:extLst>
            <a:ext uri="{FF2B5EF4-FFF2-40B4-BE49-F238E27FC236}">
              <a16:creationId xmlns:a16="http://schemas.microsoft.com/office/drawing/2014/main" id="{BE9B6090-3C86-48D0-96C3-10AA13CEB696}"/>
            </a:ext>
          </a:extLst>
        </xdr:cNvPr>
        <xdr:cNvCxnSpPr/>
      </xdr:nvCxnSpPr>
      <xdr:spPr>
        <a:xfrm flipV="1">
          <a:off x="15481300" y="16709721"/>
          <a:ext cx="8382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a:extLst>
            <a:ext uri="{FF2B5EF4-FFF2-40B4-BE49-F238E27FC236}">
              <a16:creationId xmlns:a16="http://schemas.microsoft.com/office/drawing/2014/main" id="{D764BA80-C39E-49BB-88BD-074C94BEA552}"/>
            </a:ext>
          </a:extLst>
        </xdr:cNvPr>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id="{44465EF8-D5A9-4E81-B828-E3D493B86835}"/>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71326</xdr:rowOff>
    </xdr:from>
    <xdr:to>
      <xdr:col>81</xdr:col>
      <xdr:colOff>50800</xdr:colOff>
      <xdr:row>97</xdr:row>
      <xdr:rowOff>86928</xdr:rowOff>
    </xdr:to>
    <xdr:cxnSp macro="">
      <xdr:nvCxnSpPr>
        <xdr:cNvPr id="696" name="直線コネクタ 695">
          <a:extLst>
            <a:ext uri="{FF2B5EF4-FFF2-40B4-BE49-F238E27FC236}">
              <a16:creationId xmlns:a16="http://schemas.microsoft.com/office/drawing/2014/main" id="{289ACF91-B36C-4D58-86A7-D6CD01E02CB4}"/>
            </a:ext>
          </a:extLst>
        </xdr:cNvPr>
        <xdr:cNvCxnSpPr/>
      </xdr:nvCxnSpPr>
      <xdr:spPr>
        <a:xfrm>
          <a:off x="14592300" y="16701976"/>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id="{8DA559C1-CE2D-4F6C-AF53-2AD514935BBF}"/>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a:extLst>
            <a:ext uri="{FF2B5EF4-FFF2-40B4-BE49-F238E27FC236}">
              <a16:creationId xmlns:a16="http://schemas.microsoft.com/office/drawing/2014/main" id="{ED5F08FC-80B4-4F79-88C3-BB25FC8137FE}"/>
            </a:ext>
          </a:extLst>
        </xdr:cNvPr>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22885</xdr:rowOff>
    </xdr:from>
    <xdr:to>
      <xdr:col>76</xdr:col>
      <xdr:colOff>114300</xdr:colOff>
      <xdr:row>97</xdr:row>
      <xdr:rowOff>71326</xdr:rowOff>
    </xdr:to>
    <xdr:cxnSp macro="">
      <xdr:nvCxnSpPr>
        <xdr:cNvPr id="699" name="直線コネクタ 698">
          <a:extLst>
            <a:ext uri="{FF2B5EF4-FFF2-40B4-BE49-F238E27FC236}">
              <a16:creationId xmlns:a16="http://schemas.microsoft.com/office/drawing/2014/main" id="{2BA7A88B-435C-4180-B472-6145F3A14CDC}"/>
            </a:ext>
          </a:extLst>
        </xdr:cNvPr>
        <xdr:cNvCxnSpPr/>
      </xdr:nvCxnSpPr>
      <xdr:spPr>
        <a:xfrm>
          <a:off x="13703300" y="16653535"/>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a16="http://schemas.microsoft.com/office/drawing/2014/main" id="{10B08EF9-EF9C-4087-B376-B5E7CF69DD52}"/>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a:extLst>
            <a:ext uri="{FF2B5EF4-FFF2-40B4-BE49-F238E27FC236}">
              <a16:creationId xmlns:a16="http://schemas.microsoft.com/office/drawing/2014/main" id="{D48543EB-686C-42D8-BDCE-0D136A67887D}"/>
            </a:ext>
          </a:extLst>
        </xdr:cNvPr>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14754</xdr:rowOff>
    </xdr:from>
    <xdr:to>
      <xdr:col>71</xdr:col>
      <xdr:colOff>177800</xdr:colOff>
      <xdr:row>97</xdr:row>
      <xdr:rowOff>22885</xdr:rowOff>
    </xdr:to>
    <xdr:cxnSp macro="">
      <xdr:nvCxnSpPr>
        <xdr:cNvPr id="702" name="直線コネクタ 701">
          <a:extLst>
            <a:ext uri="{FF2B5EF4-FFF2-40B4-BE49-F238E27FC236}">
              <a16:creationId xmlns:a16="http://schemas.microsoft.com/office/drawing/2014/main" id="{DC330F17-EE45-402A-997A-F8B1C67489AB}"/>
            </a:ext>
          </a:extLst>
        </xdr:cNvPr>
        <xdr:cNvCxnSpPr/>
      </xdr:nvCxnSpPr>
      <xdr:spPr>
        <a:xfrm>
          <a:off x="12814300" y="16645404"/>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165058</xdr:rowOff>
    </xdr:from>
    <xdr:to>
      <xdr:col>72</xdr:col>
      <xdr:colOff>38100</xdr:colOff>
      <xdr:row>98</xdr:row>
      <xdr:rowOff>95208</xdr:rowOff>
    </xdr:to>
    <xdr:sp macro="" textlink="">
      <xdr:nvSpPr>
        <xdr:cNvPr id="703" name="フローチャート: 判断 702">
          <a:extLst>
            <a:ext uri="{FF2B5EF4-FFF2-40B4-BE49-F238E27FC236}">
              <a16:creationId xmlns:a16="http://schemas.microsoft.com/office/drawing/2014/main" id="{8E5BC855-7555-4726-BD2D-BEA14FB445C3}"/>
            </a:ext>
          </a:extLst>
        </xdr:cNvPr>
        <xdr:cNvSpPr/>
      </xdr:nvSpPr>
      <xdr:spPr>
        <a:xfrm>
          <a:off x="13652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86335</xdr:rowOff>
    </xdr:from>
    <xdr:ext cx="534377" cy="259045"/>
    <xdr:sp macro="" textlink="">
      <xdr:nvSpPr>
        <xdr:cNvPr id="704" name="テキスト ボックス 703">
          <a:extLst>
            <a:ext uri="{FF2B5EF4-FFF2-40B4-BE49-F238E27FC236}">
              <a16:creationId xmlns:a16="http://schemas.microsoft.com/office/drawing/2014/main" id="{F02D654A-14FB-4841-90FB-F1C02F375938}"/>
            </a:ext>
          </a:extLst>
        </xdr:cNvPr>
        <xdr:cNvSpPr txBox="1"/>
      </xdr:nvSpPr>
      <xdr:spPr>
        <a:xfrm>
          <a:off x="13436111" y="168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165714</xdr:rowOff>
    </xdr:from>
    <xdr:to>
      <xdr:col>67</xdr:col>
      <xdr:colOff>101600</xdr:colOff>
      <xdr:row>98</xdr:row>
      <xdr:rowOff>95864</xdr:rowOff>
    </xdr:to>
    <xdr:sp macro="" textlink="">
      <xdr:nvSpPr>
        <xdr:cNvPr id="705" name="フローチャート: 判断 704">
          <a:extLst>
            <a:ext uri="{FF2B5EF4-FFF2-40B4-BE49-F238E27FC236}">
              <a16:creationId xmlns:a16="http://schemas.microsoft.com/office/drawing/2014/main" id="{D4AFA4EA-3377-4CF7-B77E-7E30EC39097B}"/>
            </a:ext>
          </a:extLst>
        </xdr:cNvPr>
        <xdr:cNvSpPr/>
      </xdr:nvSpPr>
      <xdr:spPr>
        <a:xfrm>
          <a:off x="12763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86991</xdr:rowOff>
    </xdr:from>
    <xdr:ext cx="534377" cy="259045"/>
    <xdr:sp macro="" textlink="">
      <xdr:nvSpPr>
        <xdr:cNvPr id="706" name="テキスト ボックス 705">
          <a:extLst>
            <a:ext uri="{FF2B5EF4-FFF2-40B4-BE49-F238E27FC236}">
              <a16:creationId xmlns:a16="http://schemas.microsoft.com/office/drawing/2014/main" id="{6D3BFB74-6699-4B15-B238-A03310EA4B92}"/>
            </a:ext>
          </a:extLst>
        </xdr:cNvPr>
        <xdr:cNvSpPr txBox="1"/>
      </xdr:nvSpPr>
      <xdr:spPr>
        <a:xfrm>
          <a:off x="12547111" y="1688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3E9F88D0-5717-49BB-8D1E-20E55131C0F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F1340E1-A171-412F-B1DB-F684CBD73A5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C98FE5C4-DA89-4072-92D4-48AABD5CDFF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EE9D979F-19CE-498F-BD49-F3B04C7A4A1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C396DDEF-77C5-4744-A9EF-AEB74E66191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28271</xdr:rowOff>
    </xdr:from>
    <xdr:to>
      <xdr:col>85</xdr:col>
      <xdr:colOff>177800</xdr:colOff>
      <xdr:row>97</xdr:row>
      <xdr:rowOff>129871</xdr:rowOff>
    </xdr:to>
    <xdr:sp macro="" textlink="">
      <xdr:nvSpPr>
        <xdr:cNvPr id="712" name="楕円 711">
          <a:extLst>
            <a:ext uri="{FF2B5EF4-FFF2-40B4-BE49-F238E27FC236}">
              <a16:creationId xmlns:a16="http://schemas.microsoft.com/office/drawing/2014/main" id="{F72D1D1A-6025-4E1D-A545-A17D11B95B66}"/>
            </a:ext>
          </a:extLst>
        </xdr:cNvPr>
        <xdr:cNvSpPr/>
      </xdr:nvSpPr>
      <xdr:spPr>
        <a:xfrm>
          <a:off x="16268700" y="1665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51148</xdr:rowOff>
    </xdr:from>
    <xdr:ext cx="534377" cy="259045"/>
    <xdr:sp macro="" textlink="">
      <xdr:nvSpPr>
        <xdr:cNvPr id="713" name="公債費該当値テキスト">
          <a:extLst>
            <a:ext uri="{FF2B5EF4-FFF2-40B4-BE49-F238E27FC236}">
              <a16:creationId xmlns:a16="http://schemas.microsoft.com/office/drawing/2014/main" id="{09B5AB8C-EB5B-4A7A-8204-F716AA33319C}"/>
            </a:ext>
          </a:extLst>
        </xdr:cNvPr>
        <xdr:cNvSpPr txBox="1"/>
      </xdr:nvSpPr>
      <xdr:spPr>
        <a:xfrm>
          <a:off x="16370300" y="165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36128</xdr:rowOff>
    </xdr:from>
    <xdr:to>
      <xdr:col>81</xdr:col>
      <xdr:colOff>101600</xdr:colOff>
      <xdr:row>97</xdr:row>
      <xdr:rowOff>137728</xdr:rowOff>
    </xdr:to>
    <xdr:sp macro="" textlink="">
      <xdr:nvSpPr>
        <xdr:cNvPr id="714" name="楕円 713">
          <a:extLst>
            <a:ext uri="{FF2B5EF4-FFF2-40B4-BE49-F238E27FC236}">
              <a16:creationId xmlns:a16="http://schemas.microsoft.com/office/drawing/2014/main" id="{382720E4-F5F3-495A-8707-FC614080FE76}"/>
            </a:ext>
          </a:extLst>
        </xdr:cNvPr>
        <xdr:cNvSpPr/>
      </xdr:nvSpPr>
      <xdr:spPr>
        <a:xfrm>
          <a:off x="15430500" y="166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154255</xdr:rowOff>
    </xdr:from>
    <xdr:ext cx="534377" cy="259045"/>
    <xdr:sp macro="" textlink="">
      <xdr:nvSpPr>
        <xdr:cNvPr id="715" name="テキスト ボックス 714">
          <a:extLst>
            <a:ext uri="{FF2B5EF4-FFF2-40B4-BE49-F238E27FC236}">
              <a16:creationId xmlns:a16="http://schemas.microsoft.com/office/drawing/2014/main" id="{53BC5D7B-9FF5-4A09-BBE0-3CA6A58CE7AF}"/>
            </a:ext>
          </a:extLst>
        </xdr:cNvPr>
        <xdr:cNvSpPr txBox="1"/>
      </xdr:nvSpPr>
      <xdr:spPr>
        <a:xfrm>
          <a:off x="15214111" y="1644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20526</xdr:rowOff>
    </xdr:from>
    <xdr:to>
      <xdr:col>76</xdr:col>
      <xdr:colOff>165100</xdr:colOff>
      <xdr:row>97</xdr:row>
      <xdr:rowOff>122126</xdr:rowOff>
    </xdr:to>
    <xdr:sp macro="" textlink="">
      <xdr:nvSpPr>
        <xdr:cNvPr id="716" name="楕円 715">
          <a:extLst>
            <a:ext uri="{FF2B5EF4-FFF2-40B4-BE49-F238E27FC236}">
              <a16:creationId xmlns:a16="http://schemas.microsoft.com/office/drawing/2014/main" id="{8E7FA960-8E89-407F-BB4A-868793ADD220}"/>
            </a:ext>
          </a:extLst>
        </xdr:cNvPr>
        <xdr:cNvSpPr/>
      </xdr:nvSpPr>
      <xdr:spPr>
        <a:xfrm>
          <a:off x="14541500" y="166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138653</xdr:rowOff>
    </xdr:from>
    <xdr:ext cx="534377" cy="259045"/>
    <xdr:sp macro="" textlink="">
      <xdr:nvSpPr>
        <xdr:cNvPr id="717" name="テキスト ボックス 716">
          <a:extLst>
            <a:ext uri="{FF2B5EF4-FFF2-40B4-BE49-F238E27FC236}">
              <a16:creationId xmlns:a16="http://schemas.microsoft.com/office/drawing/2014/main" id="{EFE90393-FA60-4DBD-81C3-76AAB2A1B997}"/>
            </a:ext>
          </a:extLst>
        </xdr:cNvPr>
        <xdr:cNvSpPr txBox="1"/>
      </xdr:nvSpPr>
      <xdr:spPr>
        <a:xfrm>
          <a:off x="14325111" y="164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143535</xdr:rowOff>
    </xdr:from>
    <xdr:to>
      <xdr:col>72</xdr:col>
      <xdr:colOff>38100</xdr:colOff>
      <xdr:row>97</xdr:row>
      <xdr:rowOff>73685</xdr:rowOff>
    </xdr:to>
    <xdr:sp macro="" textlink="">
      <xdr:nvSpPr>
        <xdr:cNvPr id="718" name="楕円 717">
          <a:extLst>
            <a:ext uri="{FF2B5EF4-FFF2-40B4-BE49-F238E27FC236}">
              <a16:creationId xmlns:a16="http://schemas.microsoft.com/office/drawing/2014/main" id="{7CC38D0D-DCFA-4F44-ACFB-6B445BA011AC}"/>
            </a:ext>
          </a:extLst>
        </xdr:cNvPr>
        <xdr:cNvSpPr/>
      </xdr:nvSpPr>
      <xdr:spPr>
        <a:xfrm>
          <a:off x="13652500" y="166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90212</xdr:rowOff>
    </xdr:from>
    <xdr:ext cx="534377" cy="259045"/>
    <xdr:sp macro="" textlink="">
      <xdr:nvSpPr>
        <xdr:cNvPr id="719" name="テキスト ボックス 718">
          <a:extLst>
            <a:ext uri="{FF2B5EF4-FFF2-40B4-BE49-F238E27FC236}">
              <a16:creationId xmlns:a16="http://schemas.microsoft.com/office/drawing/2014/main" id="{258B9EDB-8DF6-461F-B0D6-0A2AF35C41D1}"/>
            </a:ext>
          </a:extLst>
        </xdr:cNvPr>
        <xdr:cNvSpPr txBox="1"/>
      </xdr:nvSpPr>
      <xdr:spPr>
        <a:xfrm>
          <a:off x="13436111" y="1637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135404</xdr:rowOff>
    </xdr:from>
    <xdr:to>
      <xdr:col>67</xdr:col>
      <xdr:colOff>101600</xdr:colOff>
      <xdr:row>97</xdr:row>
      <xdr:rowOff>65554</xdr:rowOff>
    </xdr:to>
    <xdr:sp macro="" textlink="">
      <xdr:nvSpPr>
        <xdr:cNvPr id="720" name="楕円 719">
          <a:extLst>
            <a:ext uri="{FF2B5EF4-FFF2-40B4-BE49-F238E27FC236}">
              <a16:creationId xmlns:a16="http://schemas.microsoft.com/office/drawing/2014/main" id="{B68E07E1-753B-44CA-B8E0-C33A47F343CE}"/>
            </a:ext>
          </a:extLst>
        </xdr:cNvPr>
        <xdr:cNvSpPr/>
      </xdr:nvSpPr>
      <xdr:spPr>
        <a:xfrm>
          <a:off x="12763500" y="16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82081</xdr:rowOff>
    </xdr:from>
    <xdr:ext cx="534377" cy="259045"/>
    <xdr:sp macro="" textlink="">
      <xdr:nvSpPr>
        <xdr:cNvPr id="721" name="テキスト ボックス 720">
          <a:extLst>
            <a:ext uri="{FF2B5EF4-FFF2-40B4-BE49-F238E27FC236}">
              <a16:creationId xmlns:a16="http://schemas.microsoft.com/office/drawing/2014/main" id="{BC8FD293-4BBA-4203-974A-F2410DAFEAA8}"/>
            </a:ext>
          </a:extLst>
        </xdr:cNvPr>
        <xdr:cNvSpPr txBox="1"/>
      </xdr:nvSpPr>
      <xdr:spPr>
        <a:xfrm>
          <a:off x="12547111" y="1636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C136A95E-E631-4A8F-AA06-79AAB846156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91E93B43-000D-454C-BC56-E99C4AF4645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355C1A18-6126-430C-A91E-A5DBCD09DBC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C4FE817C-4DC3-435D-9A60-A225B111401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6A4F82C3-F613-486E-BBD0-7C29AD943D1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80F985D1-8D9E-43E7-9A96-5A5B9B69FBD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8EAB3B58-08B4-4CD8-887A-C7747C01351E}"/>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20199FE4-43CF-4750-B9A4-BA71E96FA9EA}"/>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6C23539E-1A37-4B95-9890-F2FC288DF7E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509EAF5B-EA52-4AFC-AE20-D3A840B77C8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44C5CB1B-6020-4B55-B936-8507936624E1}"/>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FBEB7BE7-CAFB-4F58-8BA7-EB0B846683A9}"/>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3CD70009-9562-43BC-996E-8409D0CEE3FC}"/>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2BFDB1D8-DBA3-4558-87CB-B50D5E239183}"/>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D37F1340-A6E7-41B5-91A7-9FBAEA261C4F}"/>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9C9E3D58-7178-4350-9DC9-D2610925AF5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731C12A5-2B96-4455-9B22-C7E19AE6E8A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5AB332EC-88D8-44E6-B185-AFA8D67654C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7530A200-EC03-4F2B-AD8E-D16BA2049F3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76F88D3E-A5D4-427B-A636-5F335EC9EE9F}"/>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id="{5A1C2C1A-488A-450B-B14D-3B732E12C037}"/>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7049DE6C-2478-466B-8639-5D85AF4B0D77}"/>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id="{E34AFB8C-F51D-4C27-9B1E-4FD608E0C62A}"/>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id="{31BC129C-3E54-43FA-B383-6CE35B18682C}"/>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D48FC1EB-CCB6-4E4F-9311-B044D86E7997}"/>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id="{2F0D6E61-AD74-43FE-9C20-A9D28483795E}"/>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id="{0E3A9BED-EF1C-44C7-926C-09D37E2D0BD9}"/>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8352ECBB-5508-4363-B7AC-35AB9EA9BB2C}"/>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id="{D35B7E25-D745-40D2-BBA3-50B0B9633F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a16="http://schemas.microsoft.com/office/drawing/2014/main" id="{194DA199-3FDD-495D-BABC-D2CA09A9327C}"/>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816B319-1E0C-4D26-878D-A6E68F69DC7F}"/>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a16="http://schemas.microsoft.com/office/drawing/2014/main" id="{62F0A804-B5FE-46A1-9B20-4FD5A5F7868D}"/>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a:extLst>
            <a:ext uri="{FF2B5EF4-FFF2-40B4-BE49-F238E27FC236}">
              <a16:creationId xmlns:a16="http://schemas.microsoft.com/office/drawing/2014/main" id="{D4EE9120-EA92-4A26-B9DC-38A0AF2F09F9}"/>
            </a:ext>
          </a:extLst>
        </xdr:cNvPr>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2A9A1C7D-2768-43BF-B56C-E8966FCB0723}"/>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137820</xdr:rowOff>
    </xdr:from>
    <xdr:to>
      <xdr:col>102</xdr:col>
      <xdr:colOff>165100</xdr:colOff>
      <xdr:row>38</xdr:row>
      <xdr:rowOff>67970</xdr:rowOff>
    </xdr:to>
    <xdr:sp macro="" textlink="">
      <xdr:nvSpPr>
        <xdr:cNvPr id="756" name="フローチャート: 判断 755">
          <a:extLst>
            <a:ext uri="{FF2B5EF4-FFF2-40B4-BE49-F238E27FC236}">
              <a16:creationId xmlns:a16="http://schemas.microsoft.com/office/drawing/2014/main" id="{72E24FC5-7FD6-4747-9800-2EF96DC97B6D}"/>
            </a:ext>
          </a:extLst>
        </xdr:cNvPr>
        <xdr:cNvSpPr/>
      </xdr:nvSpPr>
      <xdr:spPr>
        <a:xfrm>
          <a:off x="19494500" y="64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84497</xdr:rowOff>
    </xdr:from>
    <xdr:ext cx="378565" cy="259045"/>
    <xdr:sp macro="" textlink="">
      <xdr:nvSpPr>
        <xdr:cNvPr id="757" name="テキスト ボックス 756">
          <a:extLst>
            <a:ext uri="{FF2B5EF4-FFF2-40B4-BE49-F238E27FC236}">
              <a16:creationId xmlns:a16="http://schemas.microsoft.com/office/drawing/2014/main" id="{75E34E80-B7A3-4909-8768-F3D15272FB9B}"/>
            </a:ext>
          </a:extLst>
        </xdr:cNvPr>
        <xdr:cNvSpPr txBox="1"/>
      </xdr:nvSpPr>
      <xdr:spPr>
        <a:xfrm>
          <a:off x="19356017" y="62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138563</xdr:rowOff>
    </xdr:from>
    <xdr:to>
      <xdr:col>98</xdr:col>
      <xdr:colOff>38100</xdr:colOff>
      <xdr:row>38</xdr:row>
      <xdr:rowOff>68714</xdr:rowOff>
    </xdr:to>
    <xdr:sp macro="" textlink="">
      <xdr:nvSpPr>
        <xdr:cNvPr id="758" name="フローチャート: 判断 757">
          <a:extLst>
            <a:ext uri="{FF2B5EF4-FFF2-40B4-BE49-F238E27FC236}">
              <a16:creationId xmlns:a16="http://schemas.microsoft.com/office/drawing/2014/main" id="{E93314D5-864D-4F19-ACD2-4D2E9486F8BC}"/>
            </a:ext>
          </a:extLst>
        </xdr:cNvPr>
        <xdr:cNvSpPr/>
      </xdr:nvSpPr>
      <xdr:spPr>
        <a:xfrm>
          <a:off x="18605500" y="6482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85240</xdr:rowOff>
    </xdr:from>
    <xdr:ext cx="378565" cy="259045"/>
    <xdr:sp macro="" textlink="">
      <xdr:nvSpPr>
        <xdr:cNvPr id="759" name="テキスト ボックス 758">
          <a:extLst>
            <a:ext uri="{FF2B5EF4-FFF2-40B4-BE49-F238E27FC236}">
              <a16:creationId xmlns:a16="http://schemas.microsoft.com/office/drawing/2014/main" id="{EF215C0D-B927-421B-AF83-0F4ECF192D11}"/>
            </a:ext>
          </a:extLst>
        </xdr:cNvPr>
        <xdr:cNvSpPr txBox="1"/>
      </xdr:nvSpPr>
      <xdr:spPr>
        <a:xfrm>
          <a:off x="18467017" y="6257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D6D3FF2-8E82-49E2-916C-AB910BFF24F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568B6333-C19B-48E8-8962-3192F3207A8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BEEDC39A-44F0-4158-AD4C-C1656F46690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FEA8565-DE1A-4808-A2F6-11153E6DD45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A12C3299-F426-4FD4-843E-429D250A91F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EAD4B487-5D41-411B-9A6A-75FD1B754FE6}"/>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id="{3D1C517C-3249-4C2D-B849-84828B909491}"/>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8AE58C2-698D-4C2B-8056-33EA0B85AC98}"/>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88E25594-163E-42C2-9890-EC6C8799F1D3}"/>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31256165-38E0-4C26-B576-FADE588721BE}"/>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C44D030-F98F-47B1-A636-6F2B6C06F3C7}"/>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B9AF9E4E-F762-45CA-BD9C-361E944357E4}"/>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6EDB211F-A1B3-45CF-8B6C-C16A5DE88BB8}"/>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6E0496FE-51B5-4923-BF78-D5A4DE699D39}"/>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63DAF2B1-5203-4ED2-9B1E-030C765F96BF}"/>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E04CB2A9-F378-48A8-977A-917C2A4E95F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9A2677D9-BEA6-4092-8A0C-1AE1B4185F1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49AA6359-F573-49C4-A18F-75385F325EA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19567D46-B3D4-48CF-ADFA-3780CE09D3C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B6B397FA-3BF1-4AAB-9753-A1B04265361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D52C97E6-CFE4-4687-9874-42459EA4A4A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3DE62254-2333-4481-83FD-C1CEDDBBE69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13C8D448-C65C-4C62-A36D-FBD5D115B65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A675830D-211D-4885-ACD1-A777EF25D1E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2F993A5F-98F1-4D20-9E74-1FAF601E99A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2632B43E-0C94-4469-BEE2-8EDF3AFBB4AF}"/>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4AD0294B-153F-4911-9110-663318887A9D}"/>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2E5F41FC-5010-445A-B0E3-1A868EBE1849}"/>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id="{FD7421BA-6805-4743-B1C7-10F071A55454}"/>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EB6C3A28-E714-46F2-AC77-32FFE758DDB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id="{94D80E09-98CF-4684-99FF-4E585F4B03BA}"/>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1533E041-9B3D-4C8A-AF30-DF2D78269D4B}"/>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id="{33AFB448-E062-4C11-A0C8-2EE029C23B33}"/>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DAAD8B1E-4333-49FD-B6BC-350EF7FA55AF}"/>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EF13FC8A-3447-48A0-85B8-6B87FB32A533}"/>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6D0B45D-9908-461F-80EC-7A4CC69DAE3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D928C0BE-FC46-4FB5-B648-A38E6758851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782350C7-9995-468E-AB19-67C1559286C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6FAAE695-9E7B-4E4C-A04A-445097F2861F}"/>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id="{D2C27579-15C5-403F-BA47-874C00B305F6}"/>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A27C1DC7-4218-4E37-9D10-0B0677064BB3}"/>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id="{7CFD3CAE-FC03-43A6-84C6-F942D0B8077F}"/>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id="{CC28F9E6-6645-4879-98B0-4023EC52558E}"/>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DEF4EC54-D56A-4EAA-A97A-E7A3BE9C56C2}"/>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id="{968A7B1E-04FC-450A-AEB0-2D4F802C7B37}"/>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id="{7A9D5DE7-2F48-419E-B2CE-EC6097FC7A88}"/>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7C9192F7-5EAF-42B1-86B2-C6341579CA9D}"/>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id="{E5379910-F41B-459D-8B83-821F5AC44BF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id="{10790AF2-0799-43CB-93AF-BA203A552613}"/>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4D697D2B-F018-4910-9A69-78E1759A3F1C}"/>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a16="http://schemas.microsoft.com/office/drawing/2014/main" id="{2BE6C336-AECC-4A2B-B9F4-52E805CFCDBD}"/>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a16="http://schemas.microsoft.com/office/drawing/2014/main" id="{6D11478C-93AE-4C2F-A07B-AF16A75CAB16}"/>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7DF9A236-3260-4EA3-BFDF-EFAA9848D118}"/>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a:extLst>
            <a:ext uri="{FF2B5EF4-FFF2-40B4-BE49-F238E27FC236}">
              <a16:creationId xmlns:a16="http://schemas.microsoft.com/office/drawing/2014/main" id="{AE8FD744-074A-4D83-8F1D-BA327D759D66}"/>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852CDB6-C2EC-47C3-8E5B-5A1EF14FEEBB}"/>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a:extLst>
            <a:ext uri="{FF2B5EF4-FFF2-40B4-BE49-F238E27FC236}">
              <a16:creationId xmlns:a16="http://schemas.microsoft.com/office/drawing/2014/main" id="{9F23D9A3-854F-4A54-96BB-A5209702692D}"/>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4ADE4E2E-DB19-4157-AB07-5D9C6843080B}"/>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35823868-4AED-4D01-A801-2D8F0D663FE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45FAE16C-ED69-4CF0-A386-C22E042131A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E4CFA09A-AE6D-4D30-BE97-DAECBA4FE2B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AEDF12CA-D9C5-49EA-92B6-7CD93F86D1F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B221FB79-F141-4A16-BF6D-8FA6618F79F2}"/>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8C635717-F35A-49B6-8740-09B3E2EF2031}"/>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id="{DF042244-541B-4C3F-AB18-DEA008EBF601}"/>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CC61638-DA7F-4A24-B678-5C342BB9A353}"/>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847A6A0F-E7DD-41FE-AEF1-61940848BCC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2BEC8544-85E3-4029-8F26-C1A102F120FB}"/>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4B34142B-0CAD-40E8-A77A-B9A021F24578}"/>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B811D867-9A0A-42D2-8A49-5B52FB94EB51}"/>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4B1D808F-0F76-4CF3-B8B1-9E489B311A6C}"/>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CA967CE-3094-4F42-8E6F-C5C9894DF8DB}"/>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A5588B9F-DB71-4356-9309-52A49434528B}"/>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7EF220B1-9954-49F5-9C9B-2FFF619D58D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8BE8F260-F708-41E5-BFA9-2CA68ADEB12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A4EF5C9C-FBC0-416A-8615-486F691F1FA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57ECEB1F-9A3D-4F85-B6ED-97AAE92B4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63730F86-D43B-48B4-B04A-14B4F4D121B3}"/>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7D852644-BBD4-4013-9B8C-60901A631EC6}"/>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BF7A01F-2964-4ACD-9D61-EB1806F30FAE}"/>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97F7E2C5-5565-45FA-B43C-6CD224D21EAC}"/>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9A8D057C-6940-47FD-B4BF-54BECB7923F8}"/>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C8FF367A-3491-4ED6-9859-18F86DE64B2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7E717655-1F73-4B52-B145-5B6E87FDF6C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73146F2-5FA1-4148-8AB1-AD94A3D1D627}"/>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A84D9E7B-8E4E-4653-87F4-62274ED3286B}"/>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A4566CB-F951-4C2F-BF03-D8AECC94DCF1}"/>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E506BED7-4F66-437D-99C4-63D22DA90ED2}"/>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BEB8A9D-2E1E-4357-BCB0-0A8248386FDC}"/>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336C3AA4-4EA5-4285-A8E9-1DF4FA8506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1E76567A-4550-4A70-A782-6889A663A80E}"/>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D1D94E8E-F685-49C6-B1AA-47A8E893DD14}"/>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4B57DDF-F2CB-4986-9051-5FDF74B8433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B028F34B-2E87-4D08-B25F-CCD0EE96EF08}"/>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D08C495-3C7B-43D9-A459-9E648565C2E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56CA8E58-718E-4F5B-9920-F6521A8477E7}"/>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1D8FBFC3-54E9-420F-8D3A-ED4FF933623E}"/>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96F591E-5085-48B3-8FAD-B1637AE41E81}"/>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B22C9F24-CB84-4D2E-88BB-2776F3A60339}"/>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21138BFE-FA7C-4EEE-AD10-F8DDE3F616F9}"/>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951C34EB-F58D-4B97-A309-6D094FA7A54E}"/>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3AA9F30-A4D0-405D-AEAB-0D8E3693333E}"/>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3B9CA85-52CC-41F3-B933-C98CD587074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795149AE-53F7-4607-B89A-0569BDB75F8C}"/>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18FF4807-BBCF-400D-95E1-9C846F8D597F}"/>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6627C647-580A-4FE8-BCE9-427B74F9DE2B}"/>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E762DDD4-2077-4030-8E5B-5EAFB8CBB1EA}"/>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5CD19A0B-42A3-44BE-A835-22DBDC1C9B19}"/>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2442AD1D-070D-4863-B244-BE205B5D514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00&#12288;&#36001;&#25919;&#20418;/002&#12288;&#27770;&#31639;&#38306;&#20418;/010%20%20&#36001;&#25919;&#29366;&#27841;&#36039;&#26009;&#38598;/&#24179;&#25104;29&#24180;&#24230;/&#20196;&#21644;&#20803;&#24180;10&#26376;&#20316;&#26989;&#20998;&#12304;&#20316;&#26989;&#20381;&#38972;&#12288;&#12294;&#20999;10&#26376;29&#26085;&#65288;&#28779;&#65289;&#12305;&#24179;&#25104;29&#24180;&#24230;&#36001;&#25919;&#29366;&#27841;&#36039;&#26009;&#38598;&#12398;&#20316;&#25104;&#12395;&#12388;&#12356;&#12390;&#65288;2&#22238;&#30446;&#65289;/01%20&#12480;&#12454;&#12531;&#12525;&#12540;&#12489;&#12487;&#12540;&#12479;&#12304;&#36001;&#25919;&#29366;&#27841;&#36039;&#26009;&#38598;&#12305;_352047_&#33833;&#24066;_2017/&#12304;&#36001;&#25919;&#29366;&#27841;&#36039;&#26009;&#38598;&#12305;_352047_&#33833;&#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107793</v>
          </cell>
          <cell r="F3">
            <v>63956</v>
          </cell>
        </row>
        <row r="5">
          <cell r="A5" t="str">
            <v xml:space="preserve"> H26</v>
          </cell>
          <cell r="D5">
            <v>76633</v>
          </cell>
          <cell r="F5">
            <v>66255</v>
          </cell>
        </row>
        <row r="7">
          <cell r="A7" t="str">
            <v xml:space="preserve"> H27</v>
          </cell>
          <cell r="D7">
            <v>91606</v>
          </cell>
          <cell r="F7">
            <v>85459</v>
          </cell>
        </row>
        <row r="9">
          <cell r="A9" t="str">
            <v xml:space="preserve"> H28</v>
          </cell>
          <cell r="D9">
            <v>70914</v>
          </cell>
          <cell r="F9">
            <v>83280</v>
          </cell>
        </row>
        <row r="11">
          <cell r="A11" t="str">
            <v xml:space="preserve"> H29</v>
          </cell>
          <cell r="D11">
            <v>76495</v>
          </cell>
          <cell r="F11">
            <v>88968</v>
          </cell>
        </row>
        <row r="18">
          <cell r="B18" t="str">
            <v>H25</v>
          </cell>
          <cell r="C18" t="str">
            <v>H26</v>
          </cell>
          <cell r="D18" t="str">
            <v>H27</v>
          </cell>
          <cell r="E18" t="str">
            <v>H28</v>
          </cell>
          <cell r="F18" t="str">
            <v>H29</v>
          </cell>
        </row>
        <row r="19">
          <cell r="A19" t="str">
            <v>実質収支額</v>
          </cell>
          <cell r="B19">
            <v>2.14</v>
          </cell>
          <cell r="C19">
            <v>1.64</v>
          </cell>
          <cell r="D19">
            <v>1.62</v>
          </cell>
          <cell r="E19">
            <v>3.9</v>
          </cell>
          <cell r="F19">
            <v>3.41</v>
          </cell>
        </row>
        <row r="20">
          <cell r="A20" t="str">
            <v>財政調整基金残高</v>
          </cell>
          <cell r="B20">
            <v>17.98</v>
          </cell>
          <cell r="C20">
            <v>21.16</v>
          </cell>
          <cell r="D20">
            <v>22.5</v>
          </cell>
          <cell r="E20">
            <v>23.34</v>
          </cell>
          <cell r="F20">
            <v>23.26</v>
          </cell>
        </row>
        <row r="21">
          <cell r="A21" t="str">
            <v>実質単年度収支</v>
          </cell>
          <cell r="B21">
            <v>-3.36</v>
          </cell>
          <cell r="C21">
            <v>2.34</v>
          </cell>
          <cell r="D21">
            <v>0.81</v>
          </cell>
          <cell r="E21">
            <v>2</v>
          </cell>
          <cell r="F21">
            <v>-1.32</v>
          </cell>
        </row>
        <row r="25">
          <cell r="B25" t="str">
            <v>H25</v>
          </cell>
          <cell r="C25"/>
          <cell r="D25" t="str">
            <v>H26</v>
          </cell>
          <cell r="E25"/>
          <cell r="F25" t="str">
            <v>H27</v>
          </cell>
          <cell r="G25"/>
          <cell r="H25" t="str">
            <v>H28</v>
          </cell>
          <cell r="I25"/>
          <cell r="J25" t="str">
            <v>H29</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土地取得事業特別会計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後期高齢者医療事業特別会計</v>
          </cell>
          <cell r="B30" t="e">
            <v>#N/A</v>
          </cell>
          <cell r="C30">
            <v>0.06</v>
          </cell>
          <cell r="D30" t="e">
            <v>#N/A</v>
          </cell>
          <cell r="E30">
            <v>7.0000000000000007E-2</v>
          </cell>
          <cell r="F30" t="e">
            <v>#N/A</v>
          </cell>
          <cell r="G30">
            <v>7.0000000000000007E-2</v>
          </cell>
          <cell r="H30" t="e">
            <v>#N/A</v>
          </cell>
          <cell r="I30">
            <v>0.08</v>
          </cell>
          <cell r="J30" t="e">
            <v>#N/A</v>
          </cell>
          <cell r="K30">
            <v>0.08</v>
          </cell>
        </row>
        <row r="31">
          <cell r="A31" t="str">
            <v>下水道事業会計</v>
          </cell>
          <cell r="B31" t="e">
            <v>#VALUE!</v>
          </cell>
          <cell r="C31" t="e">
            <v>#VALUE!</v>
          </cell>
          <cell r="D31" t="e">
            <v>#VALUE!</v>
          </cell>
          <cell r="E31" t="e">
            <v>#VALUE!</v>
          </cell>
          <cell r="F31" t="e">
            <v>#VALUE!</v>
          </cell>
          <cell r="G31" t="e">
            <v>#VALUE!</v>
          </cell>
          <cell r="H31" t="e">
            <v>#VALUE!</v>
          </cell>
          <cell r="I31" t="e">
            <v>#VALUE!</v>
          </cell>
          <cell r="J31" t="e">
            <v>#N/A</v>
          </cell>
          <cell r="K31">
            <v>0.12</v>
          </cell>
        </row>
        <row r="32">
          <cell r="A32" t="str">
            <v>介護保険事業特別会計</v>
          </cell>
          <cell r="B32" t="e">
            <v>#N/A</v>
          </cell>
          <cell r="C32">
            <v>0.45</v>
          </cell>
          <cell r="D32" t="e">
            <v>#N/A</v>
          </cell>
          <cell r="E32">
            <v>0.47</v>
          </cell>
          <cell r="F32" t="e">
            <v>#N/A</v>
          </cell>
          <cell r="G32">
            <v>0.77</v>
          </cell>
          <cell r="H32" t="e">
            <v>#N/A</v>
          </cell>
          <cell r="I32">
            <v>0.86</v>
          </cell>
          <cell r="J32" t="e">
            <v>#N/A</v>
          </cell>
          <cell r="K32">
            <v>0.84</v>
          </cell>
        </row>
        <row r="33">
          <cell r="A33" t="str">
            <v>国民健康保険事業（事業勘定）特別会計</v>
          </cell>
          <cell r="B33" t="e">
            <v>#N/A</v>
          </cell>
          <cell r="C33">
            <v>0.95</v>
          </cell>
          <cell r="D33" t="e">
            <v>#N/A</v>
          </cell>
          <cell r="E33">
            <v>0.51</v>
          </cell>
          <cell r="F33" t="e">
            <v>#N/A</v>
          </cell>
          <cell r="G33">
            <v>0</v>
          </cell>
          <cell r="H33" t="e">
            <v>#N/A</v>
          </cell>
          <cell r="I33">
            <v>0.79</v>
          </cell>
          <cell r="J33" t="e">
            <v>#N/A</v>
          </cell>
          <cell r="K33">
            <v>1.39</v>
          </cell>
        </row>
        <row r="34">
          <cell r="A34" t="str">
            <v>一般会計</v>
          </cell>
          <cell r="B34" t="e">
            <v>#N/A</v>
          </cell>
          <cell r="C34">
            <v>2.13</v>
          </cell>
          <cell r="D34" t="e">
            <v>#N/A</v>
          </cell>
          <cell r="E34">
            <v>1.63</v>
          </cell>
          <cell r="F34" t="e">
            <v>#N/A</v>
          </cell>
          <cell r="G34">
            <v>1.61</v>
          </cell>
          <cell r="H34" t="e">
            <v>#N/A</v>
          </cell>
          <cell r="I34">
            <v>3.89</v>
          </cell>
          <cell r="J34" t="e">
            <v>#N/A</v>
          </cell>
          <cell r="K34">
            <v>3.41</v>
          </cell>
        </row>
        <row r="35">
          <cell r="A35" t="str">
            <v>病院事業会計</v>
          </cell>
          <cell r="B35" t="e">
            <v>#N/A</v>
          </cell>
          <cell r="C35">
            <v>6.41</v>
          </cell>
          <cell r="D35" t="e">
            <v>#N/A</v>
          </cell>
          <cell r="E35">
            <v>6.68</v>
          </cell>
          <cell r="F35" t="e">
            <v>#N/A</v>
          </cell>
          <cell r="G35">
            <v>6.76</v>
          </cell>
          <cell r="H35" t="e">
            <v>#N/A</v>
          </cell>
          <cell r="I35">
            <v>6.47</v>
          </cell>
          <cell r="J35" t="e">
            <v>#N/A</v>
          </cell>
          <cell r="K35">
            <v>5.49</v>
          </cell>
        </row>
        <row r="36">
          <cell r="A36" t="str">
            <v>水道事業会計</v>
          </cell>
          <cell r="B36" t="e">
            <v>#N/A</v>
          </cell>
          <cell r="C36">
            <v>4.67</v>
          </cell>
          <cell r="D36" t="e">
            <v>#N/A</v>
          </cell>
          <cell r="E36">
            <v>5.31</v>
          </cell>
          <cell r="F36" t="e">
            <v>#N/A</v>
          </cell>
          <cell r="G36">
            <v>5.84</v>
          </cell>
          <cell r="H36" t="e">
            <v>#N/A</v>
          </cell>
          <cell r="I36">
            <v>6.91</v>
          </cell>
          <cell r="J36" t="e">
            <v>#N/A</v>
          </cell>
          <cell r="K36">
            <v>8.4700000000000006</v>
          </cell>
        </row>
        <row r="40">
          <cell r="B40" t="str">
            <v>H25</v>
          </cell>
          <cell r="C40"/>
          <cell r="D40"/>
          <cell r="E40" t="str">
            <v>H26</v>
          </cell>
          <cell r="F40"/>
          <cell r="G40"/>
          <cell r="H40" t="str">
            <v>H27</v>
          </cell>
          <cell r="I40"/>
          <cell r="J40"/>
          <cell r="K40" t="str">
            <v>H28</v>
          </cell>
          <cell r="L40"/>
          <cell r="M40"/>
          <cell r="N40" t="str">
            <v>H29</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4729</v>
          </cell>
          <cell r="E42"/>
          <cell r="F42"/>
          <cell r="G42">
            <v>4678</v>
          </cell>
          <cell r="H42"/>
          <cell r="I42"/>
          <cell r="J42">
            <v>4172</v>
          </cell>
          <cell r="K42"/>
          <cell r="L42"/>
          <cell r="M42">
            <v>3989</v>
          </cell>
          <cell r="N42"/>
          <cell r="O42"/>
          <cell r="P42">
            <v>4109</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111</v>
          </cell>
          <cell r="C44"/>
          <cell r="D44"/>
          <cell r="E44">
            <v>91</v>
          </cell>
          <cell r="F44"/>
          <cell r="G44"/>
          <cell r="H44">
            <v>84</v>
          </cell>
          <cell r="I44"/>
          <cell r="J44"/>
          <cell r="K44">
            <v>13</v>
          </cell>
          <cell r="L44"/>
          <cell r="M44"/>
          <cell r="N44">
            <v>11</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1237</v>
          </cell>
          <cell r="C46"/>
          <cell r="D46"/>
          <cell r="E46">
            <v>1142</v>
          </cell>
          <cell r="F46"/>
          <cell r="G46"/>
          <cell r="H46">
            <v>1156</v>
          </cell>
          <cell r="I46"/>
          <cell r="J46"/>
          <cell r="K46">
            <v>1235</v>
          </cell>
          <cell r="L46"/>
          <cell r="M46"/>
          <cell r="N46">
            <v>1185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5127</v>
          </cell>
          <cell r="C49"/>
          <cell r="D49"/>
          <cell r="E49">
            <v>4899</v>
          </cell>
          <cell r="F49"/>
          <cell r="G49"/>
          <cell r="H49">
            <v>4199</v>
          </cell>
          <cell r="I49"/>
          <cell r="J49"/>
          <cell r="K49">
            <v>3924</v>
          </cell>
          <cell r="L49"/>
          <cell r="M49"/>
          <cell r="N49">
            <v>3942</v>
          </cell>
          <cell r="O49"/>
          <cell r="P49"/>
        </row>
        <row r="50">
          <cell r="A50" t="str">
            <v>実質公債費比率の分子</v>
          </cell>
          <cell r="B50" t="e">
            <v>#N/A</v>
          </cell>
          <cell r="C50">
            <v>1746</v>
          </cell>
          <cell r="D50" t="e">
            <v>#N/A</v>
          </cell>
          <cell r="E50" t="e">
            <v>#N/A</v>
          </cell>
          <cell r="F50">
            <v>1454</v>
          </cell>
          <cell r="G50" t="e">
            <v>#N/A</v>
          </cell>
          <cell r="H50" t="e">
            <v>#N/A</v>
          </cell>
          <cell r="I50">
            <v>1267</v>
          </cell>
          <cell r="J50" t="e">
            <v>#N/A</v>
          </cell>
          <cell r="K50" t="e">
            <v>#N/A</v>
          </cell>
          <cell r="L50">
            <v>1183</v>
          </cell>
          <cell r="M50" t="e">
            <v>#N/A</v>
          </cell>
          <cell r="N50" t="e">
            <v>#N/A</v>
          </cell>
          <cell r="O50">
            <v>1029</v>
          </cell>
          <cell r="P50" t="e">
            <v>#N/A</v>
          </cell>
        </row>
        <row r="54">
          <cell r="B54" t="str">
            <v>H25</v>
          </cell>
          <cell r="C54"/>
          <cell r="D54"/>
          <cell r="E54" t="str">
            <v>H26</v>
          </cell>
          <cell r="F54"/>
          <cell r="G54"/>
          <cell r="H54" t="str">
            <v>H27</v>
          </cell>
          <cell r="I54"/>
          <cell r="J54"/>
          <cell r="K54" t="str">
            <v>H28</v>
          </cell>
          <cell r="L54"/>
          <cell r="M54"/>
          <cell r="N54" t="str">
            <v>H29</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34063</v>
          </cell>
          <cell r="E56"/>
          <cell r="F56"/>
          <cell r="G56">
            <v>33236</v>
          </cell>
          <cell r="H56"/>
          <cell r="I56"/>
          <cell r="J56">
            <v>33196</v>
          </cell>
          <cell r="K56"/>
          <cell r="L56"/>
          <cell r="M56">
            <v>31977</v>
          </cell>
          <cell r="N56"/>
          <cell r="O56"/>
          <cell r="P56">
            <v>31579</v>
          </cell>
        </row>
        <row r="57">
          <cell r="A57" t="str">
            <v>充当可能特定歳入</v>
          </cell>
          <cell r="B57"/>
          <cell r="C57"/>
          <cell r="D57">
            <v>4881</v>
          </cell>
          <cell r="E57"/>
          <cell r="F57"/>
          <cell r="G57">
            <v>5292</v>
          </cell>
          <cell r="H57"/>
          <cell r="I57"/>
          <cell r="J57">
            <v>4836</v>
          </cell>
          <cell r="K57"/>
          <cell r="L57"/>
          <cell r="M57">
            <v>4644</v>
          </cell>
          <cell r="N57"/>
          <cell r="O57"/>
          <cell r="P57">
            <v>4291</v>
          </cell>
        </row>
        <row r="58">
          <cell r="A58" t="str">
            <v>充当可能基金</v>
          </cell>
          <cell r="B58"/>
          <cell r="C58"/>
          <cell r="D58">
            <v>7624</v>
          </cell>
          <cell r="E58"/>
          <cell r="F58"/>
          <cell r="G58">
            <v>10433</v>
          </cell>
          <cell r="H58"/>
          <cell r="I58"/>
          <cell r="J58">
            <v>10304</v>
          </cell>
          <cell r="K58"/>
          <cell r="L58"/>
          <cell r="M58">
            <v>10000</v>
          </cell>
          <cell r="N58"/>
          <cell r="O58"/>
          <cell r="P58">
            <v>10053</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309</v>
          </cell>
          <cell r="C61"/>
          <cell r="D61"/>
          <cell r="E61">
            <v>290</v>
          </cell>
          <cell r="F61"/>
          <cell r="G61"/>
          <cell r="H61">
            <v>271</v>
          </cell>
          <cell r="I61"/>
          <cell r="J61"/>
          <cell r="K61">
            <v>271</v>
          </cell>
          <cell r="L61"/>
          <cell r="M61"/>
          <cell r="N61">
            <v>289</v>
          </cell>
          <cell r="O61"/>
          <cell r="P61"/>
        </row>
        <row r="62">
          <cell r="A62" t="str">
            <v>退職手当負担見込額</v>
          </cell>
          <cell r="B62">
            <v>7361</v>
          </cell>
          <cell r="C62"/>
          <cell r="D62"/>
          <cell r="E62">
            <v>6816</v>
          </cell>
          <cell r="F62"/>
          <cell r="G62"/>
          <cell r="H62">
            <v>6381</v>
          </cell>
          <cell r="I62"/>
          <cell r="J62"/>
          <cell r="K62">
            <v>5844</v>
          </cell>
          <cell r="L62"/>
          <cell r="M62"/>
          <cell r="N62">
            <v>5595</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15137</v>
          </cell>
          <cell r="C64"/>
          <cell r="D64"/>
          <cell r="E64">
            <v>14007</v>
          </cell>
          <cell r="F64"/>
          <cell r="G64"/>
          <cell r="H64">
            <v>13090</v>
          </cell>
          <cell r="I64"/>
          <cell r="J64"/>
          <cell r="K64">
            <v>13286</v>
          </cell>
          <cell r="L64"/>
          <cell r="M64"/>
          <cell r="N64">
            <v>12552</v>
          </cell>
          <cell r="O64"/>
          <cell r="P64"/>
        </row>
        <row r="65">
          <cell r="A65" t="str">
            <v>債務負担行為に基づく支出予定額</v>
          </cell>
          <cell r="B65">
            <v>203</v>
          </cell>
          <cell r="C65"/>
          <cell r="D65"/>
          <cell r="E65">
            <v>129</v>
          </cell>
          <cell r="F65"/>
          <cell r="G65"/>
          <cell r="H65">
            <v>59</v>
          </cell>
          <cell r="I65"/>
          <cell r="J65"/>
          <cell r="K65">
            <v>53</v>
          </cell>
          <cell r="L65"/>
          <cell r="M65"/>
          <cell r="N65">
            <v>48</v>
          </cell>
          <cell r="O65"/>
          <cell r="P65"/>
        </row>
        <row r="66">
          <cell r="A66" t="str">
            <v>一般会計等に係る地方債の現在高</v>
          </cell>
          <cell r="B66">
            <v>31519</v>
          </cell>
          <cell r="C66"/>
          <cell r="D66"/>
          <cell r="E66">
            <v>30945</v>
          </cell>
          <cell r="F66"/>
          <cell r="G66"/>
          <cell r="H66">
            <v>29594</v>
          </cell>
          <cell r="I66"/>
          <cell r="J66"/>
          <cell r="K66">
            <v>27966</v>
          </cell>
          <cell r="L66"/>
          <cell r="M66"/>
          <cell r="N66">
            <v>26678</v>
          </cell>
          <cell r="O66"/>
          <cell r="P66"/>
        </row>
        <row r="67">
          <cell r="A67" t="str">
            <v>将来負担比率の分子</v>
          </cell>
          <cell r="B67" t="e">
            <v>#N/A</v>
          </cell>
          <cell r="C67">
            <v>7961</v>
          </cell>
          <cell r="D67" t="e">
            <v>#N/A</v>
          </cell>
          <cell r="E67" t="e">
            <v>#N/A</v>
          </cell>
          <cell r="F67">
            <v>3226</v>
          </cell>
          <cell r="G67" t="e">
            <v>#N/A</v>
          </cell>
          <cell r="H67" t="e">
            <v>#N/A</v>
          </cell>
          <cell r="I67">
            <v>1058</v>
          </cell>
          <cell r="J67" t="e">
            <v>#N/A</v>
          </cell>
          <cell r="K67" t="e">
            <v>#N/A</v>
          </cell>
          <cell r="L67">
            <v>800</v>
          </cell>
          <cell r="M67" t="e">
            <v>#N/A</v>
          </cell>
          <cell r="N67" t="e">
            <v>#N/A</v>
          </cell>
          <cell r="O67">
            <v>0</v>
          </cell>
          <cell r="P67" t="e">
            <v>#N/A</v>
          </cell>
        </row>
        <row r="71">
          <cell r="B71" t="str">
            <v>H27</v>
          </cell>
          <cell r="C71" t="str">
            <v>H28</v>
          </cell>
          <cell r="D71" t="str">
            <v>H29</v>
          </cell>
        </row>
        <row r="72">
          <cell r="A72" t="str">
            <v>財政調整基金</v>
          </cell>
          <cell r="B72">
            <v>4396</v>
          </cell>
          <cell r="C72">
            <v>4360</v>
          </cell>
          <cell r="D72">
            <v>4227</v>
          </cell>
        </row>
        <row r="73">
          <cell r="A73" t="str">
            <v>減債基金</v>
          </cell>
          <cell r="B73">
            <v>881</v>
          </cell>
          <cell r="C73">
            <v>882</v>
          </cell>
          <cell r="D73">
            <v>883</v>
          </cell>
        </row>
        <row r="74">
          <cell r="A74" t="str">
            <v>その他特定目的基金</v>
          </cell>
          <cell r="B74">
            <v>7107</v>
          </cell>
          <cell r="C74">
            <v>6442</v>
          </cell>
          <cell r="D74">
            <v>6435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C4C7B-598A-452D-8DCC-F975724B79ED}">
  <sheetPr>
    <pageSetUpPr fitToPage="1"/>
  </sheetPr>
  <dimension ref="A1:DO59"/>
  <sheetViews>
    <sheetView showGridLines="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19</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21</v>
      </c>
      <c r="C3" s="584"/>
      <c r="D3" s="584"/>
      <c r="E3" s="585"/>
      <c r="F3" s="585"/>
      <c r="G3" s="585"/>
      <c r="H3" s="585"/>
      <c r="I3" s="585"/>
      <c r="J3" s="585"/>
      <c r="K3" s="585"/>
      <c r="L3" s="585" t="s">
        <v>22</v>
      </c>
      <c r="M3" s="585"/>
      <c r="N3" s="585"/>
      <c r="O3" s="585"/>
      <c r="P3" s="585"/>
      <c r="Q3" s="585"/>
      <c r="R3" s="588"/>
      <c r="S3" s="588"/>
      <c r="T3" s="588"/>
      <c r="U3" s="588"/>
      <c r="V3" s="589"/>
      <c r="W3" s="477" t="s">
        <v>23</v>
      </c>
      <c r="X3" s="478"/>
      <c r="Y3" s="478"/>
      <c r="Z3" s="478"/>
      <c r="AA3" s="478"/>
      <c r="AB3" s="584"/>
      <c r="AC3" s="588" t="s">
        <v>24</v>
      </c>
      <c r="AD3" s="478"/>
      <c r="AE3" s="478"/>
      <c r="AF3" s="478"/>
      <c r="AG3" s="478"/>
      <c r="AH3" s="478"/>
      <c r="AI3" s="478"/>
      <c r="AJ3" s="478"/>
      <c r="AK3" s="478"/>
      <c r="AL3" s="550"/>
      <c r="AM3" s="477" t="s">
        <v>25</v>
      </c>
      <c r="AN3" s="478"/>
      <c r="AO3" s="478"/>
      <c r="AP3" s="478"/>
      <c r="AQ3" s="478"/>
      <c r="AR3" s="478"/>
      <c r="AS3" s="478"/>
      <c r="AT3" s="478"/>
      <c r="AU3" s="478"/>
      <c r="AV3" s="478"/>
      <c r="AW3" s="478"/>
      <c r="AX3" s="550"/>
      <c r="AY3" s="542" t="s">
        <v>26</v>
      </c>
      <c r="AZ3" s="543"/>
      <c r="BA3" s="543"/>
      <c r="BB3" s="543"/>
      <c r="BC3" s="543"/>
      <c r="BD3" s="543"/>
      <c r="BE3" s="543"/>
      <c r="BF3" s="543"/>
      <c r="BG3" s="543"/>
      <c r="BH3" s="543"/>
      <c r="BI3" s="543"/>
      <c r="BJ3" s="543"/>
      <c r="BK3" s="543"/>
      <c r="BL3" s="543"/>
      <c r="BM3" s="592"/>
      <c r="BN3" s="477" t="s">
        <v>27</v>
      </c>
      <c r="BO3" s="478"/>
      <c r="BP3" s="478"/>
      <c r="BQ3" s="478"/>
      <c r="BR3" s="478"/>
      <c r="BS3" s="478"/>
      <c r="BT3" s="478"/>
      <c r="BU3" s="550"/>
      <c r="BV3" s="477" t="s">
        <v>28</v>
      </c>
      <c r="BW3" s="478"/>
      <c r="BX3" s="478"/>
      <c r="BY3" s="478"/>
      <c r="BZ3" s="478"/>
      <c r="CA3" s="478"/>
      <c r="CB3" s="478"/>
      <c r="CC3" s="550"/>
      <c r="CD3" s="542" t="s">
        <v>26</v>
      </c>
      <c r="CE3" s="543"/>
      <c r="CF3" s="543"/>
      <c r="CG3" s="543"/>
      <c r="CH3" s="543"/>
      <c r="CI3" s="543"/>
      <c r="CJ3" s="543"/>
      <c r="CK3" s="543"/>
      <c r="CL3" s="543"/>
      <c r="CM3" s="543"/>
      <c r="CN3" s="543"/>
      <c r="CO3" s="543"/>
      <c r="CP3" s="543"/>
      <c r="CQ3" s="543"/>
      <c r="CR3" s="543"/>
      <c r="CS3" s="592"/>
      <c r="CT3" s="477" t="s">
        <v>29</v>
      </c>
      <c r="CU3" s="478"/>
      <c r="CV3" s="478"/>
      <c r="CW3" s="478"/>
      <c r="CX3" s="478"/>
      <c r="CY3" s="478"/>
      <c r="CZ3" s="478"/>
      <c r="DA3" s="550"/>
      <c r="DB3" s="477" t="s">
        <v>30</v>
      </c>
      <c r="DC3" s="478"/>
      <c r="DD3" s="478"/>
      <c r="DE3" s="478"/>
      <c r="DF3" s="478"/>
      <c r="DG3" s="478"/>
      <c r="DH3" s="478"/>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12"/>
      <c r="AN4" s="430"/>
      <c r="AO4" s="430"/>
      <c r="AP4" s="430"/>
      <c r="AQ4" s="430"/>
      <c r="AR4" s="430"/>
      <c r="AS4" s="430"/>
      <c r="AT4" s="430"/>
      <c r="AU4" s="430"/>
      <c r="AV4" s="430"/>
      <c r="AW4" s="430"/>
      <c r="AX4" s="591"/>
      <c r="AY4" s="404" t="s">
        <v>31</v>
      </c>
      <c r="AZ4" s="405"/>
      <c r="BA4" s="405"/>
      <c r="BB4" s="405"/>
      <c r="BC4" s="405"/>
      <c r="BD4" s="405"/>
      <c r="BE4" s="405"/>
      <c r="BF4" s="405"/>
      <c r="BG4" s="405"/>
      <c r="BH4" s="405"/>
      <c r="BI4" s="405"/>
      <c r="BJ4" s="405"/>
      <c r="BK4" s="405"/>
      <c r="BL4" s="405"/>
      <c r="BM4" s="406"/>
      <c r="BN4" s="407">
        <v>29854365</v>
      </c>
      <c r="BO4" s="408"/>
      <c r="BP4" s="408"/>
      <c r="BQ4" s="408"/>
      <c r="BR4" s="408"/>
      <c r="BS4" s="408"/>
      <c r="BT4" s="408"/>
      <c r="BU4" s="409"/>
      <c r="BV4" s="407">
        <v>30645380</v>
      </c>
      <c r="BW4" s="408"/>
      <c r="BX4" s="408"/>
      <c r="BY4" s="408"/>
      <c r="BZ4" s="408"/>
      <c r="CA4" s="408"/>
      <c r="CB4" s="408"/>
      <c r="CC4" s="409"/>
      <c r="CD4" s="576" t="s">
        <v>32</v>
      </c>
      <c r="CE4" s="577"/>
      <c r="CF4" s="577"/>
      <c r="CG4" s="577"/>
      <c r="CH4" s="577"/>
      <c r="CI4" s="577"/>
      <c r="CJ4" s="577"/>
      <c r="CK4" s="577"/>
      <c r="CL4" s="577"/>
      <c r="CM4" s="577"/>
      <c r="CN4" s="577"/>
      <c r="CO4" s="577"/>
      <c r="CP4" s="577"/>
      <c r="CQ4" s="577"/>
      <c r="CR4" s="577"/>
      <c r="CS4" s="578"/>
      <c r="CT4" s="579">
        <v>3.4</v>
      </c>
      <c r="CU4" s="580"/>
      <c r="CV4" s="580"/>
      <c r="CW4" s="580"/>
      <c r="CX4" s="580"/>
      <c r="CY4" s="580"/>
      <c r="CZ4" s="580"/>
      <c r="DA4" s="581"/>
      <c r="DB4" s="579">
        <v>3.9</v>
      </c>
      <c r="DC4" s="580"/>
      <c r="DD4" s="580"/>
      <c r="DE4" s="580"/>
      <c r="DF4" s="580"/>
      <c r="DG4" s="580"/>
      <c r="DH4" s="580"/>
      <c r="DI4" s="581"/>
      <c r="DJ4" s="41"/>
      <c r="DK4" s="41"/>
      <c r="DL4" s="41"/>
      <c r="DM4" s="41"/>
      <c r="DN4" s="41"/>
      <c r="DO4" s="41"/>
    </row>
    <row r="5" spans="1:119" ht="18.75" customHeight="1" x14ac:dyDescent="0.15">
      <c r="A5" s="42"/>
      <c r="B5" s="586"/>
      <c r="C5" s="431"/>
      <c r="D5" s="431"/>
      <c r="E5" s="587"/>
      <c r="F5" s="587"/>
      <c r="G5" s="587"/>
      <c r="H5" s="587"/>
      <c r="I5" s="587"/>
      <c r="J5" s="587"/>
      <c r="K5" s="587"/>
      <c r="L5" s="587"/>
      <c r="M5" s="587"/>
      <c r="N5" s="587"/>
      <c r="O5" s="587"/>
      <c r="P5" s="587"/>
      <c r="Q5" s="587"/>
      <c r="R5" s="429"/>
      <c r="S5" s="429"/>
      <c r="T5" s="429"/>
      <c r="U5" s="429"/>
      <c r="V5" s="590"/>
      <c r="W5" s="512"/>
      <c r="X5" s="430"/>
      <c r="Y5" s="430"/>
      <c r="Z5" s="430"/>
      <c r="AA5" s="430"/>
      <c r="AB5" s="431"/>
      <c r="AC5" s="429"/>
      <c r="AD5" s="430"/>
      <c r="AE5" s="430"/>
      <c r="AF5" s="430"/>
      <c r="AG5" s="430"/>
      <c r="AH5" s="430"/>
      <c r="AI5" s="430"/>
      <c r="AJ5" s="430"/>
      <c r="AK5" s="430"/>
      <c r="AL5" s="591"/>
      <c r="AM5" s="483" t="s">
        <v>33</v>
      </c>
      <c r="AN5" s="386"/>
      <c r="AO5" s="386"/>
      <c r="AP5" s="386"/>
      <c r="AQ5" s="386"/>
      <c r="AR5" s="386"/>
      <c r="AS5" s="386"/>
      <c r="AT5" s="387"/>
      <c r="AU5" s="463" t="s">
        <v>34</v>
      </c>
      <c r="AV5" s="464"/>
      <c r="AW5" s="464"/>
      <c r="AX5" s="464"/>
      <c r="AY5" s="392" t="s">
        <v>35</v>
      </c>
      <c r="AZ5" s="393"/>
      <c r="BA5" s="393"/>
      <c r="BB5" s="393"/>
      <c r="BC5" s="393"/>
      <c r="BD5" s="393"/>
      <c r="BE5" s="393"/>
      <c r="BF5" s="393"/>
      <c r="BG5" s="393"/>
      <c r="BH5" s="393"/>
      <c r="BI5" s="393"/>
      <c r="BJ5" s="393"/>
      <c r="BK5" s="393"/>
      <c r="BL5" s="393"/>
      <c r="BM5" s="394"/>
      <c r="BN5" s="412">
        <v>29223360</v>
      </c>
      <c r="BO5" s="413"/>
      <c r="BP5" s="413"/>
      <c r="BQ5" s="413"/>
      <c r="BR5" s="413"/>
      <c r="BS5" s="413"/>
      <c r="BT5" s="413"/>
      <c r="BU5" s="414"/>
      <c r="BV5" s="412">
        <v>29810769</v>
      </c>
      <c r="BW5" s="413"/>
      <c r="BX5" s="413"/>
      <c r="BY5" s="413"/>
      <c r="BZ5" s="413"/>
      <c r="CA5" s="413"/>
      <c r="CB5" s="413"/>
      <c r="CC5" s="414"/>
      <c r="CD5" s="421" t="s">
        <v>36</v>
      </c>
      <c r="CE5" s="422"/>
      <c r="CF5" s="422"/>
      <c r="CG5" s="422"/>
      <c r="CH5" s="422"/>
      <c r="CI5" s="422"/>
      <c r="CJ5" s="422"/>
      <c r="CK5" s="422"/>
      <c r="CL5" s="422"/>
      <c r="CM5" s="422"/>
      <c r="CN5" s="422"/>
      <c r="CO5" s="422"/>
      <c r="CP5" s="422"/>
      <c r="CQ5" s="422"/>
      <c r="CR5" s="422"/>
      <c r="CS5" s="423"/>
      <c r="CT5" s="382">
        <v>95.7</v>
      </c>
      <c r="CU5" s="383"/>
      <c r="CV5" s="383"/>
      <c r="CW5" s="383"/>
      <c r="CX5" s="383"/>
      <c r="CY5" s="383"/>
      <c r="CZ5" s="383"/>
      <c r="DA5" s="384"/>
      <c r="DB5" s="382">
        <v>93.6</v>
      </c>
      <c r="DC5" s="383"/>
      <c r="DD5" s="383"/>
      <c r="DE5" s="383"/>
      <c r="DF5" s="383"/>
      <c r="DG5" s="383"/>
      <c r="DH5" s="383"/>
      <c r="DI5" s="384"/>
      <c r="DJ5" s="41"/>
      <c r="DK5" s="41"/>
      <c r="DL5" s="41"/>
      <c r="DM5" s="41"/>
      <c r="DN5" s="41"/>
      <c r="DO5" s="41"/>
    </row>
    <row r="6" spans="1:119" ht="18.75" customHeight="1" x14ac:dyDescent="0.15">
      <c r="A6" s="42"/>
      <c r="B6" s="556" t="s">
        <v>37</v>
      </c>
      <c r="C6" s="428"/>
      <c r="D6" s="428"/>
      <c r="E6" s="557"/>
      <c r="F6" s="557"/>
      <c r="G6" s="557"/>
      <c r="H6" s="557"/>
      <c r="I6" s="557"/>
      <c r="J6" s="557"/>
      <c r="K6" s="557"/>
      <c r="L6" s="557" t="s">
        <v>38</v>
      </c>
      <c r="M6" s="557"/>
      <c r="N6" s="557"/>
      <c r="O6" s="557"/>
      <c r="P6" s="557"/>
      <c r="Q6" s="557"/>
      <c r="R6" s="455"/>
      <c r="S6" s="455"/>
      <c r="T6" s="455"/>
      <c r="U6" s="455"/>
      <c r="V6" s="563"/>
      <c r="W6" s="494" t="s">
        <v>39</v>
      </c>
      <c r="X6" s="427"/>
      <c r="Y6" s="427"/>
      <c r="Z6" s="427"/>
      <c r="AA6" s="427"/>
      <c r="AB6" s="428"/>
      <c r="AC6" s="568" t="s">
        <v>40</v>
      </c>
      <c r="AD6" s="569"/>
      <c r="AE6" s="569"/>
      <c r="AF6" s="569"/>
      <c r="AG6" s="569"/>
      <c r="AH6" s="569"/>
      <c r="AI6" s="569"/>
      <c r="AJ6" s="569"/>
      <c r="AK6" s="569"/>
      <c r="AL6" s="570"/>
      <c r="AM6" s="483" t="s">
        <v>41</v>
      </c>
      <c r="AN6" s="386"/>
      <c r="AO6" s="386"/>
      <c r="AP6" s="386"/>
      <c r="AQ6" s="386"/>
      <c r="AR6" s="386"/>
      <c r="AS6" s="386"/>
      <c r="AT6" s="387"/>
      <c r="AU6" s="463" t="s">
        <v>34</v>
      </c>
      <c r="AV6" s="464"/>
      <c r="AW6" s="464"/>
      <c r="AX6" s="464"/>
      <c r="AY6" s="392" t="s">
        <v>42</v>
      </c>
      <c r="AZ6" s="393"/>
      <c r="BA6" s="393"/>
      <c r="BB6" s="393"/>
      <c r="BC6" s="393"/>
      <c r="BD6" s="393"/>
      <c r="BE6" s="393"/>
      <c r="BF6" s="393"/>
      <c r="BG6" s="393"/>
      <c r="BH6" s="393"/>
      <c r="BI6" s="393"/>
      <c r="BJ6" s="393"/>
      <c r="BK6" s="393"/>
      <c r="BL6" s="393"/>
      <c r="BM6" s="394"/>
      <c r="BN6" s="412">
        <v>631005</v>
      </c>
      <c r="BO6" s="413"/>
      <c r="BP6" s="413"/>
      <c r="BQ6" s="413"/>
      <c r="BR6" s="413"/>
      <c r="BS6" s="413"/>
      <c r="BT6" s="413"/>
      <c r="BU6" s="414"/>
      <c r="BV6" s="412">
        <v>834611</v>
      </c>
      <c r="BW6" s="413"/>
      <c r="BX6" s="413"/>
      <c r="BY6" s="413"/>
      <c r="BZ6" s="413"/>
      <c r="CA6" s="413"/>
      <c r="CB6" s="413"/>
      <c r="CC6" s="414"/>
      <c r="CD6" s="421" t="s">
        <v>43</v>
      </c>
      <c r="CE6" s="422"/>
      <c r="CF6" s="422"/>
      <c r="CG6" s="422"/>
      <c r="CH6" s="422"/>
      <c r="CI6" s="422"/>
      <c r="CJ6" s="422"/>
      <c r="CK6" s="422"/>
      <c r="CL6" s="422"/>
      <c r="CM6" s="422"/>
      <c r="CN6" s="422"/>
      <c r="CO6" s="422"/>
      <c r="CP6" s="422"/>
      <c r="CQ6" s="422"/>
      <c r="CR6" s="422"/>
      <c r="CS6" s="423"/>
      <c r="CT6" s="553">
        <v>96.5</v>
      </c>
      <c r="CU6" s="554"/>
      <c r="CV6" s="554"/>
      <c r="CW6" s="554"/>
      <c r="CX6" s="554"/>
      <c r="CY6" s="554"/>
      <c r="CZ6" s="554"/>
      <c r="DA6" s="555"/>
      <c r="DB6" s="553">
        <v>95.2</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83" t="s">
        <v>44</v>
      </c>
      <c r="AN7" s="386"/>
      <c r="AO7" s="386"/>
      <c r="AP7" s="386"/>
      <c r="AQ7" s="386"/>
      <c r="AR7" s="386"/>
      <c r="AS7" s="386"/>
      <c r="AT7" s="387"/>
      <c r="AU7" s="463" t="s">
        <v>34</v>
      </c>
      <c r="AV7" s="464"/>
      <c r="AW7" s="464"/>
      <c r="AX7" s="464"/>
      <c r="AY7" s="392" t="s">
        <v>45</v>
      </c>
      <c r="AZ7" s="393"/>
      <c r="BA7" s="393"/>
      <c r="BB7" s="393"/>
      <c r="BC7" s="393"/>
      <c r="BD7" s="393"/>
      <c r="BE7" s="393"/>
      <c r="BF7" s="393"/>
      <c r="BG7" s="393"/>
      <c r="BH7" s="393"/>
      <c r="BI7" s="393"/>
      <c r="BJ7" s="393"/>
      <c r="BK7" s="393"/>
      <c r="BL7" s="393"/>
      <c r="BM7" s="394"/>
      <c r="BN7" s="412">
        <v>10705</v>
      </c>
      <c r="BO7" s="413"/>
      <c r="BP7" s="413"/>
      <c r="BQ7" s="413"/>
      <c r="BR7" s="413"/>
      <c r="BS7" s="413"/>
      <c r="BT7" s="413"/>
      <c r="BU7" s="414"/>
      <c r="BV7" s="412">
        <v>106994</v>
      </c>
      <c r="BW7" s="413"/>
      <c r="BX7" s="413"/>
      <c r="BY7" s="413"/>
      <c r="BZ7" s="413"/>
      <c r="CA7" s="413"/>
      <c r="CB7" s="413"/>
      <c r="CC7" s="414"/>
      <c r="CD7" s="421" t="s">
        <v>46</v>
      </c>
      <c r="CE7" s="422"/>
      <c r="CF7" s="422"/>
      <c r="CG7" s="422"/>
      <c r="CH7" s="422"/>
      <c r="CI7" s="422"/>
      <c r="CJ7" s="422"/>
      <c r="CK7" s="422"/>
      <c r="CL7" s="422"/>
      <c r="CM7" s="422"/>
      <c r="CN7" s="422"/>
      <c r="CO7" s="422"/>
      <c r="CP7" s="422"/>
      <c r="CQ7" s="422"/>
      <c r="CR7" s="422"/>
      <c r="CS7" s="423"/>
      <c r="CT7" s="412">
        <v>18178734</v>
      </c>
      <c r="CU7" s="413"/>
      <c r="CV7" s="413"/>
      <c r="CW7" s="413"/>
      <c r="CX7" s="413"/>
      <c r="CY7" s="413"/>
      <c r="CZ7" s="413"/>
      <c r="DA7" s="414"/>
      <c r="DB7" s="412">
        <v>18679538</v>
      </c>
      <c r="DC7" s="413"/>
      <c r="DD7" s="413"/>
      <c r="DE7" s="413"/>
      <c r="DF7" s="413"/>
      <c r="DG7" s="413"/>
      <c r="DH7" s="413"/>
      <c r="DI7" s="414"/>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79"/>
      <c r="X8" s="480"/>
      <c r="Y8" s="480"/>
      <c r="Z8" s="480"/>
      <c r="AA8" s="480"/>
      <c r="AB8" s="495"/>
      <c r="AC8" s="573"/>
      <c r="AD8" s="574"/>
      <c r="AE8" s="574"/>
      <c r="AF8" s="574"/>
      <c r="AG8" s="574"/>
      <c r="AH8" s="574"/>
      <c r="AI8" s="574"/>
      <c r="AJ8" s="574"/>
      <c r="AK8" s="574"/>
      <c r="AL8" s="575"/>
      <c r="AM8" s="483" t="s">
        <v>47</v>
      </c>
      <c r="AN8" s="386"/>
      <c r="AO8" s="386"/>
      <c r="AP8" s="386"/>
      <c r="AQ8" s="386"/>
      <c r="AR8" s="386"/>
      <c r="AS8" s="386"/>
      <c r="AT8" s="387"/>
      <c r="AU8" s="463" t="s">
        <v>34</v>
      </c>
      <c r="AV8" s="464"/>
      <c r="AW8" s="464"/>
      <c r="AX8" s="464"/>
      <c r="AY8" s="392" t="s">
        <v>48</v>
      </c>
      <c r="AZ8" s="393"/>
      <c r="BA8" s="393"/>
      <c r="BB8" s="393"/>
      <c r="BC8" s="393"/>
      <c r="BD8" s="393"/>
      <c r="BE8" s="393"/>
      <c r="BF8" s="393"/>
      <c r="BG8" s="393"/>
      <c r="BH8" s="393"/>
      <c r="BI8" s="393"/>
      <c r="BJ8" s="393"/>
      <c r="BK8" s="393"/>
      <c r="BL8" s="393"/>
      <c r="BM8" s="394"/>
      <c r="BN8" s="412">
        <v>620300</v>
      </c>
      <c r="BO8" s="413"/>
      <c r="BP8" s="413"/>
      <c r="BQ8" s="413"/>
      <c r="BR8" s="413"/>
      <c r="BS8" s="413"/>
      <c r="BT8" s="413"/>
      <c r="BU8" s="414"/>
      <c r="BV8" s="412">
        <v>727617</v>
      </c>
      <c r="BW8" s="413"/>
      <c r="BX8" s="413"/>
      <c r="BY8" s="413"/>
      <c r="BZ8" s="413"/>
      <c r="CA8" s="413"/>
      <c r="CB8" s="413"/>
      <c r="CC8" s="414"/>
      <c r="CD8" s="421" t="s">
        <v>49</v>
      </c>
      <c r="CE8" s="422"/>
      <c r="CF8" s="422"/>
      <c r="CG8" s="422"/>
      <c r="CH8" s="422"/>
      <c r="CI8" s="422"/>
      <c r="CJ8" s="422"/>
      <c r="CK8" s="422"/>
      <c r="CL8" s="422"/>
      <c r="CM8" s="422"/>
      <c r="CN8" s="422"/>
      <c r="CO8" s="422"/>
      <c r="CP8" s="422"/>
      <c r="CQ8" s="422"/>
      <c r="CR8" s="422"/>
      <c r="CS8" s="423"/>
      <c r="CT8" s="518">
        <v>0.32</v>
      </c>
      <c r="CU8" s="519"/>
      <c r="CV8" s="519"/>
      <c r="CW8" s="519"/>
      <c r="CX8" s="519"/>
      <c r="CY8" s="519"/>
      <c r="CZ8" s="519"/>
      <c r="DA8" s="520"/>
      <c r="DB8" s="518">
        <v>0.32</v>
      </c>
      <c r="DC8" s="519"/>
      <c r="DD8" s="519"/>
      <c r="DE8" s="519"/>
      <c r="DF8" s="519"/>
      <c r="DG8" s="519"/>
      <c r="DH8" s="519"/>
      <c r="DI8" s="520"/>
      <c r="DJ8" s="41"/>
      <c r="DK8" s="41"/>
      <c r="DL8" s="41"/>
      <c r="DM8" s="41"/>
      <c r="DN8" s="41"/>
      <c r="DO8" s="41"/>
    </row>
    <row r="9" spans="1:119" ht="18.75" customHeight="1" thickBot="1" x14ac:dyDescent="0.2">
      <c r="A9" s="42"/>
      <c r="B9" s="542" t="s">
        <v>50</v>
      </c>
      <c r="C9" s="543"/>
      <c r="D9" s="543"/>
      <c r="E9" s="543"/>
      <c r="F9" s="543"/>
      <c r="G9" s="543"/>
      <c r="H9" s="543"/>
      <c r="I9" s="543"/>
      <c r="J9" s="543"/>
      <c r="K9" s="466"/>
      <c r="L9" s="544" t="s">
        <v>51</v>
      </c>
      <c r="M9" s="545"/>
      <c r="N9" s="545"/>
      <c r="O9" s="545"/>
      <c r="P9" s="545"/>
      <c r="Q9" s="546"/>
      <c r="R9" s="547">
        <v>49560</v>
      </c>
      <c r="S9" s="548"/>
      <c r="T9" s="548"/>
      <c r="U9" s="548"/>
      <c r="V9" s="549"/>
      <c r="W9" s="477" t="s">
        <v>52</v>
      </c>
      <c r="X9" s="478"/>
      <c r="Y9" s="478"/>
      <c r="Z9" s="478"/>
      <c r="AA9" s="478"/>
      <c r="AB9" s="478"/>
      <c r="AC9" s="478"/>
      <c r="AD9" s="478"/>
      <c r="AE9" s="478"/>
      <c r="AF9" s="478"/>
      <c r="AG9" s="478"/>
      <c r="AH9" s="478"/>
      <c r="AI9" s="478"/>
      <c r="AJ9" s="478"/>
      <c r="AK9" s="478"/>
      <c r="AL9" s="550"/>
      <c r="AM9" s="483" t="s">
        <v>53</v>
      </c>
      <c r="AN9" s="386"/>
      <c r="AO9" s="386"/>
      <c r="AP9" s="386"/>
      <c r="AQ9" s="386"/>
      <c r="AR9" s="386"/>
      <c r="AS9" s="386"/>
      <c r="AT9" s="387"/>
      <c r="AU9" s="463" t="s">
        <v>34</v>
      </c>
      <c r="AV9" s="464"/>
      <c r="AW9" s="464"/>
      <c r="AX9" s="464"/>
      <c r="AY9" s="392" t="s">
        <v>54</v>
      </c>
      <c r="AZ9" s="393"/>
      <c r="BA9" s="393"/>
      <c r="BB9" s="393"/>
      <c r="BC9" s="393"/>
      <c r="BD9" s="393"/>
      <c r="BE9" s="393"/>
      <c r="BF9" s="393"/>
      <c r="BG9" s="393"/>
      <c r="BH9" s="393"/>
      <c r="BI9" s="393"/>
      <c r="BJ9" s="393"/>
      <c r="BK9" s="393"/>
      <c r="BL9" s="393"/>
      <c r="BM9" s="394"/>
      <c r="BN9" s="412">
        <v>-107317</v>
      </c>
      <c r="BO9" s="413"/>
      <c r="BP9" s="413"/>
      <c r="BQ9" s="413"/>
      <c r="BR9" s="413"/>
      <c r="BS9" s="413"/>
      <c r="BT9" s="413"/>
      <c r="BU9" s="414"/>
      <c r="BV9" s="412">
        <v>411063</v>
      </c>
      <c r="BW9" s="413"/>
      <c r="BX9" s="413"/>
      <c r="BY9" s="413"/>
      <c r="BZ9" s="413"/>
      <c r="CA9" s="413"/>
      <c r="CB9" s="413"/>
      <c r="CC9" s="414"/>
      <c r="CD9" s="421" t="s">
        <v>55</v>
      </c>
      <c r="CE9" s="422"/>
      <c r="CF9" s="422"/>
      <c r="CG9" s="422"/>
      <c r="CH9" s="422"/>
      <c r="CI9" s="422"/>
      <c r="CJ9" s="422"/>
      <c r="CK9" s="422"/>
      <c r="CL9" s="422"/>
      <c r="CM9" s="422"/>
      <c r="CN9" s="422"/>
      <c r="CO9" s="422"/>
      <c r="CP9" s="422"/>
      <c r="CQ9" s="422"/>
      <c r="CR9" s="422"/>
      <c r="CS9" s="423"/>
      <c r="CT9" s="382">
        <v>18</v>
      </c>
      <c r="CU9" s="383"/>
      <c r="CV9" s="383"/>
      <c r="CW9" s="383"/>
      <c r="CX9" s="383"/>
      <c r="CY9" s="383"/>
      <c r="CZ9" s="383"/>
      <c r="DA9" s="384"/>
      <c r="DB9" s="382">
        <v>17.8</v>
      </c>
      <c r="DC9" s="383"/>
      <c r="DD9" s="383"/>
      <c r="DE9" s="383"/>
      <c r="DF9" s="383"/>
      <c r="DG9" s="383"/>
      <c r="DH9" s="383"/>
      <c r="DI9" s="384"/>
      <c r="DJ9" s="41"/>
      <c r="DK9" s="41"/>
      <c r="DL9" s="41"/>
      <c r="DM9" s="41"/>
      <c r="DN9" s="41"/>
      <c r="DO9" s="41"/>
    </row>
    <row r="10" spans="1:119" ht="18.75" customHeight="1" thickBot="1" x14ac:dyDescent="0.2">
      <c r="A10" s="42"/>
      <c r="B10" s="542"/>
      <c r="C10" s="543"/>
      <c r="D10" s="543"/>
      <c r="E10" s="543"/>
      <c r="F10" s="543"/>
      <c r="G10" s="543"/>
      <c r="H10" s="543"/>
      <c r="I10" s="543"/>
      <c r="J10" s="543"/>
      <c r="K10" s="466"/>
      <c r="L10" s="385" t="s">
        <v>56</v>
      </c>
      <c r="M10" s="386"/>
      <c r="N10" s="386"/>
      <c r="O10" s="386"/>
      <c r="P10" s="386"/>
      <c r="Q10" s="387"/>
      <c r="R10" s="388">
        <v>53747</v>
      </c>
      <c r="S10" s="389"/>
      <c r="T10" s="389"/>
      <c r="U10" s="389"/>
      <c r="V10" s="391"/>
      <c r="W10" s="551"/>
      <c r="X10" s="365"/>
      <c r="Y10" s="365"/>
      <c r="Z10" s="365"/>
      <c r="AA10" s="365"/>
      <c r="AB10" s="365"/>
      <c r="AC10" s="365"/>
      <c r="AD10" s="365"/>
      <c r="AE10" s="365"/>
      <c r="AF10" s="365"/>
      <c r="AG10" s="365"/>
      <c r="AH10" s="365"/>
      <c r="AI10" s="365"/>
      <c r="AJ10" s="365"/>
      <c r="AK10" s="365"/>
      <c r="AL10" s="552"/>
      <c r="AM10" s="483" t="s">
        <v>57</v>
      </c>
      <c r="AN10" s="386"/>
      <c r="AO10" s="386"/>
      <c r="AP10" s="386"/>
      <c r="AQ10" s="386"/>
      <c r="AR10" s="386"/>
      <c r="AS10" s="386"/>
      <c r="AT10" s="387"/>
      <c r="AU10" s="463" t="s">
        <v>58</v>
      </c>
      <c r="AV10" s="464"/>
      <c r="AW10" s="464"/>
      <c r="AX10" s="464"/>
      <c r="AY10" s="392" t="s">
        <v>59</v>
      </c>
      <c r="AZ10" s="393"/>
      <c r="BA10" s="393"/>
      <c r="BB10" s="393"/>
      <c r="BC10" s="393"/>
      <c r="BD10" s="393"/>
      <c r="BE10" s="393"/>
      <c r="BF10" s="393"/>
      <c r="BG10" s="393"/>
      <c r="BH10" s="393"/>
      <c r="BI10" s="393"/>
      <c r="BJ10" s="393"/>
      <c r="BK10" s="393"/>
      <c r="BL10" s="393"/>
      <c r="BM10" s="394"/>
      <c r="BN10" s="412">
        <v>367951</v>
      </c>
      <c r="BO10" s="413"/>
      <c r="BP10" s="413"/>
      <c r="BQ10" s="413"/>
      <c r="BR10" s="413"/>
      <c r="BS10" s="413"/>
      <c r="BT10" s="413"/>
      <c r="BU10" s="414"/>
      <c r="BV10" s="412">
        <v>163123</v>
      </c>
      <c r="BW10" s="413"/>
      <c r="BX10" s="413"/>
      <c r="BY10" s="413"/>
      <c r="BZ10" s="413"/>
      <c r="CA10" s="413"/>
      <c r="CB10" s="413"/>
      <c r="CC10" s="414"/>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367" t="s">
        <v>61</v>
      </c>
      <c r="M11" s="368"/>
      <c r="N11" s="368"/>
      <c r="O11" s="368"/>
      <c r="P11" s="368"/>
      <c r="Q11" s="369"/>
      <c r="R11" s="539" t="s">
        <v>62</v>
      </c>
      <c r="S11" s="540"/>
      <c r="T11" s="540"/>
      <c r="U11" s="540"/>
      <c r="V11" s="541"/>
      <c r="W11" s="551"/>
      <c r="X11" s="365"/>
      <c r="Y11" s="365"/>
      <c r="Z11" s="365"/>
      <c r="AA11" s="365"/>
      <c r="AB11" s="365"/>
      <c r="AC11" s="365"/>
      <c r="AD11" s="365"/>
      <c r="AE11" s="365"/>
      <c r="AF11" s="365"/>
      <c r="AG11" s="365"/>
      <c r="AH11" s="365"/>
      <c r="AI11" s="365"/>
      <c r="AJ11" s="365"/>
      <c r="AK11" s="365"/>
      <c r="AL11" s="552"/>
      <c r="AM11" s="483" t="s">
        <v>63</v>
      </c>
      <c r="AN11" s="386"/>
      <c r="AO11" s="386"/>
      <c r="AP11" s="386"/>
      <c r="AQ11" s="386"/>
      <c r="AR11" s="386"/>
      <c r="AS11" s="386"/>
      <c r="AT11" s="387"/>
      <c r="AU11" s="463" t="s">
        <v>58</v>
      </c>
      <c r="AV11" s="464"/>
      <c r="AW11" s="464"/>
      <c r="AX11" s="464"/>
      <c r="AY11" s="392" t="s">
        <v>64</v>
      </c>
      <c r="AZ11" s="393"/>
      <c r="BA11" s="393"/>
      <c r="BB11" s="393"/>
      <c r="BC11" s="393"/>
      <c r="BD11" s="393"/>
      <c r="BE11" s="393"/>
      <c r="BF11" s="393"/>
      <c r="BG11" s="393"/>
      <c r="BH11" s="393"/>
      <c r="BI11" s="393"/>
      <c r="BJ11" s="393"/>
      <c r="BK11" s="393"/>
      <c r="BL11" s="393"/>
      <c r="BM11" s="394"/>
      <c r="BN11" s="412">
        <v>0</v>
      </c>
      <c r="BO11" s="413"/>
      <c r="BP11" s="413"/>
      <c r="BQ11" s="413"/>
      <c r="BR11" s="413"/>
      <c r="BS11" s="413"/>
      <c r="BT11" s="413"/>
      <c r="BU11" s="414"/>
      <c r="BV11" s="412">
        <v>0</v>
      </c>
      <c r="BW11" s="413"/>
      <c r="BX11" s="413"/>
      <c r="BY11" s="413"/>
      <c r="BZ11" s="413"/>
      <c r="CA11" s="413"/>
      <c r="CB11" s="413"/>
      <c r="CC11" s="414"/>
      <c r="CD11" s="421" t="s">
        <v>65</v>
      </c>
      <c r="CE11" s="422"/>
      <c r="CF11" s="422"/>
      <c r="CG11" s="422"/>
      <c r="CH11" s="422"/>
      <c r="CI11" s="422"/>
      <c r="CJ11" s="422"/>
      <c r="CK11" s="422"/>
      <c r="CL11" s="422"/>
      <c r="CM11" s="422"/>
      <c r="CN11" s="422"/>
      <c r="CO11" s="422"/>
      <c r="CP11" s="422"/>
      <c r="CQ11" s="422"/>
      <c r="CR11" s="422"/>
      <c r="CS11" s="423"/>
      <c r="CT11" s="518" t="s">
        <v>66</v>
      </c>
      <c r="CU11" s="519"/>
      <c r="CV11" s="519"/>
      <c r="CW11" s="519"/>
      <c r="CX11" s="519"/>
      <c r="CY11" s="519"/>
      <c r="CZ11" s="519"/>
      <c r="DA11" s="520"/>
      <c r="DB11" s="518" t="s">
        <v>66</v>
      </c>
      <c r="DC11" s="519"/>
      <c r="DD11" s="519"/>
      <c r="DE11" s="519"/>
      <c r="DF11" s="519"/>
      <c r="DG11" s="519"/>
      <c r="DH11" s="519"/>
      <c r="DI11" s="520"/>
      <c r="DJ11" s="41"/>
      <c r="DK11" s="41"/>
      <c r="DL11" s="41"/>
      <c r="DM11" s="41"/>
      <c r="DN11" s="41"/>
      <c r="DO11" s="41"/>
    </row>
    <row r="12" spans="1:119" ht="18.75" customHeight="1" x14ac:dyDescent="0.15">
      <c r="A12" s="42"/>
      <c r="B12" s="521" t="s">
        <v>67</v>
      </c>
      <c r="C12" s="522"/>
      <c r="D12" s="522"/>
      <c r="E12" s="522"/>
      <c r="F12" s="522"/>
      <c r="G12" s="522"/>
      <c r="H12" s="522"/>
      <c r="I12" s="522"/>
      <c r="J12" s="522"/>
      <c r="K12" s="523"/>
      <c r="L12" s="530" t="s">
        <v>68</v>
      </c>
      <c r="M12" s="531"/>
      <c r="N12" s="531"/>
      <c r="O12" s="531"/>
      <c r="P12" s="531"/>
      <c r="Q12" s="532"/>
      <c r="R12" s="533">
        <v>48722</v>
      </c>
      <c r="S12" s="534"/>
      <c r="T12" s="534"/>
      <c r="U12" s="534"/>
      <c r="V12" s="535"/>
      <c r="W12" s="536" t="s">
        <v>26</v>
      </c>
      <c r="X12" s="464"/>
      <c r="Y12" s="464"/>
      <c r="Z12" s="464"/>
      <c r="AA12" s="464"/>
      <c r="AB12" s="537"/>
      <c r="AC12" s="463" t="s">
        <v>69</v>
      </c>
      <c r="AD12" s="464"/>
      <c r="AE12" s="464"/>
      <c r="AF12" s="464"/>
      <c r="AG12" s="537"/>
      <c r="AH12" s="463" t="s">
        <v>70</v>
      </c>
      <c r="AI12" s="464"/>
      <c r="AJ12" s="464"/>
      <c r="AK12" s="464"/>
      <c r="AL12" s="538"/>
      <c r="AM12" s="483" t="s">
        <v>71</v>
      </c>
      <c r="AN12" s="386"/>
      <c r="AO12" s="386"/>
      <c r="AP12" s="386"/>
      <c r="AQ12" s="386"/>
      <c r="AR12" s="386"/>
      <c r="AS12" s="386"/>
      <c r="AT12" s="387"/>
      <c r="AU12" s="463" t="s">
        <v>58</v>
      </c>
      <c r="AV12" s="464"/>
      <c r="AW12" s="464"/>
      <c r="AX12" s="464"/>
      <c r="AY12" s="392" t="s">
        <v>72</v>
      </c>
      <c r="AZ12" s="393"/>
      <c r="BA12" s="393"/>
      <c r="BB12" s="393"/>
      <c r="BC12" s="393"/>
      <c r="BD12" s="393"/>
      <c r="BE12" s="393"/>
      <c r="BF12" s="393"/>
      <c r="BG12" s="393"/>
      <c r="BH12" s="393"/>
      <c r="BI12" s="393"/>
      <c r="BJ12" s="393"/>
      <c r="BK12" s="393"/>
      <c r="BL12" s="393"/>
      <c r="BM12" s="394"/>
      <c r="BN12" s="412">
        <v>500000</v>
      </c>
      <c r="BO12" s="413"/>
      <c r="BP12" s="413"/>
      <c r="BQ12" s="413"/>
      <c r="BR12" s="413"/>
      <c r="BS12" s="413"/>
      <c r="BT12" s="413"/>
      <c r="BU12" s="414"/>
      <c r="BV12" s="412">
        <v>200000</v>
      </c>
      <c r="BW12" s="413"/>
      <c r="BX12" s="413"/>
      <c r="BY12" s="413"/>
      <c r="BZ12" s="413"/>
      <c r="CA12" s="413"/>
      <c r="CB12" s="413"/>
      <c r="CC12" s="414"/>
      <c r="CD12" s="421" t="s">
        <v>73</v>
      </c>
      <c r="CE12" s="422"/>
      <c r="CF12" s="422"/>
      <c r="CG12" s="422"/>
      <c r="CH12" s="422"/>
      <c r="CI12" s="422"/>
      <c r="CJ12" s="422"/>
      <c r="CK12" s="422"/>
      <c r="CL12" s="422"/>
      <c r="CM12" s="422"/>
      <c r="CN12" s="422"/>
      <c r="CO12" s="422"/>
      <c r="CP12" s="422"/>
      <c r="CQ12" s="422"/>
      <c r="CR12" s="422"/>
      <c r="CS12" s="423"/>
      <c r="CT12" s="518" t="s">
        <v>66</v>
      </c>
      <c r="CU12" s="519"/>
      <c r="CV12" s="519"/>
      <c r="CW12" s="519"/>
      <c r="CX12" s="519"/>
      <c r="CY12" s="519"/>
      <c r="CZ12" s="519"/>
      <c r="DA12" s="520"/>
      <c r="DB12" s="518" t="s">
        <v>66</v>
      </c>
      <c r="DC12" s="519"/>
      <c r="DD12" s="519"/>
      <c r="DE12" s="519"/>
      <c r="DF12" s="519"/>
      <c r="DG12" s="519"/>
      <c r="DH12" s="519"/>
      <c r="DI12" s="520"/>
      <c r="DJ12" s="41"/>
      <c r="DK12" s="41"/>
      <c r="DL12" s="41"/>
      <c r="DM12" s="41"/>
      <c r="DN12" s="41"/>
      <c r="DO12" s="41"/>
    </row>
    <row r="13" spans="1:119" ht="18.75" customHeight="1" x14ac:dyDescent="0.15">
      <c r="A13" s="42"/>
      <c r="B13" s="524"/>
      <c r="C13" s="525"/>
      <c r="D13" s="525"/>
      <c r="E13" s="525"/>
      <c r="F13" s="525"/>
      <c r="G13" s="525"/>
      <c r="H13" s="525"/>
      <c r="I13" s="525"/>
      <c r="J13" s="525"/>
      <c r="K13" s="526"/>
      <c r="L13" s="52"/>
      <c r="M13" s="506" t="s">
        <v>74</v>
      </c>
      <c r="N13" s="507"/>
      <c r="O13" s="507"/>
      <c r="P13" s="507"/>
      <c r="Q13" s="508"/>
      <c r="R13" s="509">
        <v>48304</v>
      </c>
      <c r="S13" s="510"/>
      <c r="T13" s="510"/>
      <c r="U13" s="510"/>
      <c r="V13" s="511"/>
      <c r="W13" s="494" t="s">
        <v>75</v>
      </c>
      <c r="X13" s="427"/>
      <c r="Y13" s="427"/>
      <c r="Z13" s="427"/>
      <c r="AA13" s="427"/>
      <c r="AB13" s="428"/>
      <c r="AC13" s="388">
        <v>3256</v>
      </c>
      <c r="AD13" s="389"/>
      <c r="AE13" s="389"/>
      <c r="AF13" s="389"/>
      <c r="AG13" s="390"/>
      <c r="AH13" s="388">
        <v>3698</v>
      </c>
      <c r="AI13" s="389"/>
      <c r="AJ13" s="389"/>
      <c r="AK13" s="389"/>
      <c r="AL13" s="391"/>
      <c r="AM13" s="483" t="s">
        <v>76</v>
      </c>
      <c r="AN13" s="386"/>
      <c r="AO13" s="386"/>
      <c r="AP13" s="386"/>
      <c r="AQ13" s="386"/>
      <c r="AR13" s="386"/>
      <c r="AS13" s="386"/>
      <c r="AT13" s="387"/>
      <c r="AU13" s="463" t="s">
        <v>58</v>
      </c>
      <c r="AV13" s="464"/>
      <c r="AW13" s="464"/>
      <c r="AX13" s="464"/>
      <c r="AY13" s="392" t="s">
        <v>77</v>
      </c>
      <c r="AZ13" s="393"/>
      <c r="BA13" s="393"/>
      <c r="BB13" s="393"/>
      <c r="BC13" s="393"/>
      <c r="BD13" s="393"/>
      <c r="BE13" s="393"/>
      <c r="BF13" s="393"/>
      <c r="BG13" s="393"/>
      <c r="BH13" s="393"/>
      <c r="BI13" s="393"/>
      <c r="BJ13" s="393"/>
      <c r="BK13" s="393"/>
      <c r="BL13" s="393"/>
      <c r="BM13" s="394"/>
      <c r="BN13" s="412">
        <v>-239366</v>
      </c>
      <c r="BO13" s="413"/>
      <c r="BP13" s="413"/>
      <c r="BQ13" s="413"/>
      <c r="BR13" s="413"/>
      <c r="BS13" s="413"/>
      <c r="BT13" s="413"/>
      <c r="BU13" s="414"/>
      <c r="BV13" s="412">
        <v>374186</v>
      </c>
      <c r="BW13" s="413"/>
      <c r="BX13" s="413"/>
      <c r="BY13" s="413"/>
      <c r="BZ13" s="413"/>
      <c r="CA13" s="413"/>
      <c r="CB13" s="413"/>
      <c r="CC13" s="414"/>
      <c r="CD13" s="421" t="s">
        <v>78</v>
      </c>
      <c r="CE13" s="422"/>
      <c r="CF13" s="422"/>
      <c r="CG13" s="422"/>
      <c r="CH13" s="422"/>
      <c r="CI13" s="422"/>
      <c r="CJ13" s="422"/>
      <c r="CK13" s="422"/>
      <c r="CL13" s="422"/>
      <c r="CM13" s="422"/>
      <c r="CN13" s="422"/>
      <c r="CO13" s="422"/>
      <c r="CP13" s="422"/>
      <c r="CQ13" s="422"/>
      <c r="CR13" s="422"/>
      <c r="CS13" s="423"/>
      <c r="CT13" s="382">
        <v>7.6</v>
      </c>
      <c r="CU13" s="383"/>
      <c r="CV13" s="383"/>
      <c r="CW13" s="383"/>
      <c r="CX13" s="383"/>
      <c r="CY13" s="383"/>
      <c r="CZ13" s="383"/>
      <c r="DA13" s="384"/>
      <c r="DB13" s="382">
        <v>8.3000000000000007</v>
      </c>
      <c r="DC13" s="383"/>
      <c r="DD13" s="383"/>
      <c r="DE13" s="383"/>
      <c r="DF13" s="383"/>
      <c r="DG13" s="383"/>
      <c r="DH13" s="383"/>
      <c r="DI13" s="384"/>
      <c r="DJ13" s="41"/>
      <c r="DK13" s="41"/>
      <c r="DL13" s="41"/>
      <c r="DM13" s="41"/>
      <c r="DN13" s="41"/>
      <c r="DO13" s="41"/>
    </row>
    <row r="14" spans="1:119" ht="18.75" customHeight="1" thickBot="1" x14ac:dyDescent="0.2">
      <c r="A14" s="42"/>
      <c r="B14" s="524"/>
      <c r="C14" s="525"/>
      <c r="D14" s="525"/>
      <c r="E14" s="525"/>
      <c r="F14" s="525"/>
      <c r="G14" s="525"/>
      <c r="H14" s="525"/>
      <c r="I14" s="525"/>
      <c r="J14" s="525"/>
      <c r="K14" s="526"/>
      <c r="L14" s="499" t="s">
        <v>79</v>
      </c>
      <c r="M14" s="516"/>
      <c r="N14" s="516"/>
      <c r="O14" s="516"/>
      <c r="P14" s="516"/>
      <c r="Q14" s="517"/>
      <c r="R14" s="509">
        <v>49772</v>
      </c>
      <c r="S14" s="510"/>
      <c r="T14" s="510"/>
      <c r="U14" s="510"/>
      <c r="V14" s="511"/>
      <c r="W14" s="512"/>
      <c r="X14" s="430"/>
      <c r="Y14" s="430"/>
      <c r="Z14" s="430"/>
      <c r="AA14" s="430"/>
      <c r="AB14" s="431"/>
      <c r="AC14" s="502">
        <v>13.3</v>
      </c>
      <c r="AD14" s="503"/>
      <c r="AE14" s="503"/>
      <c r="AF14" s="503"/>
      <c r="AG14" s="504"/>
      <c r="AH14" s="502">
        <v>14.4</v>
      </c>
      <c r="AI14" s="503"/>
      <c r="AJ14" s="503"/>
      <c r="AK14" s="503"/>
      <c r="AL14" s="505"/>
      <c r="AM14" s="483"/>
      <c r="AN14" s="386"/>
      <c r="AO14" s="386"/>
      <c r="AP14" s="386"/>
      <c r="AQ14" s="386"/>
      <c r="AR14" s="386"/>
      <c r="AS14" s="386"/>
      <c r="AT14" s="387"/>
      <c r="AU14" s="463"/>
      <c r="AV14" s="464"/>
      <c r="AW14" s="464"/>
      <c r="AX14" s="464"/>
      <c r="AY14" s="392"/>
      <c r="AZ14" s="393"/>
      <c r="BA14" s="393"/>
      <c r="BB14" s="393"/>
      <c r="BC14" s="393"/>
      <c r="BD14" s="393"/>
      <c r="BE14" s="393"/>
      <c r="BF14" s="393"/>
      <c r="BG14" s="393"/>
      <c r="BH14" s="393"/>
      <c r="BI14" s="393"/>
      <c r="BJ14" s="393"/>
      <c r="BK14" s="393"/>
      <c r="BL14" s="393"/>
      <c r="BM14" s="394"/>
      <c r="BN14" s="412"/>
      <c r="BO14" s="413"/>
      <c r="BP14" s="413"/>
      <c r="BQ14" s="413"/>
      <c r="BR14" s="413"/>
      <c r="BS14" s="413"/>
      <c r="BT14" s="413"/>
      <c r="BU14" s="414"/>
      <c r="BV14" s="412"/>
      <c r="BW14" s="413"/>
      <c r="BX14" s="413"/>
      <c r="BY14" s="413"/>
      <c r="BZ14" s="413"/>
      <c r="CA14" s="413"/>
      <c r="CB14" s="413"/>
      <c r="CC14" s="414"/>
      <c r="CD14" s="418" t="s">
        <v>80</v>
      </c>
      <c r="CE14" s="419"/>
      <c r="CF14" s="419"/>
      <c r="CG14" s="419"/>
      <c r="CH14" s="419"/>
      <c r="CI14" s="419"/>
      <c r="CJ14" s="419"/>
      <c r="CK14" s="419"/>
      <c r="CL14" s="419"/>
      <c r="CM14" s="419"/>
      <c r="CN14" s="419"/>
      <c r="CO14" s="419"/>
      <c r="CP14" s="419"/>
      <c r="CQ14" s="419"/>
      <c r="CR14" s="419"/>
      <c r="CS14" s="420"/>
      <c r="CT14" s="513" t="s">
        <v>66</v>
      </c>
      <c r="CU14" s="514"/>
      <c r="CV14" s="514"/>
      <c r="CW14" s="514"/>
      <c r="CX14" s="514"/>
      <c r="CY14" s="514"/>
      <c r="CZ14" s="514"/>
      <c r="DA14" s="515"/>
      <c r="DB14" s="513">
        <v>5.2</v>
      </c>
      <c r="DC14" s="514"/>
      <c r="DD14" s="514"/>
      <c r="DE14" s="514"/>
      <c r="DF14" s="514"/>
      <c r="DG14" s="514"/>
      <c r="DH14" s="514"/>
      <c r="DI14" s="515"/>
      <c r="DJ14" s="41"/>
      <c r="DK14" s="41"/>
      <c r="DL14" s="41"/>
      <c r="DM14" s="41"/>
      <c r="DN14" s="41"/>
      <c r="DO14" s="41"/>
    </row>
    <row r="15" spans="1:119" ht="18.75" customHeight="1" x14ac:dyDescent="0.15">
      <c r="A15" s="42"/>
      <c r="B15" s="524"/>
      <c r="C15" s="525"/>
      <c r="D15" s="525"/>
      <c r="E15" s="525"/>
      <c r="F15" s="525"/>
      <c r="G15" s="525"/>
      <c r="H15" s="525"/>
      <c r="I15" s="525"/>
      <c r="J15" s="525"/>
      <c r="K15" s="526"/>
      <c r="L15" s="52"/>
      <c r="M15" s="506" t="s">
        <v>74</v>
      </c>
      <c r="N15" s="507"/>
      <c r="O15" s="507"/>
      <c r="P15" s="507"/>
      <c r="Q15" s="508"/>
      <c r="R15" s="509">
        <v>49355</v>
      </c>
      <c r="S15" s="510"/>
      <c r="T15" s="510"/>
      <c r="U15" s="510"/>
      <c r="V15" s="511"/>
      <c r="W15" s="494" t="s">
        <v>81</v>
      </c>
      <c r="X15" s="427"/>
      <c r="Y15" s="427"/>
      <c r="Z15" s="427"/>
      <c r="AA15" s="427"/>
      <c r="AB15" s="428"/>
      <c r="AC15" s="388">
        <v>4591</v>
      </c>
      <c r="AD15" s="389"/>
      <c r="AE15" s="389"/>
      <c r="AF15" s="389"/>
      <c r="AG15" s="390"/>
      <c r="AH15" s="388">
        <v>4948</v>
      </c>
      <c r="AI15" s="389"/>
      <c r="AJ15" s="389"/>
      <c r="AK15" s="389"/>
      <c r="AL15" s="391"/>
      <c r="AM15" s="483"/>
      <c r="AN15" s="386"/>
      <c r="AO15" s="386"/>
      <c r="AP15" s="386"/>
      <c r="AQ15" s="386"/>
      <c r="AR15" s="386"/>
      <c r="AS15" s="386"/>
      <c r="AT15" s="387"/>
      <c r="AU15" s="463"/>
      <c r="AV15" s="464"/>
      <c r="AW15" s="464"/>
      <c r="AX15" s="464"/>
      <c r="AY15" s="404" t="s">
        <v>82</v>
      </c>
      <c r="AZ15" s="405"/>
      <c r="BA15" s="405"/>
      <c r="BB15" s="405"/>
      <c r="BC15" s="405"/>
      <c r="BD15" s="405"/>
      <c r="BE15" s="405"/>
      <c r="BF15" s="405"/>
      <c r="BG15" s="405"/>
      <c r="BH15" s="405"/>
      <c r="BI15" s="405"/>
      <c r="BJ15" s="405"/>
      <c r="BK15" s="405"/>
      <c r="BL15" s="405"/>
      <c r="BM15" s="406"/>
      <c r="BN15" s="407">
        <v>4890345</v>
      </c>
      <c r="BO15" s="408"/>
      <c r="BP15" s="408"/>
      <c r="BQ15" s="408"/>
      <c r="BR15" s="408"/>
      <c r="BS15" s="408"/>
      <c r="BT15" s="408"/>
      <c r="BU15" s="409"/>
      <c r="BV15" s="407">
        <v>4961570</v>
      </c>
      <c r="BW15" s="408"/>
      <c r="BX15" s="408"/>
      <c r="BY15" s="408"/>
      <c r="BZ15" s="408"/>
      <c r="CA15" s="408"/>
      <c r="CB15" s="408"/>
      <c r="CC15" s="409"/>
      <c r="CD15" s="496" t="s">
        <v>83</v>
      </c>
      <c r="CE15" s="497"/>
      <c r="CF15" s="497"/>
      <c r="CG15" s="497"/>
      <c r="CH15" s="497"/>
      <c r="CI15" s="497"/>
      <c r="CJ15" s="497"/>
      <c r="CK15" s="497"/>
      <c r="CL15" s="497"/>
      <c r="CM15" s="497"/>
      <c r="CN15" s="497"/>
      <c r="CO15" s="497"/>
      <c r="CP15" s="497"/>
      <c r="CQ15" s="497"/>
      <c r="CR15" s="497"/>
      <c r="CS15" s="49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4"/>
      <c r="C16" s="525"/>
      <c r="D16" s="525"/>
      <c r="E16" s="525"/>
      <c r="F16" s="525"/>
      <c r="G16" s="525"/>
      <c r="H16" s="525"/>
      <c r="I16" s="525"/>
      <c r="J16" s="525"/>
      <c r="K16" s="526"/>
      <c r="L16" s="499" t="s">
        <v>84</v>
      </c>
      <c r="M16" s="500"/>
      <c r="N16" s="500"/>
      <c r="O16" s="500"/>
      <c r="P16" s="500"/>
      <c r="Q16" s="501"/>
      <c r="R16" s="491" t="s">
        <v>85</v>
      </c>
      <c r="S16" s="492"/>
      <c r="T16" s="492"/>
      <c r="U16" s="492"/>
      <c r="V16" s="493"/>
      <c r="W16" s="512"/>
      <c r="X16" s="430"/>
      <c r="Y16" s="430"/>
      <c r="Z16" s="430"/>
      <c r="AA16" s="430"/>
      <c r="AB16" s="431"/>
      <c r="AC16" s="502">
        <v>18.8</v>
      </c>
      <c r="AD16" s="503"/>
      <c r="AE16" s="503"/>
      <c r="AF16" s="503"/>
      <c r="AG16" s="504"/>
      <c r="AH16" s="502">
        <v>19.2</v>
      </c>
      <c r="AI16" s="503"/>
      <c r="AJ16" s="503"/>
      <c r="AK16" s="503"/>
      <c r="AL16" s="505"/>
      <c r="AM16" s="483"/>
      <c r="AN16" s="386"/>
      <c r="AO16" s="386"/>
      <c r="AP16" s="386"/>
      <c r="AQ16" s="386"/>
      <c r="AR16" s="386"/>
      <c r="AS16" s="386"/>
      <c r="AT16" s="387"/>
      <c r="AU16" s="463"/>
      <c r="AV16" s="464"/>
      <c r="AW16" s="464"/>
      <c r="AX16" s="464"/>
      <c r="AY16" s="392" t="s">
        <v>86</v>
      </c>
      <c r="AZ16" s="393"/>
      <c r="BA16" s="393"/>
      <c r="BB16" s="393"/>
      <c r="BC16" s="393"/>
      <c r="BD16" s="393"/>
      <c r="BE16" s="393"/>
      <c r="BF16" s="393"/>
      <c r="BG16" s="393"/>
      <c r="BH16" s="393"/>
      <c r="BI16" s="393"/>
      <c r="BJ16" s="393"/>
      <c r="BK16" s="393"/>
      <c r="BL16" s="393"/>
      <c r="BM16" s="394"/>
      <c r="BN16" s="412">
        <v>15491862</v>
      </c>
      <c r="BO16" s="413"/>
      <c r="BP16" s="413"/>
      <c r="BQ16" s="413"/>
      <c r="BR16" s="413"/>
      <c r="BS16" s="413"/>
      <c r="BT16" s="413"/>
      <c r="BU16" s="414"/>
      <c r="BV16" s="412">
        <v>15527354</v>
      </c>
      <c r="BW16" s="413"/>
      <c r="BX16" s="413"/>
      <c r="BY16" s="413"/>
      <c r="BZ16" s="413"/>
      <c r="CA16" s="413"/>
      <c r="CB16" s="413"/>
      <c r="CC16" s="414"/>
      <c r="CD16" s="56"/>
      <c r="CE16" s="410"/>
      <c r="CF16" s="410"/>
      <c r="CG16" s="410"/>
      <c r="CH16" s="410"/>
      <c r="CI16" s="410"/>
      <c r="CJ16" s="410"/>
      <c r="CK16" s="410"/>
      <c r="CL16" s="410"/>
      <c r="CM16" s="410"/>
      <c r="CN16" s="410"/>
      <c r="CO16" s="410"/>
      <c r="CP16" s="410"/>
      <c r="CQ16" s="410"/>
      <c r="CR16" s="410"/>
      <c r="CS16" s="411"/>
      <c r="CT16" s="382"/>
      <c r="CU16" s="383"/>
      <c r="CV16" s="383"/>
      <c r="CW16" s="383"/>
      <c r="CX16" s="383"/>
      <c r="CY16" s="383"/>
      <c r="CZ16" s="383"/>
      <c r="DA16" s="384"/>
      <c r="DB16" s="382"/>
      <c r="DC16" s="383"/>
      <c r="DD16" s="383"/>
      <c r="DE16" s="383"/>
      <c r="DF16" s="383"/>
      <c r="DG16" s="383"/>
      <c r="DH16" s="383"/>
      <c r="DI16" s="384"/>
      <c r="DJ16" s="41"/>
      <c r="DK16" s="41"/>
      <c r="DL16" s="41"/>
      <c r="DM16" s="41"/>
      <c r="DN16" s="41"/>
      <c r="DO16" s="41"/>
    </row>
    <row r="17" spans="1:119" ht="18.75" customHeight="1" thickBot="1" x14ac:dyDescent="0.2">
      <c r="A17" s="42"/>
      <c r="B17" s="527"/>
      <c r="C17" s="528"/>
      <c r="D17" s="528"/>
      <c r="E17" s="528"/>
      <c r="F17" s="528"/>
      <c r="G17" s="528"/>
      <c r="H17" s="528"/>
      <c r="I17" s="528"/>
      <c r="J17" s="528"/>
      <c r="K17" s="529"/>
      <c r="L17" s="57"/>
      <c r="M17" s="488" t="s">
        <v>87</v>
      </c>
      <c r="N17" s="489"/>
      <c r="O17" s="489"/>
      <c r="P17" s="489"/>
      <c r="Q17" s="490"/>
      <c r="R17" s="491" t="s">
        <v>85</v>
      </c>
      <c r="S17" s="492"/>
      <c r="T17" s="492"/>
      <c r="U17" s="492"/>
      <c r="V17" s="493"/>
      <c r="W17" s="494" t="s">
        <v>88</v>
      </c>
      <c r="X17" s="427"/>
      <c r="Y17" s="427"/>
      <c r="Z17" s="427"/>
      <c r="AA17" s="427"/>
      <c r="AB17" s="428"/>
      <c r="AC17" s="388">
        <v>16563</v>
      </c>
      <c r="AD17" s="389"/>
      <c r="AE17" s="389"/>
      <c r="AF17" s="389"/>
      <c r="AG17" s="390"/>
      <c r="AH17" s="388">
        <v>17090</v>
      </c>
      <c r="AI17" s="389"/>
      <c r="AJ17" s="389"/>
      <c r="AK17" s="389"/>
      <c r="AL17" s="391"/>
      <c r="AM17" s="483"/>
      <c r="AN17" s="386"/>
      <c r="AO17" s="386"/>
      <c r="AP17" s="386"/>
      <c r="AQ17" s="386"/>
      <c r="AR17" s="386"/>
      <c r="AS17" s="386"/>
      <c r="AT17" s="387"/>
      <c r="AU17" s="463"/>
      <c r="AV17" s="464"/>
      <c r="AW17" s="464"/>
      <c r="AX17" s="464"/>
      <c r="AY17" s="392" t="s">
        <v>89</v>
      </c>
      <c r="AZ17" s="393"/>
      <c r="BA17" s="393"/>
      <c r="BB17" s="393"/>
      <c r="BC17" s="393"/>
      <c r="BD17" s="393"/>
      <c r="BE17" s="393"/>
      <c r="BF17" s="393"/>
      <c r="BG17" s="393"/>
      <c r="BH17" s="393"/>
      <c r="BI17" s="393"/>
      <c r="BJ17" s="393"/>
      <c r="BK17" s="393"/>
      <c r="BL17" s="393"/>
      <c r="BM17" s="394"/>
      <c r="BN17" s="412">
        <v>6171978</v>
      </c>
      <c r="BO17" s="413"/>
      <c r="BP17" s="413"/>
      <c r="BQ17" s="413"/>
      <c r="BR17" s="413"/>
      <c r="BS17" s="413"/>
      <c r="BT17" s="413"/>
      <c r="BU17" s="414"/>
      <c r="BV17" s="412">
        <v>6248506</v>
      </c>
      <c r="BW17" s="413"/>
      <c r="BX17" s="413"/>
      <c r="BY17" s="413"/>
      <c r="BZ17" s="413"/>
      <c r="CA17" s="413"/>
      <c r="CB17" s="413"/>
      <c r="CC17" s="414"/>
      <c r="CD17" s="56"/>
      <c r="CE17" s="410"/>
      <c r="CF17" s="410"/>
      <c r="CG17" s="410"/>
      <c r="CH17" s="410"/>
      <c r="CI17" s="410"/>
      <c r="CJ17" s="410"/>
      <c r="CK17" s="410"/>
      <c r="CL17" s="410"/>
      <c r="CM17" s="410"/>
      <c r="CN17" s="410"/>
      <c r="CO17" s="410"/>
      <c r="CP17" s="410"/>
      <c r="CQ17" s="410"/>
      <c r="CR17" s="410"/>
      <c r="CS17" s="411"/>
      <c r="CT17" s="382"/>
      <c r="CU17" s="383"/>
      <c r="CV17" s="383"/>
      <c r="CW17" s="383"/>
      <c r="CX17" s="383"/>
      <c r="CY17" s="383"/>
      <c r="CZ17" s="383"/>
      <c r="DA17" s="384"/>
      <c r="DB17" s="382"/>
      <c r="DC17" s="383"/>
      <c r="DD17" s="383"/>
      <c r="DE17" s="383"/>
      <c r="DF17" s="383"/>
      <c r="DG17" s="383"/>
      <c r="DH17" s="383"/>
      <c r="DI17" s="384"/>
      <c r="DJ17" s="41"/>
      <c r="DK17" s="41"/>
      <c r="DL17" s="41"/>
      <c r="DM17" s="41"/>
      <c r="DN17" s="41"/>
      <c r="DO17" s="41"/>
    </row>
    <row r="18" spans="1:119" ht="18.75" customHeight="1" thickBot="1" x14ac:dyDescent="0.2">
      <c r="A18" s="42"/>
      <c r="B18" s="465" t="s">
        <v>90</v>
      </c>
      <c r="C18" s="466"/>
      <c r="D18" s="466"/>
      <c r="E18" s="467"/>
      <c r="F18" s="467"/>
      <c r="G18" s="467"/>
      <c r="H18" s="467"/>
      <c r="I18" s="467"/>
      <c r="J18" s="467"/>
      <c r="K18" s="467"/>
      <c r="L18" s="484">
        <v>698.31</v>
      </c>
      <c r="M18" s="484"/>
      <c r="N18" s="484"/>
      <c r="O18" s="484"/>
      <c r="P18" s="484"/>
      <c r="Q18" s="484"/>
      <c r="R18" s="485"/>
      <c r="S18" s="485"/>
      <c r="T18" s="485"/>
      <c r="U18" s="485"/>
      <c r="V18" s="486"/>
      <c r="W18" s="479"/>
      <c r="X18" s="480"/>
      <c r="Y18" s="480"/>
      <c r="Z18" s="480"/>
      <c r="AA18" s="480"/>
      <c r="AB18" s="495"/>
      <c r="AC18" s="376">
        <v>67.900000000000006</v>
      </c>
      <c r="AD18" s="377"/>
      <c r="AE18" s="377"/>
      <c r="AF18" s="377"/>
      <c r="AG18" s="487"/>
      <c r="AH18" s="376">
        <v>66.400000000000006</v>
      </c>
      <c r="AI18" s="377"/>
      <c r="AJ18" s="377"/>
      <c r="AK18" s="377"/>
      <c r="AL18" s="378"/>
      <c r="AM18" s="483"/>
      <c r="AN18" s="386"/>
      <c r="AO18" s="386"/>
      <c r="AP18" s="386"/>
      <c r="AQ18" s="386"/>
      <c r="AR18" s="386"/>
      <c r="AS18" s="386"/>
      <c r="AT18" s="387"/>
      <c r="AU18" s="463"/>
      <c r="AV18" s="464"/>
      <c r="AW18" s="464"/>
      <c r="AX18" s="464"/>
      <c r="AY18" s="392" t="s">
        <v>91</v>
      </c>
      <c r="AZ18" s="393"/>
      <c r="BA18" s="393"/>
      <c r="BB18" s="393"/>
      <c r="BC18" s="393"/>
      <c r="BD18" s="393"/>
      <c r="BE18" s="393"/>
      <c r="BF18" s="393"/>
      <c r="BG18" s="393"/>
      <c r="BH18" s="393"/>
      <c r="BI18" s="393"/>
      <c r="BJ18" s="393"/>
      <c r="BK18" s="393"/>
      <c r="BL18" s="393"/>
      <c r="BM18" s="394"/>
      <c r="BN18" s="412">
        <v>17011362</v>
      </c>
      <c r="BO18" s="413"/>
      <c r="BP18" s="413"/>
      <c r="BQ18" s="413"/>
      <c r="BR18" s="413"/>
      <c r="BS18" s="413"/>
      <c r="BT18" s="413"/>
      <c r="BU18" s="414"/>
      <c r="BV18" s="412">
        <v>17169354</v>
      </c>
      <c r="BW18" s="413"/>
      <c r="BX18" s="413"/>
      <c r="BY18" s="413"/>
      <c r="BZ18" s="413"/>
      <c r="CA18" s="413"/>
      <c r="CB18" s="413"/>
      <c r="CC18" s="414"/>
      <c r="CD18" s="56"/>
      <c r="CE18" s="410"/>
      <c r="CF18" s="410"/>
      <c r="CG18" s="410"/>
      <c r="CH18" s="410"/>
      <c r="CI18" s="410"/>
      <c r="CJ18" s="410"/>
      <c r="CK18" s="410"/>
      <c r="CL18" s="410"/>
      <c r="CM18" s="410"/>
      <c r="CN18" s="410"/>
      <c r="CO18" s="410"/>
      <c r="CP18" s="410"/>
      <c r="CQ18" s="410"/>
      <c r="CR18" s="410"/>
      <c r="CS18" s="411"/>
      <c r="CT18" s="382"/>
      <c r="CU18" s="383"/>
      <c r="CV18" s="383"/>
      <c r="CW18" s="383"/>
      <c r="CX18" s="383"/>
      <c r="CY18" s="383"/>
      <c r="CZ18" s="383"/>
      <c r="DA18" s="384"/>
      <c r="DB18" s="382"/>
      <c r="DC18" s="383"/>
      <c r="DD18" s="383"/>
      <c r="DE18" s="383"/>
      <c r="DF18" s="383"/>
      <c r="DG18" s="383"/>
      <c r="DH18" s="383"/>
      <c r="DI18" s="384"/>
      <c r="DJ18" s="41"/>
      <c r="DK18" s="41"/>
      <c r="DL18" s="41"/>
      <c r="DM18" s="41"/>
      <c r="DN18" s="41"/>
      <c r="DO18" s="41"/>
    </row>
    <row r="19" spans="1:119" ht="18.75" customHeight="1" thickBot="1" x14ac:dyDescent="0.2">
      <c r="A19" s="42"/>
      <c r="B19" s="465" t="s">
        <v>92</v>
      </c>
      <c r="C19" s="466"/>
      <c r="D19" s="466"/>
      <c r="E19" s="467"/>
      <c r="F19" s="467"/>
      <c r="G19" s="467"/>
      <c r="H19" s="467"/>
      <c r="I19" s="467"/>
      <c r="J19" s="467"/>
      <c r="K19" s="467"/>
      <c r="L19" s="468">
        <v>71</v>
      </c>
      <c r="M19" s="468"/>
      <c r="N19" s="468"/>
      <c r="O19" s="468"/>
      <c r="P19" s="468"/>
      <c r="Q19" s="468"/>
      <c r="R19" s="469"/>
      <c r="S19" s="469"/>
      <c r="T19" s="469"/>
      <c r="U19" s="469"/>
      <c r="V19" s="470"/>
      <c r="W19" s="477"/>
      <c r="X19" s="478"/>
      <c r="Y19" s="478"/>
      <c r="Z19" s="478"/>
      <c r="AA19" s="478"/>
      <c r="AB19" s="478"/>
      <c r="AC19" s="481"/>
      <c r="AD19" s="481"/>
      <c r="AE19" s="481"/>
      <c r="AF19" s="481"/>
      <c r="AG19" s="481"/>
      <c r="AH19" s="481"/>
      <c r="AI19" s="481"/>
      <c r="AJ19" s="481"/>
      <c r="AK19" s="481"/>
      <c r="AL19" s="482"/>
      <c r="AM19" s="483"/>
      <c r="AN19" s="386"/>
      <c r="AO19" s="386"/>
      <c r="AP19" s="386"/>
      <c r="AQ19" s="386"/>
      <c r="AR19" s="386"/>
      <c r="AS19" s="386"/>
      <c r="AT19" s="387"/>
      <c r="AU19" s="463"/>
      <c r="AV19" s="464"/>
      <c r="AW19" s="464"/>
      <c r="AX19" s="464"/>
      <c r="AY19" s="392" t="s">
        <v>93</v>
      </c>
      <c r="AZ19" s="393"/>
      <c r="BA19" s="393"/>
      <c r="BB19" s="393"/>
      <c r="BC19" s="393"/>
      <c r="BD19" s="393"/>
      <c r="BE19" s="393"/>
      <c r="BF19" s="393"/>
      <c r="BG19" s="393"/>
      <c r="BH19" s="393"/>
      <c r="BI19" s="393"/>
      <c r="BJ19" s="393"/>
      <c r="BK19" s="393"/>
      <c r="BL19" s="393"/>
      <c r="BM19" s="394"/>
      <c r="BN19" s="412">
        <v>21274968</v>
      </c>
      <c r="BO19" s="413"/>
      <c r="BP19" s="413"/>
      <c r="BQ19" s="413"/>
      <c r="BR19" s="413"/>
      <c r="BS19" s="413"/>
      <c r="BT19" s="413"/>
      <c r="BU19" s="414"/>
      <c r="BV19" s="412">
        <v>21534997</v>
      </c>
      <c r="BW19" s="413"/>
      <c r="BX19" s="413"/>
      <c r="BY19" s="413"/>
      <c r="BZ19" s="413"/>
      <c r="CA19" s="413"/>
      <c r="CB19" s="413"/>
      <c r="CC19" s="414"/>
      <c r="CD19" s="56"/>
      <c r="CE19" s="410"/>
      <c r="CF19" s="410"/>
      <c r="CG19" s="410"/>
      <c r="CH19" s="410"/>
      <c r="CI19" s="410"/>
      <c r="CJ19" s="410"/>
      <c r="CK19" s="410"/>
      <c r="CL19" s="410"/>
      <c r="CM19" s="410"/>
      <c r="CN19" s="410"/>
      <c r="CO19" s="410"/>
      <c r="CP19" s="410"/>
      <c r="CQ19" s="410"/>
      <c r="CR19" s="410"/>
      <c r="CS19" s="411"/>
      <c r="CT19" s="382"/>
      <c r="CU19" s="383"/>
      <c r="CV19" s="383"/>
      <c r="CW19" s="383"/>
      <c r="CX19" s="383"/>
      <c r="CY19" s="383"/>
      <c r="CZ19" s="383"/>
      <c r="DA19" s="384"/>
      <c r="DB19" s="382"/>
      <c r="DC19" s="383"/>
      <c r="DD19" s="383"/>
      <c r="DE19" s="383"/>
      <c r="DF19" s="383"/>
      <c r="DG19" s="383"/>
      <c r="DH19" s="383"/>
      <c r="DI19" s="384"/>
      <c r="DJ19" s="41"/>
      <c r="DK19" s="41"/>
      <c r="DL19" s="41"/>
      <c r="DM19" s="41"/>
      <c r="DN19" s="41"/>
      <c r="DO19" s="41"/>
    </row>
    <row r="20" spans="1:119" ht="18.75" customHeight="1" thickBot="1" x14ac:dyDescent="0.2">
      <c r="A20" s="42"/>
      <c r="B20" s="465" t="s">
        <v>94</v>
      </c>
      <c r="C20" s="466"/>
      <c r="D20" s="466"/>
      <c r="E20" s="467"/>
      <c r="F20" s="467"/>
      <c r="G20" s="467"/>
      <c r="H20" s="467"/>
      <c r="I20" s="467"/>
      <c r="J20" s="467"/>
      <c r="K20" s="467"/>
      <c r="L20" s="468">
        <v>21620</v>
      </c>
      <c r="M20" s="468"/>
      <c r="N20" s="468"/>
      <c r="O20" s="468"/>
      <c r="P20" s="468"/>
      <c r="Q20" s="468"/>
      <c r="R20" s="469"/>
      <c r="S20" s="469"/>
      <c r="T20" s="469"/>
      <c r="U20" s="469"/>
      <c r="V20" s="470"/>
      <c r="W20" s="479"/>
      <c r="X20" s="480"/>
      <c r="Y20" s="480"/>
      <c r="Z20" s="480"/>
      <c r="AA20" s="480"/>
      <c r="AB20" s="480"/>
      <c r="AC20" s="471"/>
      <c r="AD20" s="471"/>
      <c r="AE20" s="471"/>
      <c r="AF20" s="471"/>
      <c r="AG20" s="471"/>
      <c r="AH20" s="471"/>
      <c r="AI20" s="471"/>
      <c r="AJ20" s="471"/>
      <c r="AK20" s="471"/>
      <c r="AL20" s="472"/>
      <c r="AM20" s="473"/>
      <c r="AN20" s="368"/>
      <c r="AO20" s="368"/>
      <c r="AP20" s="368"/>
      <c r="AQ20" s="368"/>
      <c r="AR20" s="368"/>
      <c r="AS20" s="368"/>
      <c r="AT20" s="369"/>
      <c r="AU20" s="474"/>
      <c r="AV20" s="475"/>
      <c r="AW20" s="475"/>
      <c r="AX20" s="476"/>
      <c r="AY20" s="392"/>
      <c r="AZ20" s="393"/>
      <c r="BA20" s="393"/>
      <c r="BB20" s="393"/>
      <c r="BC20" s="393"/>
      <c r="BD20" s="393"/>
      <c r="BE20" s="393"/>
      <c r="BF20" s="393"/>
      <c r="BG20" s="393"/>
      <c r="BH20" s="393"/>
      <c r="BI20" s="393"/>
      <c r="BJ20" s="393"/>
      <c r="BK20" s="393"/>
      <c r="BL20" s="393"/>
      <c r="BM20" s="394"/>
      <c r="BN20" s="412"/>
      <c r="BO20" s="413"/>
      <c r="BP20" s="413"/>
      <c r="BQ20" s="413"/>
      <c r="BR20" s="413"/>
      <c r="BS20" s="413"/>
      <c r="BT20" s="413"/>
      <c r="BU20" s="414"/>
      <c r="BV20" s="412"/>
      <c r="BW20" s="413"/>
      <c r="BX20" s="413"/>
      <c r="BY20" s="413"/>
      <c r="BZ20" s="413"/>
      <c r="CA20" s="413"/>
      <c r="CB20" s="413"/>
      <c r="CC20" s="414"/>
      <c r="CD20" s="56"/>
      <c r="CE20" s="410"/>
      <c r="CF20" s="410"/>
      <c r="CG20" s="410"/>
      <c r="CH20" s="410"/>
      <c r="CI20" s="410"/>
      <c r="CJ20" s="410"/>
      <c r="CK20" s="410"/>
      <c r="CL20" s="410"/>
      <c r="CM20" s="410"/>
      <c r="CN20" s="410"/>
      <c r="CO20" s="410"/>
      <c r="CP20" s="410"/>
      <c r="CQ20" s="410"/>
      <c r="CR20" s="410"/>
      <c r="CS20" s="411"/>
      <c r="CT20" s="382"/>
      <c r="CU20" s="383"/>
      <c r="CV20" s="383"/>
      <c r="CW20" s="383"/>
      <c r="CX20" s="383"/>
      <c r="CY20" s="383"/>
      <c r="CZ20" s="383"/>
      <c r="DA20" s="384"/>
      <c r="DB20" s="382"/>
      <c r="DC20" s="383"/>
      <c r="DD20" s="383"/>
      <c r="DE20" s="383"/>
      <c r="DF20" s="383"/>
      <c r="DG20" s="383"/>
      <c r="DH20" s="383"/>
      <c r="DI20" s="384"/>
      <c r="DJ20" s="41"/>
      <c r="DK20" s="41"/>
      <c r="DL20" s="41"/>
      <c r="DM20" s="41"/>
      <c r="DN20" s="41"/>
      <c r="DO20" s="41"/>
    </row>
    <row r="21" spans="1:119" ht="18.75" customHeight="1" x14ac:dyDescent="0.15">
      <c r="A21" s="42"/>
      <c r="B21" s="443" t="s">
        <v>95</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92"/>
      <c r="AZ21" s="393"/>
      <c r="BA21" s="393"/>
      <c r="BB21" s="393"/>
      <c r="BC21" s="393"/>
      <c r="BD21" s="393"/>
      <c r="BE21" s="393"/>
      <c r="BF21" s="393"/>
      <c r="BG21" s="393"/>
      <c r="BH21" s="393"/>
      <c r="BI21" s="393"/>
      <c r="BJ21" s="393"/>
      <c r="BK21" s="393"/>
      <c r="BL21" s="393"/>
      <c r="BM21" s="394"/>
      <c r="BN21" s="412"/>
      <c r="BO21" s="413"/>
      <c r="BP21" s="413"/>
      <c r="BQ21" s="413"/>
      <c r="BR21" s="413"/>
      <c r="BS21" s="413"/>
      <c r="BT21" s="413"/>
      <c r="BU21" s="414"/>
      <c r="BV21" s="412"/>
      <c r="BW21" s="413"/>
      <c r="BX21" s="413"/>
      <c r="BY21" s="413"/>
      <c r="BZ21" s="413"/>
      <c r="CA21" s="413"/>
      <c r="CB21" s="413"/>
      <c r="CC21" s="414"/>
      <c r="CD21" s="56"/>
      <c r="CE21" s="410"/>
      <c r="CF21" s="410"/>
      <c r="CG21" s="410"/>
      <c r="CH21" s="410"/>
      <c r="CI21" s="410"/>
      <c r="CJ21" s="410"/>
      <c r="CK21" s="410"/>
      <c r="CL21" s="410"/>
      <c r="CM21" s="410"/>
      <c r="CN21" s="410"/>
      <c r="CO21" s="410"/>
      <c r="CP21" s="410"/>
      <c r="CQ21" s="410"/>
      <c r="CR21" s="410"/>
      <c r="CS21" s="411"/>
      <c r="CT21" s="382"/>
      <c r="CU21" s="383"/>
      <c r="CV21" s="383"/>
      <c r="CW21" s="383"/>
      <c r="CX21" s="383"/>
      <c r="CY21" s="383"/>
      <c r="CZ21" s="383"/>
      <c r="DA21" s="384"/>
      <c r="DB21" s="382"/>
      <c r="DC21" s="383"/>
      <c r="DD21" s="383"/>
      <c r="DE21" s="383"/>
      <c r="DF21" s="383"/>
      <c r="DG21" s="383"/>
      <c r="DH21" s="383"/>
      <c r="DI21" s="384"/>
      <c r="DJ21" s="41"/>
      <c r="DK21" s="41"/>
      <c r="DL21" s="41"/>
      <c r="DM21" s="41"/>
      <c r="DN21" s="41"/>
      <c r="DO21" s="41"/>
    </row>
    <row r="22" spans="1:119" ht="18.75" customHeight="1" thickBot="1" x14ac:dyDescent="0.2">
      <c r="A22" s="42"/>
      <c r="B22" s="446" t="s">
        <v>96</v>
      </c>
      <c r="C22" s="447"/>
      <c r="D22" s="448"/>
      <c r="E22" s="455" t="s">
        <v>26</v>
      </c>
      <c r="F22" s="427"/>
      <c r="G22" s="427"/>
      <c r="H22" s="427"/>
      <c r="I22" s="427"/>
      <c r="J22" s="427"/>
      <c r="K22" s="428"/>
      <c r="L22" s="455" t="s">
        <v>97</v>
      </c>
      <c r="M22" s="427"/>
      <c r="N22" s="427"/>
      <c r="O22" s="427"/>
      <c r="P22" s="428"/>
      <c r="Q22" s="437" t="s">
        <v>98</v>
      </c>
      <c r="R22" s="438"/>
      <c r="S22" s="438"/>
      <c r="T22" s="438"/>
      <c r="U22" s="438"/>
      <c r="V22" s="456"/>
      <c r="W22" s="458" t="s">
        <v>99</v>
      </c>
      <c r="X22" s="447"/>
      <c r="Y22" s="448"/>
      <c r="Z22" s="455" t="s">
        <v>26</v>
      </c>
      <c r="AA22" s="427"/>
      <c r="AB22" s="427"/>
      <c r="AC22" s="427"/>
      <c r="AD22" s="427"/>
      <c r="AE22" s="427"/>
      <c r="AF22" s="427"/>
      <c r="AG22" s="428"/>
      <c r="AH22" s="426" t="s">
        <v>100</v>
      </c>
      <c r="AI22" s="427"/>
      <c r="AJ22" s="427"/>
      <c r="AK22" s="427"/>
      <c r="AL22" s="428"/>
      <c r="AM22" s="426" t="s">
        <v>101</v>
      </c>
      <c r="AN22" s="432"/>
      <c r="AO22" s="432"/>
      <c r="AP22" s="432"/>
      <c r="AQ22" s="432"/>
      <c r="AR22" s="433"/>
      <c r="AS22" s="437" t="s">
        <v>98</v>
      </c>
      <c r="AT22" s="438"/>
      <c r="AU22" s="438"/>
      <c r="AV22" s="438"/>
      <c r="AW22" s="438"/>
      <c r="AX22" s="439"/>
      <c r="AY22" s="379"/>
      <c r="AZ22" s="380"/>
      <c r="BA22" s="380"/>
      <c r="BB22" s="380"/>
      <c r="BC22" s="380"/>
      <c r="BD22" s="380"/>
      <c r="BE22" s="380"/>
      <c r="BF22" s="380"/>
      <c r="BG22" s="380"/>
      <c r="BH22" s="380"/>
      <c r="BI22" s="380"/>
      <c r="BJ22" s="380"/>
      <c r="BK22" s="380"/>
      <c r="BL22" s="380"/>
      <c r="BM22" s="381"/>
      <c r="BN22" s="415"/>
      <c r="BO22" s="416"/>
      <c r="BP22" s="416"/>
      <c r="BQ22" s="416"/>
      <c r="BR22" s="416"/>
      <c r="BS22" s="416"/>
      <c r="BT22" s="416"/>
      <c r="BU22" s="417"/>
      <c r="BV22" s="415"/>
      <c r="BW22" s="416"/>
      <c r="BX22" s="416"/>
      <c r="BY22" s="416"/>
      <c r="BZ22" s="416"/>
      <c r="CA22" s="416"/>
      <c r="CB22" s="416"/>
      <c r="CC22" s="417"/>
      <c r="CD22" s="56"/>
      <c r="CE22" s="410"/>
      <c r="CF22" s="410"/>
      <c r="CG22" s="410"/>
      <c r="CH22" s="410"/>
      <c r="CI22" s="410"/>
      <c r="CJ22" s="410"/>
      <c r="CK22" s="410"/>
      <c r="CL22" s="410"/>
      <c r="CM22" s="410"/>
      <c r="CN22" s="410"/>
      <c r="CO22" s="410"/>
      <c r="CP22" s="410"/>
      <c r="CQ22" s="410"/>
      <c r="CR22" s="410"/>
      <c r="CS22" s="411"/>
      <c r="CT22" s="382"/>
      <c r="CU22" s="383"/>
      <c r="CV22" s="383"/>
      <c r="CW22" s="383"/>
      <c r="CX22" s="383"/>
      <c r="CY22" s="383"/>
      <c r="CZ22" s="383"/>
      <c r="DA22" s="384"/>
      <c r="DB22" s="382"/>
      <c r="DC22" s="383"/>
      <c r="DD22" s="383"/>
      <c r="DE22" s="383"/>
      <c r="DF22" s="383"/>
      <c r="DG22" s="383"/>
      <c r="DH22" s="383"/>
      <c r="DI22" s="384"/>
      <c r="DJ22" s="41"/>
      <c r="DK22" s="41"/>
      <c r="DL22" s="41"/>
      <c r="DM22" s="41"/>
      <c r="DN22" s="41"/>
      <c r="DO22" s="41"/>
    </row>
    <row r="23" spans="1:119" ht="18.75" customHeight="1" x14ac:dyDescent="0.15">
      <c r="A23" s="42"/>
      <c r="B23" s="449"/>
      <c r="C23" s="450"/>
      <c r="D23" s="451"/>
      <c r="E23" s="429"/>
      <c r="F23" s="430"/>
      <c r="G23" s="430"/>
      <c r="H23" s="430"/>
      <c r="I23" s="430"/>
      <c r="J23" s="430"/>
      <c r="K23" s="431"/>
      <c r="L23" s="429"/>
      <c r="M23" s="430"/>
      <c r="N23" s="430"/>
      <c r="O23" s="430"/>
      <c r="P23" s="431"/>
      <c r="Q23" s="440"/>
      <c r="R23" s="441"/>
      <c r="S23" s="441"/>
      <c r="T23" s="441"/>
      <c r="U23" s="441"/>
      <c r="V23" s="457"/>
      <c r="W23" s="459"/>
      <c r="X23" s="450"/>
      <c r="Y23" s="451"/>
      <c r="Z23" s="429"/>
      <c r="AA23" s="430"/>
      <c r="AB23" s="430"/>
      <c r="AC23" s="430"/>
      <c r="AD23" s="430"/>
      <c r="AE23" s="430"/>
      <c r="AF23" s="430"/>
      <c r="AG23" s="431"/>
      <c r="AH23" s="429"/>
      <c r="AI23" s="430"/>
      <c r="AJ23" s="430"/>
      <c r="AK23" s="430"/>
      <c r="AL23" s="431"/>
      <c r="AM23" s="434"/>
      <c r="AN23" s="435"/>
      <c r="AO23" s="435"/>
      <c r="AP23" s="435"/>
      <c r="AQ23" s="435"/>
      <c r="AR23" s="436"/>
      <c r="AS23" s="440"/>
      <c r="AT23" s="441"/>
      <c r="AU23" s="441"/>
      <c r="AV23" s="441"/>
      <c r="AW23" s="441"/>
      <c r="AX23" s="442"/>
      <c r="AY23" s="404" t="s">
        <v>102</v>
      </c>
      <c r="AZ23" s="405"/>
      <c r="BA23" s="405"/>
      <c r="BB23" s="405"/>
      <c r="BC23" s="405"/>
      <c r="BD23" s="405"/>
      <c r="BE23" s="405"/>
      <c r="BF23" s="405"/>
      <c r="BG23" s="405"/>
      <c r="BH23" s="405"/>
      <c r="BI23" s="405"/>
      <c r="BJ23" s="405"/>
      <c r="BK23" s="405"/>
      <c r="BL23" s="405"/>
      <c r="BM23" s="406"/>
      <c r="BN23" s="412">
        <v>26678193</v>
      </c>
      <c r="BO23" s="413"/>
      <c r="BP23" s="413"/>
      <c r="BQ23" s="413"/>
      <c r="BR23" s="413"/>
      <c r="BS23" s="413"/>
      <c r="BT23" s="413"/>
      <c r="BU23" s="414"/>
      <c r="BV23" s="412">
        <v>27966411</v>
      </c>
      <c r="BW23" s="413"/>
      <c r="BX23" s="413"/>
      <c r="BY23" s="413"/>
      <c r="BZ23" s="413"/>
      <c r="CA23" s="413"/>
      <c r="CB23" s="413"/>
      <c r="CC23" s="414"/>
      <c r="CD23" s="56"/>
      <c r="CE23" s="410"/>
      <c r="CF23" s="410"/>
      <c r="CG23" s="410"/>
      <c r="CH23" s="410"/>
      <c r="CI23" s="410"/>
      <c r="CJ23" s="410"/>
      <c r="CK23" s="410"/>
      <c r="CL23" s="410"/>
      <c r="CM23" s="410"/>
      <c r="CN23" s="410"/>
      <c r="CO23" s="410"/>
      <c r="CP23" s="410"/>
      <c r="CQ23" s="410"/>
      <c r="CR23" s="410"/>
      <c r="CS23" s="411"/>
      <c r="CT23" s="382"/>
      <c r="CU23" s="383"/>
      <c r="CV23" s="383"/>
      <c r="CW23" s="383"/>
      <c r="CX23" s="383"/>
      <c r="CY23" s="383"/>
      <c r="CZ23" s="383"/>
      <c r="DA23" s="384"/>
      <c r="DB23" s="382"/>
      <c r="DC23" s="383"/>
      <c r="DD23" s="383"/>
      <c r="DE23" s="383"/>
      <c r="DF23" s="383"/>
      <c r="DG23" s="383"/>
      <c r="DH23" s="383"/>
      <c r="DI23" s="384"/>
      <c r="DJ23" s="41"/>
      <c r="DK23" s="41"/>
      <c r="DL23" s="41"/>
      <c r="DM23" s="41"/>
      <c r="DN23" s="41"/>
      <c r="DO23" s="41"/>
    </row>
    <row r="24" spans="1:119" ht="18.75" customHeight="1" thickBot="1" x14ac:dyDescent="0.2">
      <c r="A24" s="42"/>
      <c r="B24" s="449"/>
      <c r="C24" s="450"/>
      <c r="D24" s="451"/>
      <c r="E24" s="385" t="s">
        <v>103</v>
      </c>
      <c r="F24" s="386"/>
      <c r="G24" s="386"/>
      <c r="H24" s="386"/>
      <c r="I24" s="386"/>
      <c r="J24" s="386"/>
      <c r="K24" s="387"/>
      <c r="L24" s="388">
        <v>1</v>
      </c>
      <c r="M24" s="389"/>
      <c r="N24" s="389"/>
      <c r="O24" s="389"/>
      <c r="P24" s="390"/>
      <c r="Q24" s="388">
        <v>8200</v>
      </c>
      <c r="R24" s="389"/>
      <c r="S24" s="389"/>
      <c r="T24" s="389"/>
      <c r="U24" s="389"/>
      <c r="V24" s="390"/>
      <c r="W24" s="459"/>
      <c r="X24" s="450"/>
      <c r="Y24" s="451"/>
      <c r="Z24" s="385" t="s">
        <v>104</v>
      </c>
      <c r="AA24" s="386"/>
      <c r="AB24" s="386"/>
      <c r="AC24" s="386"/>
      <c r="AD24" s="386"/>
      <c r="AE24" s="386"/>
      <c r="AF24" s="386"/>
      <c r="AG24" s="387"/>
      <c r="AH24" s="388">
        <v>591</v>
      </c>
      <c r="AI24" s="389"/>
      <c r="AJ24" s="389"/>
      <c r="AK24" s="389"/>
      <c r="AL24" s="390"/>
      <c r="AM24" s="388">
        <v>1931388</v>
      </c>
      <c r="AN24" s="389"/>
      <c r="AO24" s="389"/>
      <c r="AP24" s="389"/>
      <c r="AQ24" s="389"/>
      <c r="AR24" s="390"/>
      <c r="AS24" s="388">
        <v>3268</v>
      </c>
      <c r="AT24" s="389"/>
      <c r="AU24" s="389"/>
      <c r="AV24" s="389"/>
      <c r="AW24" s="389"/>
      <c r="AX24" s="391"/>
      <c r="AY24" s="379" t="s">
        <v>105</v>
      </c>
      <c r="AZ24" s="380"/>
      <c r="BA24" s="380"/>
      <c r="BB24" s="380"/>
      <c r="BC24" s="380"/>
      <c r="BD24" s="380"/>
      <c r="BE24" s="380"/>
      <c r="BF24" s="380"/>
      <c r="BG24" s="380"/>
      <c r="BH24" s="380"/>
      <c r="BI24" s="380"/>
      <c r="BJ24" s="380"/>
      <c r="BK24" s="380"/>
      <c r="BL24" s="380"/>
      <c r="BM24" s="381"/>
      <c r="BN24" s="412">
        <v>15621378</v>
      </c>
      <c r="BO24" s="413"/>
      <c r="BP24" s="413"/>
      <c r="BQ24" s="413"/>
      <c r="BR24" s="413"/>
      <c r="BS24" s="413"/>
      <c r="BT24" s="413"/>
      <c r="BU24" s="414"/>
      <c r="BV24" s="412">
        <v>17650545</v>
      </c>
      <c r="BW24" s="413"/>
      <c r="BX24" s="413"/>
      <c r="BY24" s="413"/>
      <c r="BZ24" s="413"/>
      <c r="CA24" s="413"/>
      <c r="CB24" s="413"/>
      <c r="CC24" s="414"/>
      <c r="CD24" s="56"/>
      <c r="CE24" s="410"/>
      <c r="CF24" s="410"/>
      <c r="CG24" s="410"/>
      <c r="CH24" s="410"/>
      <c r="CI24" s="410"/>
      <c r="CJ24" s="410"/>
      <c r="CK24" s="410"/>
      <c r="CL24" s="410"/>
      <c r="CM24" s="410"/>
      <c r="CN24" s="410"/>
      <c r="CO24" s="410"/>
      <c r="CP24" s="410"/>
      <c r="CQ24" s="410"/>
      <c r="CR24" s="410"/>
      <c r="CS24" s="411"/>
      <c r="CT24" s="382"/>
      <c r="CU24" s="383"/>
      <c r="CV24" s="383"/>
      <c r="CW24" s="383"/>
      <c r="CX24" s="383"/>
      <c r="CY24" s="383"/>
      <c r="CZ24" s="383"/>
      <c r="DA24" s="384"/>
      <c r="DB24" s="382"/>
      <c r="DC24" s="383"/>
      <c r="DD24" s="383"/>
      <c r="DE24" s="383"/>
      <c r="DF24" s="383"/>
      <c r="DG24" s="383"/>
      <c r="DH24" s="383"/>
      <c r="DI24" s="384"/>
      <c r="DJ24" s="41"/>
      <c r="DK24" s="41"/>
      <c r="DL24" s="41"/>
      <c r="DM24" s="41"/>
      <c r="DN24" s="41"/>
      <c r="DO24" s="41"/>
    </row>
    <row r="25" spans="1:119" s="41" customFormat="1" ht="18.75" customHeight="1" x14ac:dyDescent="0.15">
      <c r="A25" s="42"/>
      <c r="B25" s="449"/>
      <c r="C25" s="450"/>
      <c r="D25" s="451"/>
      <c r="E25" s="385" t="s">
        <v>106</v>
      </c>
      <c r="F25" s="386"/>
      <c r="G25" s="386"/>
      <c r="H25" s="386"/>
      <c r="I25" s="386"/>
      <c r="J25" s="386"/>
      <c r="K25" s="387"/>
      <c r="L25" s="388">
        <v>2</v>
      </c>
      <c r="M25" s="389"/>
      <c r="N25" s="389"/>
      <c r="O25" s="389"/>
      <c r="P25" s="390"/>
      <c r="Q25" s="388">
        <v>6500</v>
      </c>
      <c r="R25" s="389"/>
      <c r="S25" s="389"/>
      <c r="T25" s="389"/>
      <c r="U25" s="389"/>
      <c r="V25" s="390"/>
      <c r="W25" s="459"/>
      <c r="X25" s="450"/>
      <c r="Y25" s="451"/>
      <c r="Z25" s="385" t="s">
        <v>107</v>
      </c>
      <c r="AA25" s="386"/>
      <c r="AB25" s="386"/>
      <c r="AC25" s="386"/>
      <c r="AD25" s="386"/>
      <c r="AE25" s="386"/>
      <c r="AF25" s="386"/>
      <c r="AG25" s="387"/>
      <c r="AH25" s="388">
        <v>88</v>
      </c>
      <c r="AI25" s="389"/>
      <c r="AJ25" s="389"/>
      <c r="AK25" s="389"/>
      <c r="AL25" s="390"/>
      <c r="AM25" s="388">
        <v>254320</v>
      </c>
      <c r="AN25" s="389"/>
      <c r="AO25" s="389"/>
      <c r="AP25" s="389"/>
      <c r="AQ25" s="389"/>
      <c r="AR25" s="390"/>
      <c r="AS25" s="388">
        <v>2890</v>
      </c>
      <c r="AT25" s="389"/>
      <c r="AU25" s="389"/>
      <c r="AV25" s="389"/>
      <c r="AW25" s="389"/>
      <c r="AX25" s="391"/>
      <c r="AY25" s="404" t="s">
        <v>108</v>
      </c>
      <c r="AZ25" s="405"/>
      <c r="BA25" s="405"/>
      <c r="BB25" s="405"/>
      <c r="BC25" s="405"/>
      <c r="BD25" s="405"/>
      <c r="BE25" s="405"/>
      <c r="BF25" s="405"/>
      <c r="BG25" s="405"/>
      <c r="BH25" s="405"/>
      <c r="BI25" s="405"/>
      <c r="BJ25" s="405"/>
      <c r="BK25" s="405"/>
      <c r="BL25" s="405"/>
      <c r="BM25" s="406"/>
      <c r="BN25" s="407">
        <v>1537950</v>
      </c>
      <c r="BO25" s="408"/>
      <c r="BP25" s="408"/>
      <c r="BQ25" s="408"/>
      <c r="BR25" s="408"/>
      <c r="BS25" s="408"/>
      <c r="BT25" s="408"/>
      <c r="BU25" s="409"/>
      <c r="BV25" s="407">
        <v>481354</v>
      </c>
      <c r="BW25" s="408"/>
      <c r="BX25" s="408"/>
      <c r="BY25" s="408"/>
      <c r="BZ25" s="408"/>
      <c r="CA25" s="408"/>
      <c r="CB25" s="408"/>
      <c r="CC25" s="409"/>
      <c r="CD25" s="56"/>
      <c r="CE25" s="410"/>
      <c r="CF25" s="410"/>
      <c r="CG25" s="410"/>
      <c r="CH25" s="410"/>
      <c r="CI25" s="410"/>
      <c r="CJ25" s="410"/>
      <c r="CK25" s="410"/>
      <c r="CL25" s="410"/>
      <c r="CM25" s="410"/>
      <c r="CN25" s="410"/>
      <c r="CO25" s="410"/>
      <c r="CP25" s="410"/>
      <c r="CQ25" s="410"/>
      <c r="CR25" s="410"/>
      <c r="CS25" s="411"/>
      <c r="CT25" s="382"/>
      <c r="CU25" s="383"/>
      <c r="CV25" s="383"/>
      <c r="CW25" s="383"/>
      <c r="CX25" s="383"/>
      <c r="CY25" s="383"/>
      <c r="CZ25" s="383"/>
      <c r="DA25" s="384"/>
      <c r="DB25" s="382"/>
      <c r="DC25" s="383"/>
      <c r="DD25" s="383"/>
      <c r="DE25" s="383"/>
      <c r="DF25" s="383"/>
      <c r="DG25" s="383"/>
      <c r="DH25" s="383"/>
      <c r="DI25" s="384"/>
    </row>
    <row r="26" spans="1:119" s="41" customFormat="1" ht="18.75" customHeight="1" x14ac:dyDescent="0.15">
      <c r="A26" s="42"/>
      <c r="B26" s="449"/>
      <c r="C26" s="450"/>
      <c r="D26" s="451"/>
      <c r="E26" s="385" t="s">
        <v>109</v>
      </c>
      <c r="F26" s="386"/>
      <c r="G26" s="386"/>
      <c r="H26" s="386"/>
      <c r="I26" s="386"/>
      <c r="J26" s="386"/>
      <c r="K26" s="387"/>
      <c r="L26" s="388">
        <v>1</v>
      </c>
      <c r="M26" s="389"/>
      <c r="N26" s="389"/>
      <c r="O26" s="389"/>
      <c r="P26" s="390"/>
      <c r="Q26" s="388">
        <v>6000</v>
      </c>
      <c r="R26" s="389"/>
      <c r="S26" s="389"/>
      <c r="T26" s="389"/>
      <c r="U26" s="389"/>
      <c r="V26" s="390"/>
      <c r="W26" s="459"/>
      <c r="X26" s="450"/>
      <c r="Y26" s="451"/>
      <c r="Z26" s="385" t="s">
        <v>110</v>
      </c>
      <c r="AA26" s="424"/>
      <c r="AB26" s="424"/>
      <c r="AC26" s="424"/>
      <c r="AD26" s="424"/>
      <c r="AE26" s="424"/>
      <c r="AF26" s="424"/>
      <c r="AG26" s="425"/>
      <c r="AH26" s="388">
        <v>48</v>
      </c>
      <c r="AI26" s="389"/>
      <c r="AJ26" s="389"/>
      <c r="AK26" s="389"/>
      <c r="AL26" s="390"/>
      <c r="AM26" s="388">
        <v>150288</v>
      </c>
      <c r="AN26" s="389"/>
      <c r="AO26" s="389"/>
      <c r="AP26" s="389"/>
      <c r="AQ26" s="389"/>
      <c r="AR26" s="390"/>
      <c r="AS26" s="388">
        <v>3131</v>
      </c>
      <c r="AT26" s="389"/>
      <c r="AU26" s="389"/>
      <c r="AV26" s="389"/>
      <c r="AW26" s="389"/>
      <c r="AX26" s="391"/>
      <c r="AY26" s="421" t="s">
        <v>111</v>
      </c>
      <c r="AZ26" s="422"/>
      <c r="BA26" s="422"/>
      <c r="BB26" s="422"/>
      <c r="BC26" s="422"/>
      <c r="BD26" s="422"/>
      <c r="BE26" s="422"/>
      <c r="BF26" s="422"/>
      <c r="BG26" s="422"/>
      <c r="BH26" s="422"/>
      <c r="BI26" s="422"/>
      <c r="BJ26" s="422"/>
      <c r="BK26" s="422"/>
      <c r="BL26" s="422"/>
      <c r="BM26" s="423"/>
      <c r="BN26" s="412" t="s">
        <v>66</v>
      </c>
      <c r="BO26" s="413"/>
      <c r="BP26" s="413"/>
      <c r="BQ26" s="413"/>
      <c r="BR26" s="413"/>
      <c r="BS26" s="413"/>
      <c r="BT26" s="413"/>
      <c r="BU26" s="414"/>
      <c r="BV26" s="412" t="s">
        <v>66</v>
      </c>
      <c r="BW26" s="413"/>
      <c r="BX26" s="413"/>
      <c r="BY26" s="413"/>
      <c r="BZ26" s="413"/>
      <c r="CA26" s="413"/>
      <c r="CB26" s="413"/>
      <c r="CC26" s="414"/>
      <c r="CD26" s="56"/>
      <c r="CE26" s="410"/>
      <c r="CF26" s="410"/>
      <c r="CG26" s="410"/>
      <c r="CH26" s="410"/>
      <c r="CI26" s="410"/>
      <c r="CJ26" s="410"/>
      <c r="CK26" s="410"/>
      <c r="CL26" s="410"/>
      <c r="CM26" s="410"/>
      <c r="CN26" s="410"/>
      <c r="CO26" s="410"/>
      <c r="CP26" s="410"/>
      <c r="CQ26" s="410"/>
      <c r="CR26" s="410"/>
      <c r="CS26" s="411"/>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42"/>
      <c r="B27" s="449"/>
      <c r="C27" s="450"/>
      <c r="D27" s="451"/>
      <c r="E27" s="385" t="s">
        <v>112</v>
      </c>
      <c r="F27" s="386"/>
      <c r="G27" s="386"/>
      <c r="H27" s="386"/>
      <c r="I27" s="386"/>
      <c r="J27" s="386"/>
      <c r="K27" s="387"/>
      <c r="L27" s="388">
        <v>1</v>
      </c>
      <c r="M27" s="389"/>
      <c r="N27" s="389"/>
      <c r="O27" s="389"/>
      <c r="P27" s="390"/>
      <c r="Q27" s="388">
        <v>4200</v>
      </c>
      <c r="R27" s="389"/>
      <c r="S27" s="389"/>
      <c r="T27" s="389"/>
      <c r="U27" s="389"/>
      <c r="V27" s="390"/>
      <c r="W27" s="459"/>
      <c r="X27" s="450"/>
      <c r="Y27" s="451"/>
      <c r="Z27" s="385" t="s">
        <v>113</v>
      </c>
      <c r="AA27" s="386"/>
      <c r="AB27" s="386"/>
      <c r="AC27" s="386"/>
      <c r="AD27" s="386"/>
      <c r="AE27" s="386"/>
      <c r="AF27" s="386"/>
      <c r="AG27" s="387"/>
      <c r="AH27" s="388" t="s">
        <v>66</v>
      </c>
      <c r="AI27" s="389"/>
      <c r="AJ27" s="389"/>
      <c r="AK27" s="389"/>
      <c r="AL27" s="390"/>
      <c r="AM27" s="388" t="s">
        <v>66</v>
      </c>
      <c r="AN27" s="389"/>
      <c r="AO27" s="389"/>
      <c r="AP27" s="389"/>
      <c r="AQ27" s="389"/>
      <c r="AR27" s="390"/>
      <c r="AS27" s="388" t="s">
        <v>66</v>
      </c>
      <c r="AT27" s="389"/>
      <c r="AU27" s="389"/>
      <c r="AV27" s="389"/>
      <c r="AW27" s="389"/>
      <c r="AX27" s="391"/>
      <c r="AY27" s="418" t="s">
        <v>114</v>
      </c>
      <c r="AZ27" s="419"/>
      <c r="BA27" s="419"/>
      <c r="BB27" s="419"/>
      <c r="BC27" s="419"/>
      <c r="BD27" s="419"/>
      <c r="BE27" s="419"/>
      <c r="BF27" s="419"/>
      <c r="BG27" s="419"/>
      <c r="BH27" s="419"/>
      <c r="BI27" s="419"/>
      <c r="BJ27" s="419"/>
      <c r="BK27" s="419"/>
      <c r="BL27" s="419"/>
      <c r="BM27" s="420"/>
      <c r="BN27" s="415">
        <v>1289899</v>
      </c>
      <c r="BO27" s="416"/>
      <c r="BP27" s="416"/>
      <c r="BQ27" s="416"/>
      <c r="BR27" s="416"/>
      <c r="BS27" s="416"/>
      <c r="BT27" s="416"/>
      <c r="BU27" s="417"/>
      <c r="BV27" s="415">
        <v>1288791</v>
      </c>
      <c r="BW27" s="416"/>
      <c r="BX27" s="416"/>
      <c r="BY27" s="416"/>
      <c r="BZ27" s="416"/>
      <c r="CA27" s="416"/>
      <c r="CB27" s="416"/>
      <c r="CC27" s="417"/>
      <c r="CD27" s="58"/>
      <c r="CE27" s="410"/>
      <c r="CF27" s="410"/>
      <c r="CG27" s="410"/>
      <c r="CH27" s="410"/>
      <c r="CI27" s="410"/>
      <c r="CJ27" s="410"/>
      <c r="CK27" s="410"/>
      <c r="CL27" s="410"/>
      <c r="CM27" s="410"/>
      <c r="CN27" s="410"/>
      <c r="CO27" s="410"/>
      <c r="CP27" s="410"/>
      <c r="CQ27" s="410"/>
      <c r="CR27" s="410"/>
      <c r="CS27" s="411"/>
      <c r="CT27" s="382"/>
      <c r="CU27" s="383"/>
      <c r="CV27" s="383"/>
      <c r="CW27" s="383"/>
      <c r="CX27" s="383"/>
      <c r="CY27" s="383"/>
      <c r="CZ27" s="383"/>
      <c r="DA27" s="384"/>
      <c r="DB27" s="382"/>
      <c r="DC27" s="383"/>
      <c r="DD27" s="383"/>
      <c r="DE27" s="383"/>
      <c r="DF27" s="383"/>
      <c r="DG27" s="383"/>
      <c r="DH27" s="383"/>
      <c r="DI27" s="384"/>
      <c r="DJ27" s="41"/>
      <c r="DK27" s="41"/>
      <c r="DL27" s="41"/>
      <c r="DM27" s="41"/>
      <c r="DN27" s="41"/>
      <c r="DO27" s="41"/>
    </row>
    <row r="28" spans="1:119" ht="18.75" customHeight="1" x14ac:dyDescent="0.15">
      <c r="A28" s="42"/>
      <c r="B28" s="449"/>
      <c r="C28" s="450"/>
      <c r="D28" s="451"/>
      <c r="E28" s="385" t="s">
        <v>115</v>
      </c>
      <c r="F28" s="386"/>
      <c r="G28" s="386"/>
      <c r="H28" s="386"/>
      <c r="I28" s="386"/>
      <c r="J28" s="386"/>
      <c r="K28" s="387"/>
      <c r="L28" s="388">
        <v>1</v>
      </c>
      <c r="M28" s="389"/>
      <c r="N28" s="389"/>
      <c r="O28" s="389"/>
      <c r="P28" s="390"/>
      <c r="Q28" s="388">
        <v>3450</v>
      </c>
      <c r="R28" s="389"/>
      <c r="S28" s="389"/>
      <c r="T28" s="389"/>
      <c r="U28" s="389"/>
      <c r="V28" s="390"/>
      <c r="W28" s="459"/>
      <c r="X28" s="450"/>
      <c r="Y28" s="451"/>
      <c r="Z28" s="385" t="s">
        <v>116</v>
      </c>
      <c r="AA28" s="386"/>
      <c r="AB28" s="386"/>
      <c r="AC28" s="386"/>
      <c r="AD28" s="386"/>
      <c r="AE28" s="386"/>
      <c r="AF28" s="386"/>
      <c r="AG28" s="387"/>
      <c r="AH28" s="388" t="s">
        <v>66</v>
      </c>
      <c r="AI28" s="389"/>
      <c r="AJ28" s="389"/>
      <c r="AK28" s="389"/>
      <c r="AL28" s="390"/>
      <c r="AM28" s="388" t="s">
        <v>66</v>
      </c>
      <c r="AN28" s="389"/>
      <c r="AO28" s="389"/>
      <c r="AP28" s="389"/>
      <c r="AQ28" s="389"/>
      <c r="AR28" s="390"/>
      <c r="AS28" s="388" t="s">
        <v>66</v>
      </c>
      <c r="AT28" s="389"/>
      <c r="AU28" s="389"/>
      <c r="AV28" s="389"/>
      <c r="AW28" s="389"/>
      <c r="AX28" s="391"/>
      <c r="AY28" s="395" t="s">
        <v>117</v>
      </c>
      <c r="AZ28" s="396"/>
      <c r="BA28" s="396"/>
      <c r="BB28" s="397"/>
      <c r="BC28" s="404" t="s">
        <v>118</v>
      </c>
      <c r="BD28" s="405"/>
      <c r="BE28" s="405"/>
      <c r="BF28" s="405"/>
      <c r="BG28" s="405"/>
      <c r="BH28" s="405"/>
      <c r="BI28" s="405"/>
      <c r="BJ28" s="405"/>
      <c r="BK28" s="405"/>
      <c r="BL28" s="405"/>
      <c r="BM28" s="406"/>
      <c r="BN28" s="407">
        <v>4227477</v>
      </c>
      <c r="BO28" s="408"/>
      <c r="BP28" s="408"/>
      <c r="BQ28" s="408"/>
      <c r="BR28" s="408"/>
      <c r="BS28" s="408"/>
      <c r="BT28" s="408"/>
      <c r="BU28" s="409"/>
      <c r="BV28" s="407">
        <v>4359526</v>
      </c>
      <c r="BW28" s="408"/>
      <c r="BX28" s="408"/>
      <c r="BY28" s="408"/>
      <c r="BZ28" s="408"/>
      <c r="CA28" s="408"/>
      <c r="CB28" s="408"/>
      <c r="CC28" s="409"/>
      <c r="CD28" s="56"/>
      <c r="CE28" s="410"/>
      <c r="CF28" s="410"/>
      <c r="CG28" s="410"/>
      <c r="CH28" s="410"/>
      <c r="CI28" s="410"/>
      <c r="CJ28" s="410"/>
      <c r="CK28" s="410"/>
      <c r="CL28" s="410"/>
      <c r="CM28" s="410"/>
      <c r="CN28" s="410"/>
      <c r="CO28" s="410"/>
      <c r="CP28" s="410"/>
      <c r="CQ28" s="410"/>
      <c r="CR28" s="410"/>
      <c r="CS28" s="411"/>
      <c r="CT28" s="382"/>
      <c r="CU28" s="383"/>
      <c r="CV28" s="383"/>
      <c r="CW28" s="383"/>
      <c r="CX28" s="383"/>
      <c r="CY28" s="383"/>
      <c r="CZ28" s="383"/>
      <c r="DA28" s="384"/>
      <c r="DB28" s="382"/>
      <c r="DC28" s="383"/>
      <c r="DD28" s="383"/>
      <c r="DE28" s="383"/>
      <c r="DF28" s="383"/>
      <c r="DG28" s="383"/>
      <c r="DH28" s="383"/>
      <c r="DI28" s="384"/>
      <c r="DJ28" s="41"/>
      <c r="DK28" s="41"/>
      <c r="DL28" s="41"/>
      <c r="DM28" s="41"/>
      <c r="DN28" s="41"/>
      <c r="DO28" s="41"/>
    </row>
    <row r="29" spans="1:119" ht="18.75" customHeight="1" x14ac:dyDescent="0.15">
      <c r="A29" s="42"/>
      <c r="B29" s="449"/>
      <c r="C29" s="450"/>
      <c r="D29" s="451"/>
      <c r="E29" s="385" t="s">
        <v>119</v>
      </c>
      <c r="F29" s="386"/>
      <c r="G29" s="386"/>
      <c r="H29" s="386"/>
      <c r="I29" s="386"/>
      <c r="J29" s="386"/>
      <c r="K29" s="387"/>
      <c r="L29" s="388">
        <v>24</v>
      </c>
      <c r="M29" s="389"/>
      <c r="N29" s="389"/>
      <c r="O29" s="389"/>
      <c r="P29" s="390"/>
      <c r="Q29" s="388">
        <v>3200</v>
      </c>
      <c r="R29" s="389"/>
      <c r="S29" s="389"/>
      <c r="T29" s="389"/>
      <c r="U29" s="389"/>
      <c r="V29" s="390"/>
      <c r="W29" s="460"/>
      <c r="X29" s="461"/>
      <c r="Y29" s="462"/>
      <c r="Z29" s="385" t="s">
        <v>120</v>
      </c>
      <c r="AA29" s="386"/>
      <c r="AB29" s="386"/>
      <c r="AC29" s="386"/>
      <c r="AD29" s="386"/>
      <c r="AE29" s="386"/>
      <c r="AF29" s="386"/>
      <c r="AG29" s="387"/>
      <c r="AH29" s="388">
        <v>591</v>
      </c>
      <c r="AI29" s="389"/>
      <c r="AJ29" s="389"/>
      <c r="AK29" s="389"/>
      <c r="AL29" s="390"/>
      <c r="AM29" s="388">
        <v>1931388</v>
      </c>
      <c r="AN29" s="389"/>
      <c r="AO29" s="389"/>
      <c r="AP29" s="389"/>
      <c r="AQ29" s="389"/>
      <c r="AR29" s="390"/>
      <c r="AS29" s="388">
        <v>3268</v>
      </c>
      <c r="AT29" s="389"/>
      <c r="AU29" s="389"/>
      <c r="AV29" s="389"/>
      <c r="AW29" s="389"/>
      <c r="AX29" s="391"/>
      <c r="AY29" s="398"/>
      <c r="AZ29" s="399"/>
      <c r="BA29" s="399"/>
      <c r="BB29" s="400"/>
      <c r="BC29" s="392" t="s">
        <v>121</v>
      </c>
      <c r="BD29" s="393"/>
      <c r="BE29" s="393"/>
      <c r="BF29" s="393"/>
      <c r="BG29" s="393"/>
      <c r="BH29" s="393"/>
      <c r="BI29" s="393"/>
      <c r="BJ29" s="393"/>
      <c r="BK29" s="393"/>
      <c r="BL29" s="393"/>
      <c r="BM29" s="394"/>
      <c r="BN29" s="412">
        <v>883020</v>
      </c>
      <c r="BO29" s="413"/>
      <c r="BP29" s="413"/>
      <c r="BQ29" s="413"/>
      <c r="BR29" s="413"/>
      <c r="BS29" s="413"/>
      <c r="BT29" s="413"/>
      <c r="BU29" s="414"/>
      <c r="BV29" s="412">
        <v>882182</v>
      </c>
      <c r="BW29" s="413"/>
      <c r="BX29" s="413"/>
      <c r="BY29" s="413"/>
      <c r="BZ29" s="413"/>
      <c r="CA29" s="413"/>
      <c r="CB29" s="413"/>
      <c r="CC29" s="414"/>
      <c r="CD29" s="58"/>
      <c r="CE29" s="410"/>
      <c r="CF29" s="410"/>
      <c r="CG29" s="410"/>
      <c r="CH29" s="410"/>
      <c r="CI29" s="410"/>
      <c r="CJ29" s="410"/>
      <c r="CK29" s="410"/>
      <c r="CL29" s="410"/>
      <c r="CM29" s="410"/>
      <c r="CN29" s="410"/>
      <c r="CO29" s="410"/>
      <c r="CP29" s="410"/>
      <c r="CQ29" s="410"/>
      <c r="CR29" s="410"/>
      <c r="CS29" s="411"/>
      <c r="CT29" s="382"/>
      <c r="CU29" s="383"/>
      <c r="CV29" s="383"/>
      <c r="CW29" s="383"/>
      <c r="CX29" s="383"/>
      <c r="CY29" s="383"/>
      <c r="CZ29" s="383"/>
      <c r="DA29" s="384"/>
      <c r="DB29" s="382"/>
      <c r="DC29" s="383"/>
      <c r="DD29" s="383"/>
      <c r="DE29" s="383"/>
      <c r="DF29" s="383"/>
      <c r="DG29" s="383"/>
      <c r="DH29" s="383"/>
      <c r="DI29" s="384"/>
      <c r="DJ29" s="41"/>
      <c r="DK29" s="41"/>
      <c r="DL29" s="41"/>
      <c r="DM29" s="41"/>
      <c r="DN29" s="41"/>
      <c r="DO29" s="41"/>
    </row>
    <row r="30" spans="1:119" ht="18.75" customHeight="1" thickBot="1" x14ac:dyDescent="0.2">
      <c r="A30" s="42"/>
      <c r="B30" s="452"/>
      <c r="C30" s="453"/>
      <c r="D30" s="454"/>
      <c r="E30" s="367"/>
      <c r="F30" s="368"/>
      <c r="G30" s="368"/>
      <c r="H30" s="368"/>
      <c r="I30" s="368"/>
      <c r="J30" s="368"/>
      <c r="K30" s="369"/>
      <c r="L30" s="370"/>
      <c r="M30" s="371"/>
      <c r="N30" s="371"/>
      <c r="O30" s="371"/>
      <c r="P30" s="372"/>
      <c r="Q30" s="370"/>
      <c r="R30" s="371"/>
      <c r="S30" s="371"/>
      <c r="T30" s="371"/>
      <c r="U30" s="371"/>
      <c r="V30" s="372"/>
      <c r="W30" s="373" t="s">
        <v>122</v>
      </c>
      <c r="X30" s="374"/>
      <c r="Y30" s="374"/>
      <c r="Z30" s="374"/>
      <c r="AA30" s="374"/>
      <c r="AB30" s="374"/>
      <c r="AC30" s="374"/>
      <c r="AD30" s="374"/>
      <c r="AE30" s="374"/>
      <c r="AF30" s="374"/>
      <c r="AG30" s="375"/>
      <c r="AH30" s="376">
        <v>98.4</v>
      </c>
      <c r="AI30" s="377"/>
      <c r="AJ30" s="377"/>
      <c r="AK30" s="377"/>
      <c r="AL30" s="377"/>
      <c r="AM30" s="377"/>
      <c r="AN30" s="377"/>
      <c r="AO30" s="377"/>
      <c r="AP30" s="377"/>
      <c r="AQ30" s="377"/>
      <c r="AR30" s="377"/>
      <c r="AS30" s="377"/>
      <c r="AT30" s="377"/>
      <c r="AU30" s="377"/>
      <c r="AV30" s="377"/>
      <c r="AW30" s="377"/>
      <c r="AX30" s="378"/>
      <c r="AY30" s="401"/>
      <c r="AZ30" s="402"/>
      <c r="BA30" s="402"/>
      <c r="BB30" s="403"/>
      <c r="BC30" s="379" t="s">
        <v>123</v>
      </c>
      <c r="BD30" s="380"/>
      <c r="BE30" s="380"/>
      <c r="BF30" s="380"/>
      <c r="BG30" s="380"/>
      <c r="BH30" s="380"/>
      <c r="BI30" s="380"/>
      <c r="BJ30" s="380"/>
      <c r="BK30" s="380"/>
      <c r="BL30" s="380"/>
      <c r="BM30" s="381"/>
      <c r="BN30" s="415">
        <v>6435371</v>
      </c>
      <c r="BO30" s="416"/>
      <c r="BP30" s="416"/>
      <c r="BQ30" s="416"/>
      <c r="BR30" s="416"/>
      <c r="BS30" s="416"/>
      <c r="BT30" s="416"/>
      <c r="BU30" s="417"/>
      <c r="BV30" s="415">
        <v>6441580</v>
      </c>
      <c r="BW30" s="416"/>
      <c r="BX30" s="416"/>
      <c r="BY30" s="416"/>
      <c r="BZ30" s="416"/>
      <c r="CA30" s="416"/>
      <c r="CB30" s="416"/>
      <c r="CC30" s="41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130</v>
      </c>
      <c r="D33" s="366"/>
      <c r="E33" s="365" t="s">
        <v>131</v>
      </c>
      <c r="F33" s="365"/>
      <c r="G33" s="365"/>
      <c r="H33" s="365"/>
      <c r="I33" s="365"/>
      <c r="J33" s="365"/>
      <c r="K33" s="365"/>
      <c r="L33" s="365"/>
      <c r="M33" s="365"/>
      <c r="N33" s="365"/>
      <c r="O33" s="365"/>
      <c r="P33" s="365"/>
      <c r="Q33" s="365"/>
      <c r="R33" s="365"/>
      <c r="S33" s="365"/>
      <c r="T33" s="71"/>
      <c r="U33" s="366" t="s">
        <v>130</v>
      </c>
      <c r="V33" s="366"/>
      <c r="W33" s="365" t="s">
        <v>131</v>
      </c>
      <c r="X33" s="365"/>
      <c r="Y33" s="365"/>
      <c r="Z33" s="365"/>
      <c r="AA33" s="365"/>
      <c r="AB33" s="365"/>
      <c r="AC33" s="365"/>
      <c r="AD33" s="365"/>
      <c r="AE33" s="365"/>
      <c r="AF33" s="365"/>
      <c r="AG33" s="365"/>
      <c r="AH33" s="365"/>
      <c r="AI33" s="365"/>
      <c r="AJ33" s="365"/>
      <c r="AK33" s="365"/>
      <c r="AL33" s="71"/>
      <c r="AM33" s="366" t="s">
        <v>130</v>
      </c>
      <c r="AN33" s="366"/>
      <c r="AO33" s="365" t="s">
        <v>131</v>
      </c>
      <c r="AP33" s="365"/>
      <c r="AQ33" s="365"/>
      <c r="AR33" s="365"/>
      <c r="AS33" s="365"/>
      <c r="AT33" s="365"/>
      <c r="AU33" s="365"/>
      <c r="AV33" s="365"/>
      <c r="AW33" s="365"/>
      <c r="AX33" s="365"/>
      <c r="AY33" s="365"/>
      <c r="AZ33" s="365"/>
      <c r="BA33" s="365"/>
      <c r="BB33" s="365"/>
      <c r="BC33" s="365"/>
      <c r="BD33" s="72"/>
      <c r="BE33" s="365" t="s">
        <v>132</v>
      </c>
      <c r="BF33" s="365"/>
      <c r="BG33" s="365" t="s">
        <v>133</v>
      </c>
      <c r="BH33" s="365"/>
      <c r="BI33" s="365"/>
      <c r="BJ33" s="365"/>
      <c r="BK33" s="365"/>
      <c r="BL33" s="365"/>
      <c r="BM33" s="365"/>
      <c r="BN33" s="365"/>
      <c r="BO33" s="365"/>
      <c r="BP33" s="365"/>
      <c r="BQ33" s="365"/>
      <c r="BR33" s="365"/>
      <c r="BS33" s="365"/>
      <c r="BT33" s="365"/>
      <c r="BU33" s="365"/>
      <c r="BV33" s="72"/>
      <c r="BW33" s="366" t="s">
        <v>132</v>
      </c>
      <c r="BX33" s="366"/>
      <c r="BY33" s="365" t="s">
        <v>134</v>
      </c>
      <c r="BZ33" s="365"/>
      <c r="CA33" s="365"/>
      <c r="CB33" s="365"/>
      <c r="CC33" s="365"/>
      <c r="CD33" s="365"/>
      <c r="CE33" s="365"/>
      <c r="CF33" s="365"/>
      <c r="CG33" s="365"/>
      <c r="CH33" s="365"/>
      <c r="CI33" s="365"/>
      <c r="CJ33" s="365"/>
      <c r="CK33" s="365"/>
      <c r="CL33" s="365"/>
      <c r="CM33" s="365"/>
      <c r="CN33" s="71"/>
      <c r="CO33" s="366" t="s">
        <v>130</v>
      </c>
      <c r="CP33" s="366"/>
      <c r="CQ33" s="365" t="s">
        <v>135</v>
      </c>
      <c r="CR33" s="365"/>
      <c r="CS33" s="365"/>
      <c r="CT33" s="365"/>
      <c r="CU33" s="365"/>
      <c r="CV33" s="365"/>
      <c r="CW33" s="365"/>
      <c r="CX33" s="365"/>
      <c r="CY33" s="365"/>
      <c r="CZ33" s="365"/>
      <c r="DA33" s="365"/>
      <c r="DB33" s="365"/>
      <c r="DC33" s="365"/>
      <c r="DD33" s="365"/>
      <c r="DE33" s="365"/>
      <c r="DF33" s="71"/>
      <c r="DG33" s="364" t="s">
        <v>136</v>
      </c>
      <c r="DH33" s="364"/>
      <c r="DI33" s="73"/>
      <c r="DJ33" s="41"/>
      <c r="DK33" s="41"/>
      <c r="DL33" s="41"/>
      <c r="DM33" s="41"/>
      <c r="DN33" s="41"/>
      <c r="DO33" s="41"/>
    </row>
    <row r="34" spans="1:119" ht="32.25" customHeight="1" x14ac:dyDescent="0.15">
      <c r="A34" s="42"/>
      <c r="B34" s="68"/>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69"/>
      <c r="U34" s="362">
        <f>IF(W34="","",MAX(C34:D43)+1)</f>
        <v>4</v>
      </c>
      <c r="V34" s="362"/>
      <c r="W34" s="363" t="str">
        <f>IF('各会計、関係団体の財政状況及び健全化判断比率'!B28="","",'各会計、関係団体の財政状況及び健全化判断比率'!B28)</f>
        <v>国民健康保険事業（事業勘定）特別会計</v>
      </c>
      <c r="X34" s="363"/>
      <c r="Y34" s="363"/>
      <c r="Z34" s="363"/>
      <c r="AA34" s="363"/>
      <c r="AB34" s="363"/>
      <c r="AC34" s="363"/>
      <c r="AD34" s="363"/>
      <c r="AE34" s="363"/>
      <c r="AF34" s="363"/>
      <c r="AG34" s="363"/>
      <c r="AH34" s="363"/>
      <c r="AI34" s="363"/>
      <c r="AJ34" s="363"/>
      <c r="AK34" s="363"/>
      <c r="AL34" s="69"/>
      <c r="AM34" s="362">
        <f>IF(AO34="","",MAX(C34:D43,U34:V43)+1)</f>
        <v>9</v>
      </c>
      <c r="AN34" s="362"/>
      <c r="AO34" s="363" t="str">
        <f>IF('各会計、関係団体の財政状況及び健全化判断比率'!B33="","",'各会計、関係団体の財政状況及び健全化判断比率'!B33)</f>
        <v>水道事業会計</v>
      </c>
      <c r="AP34" s="363"/>
      <c r="AQ34" s="363"/>
      <c r="AR34" s="363"/>
      <c r="AS34" s="363"/>
      <c r="AT34" s="363"/>
      <c r="AU34" s="363"/>
      <c r="AV34" s="363"/>
      <c r="AW34" s="363"/>
      <c r="AX34" s="363"/>
      <c r="AY34" s="363"/>
      <c r="AZ34" s="363"/>
      <c r="BA34" s="363"/>
      <c r="BB34" s="363"/>
      <c r="BC34" s="363"/>
      <c r="BD34" s="69"/>
      <c r="BE34" s="362">
        <f>IF(BG34="","",MAX(C34:D43,U34:V43,AM34:AN43)+1)</f>
        <v>12</v>
      </c>
      <c r="BF34" s="362"/>
      <c r="BG34" s="363" t="str">
        <f>IF('各会計、関係団体の財政状況及び健全化判断比率'!B36="","",'各会計、関係団体の財政状況及び健全化判断比率'!B36)</f>
        <v>農業集落排水事業特別会計</v>
      </c>
      <c r="BH34" s="363"/>
      <c r="BI34" s="363"/>
      <c r="BJ34" s="363"/>
      <c r="BK34" s="363"/>
      <c r="BL34" s="363"/>
      <c r="BM34" s="363"/>
      <c r="BN34" s="363"/>
      <c r="BO34" s="363"/>
      <c r="BP34" s="363"/>
      <c r="BQ34" s="363"/>
      <c r="BR34" s="363"/>
      <c r="BS34" s="363"/>
      <c r="BT34" s="363"/>
      <c r="BU34" s="363"/>
      <c r="BV34" s="69"/>
      <c r="BW34" s="362" t="str">
        <f>IF(BY34="","",MAX(C34:D43,U34:V43,AM34:AN43,BE34:BF43)+1)</f>
        <v/>
      </c>
      <c r="BX34" s="362"/>
      <c r="BY34" s="363" t="str">
        <f>IF('各会計、関係団体の財政状況及び健全化判断比率'!B68="","",'各会計、関係団体の財政状況及び健全化判断比率'!B68)</f>
        <v/>
      </c>
      <c r="BZ34" s="363"/>
      <c r="CA34" s="363"/>
      <c r="CB34" s="363"/>
      <c r="CC34" s="363"/>
      <c r="CD34" s="363"/>
      <c r="CE34" s="363"/>
      <c r="CF34" s="363"/>
      <c r="CG34" s="363"/>
      <c r="CH34" s="363"/>
      <c r="CI34" s="363"/>
      <c r="CJ34" s="363"/>
      <c r="CK34" s="363"/>
      <c r="CL34" s="363"/>
      <c r="CM34" s="363"/>
      <c r="CN34" s="69"/>
      <c r="CO34" s="362" t="str">
        <f>IF(CQ34="","",MAX(C34:D43,U34:V43,AM34:AN43,BE34:BF43,BW34:BX43)+1)</f>
        <v/>
      </c>
      <c r="CP34" s="362"/>
      <c r="CQ34" s="363" t="str">
        <f>IF('各会計、関係団体の財政状況及び健全化判断比率'!BS7="","",'各会計、関係団体の財政状況及び健全化判断比率'!BS7)</f>
        <v/>
      </c>
      <c r="CR34" s="363"/>
      <c r="CS34" s="363"/>
      <c r="CT34" s="363"/>
      <c r="CU34" s="363"/>
      <c r="CV34" s="363"/>
      <c r="CW34" s="363"/>
      <c r="CX34" s="363"/>
      <c r="CY34" s="363"/>
      <c r="CZ34" s="363"/>
      <c r="DA34" s="363"/>
      <c r="DB34" s="363"/>
      <c r="DC34" s="363"/>
      <c r="DD34" s="363"/>
      <c r="DE34" s="363"/>
      <c r="DF34" s="66"/>
      <c r="DG34" s="361" t="str">
        <f>IF('各会計、関係団体の財政状況及び健全化判断比率'!BR7="","",'各会計、関係団体の財政状況及び健全化判断比率'!BR7)</f>
        <v/>
      </c>
      <c r="DH34" s="361"/>
      <c r="DI34" s="73"/>
      <c r="DJ34" s="41"/>
      <c r="DK34" s="41"/>
      <c r="DL34" s="41"/>
      <c r="DM34" s="41"/>
      <c r="DN34" s="41"/>
      <c r="DO34" s="41"/>
    </row>
    <row r="35" spans="1:119" ht="32.25" customHeight="1" x14ac:dyDescent="0.15">
      <c r="A35" s="42"/>
      <c r="B35" s="68"/>
      <c r="C35" s="362">
        <f>IF(E35="","",C34+1)</f>
        <v>2</v>
      </c>
      <c r="D35" s="362"/>
      <c r="E35" s="363" t="str">
        <f>IF('各会計、関係団体の財政状況及び健全化判断比率'!B8="","",'各会計、関係団体の財政状況及び健全化判断比率'!B8)</f>
        <v>土地取得事業特別会計</v>
      </c>
      <c r="F35" s="363"/>
      <c r="G35" s="363"/>
      <c r="H35" s="363"/>
      <c r="I35" s="363"/>
      <c r="J35" s="363"/>
      <c r="K35" s="363"/>
      <c r="L35" s="363"/>
      <c r="M35" s="363"/>
      <c r="N35" s="363"/>
      <c r="O35" s="363"/>
      <c r="P35" s="363"/>
      <c r="Q35" s="363"/>
      <c r="R35" s="363"/>
      <c r="S35" s="363"/>
      <c r="T35" s="69"/>
      <c r="U35" s="362">
        <f>IF(W35="","",U34+1)</f>
        <v>5</v>
      </c>
      <c r="V35" s="362"/>
      <c r="W35" s="363" t="str">
        <f>IF('各会計、関係団体の財政状況及び健全化判断比率'!B29="","",'各会計、関係団体の財政状況及び健全化判断比率'!B29)</f>
        <v>国民健康保険事業（直診勘定）特別会計</v>
      </c>
      <c r="X35" s="363"/>
      <c r="Y35" s="363"/>
      <c r="Z35" s="363"/>
      <c r="AA35" s="363"/>
      <c r="AB35" s="363"/>
      <c r="AC35" s="363"/>
      <c r="AD35" s="363"/>
      <c r="AE35" s="363"/>
      <c r="AF35" s="363"/>
      <c r="AG35" s="363"/>
      <c r="AH35" s="363"/>
      <c r="AI35" s="363"/>
      <c r="AJ35" s="363"/>
      <c r="AK35" s="363"/>
      <c r="AL35" s="69"/>
      <c r="AM35" s="362">
        <f t="shared" ref="AM35:AM43" si="0">IF(AO35="","",AM34+1)</f>
        <v>10</v>
      </c>
      <c r="AN35" s="362"/>
      <c r="AO35" s="363" t="str">
        <f>IF('各会計、関係団体の財政状況及び健全化判断比率'!B34="","",'各会計、関係団体の財政状況及び健全化判断比率'!B34)</f>
        <v>病院事業会計</v>
      </c>
      <c r="AP35" s="363"/>
      <c r="AQ35" s="363"/>
      <c r="AR35" s="363"/>
      <c r="AS35" s="363"/>
      <c r="AT35" s="363"/>
      <c r="AU35" s="363"/>
      <c r="AV35" s="363"/>
      <c r="AW35" s="363"/>
      <c r="AX35" s="363"/>
      <c r="AY35" s="363"/>
      <c r="AZ35" s="363"/>
      <c r="BA35" s="363"/>
      <c r="BB35" s="363"/>
      <c r="BC35" s="363"/>
      <c r="BD35" s="69"/>
      <c r="BE35" s="362">
        <f t="shared" ref="BE35:BE43" si="1">IF(BG35="","",BE34+1)</f>
        <v>13</v>
      </c>
      <c r="BF35" s="362"/>
      <c r="BG35" s="363" t="str">
        <f>IF('各会計、関係団体の財政状況及び健全化判断比率'!B37="","",'各会計、関係団体の財政状況及び健全化判断比率'!B37)</f>
        <v>漁業集落排水事業特別会計</v>
      </c>
      <c r="BH35" s="363"/>
      <c r="BI35" s="363"/>
      <c r="BJ35" s="363"/>
      <c r="BK35" s="363"/>
      <c r="BL35" s="363"/>
      <c r="BM35" s="363"/>
      <c r="BN35" s="363"/>
      <c r="BO35" s="363"/>
      <c r="BP35" s="363"/>
      <c r="BQ35" s="363"/>
      <c r="BR35" s="363"/>
      <c r="BS35" s="363"/>
      <c r="BT35" s="363"/>
      <c r="BU35" s="363"/>
      <c r="BV35" s="69"/>
      <c r="BW35" s="362" t="str">
        <f t="shared" ref="BW35:BW43" si="2">IF(BY35="","",BW34+1)</f>
        <v/>
      </c>
      <c r="BX35" s="362"/>
      <c r="BY35" s="363" t="str">
        <f>IF('各会計、関係団体の財政状況及び健全化判断比率'!B69="","",'各会計、関係団体の財政状況及び健全化判断比率'!B69)</f>
        <v/>
      </c>
      <c r="BZ35" s="363"/>
      <c r="CA35" s="363"/>
      <c r="CB35" s="363"/>
      <c r="CC35" s="363"/>
      <c r="CD35" s="363"/>
      <c r="CE35" s="363"/>
      <c r="CF35" s="363"/>
      <c r="CG35" s="363"/>
      <c r="CH35" s="363"/>
      <c r="CI35" s="363"/>
      <c r="CJ35" s="363"/>
      <c r="CK35" s="363"/>
      <c r="CL35" s="363"/>
      <c r="CM35" s="363"/>
      <c r="CN35" s="69"/>
      <c r="CO35" s="362" t="str">
        <f t="shared" ref="CO35:CO43" si="3">IF(CQ35="","",CO34+1)</f>
        <v/>
      </c>
      <c r="CP35" s="362"/>
      <c r="CQ35" s="363" t="str">
        <f>IF('各会計、関係団体の財政状況及び健全化判断比率'!BS8="","",'各会計、関係団体の財政状況及び健全化判断比率'!BS8)</f>
        <v/>
      </c>
      <c r="CR35" s="363"/>
      <c r="CS35" s="363"/>
      <c r="CT35" s="363"/>
      <c r="CU35" s="363"/>
      <c r="CV35" s="363"/>
      <c r="CW35" s="363"/>
      <c r="CX35" s="363"/>
      <c r="CY35" s="363"/>
      <c r="CZ35" s="363"/>
      <c r="DA35" s="363"/>
      <c r="DB35" s="363"/>
      <c r="DC35" s="363"/>
      <c r="DD35" s="363"/>
      <c r="DE35" s="363"/>
      <c r="DF35" s="66"/>
      <c r="DG35" s="361" t="str">
        <f>IF('各会計、関係団体の財政状況及び健全化判断比率'!BR8="","",'各会計、関係団体の財政状況及び健全化判断比率'!BR8)</f>
        <v/>
      </c>
      <c r="DH35" s="361"/>
      <c r="DI35" s="73"/>
      <c r="DJ35" s="41"/>
      <c r="DK35" s="41"/>
      <c r="DL35" s="41"/>
      <c r="DM35" s="41"/>
      <c r="DN35" s="41"/>
      <c r="DO35" s="41"/>
    </row>
    <row r="36" spans="1:119" ht="32.25" customHeight="1" x14ac:dyDescent="0.15">
      <c r="A36" s="42"/>
      <c r="B36" s="68"/>
      <c r="C36" s="362">
        <f>IF(E36="","",C35+1)</f>
        <v>3</v>
      </c>
      <c r="D36" s="362"/>
      <c r="E36" s="363" t="str">
        <f>IF('各会計、関係団体の財政状況及び健全化判断比率'!B9="","",'各会計、関係団体の財政状況及び健全化判断比率'!B9)</f>
        <v>休日急患診療事業特別会計</v>
      </c>
      <c r="F36" s="363"/>
      <c r="G36" s="363"/>
      <c r="H36" s="363"/>
      <c r="I36" s="363"/>
      <c r="J36" s="363"/>
      <c r="K36" s="363"/>
      <c r="L36" s="363"/>
      <c r="M36" s="363"/>
      <c r="N36" s="363"/>
      <c r="O36" s="363"/>
      <c r="P36" s="363"/>
      <c r="Q36" s="363"/>
      <c r="R36" s="363"/>
      <c r="S36" s="363"/>
      <c r="T36" s="69"/>
      <c r="U36" s="362">
        <f t="shared" ref="U36:U43" si="4">IF(W36="","",U35+1)</f>
        <v>6</v>
      </c>
      <c r="V36" s="362"/>
      <c r="W36" s="363" t="str">
        <f>IF('各会計、関係団体の財政状況及び健全化判断比率'!B30="","",'各会計、関係団体の財政状況及び健全化判断比率'!B30)</f>
        <v>後期高齢者医療事業特別会計</v>
      </c>
      <c r="X36" s="363"/>
      <c r="Y36" s="363"/>
      <c r="Z36" s="363"/>
      <c r="AA36" s="363"/>
      <c r="AB36" s="363"/>
      <c r="AC36" s="363"/>
      <c r="AD36" s="363"/>
      <c r="AE36" s="363"/>
      <c r="AF36" s="363"/>
      <c r="AG36" s="363"/>
      <c r="AH36" s="363"/>
      <c r="AI36" s="363"/>
      <c r="AJ36" s="363"/>
      <c r="AK36" s="363"/>
      <c r="AL36" s="69"/>
      <c r="AM36" s="362">
        <f t="shared" si="0"/>
        <v>11</v>
      </c>
      <c r="AN36" s="362"/>
      <c r="AO36" s="363" t="str">
        <f>IF('各会計、関係団体の財政状況及び健全化判断比率'!B35="","",'各会計、関係団体の財政状況及び健全化判断比率'!B35)</f>
        <v>下水道事業会計</v>
      </c>
      <c r="AP36" s="363"/>
      <c r="AQ36" s="363"/>
      <c r="AR36" s="363"/>
      <c r="AS36" s="363"/>
      <c r="AT36" s="363"/>
      <c r="AU36" s="363"/>
      <c r="AV36" s="363"/>
      <c r="AW36" s="363"/>
      <c r="AX36" s="363"/>
      <c r="AY36" s="363"/>
      <c r="AZ36" s="363"/>
      <c r="BA36" s="363"/>
      <c r="BB36" s="363"/>
      <c r="BC36" s="363"/>
      <c r="BD36" s="69"/>
      <c r="BE36" s="362">
        <f t="shared" si="1"/>
        <v>14</v>
      </c>
      <c r="BF36" s="362"/>
      <c r="BG36" s="363" t="str">
        <f>IF('各会計、関係団体の財政状況及び健全化判断比率'!B38="","",'各会計、関係団体の財政状況及び健全化判断比率'!B38)</f>
        <v>林業集落排水事業特別会計</v>
      </c>
      <c r="BH36" s="363"/>
      <c r="BI36" s="363"/>
      <c r="BJ36" s="363"/>
      <c r="BK36" s="363"/>
      <c r="BL36" s="363"/>
      <c r="BM36" s="363"/>
      <c r="BN36" s="363"/>
      <c r="BO36" s="363"/>
      <c r="BP36" s="363"/>
      <c r="BQ36" s="363"/>
      <c r="BR36" s="363"/>
      <c r="BS36" s="363"/>
      <c r="BT36" s="363"/>
      <c r="BU36" s="363"/>
      <c r="BV36" s="69"/>
      <c r="BW36" s="362" t="str">
        <f t="shared" si="2"/>
        <v/>
      </c>
      <c r="BX36" s="362"/>
      <c r="BY36" s="363" t="str">
        <f>IF('各会計、関係団体の財政状況及び健全化判断比率'!B70="","",'各会計、関係団体の財政状況及び健全化判断比率'!B70)</f>
        <v/>
      </c>
      <c r="BZ36" s="363"/>
      <c r="CA36" s="363"/>
      <c r="CB36" s="363"/>
      <c r="CC36" s="363"/>
      <c r="CD36" s="363"/>
      <c r="CE36" s="363"/>
      <c r="CF36" s="363"/>
      <c r="CG36" s="363"/>
      <c r="CH36" s="363"/>
      <c r="CI36" s="363"/>
      <c r="CJ36" s="363"/>
      <c r="CK36" s="363"/>
      <c r="CL36" s="363"/>
      <c r="CM36" s="363"/>
      <c r="CN36" s="69"/>
      <c r="CO36" s="362" t="str">
        <f t="shared" si="3"/>
        <v/>
      </c>
      <c r="CP36" s="362"/>
      <c r="CQ36" s="363" t="str">
        <f>IF('各会計、関係団体の財政状況及び健全化判断比率'!BS9="","",'各会計、関係団体の財政状況及び健全化判断比率'!BS9)</f>
        <v/>
      </c>
      <c r="CR36" s="363"/>
      <c r="CS36" s="363"/>
      <c r="CT36" s="363"/>
      <c r="CU36" s="363"/>
      <c r="CV36" s="363"/>
      <c r="CW36" s="363"/>
      <c r="CX36" s="363"/>
      <c r="CY36" s="363"/>
      <c r="CZ36" s="363"/>
      <c r="DA36" s="363"/>
      <c r="DB36" s="363"/>
      <c r="DC36" s="363"/>
      <c r="DD36" s="363"/>
      <c r="DE36" s="363"/>
      <c r="DF36" s="66"/>
      <c r="DG36" s="361" t="str">
        <f>IF('各会計、関係団体の財政状況及び健全化判断比率'!BR9="","",'各会計、関係団体の財政状況及び健全化判断比率'!BR9)</f>
        <v/>
      </c>
      <c r="DH36" s="361"/>
      <c r="DI36" s="73"/>
      <c r="DJ36" s="41"/>
      <c r="DK36" s="41"/>
      <c r="DL36" s="41"/>
      <c r="DM36" s="41"/>
      <c r="DN36" s="41"/>
      <c r="DO36" s="41"/>
    </row>
    <row r="37" spans="1:119" ht="32.25" customHeight="1" x14ac:dyDescent="0.15">
      <c r="A37" s="42"/>
      <c r="B37" s="68"/>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69"/>
      <c r="U37" s="362">
        <f t="shared" si="4"/>
        <v>7</v>
      </c>
      <c r="V37" s="362"/>
      <c r="W37" s="363" t="str">
        <f>IF('各会計、関係団体の財政状況及び健全化判断比率'!B31="","",'各会計、関係団体の財政状況及び健全化判断比率'!B31)</f>
        <v>介護保険事業特別会計</v>
      </c>
      <c r="X37" s="363"/>
      <c r="Y37" s="363"/>
      <c r="Z37" s="363"/>
      <c r="AA37" s="363"/>
      <c r="AB37" s="363"/>
      <c r="AC37" s="363"/>
      <c r="AD37" s="363"/>
      <c r="AE37" s="363"/>
      <c r="AF37" s="363"/>
      <c r="AG37" s="363"/>
      <c r="AH37" s="363"/>
      <c r="AI37" s="363"/>
      <c r="AJ37" s="363"/>
      <c r="AK37" s="363"/>
      <c r="AL37" s="69"/>
      <c r="AM37" s="362" t="str">
        <f t="shared" si="0"/>
        <v/>
      </c>
      <c r="AN37" s="362"/>
      <c r="AO37" s="363"/>
      <c r="AP37" s="363"/>
      <c r="AQ37" s="363"/>
      <c r="AR37" s="363"/>
      <c r="AS37" s="363"/>
      <c r="AT37" s="363"/>
      <c r="AU37" s="363"/>
      <c r="AV37" s="363"/>
      <c r="AW37" s="363"/>
      <c r="AX37" s="363"/>
      <c r="AY37" s="363"/>
      <c r="AZ37" s="363"/>
      <c r="BA37" s="363"/>
      <c r="BB37" s="363"/>
      <c r="BC37" s="363"/>
      <c r="BD37" s="69"/>
      <c r="BE37" s="362">
        <f t="shared" si="1"/>
        <v>15</v>
      </c>
      <c r="BF37" s="362"/>
      <c r="BG37" s="363" t="str">
        <f>IF('各会計、関係団体の財政状況及び健全化判断比率'!B39="","",'各会計、関係団体の財政状況及び健全化判断比率'!B39)</f>
        <v>特定地域生活排水事業特別会計</v>
      </c>
      <c r="BH37" s="363"/>
      <c r="BI37" s="363"/>
      <c r="BJ37" s="363"/>
      <c r="BK37" s="363"/>
      <c r="BL37" s="363"/>
      <c r="BM37" s="363"/>
      <c r="BN37" s="363"/>
      <c r="BO37" s="363"/>
      <c r="BP37" s="363"/>
      <c r="BQ37" s="363"/>
      <c r="BR37" s="363"/>
      <c r="BS37" s="363"/>
      <c r="BT37" s="363"/>
      <c r="BU37" s="363"/>
      <c r="BV37" s="69"/>
      <c r="BW37" s="362" t="str">
        <f t="shared" si="2"/>
        <v/>
      </c>
      <c r="BX37" s="362"/>
      <c r="BY37" s="363" t="str">
        <f>IF('各会計、関係団体の財政状況及び健全化判断比率'!B71="","",'各会計、関係団体の財政状況及び健全化判断比率'!B71)</f>
        <v/>
      </c>
      <c r="BZ37" s="363"/>
      <c r="CA37" s="363"/>
      <c r="CB37" s="363"/>
      <c r="CC37" s="363"/>
      <c r="CD37" s="363"/>
      <c r="CE37" s="363"/>
      <c r="CF37" s="363"/>
      <c r="CG37" s="363"/>
      <c r="CH37" s="363"/>
      <c r="CI37" s="363"/>
      <c r="CJ37" s="363"/>
      <c r="CK37" s="363"/>
      <c r="CL37" s="363"/>
      <c r="CM37" s="363"/>
      <c r="CN37" s="69"/>
      <c r="CO37" s="362" t="str">
        <f t="shared" si="3"/>
        <v/>
      </c>
      <c r="CP37" s="362"/>
      <c r="CQ37" s="363" t="str">
        <f>IF('各会計、関係団体の財政状況及び健全化判断比率'!BS10="","",'各会計、関係団体の財政状況及び健全化判断比率'!BS10)</f>
        <v/>
      </c>
      <c r="CR37" s="363"/>
      <c r="CS37" s="363"/>
      <c r="CT37" s="363"/>
      <c r="CU37" s="363"/>
      <c r="CV37" s="363"/>
      <c r="CW37" s="363"/>
      <c r="CX37" s="363"/>
      <c r="CY37" s="363"/>
      <c r="CZ37" s="363"/>
      <c r="DA37" s="363"/>
      <c r="DB37" s="363"/>
      <c r="DC37" s="363"/>
      <c r="DD37" s="363"/>
      <c r="DE37" s="363"/>
      <c r="DF37" s="66"/>
      <c r="DG37" s="361" t="str">
        <f>IF('各会計、関係団体の財政状況及び健全化判断比率'!BR10="","",'各会計、関係団体の財政状況及び健全化判断比率'!BR10)</f>
        <v/>
      </c>
      <c r="DH37" s="361"/>
      <c r="DI37" s="73"/>
      <c r="DJ37" s="41"/>
      <c r="DK37" s="41"/>
      <c r="DL37" s="41"/>
      <c r="DM37" s="41"/>
      <c r="DN37" s="41"/>
      <c r="DO37" s="41"/>
    </row>
    <row r="38" spans="1:119" ht="32.25" customHeight="1" x14ac:dyDescent="0.15">
      <c r="A38" s="42"/>
      <c r="B38" s="68"/>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69"/>
      <c r="U38" s="362">
        <f t="shared" si="4"/>
        <v>8</v>
      </c>
      <c r="V38" s="362"/>
      <c r="W38" s="363" t="str">
        <f>IF('各会計、関係団体の財政状況及び健全化判断比率'!B32="","",'各会計、関係団体の財政状況及び健全化判断比率'!B32)</f>
        <v>駐車場事業特別会計</v>
      </c>
      <c r="X38" s="363"/>
      <c r="Y38" s="363"/>
      <c r="Z38" s="363"/>
      <c r="AA38" s="363"/>
      <c r="AB38" s="363"/>
      <c r="AC38" s="363"/>
      <c r="AD38" s="363"/>
      <c r="AE38" s="363"/>
      <c r="AF38" s="363"/>
      <c r="AG38" s="363"/>
      <c r="AH38" s="363"/>
      <c r="AI38" s="363"/>
      <c r="AJ38" s="363"/>
      <c r="AK38" s="363"/>
      <c r="AL38" s="69"/>
      <c r="AM38" s="362" t="str">
        <f t="shared" si="0"/>
        <v/>
      </c>
      <c r="AN38" s="362"/>
      <c r="AO38" s="363"/>
      <c r="AP38" s="363"/>
      <c r="AQ38" s="363"/>
      <c r="AR38" s="363"/>
      <c r="AS38" s="363"/>
      <c r="AT38" s="363"/>
      <c r="AU38" s="363"/>
      <c r="AV38" s="363"/>
      <c r="AW38" s="363"/>
      <c r="AX38" s="363"/>
      <c r="AY38" s="363"/>
      <c r="AZ38" s="363"/>
      <c r="BA38" s="363"/>
      <c r="BB38" s="363"/>
      <c r="BC38" s="363"/>
      <c r="BD38" s="69"/>
      <c r="BE38" s="362">
        <f t="shared" si="1"/>
        <v>16</v>
      </c>
      <c r="BF38" s="362"/>
      <c r="BG38" s="363" t="str">
        <f>IF('各会計、関係団体の財政状況及び健全化判断比率'!B40="","",'各会計、関係団体の財政状況及び健全化判断比率'!B40)</f>
        <v>個別排水事業特別会計</v>
      </c>
      <c r="BH38" s="363"/>
      <c r="BI38" s="363"/>
      <c r="BJ38" s="363"/>
      <c r="BK38" s="363"/>
      <c r="BL38" s="363"/>
      <c r="BM38" s="363"/>
      <c r="BN38" s="363"/>
      <c r="BO38" s="363"/>
      <c r="BP38" s="363"/>
      <c r="BQ38" s="363"/>
      <c r="BR38" s="363"/>
      <c r="BS38" s="363"/>
      <c r="BT38" s="363"/>
      <c r="BU38" s="363"/>
      <c r="BV38" s="69"/>
      <c r="BW38" s="362" t="str">
        <f t="shared" si="2"/>
        <v/>
      </c>
      <c r="BX38" s="362"/>
      <c r="BY38" s="363" t="str">
        <f>IF('各会計、関係団体の財政状況及び健全化判断比率'!B72="","",'各会計、関係団体の財政状況及び健全化判断比率'!B72)</f>
        <v/>
      </c>
      <c r="BZ38" s="363"/>
      <c r="CA38" s="363"/>
      <c r="CB38" s="363"/>
      <c r="CC38" s="363"/>
      <c r="CD38" s="363"/>
      <c r="CE38" s="363"/>
      <c r="CF38" s="363"/>
      <c r="CG38" s="363"/>
      <c r="CH38" s="363"/>
      <c r="CI38" s="363"/>
      <c r="CJ38" s="363"/>
      <c r="CK38" s="363"/>
      <c r="CL38" s="363"/>
      <c r="CM38" s="363"/>
      <c r="CN38" s="69"/>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F38" s="66"/>
      <c r="DG38" s="361" t="str">
        <f>IF('各会計、関係団体の財政状況及び健全化判断比率'!BR11="","",'各会計、関係団体の財政状況及び健全化判断比率'!BR11)</f>
        <v/>
      </c>
      <c r="DH38" s="361"/>
      <c r="DI38" s="73"/>
      <c r="DJ38" s="41"/>
      <c r="DK38" s="41"/>
      <c r="DL38" s="41"/>
      <c r="DM38" s="41"/>
      <c r="DN38" s="41"/>
      <c r="DO38" s="41"/>
    </row>
    <row r="39" spans="1:119" ht="32.25" customHeight="1" x14ac:dyDescent="0.15">
      <c r="A39" s="42"/>
      <c r="B39" s="68"/>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69"/>
      <c r="U39" s="362" t="str">
        <f t="shared" si="4"/>
        <v/>
      </c>
      <c r="V39" s="362"/>
      <c r="W39" s="363"/>
      <c r="X39" s="363"/>
      <c r="Y39" s="363"/>
      <c r="Z39" s="363"/>
      <c r="AA39" s="363"/>
      <c r="AB39" s="363"/>
      <c r="AC39" s="363"/>
      <c r="AD39" s="363"/>
      <c r="AE39" s="363"/>
      <c r="AF39" s="363"/>
      <c r="AG39" s="363"/>
      <c r="AH39" s="363"/>
      <c r="AI39" s="363"/>
      <c r="AJ39" s="363"/>
      <c r="AK39" s="363"/>
      <c r="AL39" s="69"/>
      <c r="AM39" s="362" t="str">
        <f t="shared" si="0"/>
        <v/>
      </c>
      <c r="AN39" s="362"/>
      <c r="AO39" s="363"/>
      <c r="AP39" s="363"/>
      <c r="AQ39" s="363"/>
      <c r="AR39" s="363"/>
      <c r="AS39" s="363"/>
      <c r="AT39" s="363"/>
      <c r="AU39" s="363"/>
      <c r="AV39" s="363"/>
      <c r="AW39" s="363"/>
      <c r="AX39" s="363"/>
      <c r="AY39" s="363"/>
      <c r="AZ39" s="363"/>
      <c r="BA39" s="363"/>
      <c r="BB39" s="363"/>
      <c r="BC39" s="363"/>
      <c r="BD39" s="69"/>
      <c r="BE39" s="362" t="str">
        <f t="shared" si="1"/>
        <v/>
      </c>
      <c r="BF39" s="362"/>
      <c r="BG39" s="363"/>
      <c r="BH39" s="363"/>
      <c r="BI39" s="363"/>
      <c r="BJ39" s="363"/>
      <c r="BK39" s="363"/>
      <c r="BL39" s="363"/>
      <c r="BM39" s="363"/>
      <c r="BN39" s="363"/>
      <c r="BO39" s="363"/>
      <c r="BP39" s="363"/>
      <c r="BQ39" s="363"/>
      <c r="BR39" s="363"/>
      <c r="BS39" s="363"/>
      <c r="BT39" s="363"/>
      <c r="BU39" s="363"/>
      <c r="BV39" s="69"/>
      <c r="BW39" s="362" t="str">
        <f t="shared" si="2"/>
        <v/>
      </c>
      <c r="BX39" s="362"/>
      <c r="BY39" s="363" t="str">
        <f>IF('各会計、関係団体の財政状況及び健全化判断比率'!B73="","",'各会計、関係団体の財政状況及び健全化判断比率'!B73)</f>
        <v/>
      </c>
      <c r="BZ39" s="363"/>
      <c r="CA39" s="363"/>
      <c r="CB39" s="363"/>
      <c r="CC39" s="363"/>
      <c r="CD39" s="363"/>
      <c r="CE39" s="363"/>
      <c r="CF39" s="363"/>
      <c r="CG39" s="363"/>
      <c r="CH39" s="363"/>
      <c r="CI39" s="363"/>
      <c r="CJ39" s="363"/>
      <c r="CK39" s="363"/>
      <c r="CL39" s="363"/>
      <c r="CM39" s="363"/>
      <c r="CN39" s="69"/>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F39" s="66"/>
      <c r="DG39" s="361" t="str">
        <f>IF('各会計、関係団体の財政状況及び健全化判断比率'!BR12="","",'各会計、関係団体の財政状況及び健全化判断比率'!BR12)</f>
        <v/>
      </c>
      <c r="DH39" s="361"/>
      <c r="DI39" s="73"/>
      <c r="DJ39" s="41"/>
      <c r="DK39" s="41"/>
      <c r="DL39" s="41"/>
      <c r="DM39" s="41"/>
      <c r="DN39" s="41"/>
      <c r="DO39" s="41"/>
    </row>
    <row r="40" spans="1:119" ht="32.25" customHeight="1" x14ac:dyDescent="0.15">
      <c r="A40" s="42"/>
      <c r="B40" s="68"/>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69"/>
      <c r="U40" s="362" t="str">
        <f t="shared" si="4"/>
        <v/>
      </c>
      <c r="V40" s="362"/>
      <c r="W40" s="363"/>
      <c r="X40" s="363"/>
      <c r="Y40" s="363"/>
      <c r="Z40" s="363"/>
      <c r="AA40" s="363"/>
      <c r="AB40" s="363"/>
      <c r="AC40" s="363"/>
      <c r="AD40" s="363"/>
      <c r="AE40" s="363"/>
      <c r="AF40" s="363"/>
      <c r="AG40" s="363"/>
      <c r="AH40" s="363"/>
      <c r="AI40" s="363"/>
      <c r="AJ40" s="363"/>
      <c r="AK40" s="363"/>
      <c r="AL40" s="69"/>
      <c r="AM40" s="362" t="str">
        <f t="shared" si="0"/>
        <v/>
      </c>
      <c r="AN40" s="362"/>
      <c r="AO40" s="363"/>
      <c r="AP40" s="363"/>
      <c r="AQ40" s="363"/>
      <c r="AR40" s="363"/>
      <c r="AS40" s="363"/>
      <c r="AT40" s="363"/>
      <c r="AU40" s="363"/>
      <c r="AV40" s="363"/>
      <c r="AW40" s="363"/>
      <c r="AX40" s="363"/>
      <c r="AY40" s="363"/>
      <c r="AZ40" s="363"/>
      <c r="BA40" s="363"/>
      <c r="BB40" s="363"/>
      <c r="BC40" s="363"/>
      <c r="BD40" s="69"/>
      <c r="BE40" s="362" t="str">
        <f t="shared" si="1"/>
        <v/>
      </c>
      <c r="BF40" s="362"/>
      <c r="BG40" s="363"/>
      <c r="BH40" s="363"/>
      <c r="BI40" s="363"/>
      <c r="BJ40" s="363"/>
      <c r="BK40" s="363"/>
      <c r="BL40" s="363"/>
      <c r="BM40" s="363"/>
      <c r="BN40" s="363"/>
      <c r="BO40" s="363"/>
      <c r="BP40" s="363"/>
      <c r="BQ40" s="363"/>
      <c r="BR40" s="363"/>
      <c r="BS40" s="363"/>
      <c r="BT40" s="363"/>
      <c r="BU40" s="363"/>
      <c r="BV40" s="69"/>
      <c r="BW40" s="362" t="str">
        <f t="shared" si="2"/>
        <v/>
      </c>
      <c r="BX40" s="362"/>
      <c r="BY40" s="363" t="str">
        <f>IF('各会計、関係団体の財政状況及び健全化判断比率'!B74="","",'各会計、関係団体の財政状況及び健全化判断比率'!B74)</f>
        <v/>
      </c>
      <c r="BZ40" s="363"/>
      <c r="CA40" s="363"/>
      <c r="CB40" s="363"/>
      <c r="CC40" s="363"/>
      <c r="CD40" s="363"/>
      <c r="CE40" s="363"/>
      <c r="CF40" s="363"/>
      <c r="CG40" s="363"/>
      <c r="CH40" s="363"/>
      <c r="CI40" s="363"/>
      <c r="CJ40" s="363"/>
      <c r="CK40" s="363"/>
      <c r="CL40" s="363"/>
      <c r="CM40" s="363"/>
      <c r="CN40" s="69"/>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F40" s="66"/>
      <c r="DG40" s="361" t="str">
        <f>IF('各会計、関係団体の財政状況及び健全化判断比率'!BR13="","",'各会計、関係団体の財政状況及び健全化判断比率'!BR13)</f>
        <v/>
      </c>
      <c r="DH40" s="361"/>
      <c r="DI40" s="73"/>
      <c r="DJ40" s="41"/>
      <c r="DK40" s="41"/>
      <c r="DL40" s="41"/>
      <c r="DM40" s="41"/>
      <c r="DN40" s="41"/>
      <c r="DO40" s="41"/>
    </row>
    <row r="41" spans="1:119" ht="32.25" customHeight="1" x14ac:dyDescent="0.15">
      <c r="A41" s="42"/>
      <c r="B41" s="68"/>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69"/>
      <c r="U41" s="362" t="str">
        <f t="shared" si="4"/>
        <v/>
      </c>
      <c r="V41" s="362"/>
      <c r="W41" s="363"/>
      <c r="X41" s="363"/>
      <c r="Y41" s="363"/>
      <c r="Z41" s="363"/>
      <c r="AA41" s="363"/>
      <c r="AB41" s="363"/>
      <c r="AC41" s="363"/>
      <c r="AD41" s="363"/>
      <c r="AE41" s="363"/>
      <c r="AF41" s="363"/>
      <c r="AG41" s="363"/>
      <c r="AH41" s="363"/>
      <c r="AI41" s="363"/>
      <c r="AJ41" s="363"/>
      <c r="AK41" s="363"/>
      <c r="AL41" s="69"/>
      <c r="AM41" s="362" t="str">
        <f t="shared" si="0"/>
        <v/>
      </c>
      <c r="AN41" s="362"/>
      <c r="AO41" s="363"/>
      <c r="AP41" s="363"/>
      <c r="AQ41" s="363"/>
      <c r="AR41" s="363"/>
      <c r="AS41" s="363"/>
      <c r="AT41" s="363"/>
      <c r="AU41" s="363"/>
      <c r="AV41" s="363"/>
      <c r="AW41" s="363"/>
      <c r="AX41" s="363"/>
      <c r="AY41" s="363"/>
      <c r="AZ41" s="363"/>
      <c r="BA41" s="363"/>
      <c r="BB41" s="363"/>
      <c r="BC41" s="363"/>
      <c r="BD41" s="69"/>
      <c r="BE41" s="362" t="str">
        <f t="shared" si="1"/>
        <v/>
      </c>
      <c r="BF41" s="362"/>
      <c r="BG41" s="363"/>
      <c r="BH41" s="363"/>
      <c r="BI41" s="363"/>
      <c r="BJ41" s="363"/>
      <c r="BK41" s="363"/>
      <c r="BL41" s="363"/>
      <c r="BM41" s="363"/>
      <c r="BN41" s="363"/>
      <c r="BO41" s="363"/>
      <c r="BP41" s="363"/>
      <c r="BQ41" s="363"/>
      <c r="BR41" s="363"/>
      <c r="BS41" s="363"/>
      <c r="BT41" s="363"/>
      <c r="BU41" s="363"/>
      <c r="BV41" s="69"/>
      <c r="BW41" s="362" t="str">
        <f t="shared" si="2"/>
        <v/>
      </c>
      <c r="BX41" s="362"/>
      <c r="BY41" s="363" t="str">
        <f>IF('各会計、関係団体の財政状況及び健全化判断比率'!B75="","",'各会計、関係団体の財政状況及び健全化判断比率'!B75)</f>
        <v/>
      </c>
      <c r="BZ41" s="363"/>
      <c r="CA41" s="363"/>
      <c r="CB41" s="363"/>
      <c r="CC41" s="363"/>
      <c r="CD41" s="363"/>
      <c r="CE41" s="363"/>
      <c r="CF41" s="363"/>
      <c r="CG41" s="363"/>
      <c r="CH41" s="363"/>
      <c r="CI41" s="363"/>
      <c r="CJ41" s="363"/>
      <c r="CK41" s="363"/>
      <c r="CL41" s="363"/>
      <c r="CM41" s="363"/>
      <c r="CN41" s="69"/>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F41" s="66"/>
      <c r="DG41" s="361" t="str">
        <f>IF('各会計、関係団体の財政状況及び健全化判断比率'!BR14="","",'各会計、関係団体の財政状況及び健全化判断比率'!BR14)</f>
        <v/>
      </c>
      <c r="DH41" s="361"/>
      <c r="DI41" s="73"/>
      <c r="DJ41" s="41"/>
      <c r="DK41" s="41"/>
      <c r="DL41" s="41"/>
      <c r="DM41" s="41"/>
      <c r="DN41" s="41"/>
      <c r="DO41" s="41"/>
    </row>
    <row r="42" spans="1:119" ht="32.25" customHeight="1" x14ac:dyDescent="0.15">
      <c r="A42" s="41"/>
      <c r="B42" s="68"/>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69"/>
      <c r="U42" s="362" t="str">
        <f t="shared" si="4"/>
        <v/>
      </c>
      <c r="V42" s="362"/>
      <c r="W42" s="363"/>
      <c r="X42" s="363"/>
      <c r="Y42" s="363"/>
      <c r="Z42" s="363"/>
      <c r="AA42" s="363"/>
      <c r="AB42" s="363"/>
      <c r="AC42" s="363"/>
      <c r="AD42" s="363"/>
      <c r="AE42" s="363"/>
      <c r="AF42" s="363"/>
      <c r="AG42" s="363"/>
      <c r="AH42" s="363"/>
      <c r="AI42" s="363"/>
      <c r="AJ42" s="363"/>
      <c r="AK42" s="363"/>
      <c r="AL42" s="69"/>
      <c r="AM42" s="362" t="str">
        <f t="shared" si="0"/>
        <v/>
      </c>
      <c r="AN42" s="362"/>
      <c r="AO42" s="363"/>
      <c r="AP42" s="363"/>
      <c r="AQ42" s="363"/>
      <c r="AR42" s="363"/>
      <c r="AS42" s="363"/>
      <c r="AT42" s="363"/>
      <c r="AU42" s="363"/>
      <c r="AV42" s="363"/>
      <c r="AW42" s="363"/>
      <c r="AX42" s="363"/>
      <c r="AY42" s="363"/>
      <c r="AZ42" s="363"/>
      <c r="BA42" s="363"/>
      <c r="BB42" s="363"/>
      <c r="BC42" s="363"/>
      <c r="BD42" s="69"/>
      <c r="BE42" s="362" t="str">
        <f t="shared" si="1"/>
        <v/>
      </c>
      <c r="BF42" s="362"/>
      <c r="BG42" s="363"/>
      <c r="BH42" s="363"/>
      <c r="BI42" s="363"/>
      <c r="BJ42" s="363"/>
      <c r="BK42" s="363"/>
      <c r="BL42" s="363"/>
      <c r="BM42" s="363"/>
      <c r="BN42" s="363"/>
      <c r="BO42" s="363"/>
      <c r="BP42" s="363"/>
      <c r="BQ42" s="363"/>
      <c r="BR42" s="363"/>
      <c r="BS42" s="363"/>
      <c r="BT42" s="363"/>
      <c r="BU42" s="363"/>
      <c r="BV42" s="69"/>
      <c r="BW42" s="362" t="str">
        <f t="shared" si="2"/>
        <v/>
      </c>
      <c r="BX42" s="362"/>
      <c r="BY42" s="363" t="str">
        <f>IF('各会計、関係団体の財政状況及び健全化判断比率'!B76="","",'各会計、関係団体の財政状況及び健全化判断比率'!B76)</f>
        <v/>
      </c>
      <c r="BZ42" s="363"/>
      <c r="CA42" s="363"/>
      <c r="CB42" s="363"/>
      <c r="CC42" s="363"/>
      <c r="CD42" s="363"/>
      <c r="CE42" s="363"/>
      <c r="CF42" s="363"/>
      <c r="CG42" s="363"/>
      <c r="CH42" s="363"/>
      <c r="CI42" s="363"/>
      <c r="CJ42" s="363"/>
      <c r="CK42" s="363"/>
      <c r="CL42" s="363"/>
      <c r="CM42" s="363"/>
      <c r="CN42" s="69"/>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F42" s="66"/>
      <c r="DG42" s="361" t="str">
        <f>IF('各会計、関係団体の財政状況及び健全化判断比率'!BR15="","",'各会計、関係団体の財政状況及び健全化判断比率'!BR15)</f>
        <v/>
      </c>
      <c r="DH42" s="361"/>
      <c r="DI42" s="73"/>
      <c r="DJ42" s="41"/>
      <c r="DK42" s="41"/>
      <c r="DL42" s="41"/>
      <c r="DM42" s="41"/>
      <c r="DN42" s="41"/>
      <c r="DO42" s="41"/>
    </row>
    <row r="43" spans="1:119" ht="32.25" customHeight="1" x14ac:dyDescent="0.15">
      <c r="A43" s="41"/>
      <c r="B43" s="68"/>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69"/>
      <c r="U43" s="362" t="str">
        <f t="shared" si="4"/>
        <v/>
      </c>
      <c r="V43" s="362"/>
      <c r="W43" s="363"/>
      <c r="X43" s="363"/>
      <c r="Y43" s="363"/>
      <c r="Z43" s="363"/>
      <c r="AA43" s="363"/>
      <c r="AB43" s="363"/>
      <c r="AC43" s="363"/>
      <c r="AD43" s="363"/>
      <c r="AE43" s="363"/>
      <c r="AF43" s="363"/>
      <c r="AG43" s="363"/>
      <c r="AH43" s="363"/>
      <c r="AI43" s="363"/>
      <c r="AJ43" s="363"/>
      <c r="AK43" s="363"/>
      <c r="AL43" s="69"/>
      <c r="AM43" s="362" t="str">
        <f t="shared" si="0"/>
        <v/>
      </c>
      <c r="AN43" s="362"/>
      <c r="AO43" s="363"/>
      <c r="AP43" s="363"/>
      <c r="AQ43" s="363"/>
      <c r="AR43" s="363"/>
      <c r="AS43" s="363"/>
      <c r="AT43" s="363"/>
      <c r="AU43" s="363"/>
      <c r="AV43" s="363"/>
      <c r="AW43" s="363"/>
      <c r="AX43" s="363"/>
      <c r="AY43" s="363"/>
      <c r="AZ43" s="363"/>
      <c r="BA43" s="363"/>
      <c r="BB43" s="363"/>
      <c r="BC43" s="363"/>
      <c r="BD43" s="69"/>
      <c r="BE43" s="362" t="str">
        <f t="shared" si="1"/>
        <v/>
      </c>
      <c r="BF43" s="362"/>
      <c r="BG43" s="363"/>
      <c r="BH43" s="363"/>
      <c r="BI43" s="363"/>
      <c r="BJ43" s="363"/>
      <c r="BK43" s="363"/>
      <c r="BL43" s="363"/>
      <c r="BM43" s="363"/>
      <c r="BN43" s="363"/>
      <c r="BO43" s="363"/>
      <c r="BP43" s="363"/>
      <c r="BQ43" s="363"/>
      <c r="BR43" s="363"/>
      <c r="BS43" s="363"/>
      <c r="BT43" s="363"/>
      <c r="BU43" s="363"/>
      <c r="BV43" s="69"/>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69"/>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F43" s="66"/>
      <c r="DG43" s="361" t="str">
        <f>IF('各会計、関係団体の財政状況及び健全化判断比率'!BR16="","",'各会計、関係団体の財政状況及び健全化判断比率'!BR16)</f>
        <v/>
      </c>
      <c r="DH43" s="36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c r="E53" s="43" t="s">
        <v>145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2S51ZsWzZW/GYSko7P15cy09qiwlkV7HDuPD7zEVlHR+prlmakByhX2C0hukUtVFxRAkUgFjvX1WtNl/WvuVw==" saltValue="azItxxMifNOruKuUZWcQ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A2FD6-D209-4340-8E10-0E6EC6815EC6}">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478</v>
      </c>
      <c r="K32" s="260"/>
      <c r="L32" s="260"/>
      <c r="M32" s="260"/>
      <c r="N32" s="260"/>
      <c r="O32" s="260"/>
      <c r="P32" s="260"/>
    </row>
    <row r="33" spans="1:16" ht="39" customHeight="1" thickBot="1" x14ac:dyDescent="0.25">
      <c r="A33" s="260"/>
      <c r="B33" s="263" t="s">
        <v>485</v>
      </c>
      <c r="C33" s="264"/>
      <c r="D33" s="264"/>
      <c r="E33" s="265" t="s">
        <v>479</v>
      </c>
      <c r="F33" s="266" t="s">
        <v>4</v>
      </c>
      <c r="G33" s="267" t="s">
        <v>5</v>
      </c>
      <c r="H33" s="267" t="s">
        <v>6</v>
      </c>
      <c r="I33" s="267" t="s">
        <v>7</v>
      </c>
      <c r="J33" s="268" t="s">
        <v>8</v>
      </c>
      <c r="K33" s="260"/>
      <c r="L33" s="260"/>
      <c r="M33" s="260"/>
      <c r="N33" s="260"/>
      <c r="O33" s="260"/>
      <c r="P33" s="260"/>
    </row>
    <row r="34" spans="1:16" ht="39" customHeight="1" x14ac:dyDescent="0.15">
      <c r="A34" s="260"/>
      <c r="B34" s="269"/>
      <c r="C34" s="1182" t="s">
        <v>486</v>
      </c>
      <c r="D34" s="1182"/>
      <c r="E34" s="1183"/>
      <c r="F34" s="270">
        <v>4.67</v>
      </c>
      <c r="G34" s="271">
        <v>5.31</v>
      </c>
      <c r="H34" s="271">
        <v>5.84</v>
      </c>
      <c r="I34" s="271">
        <v>6.91</v>
      </c>
      <c r="J34" s="272">
        <v>8.4700000000000006</v>
      </c>
      <c r="K34" s="260"/>
      <c r="L34" s="260"/>
      <c r="M34" s="260"/>
      <c r="N34" s="260"/>
      <c r="O34" s="260"/>
      <c r="P34" s="260"/>
    </row>
    <row r="35" spans="1:16" ht="39" customHeight="1" x14ac:dyDescent="0.15">
      <c r="A35" s="260"/>
      <c r="B35" s="273"/>
      <c r="C35" s="1176" t="s">
        <v>487</v>
      </c>
      <c r="D35" s="1177"/>
      <c r="E35" s="1178"/>
      <c r="F35" s="274">
        <v>6.41</v>
      </c>
      <c r="G35" s="275">
        <v>6.68</v>
      </c>
      <c r="H35" s="275">
        <v>6.76</v>
      </c>
      <c r="I35" s="275">
        <v>6.47</v>
      </c>
      <c r="J35" s="276">
        <v>5.49</v>
      </c>
      <c r="K35" s="260"/>
      <c r="L35" s="260"/>
      <c r="M35" s="260"/>
      <c r="N35" s="260"/>
      <c r="O35" s="260"/>
      <c r="P35" s="260"/>
    </row>
    <row r="36" spans="1:16" ht="39" customHeight="1" x14ac:dyDescent="0.15">
      <c r="A36" s="260"/>
      <c r="B36" s="273"/>
      <c r="C36" s="1176" t="s">
        <v>488</v>
      </c>
      <c r="D36" s="1177"/>
      <c r="E36" s="1178"/>
      <c r="F36" s="274">
        <v>2.13</v>
      </c>
      <c r="G36" s="275">
        <v>1.63</v>
      </c>
      <c r="H36" s="275">
        <v>1.61</v>
      </c>
      <c r="I36" s="275">
        <v>3.89</v>
      </c>
      <c r="J36" s="276">
        <v>3.41</v>
      </c>
      <c r="K36" s="260"/>
      <c r="L36" s="260"/>
      <c r="M36" s="260"/>
      <c r="N36" s="260"/>
      <c r="O36" s="260"/>
      <c r="P36" s="260"/>
    </row>
    <row r="37" spans="1:16" ht="39" customHeight="1" x14ac:dyDescent="0.15">
      <c r="A37" s="260"/>
      <c r="B37" s="273"/>
      <c r="C37" s="1176" t="s">
        <v>489</v>
      </c>
      <c r="D37" s="1177"/>
      <c r="E37" s="1178"/>
      <c r="F37" s="274">
        <v>0.95</v>
      </c>
      <c r="G37" s="275">
        <v>0.51</v>
      </c>
      <c r="H37" s="275">
        <v>0</v>
      </c>
      <c r="I37" s="275">
        <v>0.79</v>
      </c>
      <c r="J37" s="276">
        <v>1.39</v>
      </c>
      <c r="K37" s="260"/>
      <c r="L37" s="260"/>
      <c r="M37" s="260"/>
      <c r="N37" s="260"/>
      <c r="O37" s="260"/>
      <c r="P37" s="260"/>
    </row>
    <row r="38" spans="1:16" ht="39" customHeight="1" x14ac:dyDescent="0.15">
      <c r="A38" s="260"/>
      <c r="B38" s="273"/>
      <c r="C38" s="1176" t="s">
        <v>490</v>
      </c>
      <c r="D38" s="1177"/>
      <c r="E38" s="1178"/>
      <c r="F38" s="274">
        <v>0.45</v>
      </c>
      <c r="G38" s="275">
        <v>0.47</v>
      </c>
      <c r="H38" s="275">
        <v>0.77</v>
      </c>
      <c r="I38" s="275">
        <v>0.86</v>
      </c>
      <c r="J38" s="276">
        <v>0.84</v>
      </c>
      <c r="K38" s="260"/>
      <c r="L38" s="260"/>
      <c r="M38" s="260"/>
      <c r="N38" s="260"/>
      <c r="O38" s="260"/>
      <c r="P38" s="260"/>
    </row>
    <row r="39" spans="1:16" ht="39" customHeight="1" x14ac:dyDescent="0.15">
      <c r="A39" s="260"/>
      <c r="B39" s="273"/>
      <c r="C39" s="1176" t="s">
        <v>491</v>
      </c>
      <c r="D39" s="1177"/>
      <c r="E39" s="1178"/>
      <c r="F39" s="274" t="s">
        <v>439</v>
      </c>
      <c r="G39" s="275" t="s">
        <v>439</v>
      </c>
      <c r="H39" s="275" t="s">
        <v>439</v>
      </c>
      <c r="I39" s="275" t="s">
        <v>439</v>
      </c>
      <c r="J39" s="276">
        <v>0.12</v>
      </c>
      <c r="K39" s="260"/>
      <c r="L39" s="260"/>
      <c r="M39" s="260"/>
      <c r="N39" s="260"/>
      <c r="O39" s="260"/>
      <c r="P39" s="260"/>
    </row>
    <row r="40" spans="1:16" ht="39" customHeight="1" x14ac:dyDescent="0.15">
      <c r="A40" s="260"/>
      <c r="B40" s="273"/>
      <c r="C40" s="1176" t="s">
        <v>492</v>
      </c>
      <c r="D40" s="1177"/>
      <c r="E40" s="1178"/>
      <c r="F40" s="274">
        <v>0.06</v>
      </c>
      <c r="G40" s="275">
        <v>7.0000000000000007E-2</v>
      </c>
      <c r="H40" s="275">
        <v>7.0000000000000007E-2</v>
      </c>
      <c r="I40" s="275">
        <v>0.08</v>
      </c>
      <c r="J40" s="276">
        <v>0.08</v>
      </c>
      <c r="K40" s="260"/>
      <c r="L40" s="260"/>
      <c r="M40" s="260"/>
      <c r="N40" s="260"/>
      <c r="O40" s="260"/>
      <c r="P40" s="260"/>
    </row>
    <row r="41" spans="1:16" ht="39" customHeight="1" x14ac:dyDescent="0.15">
      <c r="A41" s="260"/>
      <c r="B41" s="273"/>
      <c r="C41" s="1176" t="s">
        <v>493</v>
      </c>
      <c r="D41" s="1177"/>
      <c r="E41" s="1178"/>
      <c r="F41" s="274">
        <v>0</v>
      </c>
      <c r="G41" s="275">
        <v>0</v>
      </c>
      <c r="H41" s="275">
        <v>0</v>
      </c>
      <c r="I41" s="275">
        <v>0</v>
      </c>
      <c r="J41" s="276">
        <v>0</v>
      </c>
      <c r="K41" s="260"/>
      <c r="L41" s="260"/>
      <c r="M41" s="260"/>
      <c r="N41" s="260"/>
      <c r="O41" s="260"/>
      <c r="P41" s="260"/>
    </row>
    <row r="42" spans="1:16" ht="39" customHeight="1" x14ac:dyDescent="0.15">
      <c r="A42" s="260"/>
      <c r="B42" s="277"/>
      <c r="C42" s="1176" t="s">
        <v>494</v>
      </c>
      <c r="D42" s="1177"/>
      <c r="E42" s="1178"/>
      <c r="F42" s="274" t="s">
        <v>439</v>
      </c>
      <c r="G42" s="275" t="s">
        <v>439</v>
      </c>
      <c r="H42" s="275" t="s">
        <v>439</v>
      </c>
      <c r="I42" s="275" t="s">
        <v>439</v>
      </c>
      <c r="J42" s="276" t="s">
        <v>439</v>
      </c>
      <c r="K42" s="260"/>
      <c r="L42" s="260"/>
      <c r="M42" s="260"/>
      <c r="N42" s="260"/>
      <c r="O42" s="260"/>
      <c r="P42" s="260"/>
    </row>
    <row r="43" spans="1:16" ht="39" customHeight="1" thickBot="1" x14ac:dyDescent="0.2">
      <c r="A43" s="260"/>
      <c r="B43" s="278"/>
      <c r="C43" s="1179" t="s">
        <v>495</v>
      </c>
      <c r="D43" s="1180"/>
      <c r="E43" s="1181"/>
      <c r="F43" s="279">
        <v>0</v>
      </c>
      <c r="G43" s="280">
        <v>0</v>
      </c>
      <c r="H43" s="280">
        <v>0</v>
      </c>
      <c r="I43" s="280">
        <v>0</v>
      </c>
      <c r="J43" s="281">
        <v>0</v>
      </c>
      <c r="K43" s="260"/>
      <c r="L43" s="260"/>
      <c r="M43" s="260"/>
      <c r="N43" s="260"/>
      <c r="O43" s="260"/>
      <c r="P43" s="260"/>
    </row>
    <row r="44" spans="1:16" ht="39" customHeight="1" x14ac:dyDescent="0.15">
      <c r="A44" s="260"/>
      <c r="B44" s="282" t="s">
        <v>496</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cnwhVuTGSmKMMx5pekS0OZTHgk1WOeqzmxViHlVyxB45zCQFqzgmWkX81W5LDYLYOv95EQZ6sYikKKEaOcETGA==" saltValue="rKF6PZTF7Cw6wFyp7nL+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0BD3-C0AD-48E6-BF00-D55BFE211183}">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497</v>
      </c>
      <c r="P43" s="286"/>
      <c r="Q43" s="286"/>
      <c r="R43" s="286"/>
      <c r="S43" s="286"/>
      <c r="T43" s="286"/>
      <c r="U43" s="286"/>
    </row>
    <row r="44" spans="1:21" ht="30.75" customHeight="1" thickBot="1" x14ac:dyDescent="0.2">
      <c r="A44" s="286"/>
      <c r="B44" s="289" t="s">
        <v>498</v>
      </c>
      <c r="C44" s="290"/>
      <c r="D44" s="290"/>
      <c r="E44" s="291"/>
      <c r="F44" s="291"/>
      <c r="G44" s="291"/>
      <c r="H44" s="291"/>
      <c r="I44" s="291"/>
      <c r="J44" s="292" t="s">
        <v>479</v>
      </c>
      <c r="K44" s="293" t="s">
        <v>4</v>
      </c>
      <c r="L44" s="294" t="s">
        <v>5</v>
      </c>
      <c r="M44" s="294" t="s">
        <v>6</v>
      </c>
      <c r="N44" s="294" t="s">
        <v>7</v>
      </c>
      <c r="O44" s="295" t="s">
        <v>8</v>
      </c>
      <c r="P44" s="286"/>
      <c r="Q44" s="286"/>
      <c r="R44" s="286"/>
      <c r="S44" s="286"/>
      <c r="T44" s="286"/>
      <c r="U44" s="286"/>
    </row>
    <row r="45" spans="1:21" ht="30.75" customHeight="1" x14ac:dyDescent="0.15">
      <c r="A45" s="286"/>
      <c r="B45" s="1192" t="s">
        <v>499</v>
      </c>
      <c r="C45" s="1193"/>
      <c r="D45" s="296"/>
      <c r="E45" s="1198" t="s">
        <v>500</v>
      </c>
      <c r="F45" s="1198"/>
      <c r="G45" s="1198"/>
      <c r="H45" s="1198"/>
      <c r="I45" s="1198"/>
      <c r="J45" s="1199"/>
      <c r="K45" s="297">
        <v>5127</v>
      </c>
      <c r="L45" s="298">
        <v>4899</v>
      </c>
      <c r="M45" s="298">
        <v>4199</v>
      </c>
      <c r="N45" s="298">
        <v>3924</v>
      </c>
      <c r="O45" s="299">
        <v>3942</v>
      </c>
      <c r="P45" s="286"/>
      <c r="Q45" s="286"/>
      <c r="R45" s="286"/>
      <c r="S45" s="286"/>
      <c r="T45" s="286"/>
      <c r="U45" s="286"/>
    </row>
    <row r="46" spans="1:21" ht="30.75" customHeight="1" x14ac:dyDescent="0.15">
      <c r="A46" s="286"/>
      <c r="B46" s="1194"/>
      <c r="C46" s="1195"/>
      <c r="D46" s="300"/>
      <c r="E46" s="1186" t="s">
        <v>501</v>
      </c>
      <c r="F46" s="1186"/>
      <c r="G46" s="1186"/>
      <c r="H46" s="1186"/>
      <c r="I46" s="1186"/>
      <c r="J46" s="1187"/>
      <c r="K46" s="301" t="s">
        <v>439</v>
      </c>
      <c r="L46" s="302" t="s">
        <v>439</v>
      </c>
      <c r="M46" s="302" t="s">
        <v>439</v>
      </c>
      <c r="N46" s="302" t="s">
        <v>439</v>
      </c>
      <c r="O46" s="303" t="s">
        <v>439</v>
      </c>
      <c r="P46" s="286"/>
      <c r="Q46" s="286"/>
      <c r="R46" s="286"/>
      <c r="S46" s="286"/>
      <c r="T46" s="286"/>
      <c r="U46" s="286"/>
    </row>
    <row r="47" spans="1:21" ht="30.75" customHeight="1" x14ac:dyDescent="0.15">
      <c r="A47" s="286"/>
      <c r="B47" s="1194"/>
      <c r="C47" s="1195"/>
      <c r="D47" s="300"/>
      <c r="E47" s="1186" t="s">
        <v>502</v>
      </c>
      <c r="F47" s="1186"/>
      <c r="G47" s="1186"/>
      <c r="H47" s="1186"/>
      <c r="I47" s="1186"/>
      <c r="J47" s="1187"/>
      <c r="K47" s="301" t="s">
        <v>439</v>
      </c>
      <c r="L47" s="302" t="s">
        <v>439</v>
      </c>
      <c r="M47" s="302" t="s">
        <v>439</v>
      </c>
      <c r="N47" s="302" t="s">
        <v>439</v>
      </c>
      <c r="O47" s="303" t="s">
        <v>439</v>
      </c>
      <c r="P47" s="286"/>
      <c r="Q47" s="286"/>
      <c r="R47" s="286"/>
      <c r="S47" s="286"/>
      <c r="T47" s="286"/>
      <c r="U47" s="286"/>
    </row>
    <row r="48" spans="1:21" ht="30.75" customHeight="1" x14ac:dyDescent="0.15">
      <c r="A48" s="286"/>
      <c r="B48" s="1194"/>
      <c r="C48" s="1195"/>
      <c r="D48" s="300"/>
      <c r="E48" s="1186" t="s">
        <v>503</v>
      </c>
      <c r="F48" s="1186"/>
      <c r="G48" s="1186"/>
      <c r="H48" s="1186"/>
      <c r="I48" s="1186"/>
      <c r="J48" s="1187"/>
      <c r="K48" s="301">
        <v>1237</v>
      </c>
      <c r="L48" s="302">
        <v>1142</v>
      </c>
      <c r="M48" s="302">
        <v>1156</v>
      </c>
      <c r="N48" s="302">
        <v>1235</v>
      </c>
      <c r="O48" s="303">
        <v>1185</v>
      </c>
      <c r="P48" s="286"/>
      <c r="Q48" s="286"/>
      <c r="R48" s="286"/>
      <c r="S48" s="286"/>
      <c r="T48" s="286"/>
      <c r="U48" s="286"/>
    </row>
    <row r="49" spans="1:21" ht="30.75" customHeight="1" x14ac:dyDescent="0.15">
      <c r="A49" s="286"/>
      <c r="B49" s="1194"/>
      <c r="C49" s="1195"/>
      <c r="D49" s="300"/>
      <c r="E49" s="1186" t="s">
        <v>504</v>
      </c>
      <c r="F49" s="1186"/>
      <c r="G49" s="1186"/>
      <c r="H49" s="1186"/>
      <c r="I49" s="1186"/>
      <c r="J49" s="1187"/>
      <c r="K49" s="301" t="s">
        <v>439</v>
      </c>
      <c r="L49" s="302" t="s">
        <v>439</v>
      </c>
      <c r="M49" s="302" t="s">
        <v>439</v>
      </c>
      <c r="N49" s="302" t="s">
        <v>439</v>
      </c>
      <c r="O49" s="303" t="s">
        <v>439</v>
      </c>
      <c r="P49" s="286"/>
      <c r="Q49" s="286"/>
      <c r="R49" s="286"/>
      <c r="S49" s="286"/>
      <c r="T49" s="286"/>
      <c r="U49" s="286"/>
    </row>
    <row r="50" spans="1:21" ht="30.75" customHeight="1" x14ac:dyDescent="0.15">
      <c r="A50" s="286"/>
      <c r="B50" s="1194"/>
      <c r="C50" s="1195"/>
      <c r="D50" s="300"/>
      <c r="E50" s="1186" t="s">
        <v>505</v>
      </c>
      <c r="F50" s="1186"/>
      <c r="G50" s="1186"/>
      <c r="H50" s="1186"/>
      <c r="I50" s="1186"/>
      <c r="J50" s="1187"/>
      <c r="K50" s="301">
        <v>111</v>
      </c>
      <c r="L50" s="302">
        <v>91</v>
      </c>
      <c r="M50" s="302">
        <v>84</v>
      </c>
      <c r="N50" s="302">
        <v>13</v>
      </c>
      <c r="O50" s="303">
        <v>11</v>
      </c>
      <c r="P50" s="286"/>
      <c r="Q50" s="286"/>
      <c r="R50" s="286"/>
      <c r="S50" s="286"/>
      <c r="T50" s="286"/>
      <c r="U50" s="286"/>
    </row>
    <row r="51" spans="1:21" ht="30.75" customHeight="1" x14ac:dyDescent="0.15">
      <c r="A51" s="286"/>
      <c r="B51" s="1196"/>
      <c r="C51" s="1197"/>
      <c r="D51" s="304"/>
      <c r="E51" s="1186" t="s">
        <v>506</v>
      </c>
      <c r="F51" s="1186"/>
      <c r="G51" s="1186"/>
      <c r="H51" s="1186"/>
      <c r="I51" s="1186"/>
      <c r="J51" s="1187"/>
      <c r="K51" s="301" t="s">
        <v>439</v>
      </c>
      <c r="L51" s="302" t="s">
        <v>439</v>
      </c>
      <c r="M51" s="302" t="s">
        <v>439</v>
      </c>
      <c r="N51" s="302" t="s">
        <v>439</v>
      </c>
      <c r="O51" s="303" t="s">
        <v>439</v>
      </c>
      <c r="P51" s="286"/>
      <c r="Q51" s="286"/>
      <c r="R51" s="286"/>
      <c r="S51" s="286"/>
      <c r="T51" s="286"/>
      <c r="U51" s="286"/>
    </row>
    <row r="52" spans="1:21" ht="30.75" customHeight="1" x14ac:dyDescent="0.15">
      <c r="A52" s="286"/>
      <c r="B52" s="1184" t="s">
        <v>507</v>
      </c>
      <c r="C52" s="1185"/>
      <c r="D52" s="304"/>
      <c r="E52" s="1186" t="s">
        <v>508</v>
      </c>
      <c r="F52" s="1186"/>
      <c r="G52" s="1186"/>
      <c r="H52" s="1186"/>
      <c r="I52" s="1186"/>
      <c r="J52" s="1187"/>
      <c r="K52" s="301">
        <v>4729</v>
      </c>
      <c r="L52" s="302">
        <v>4678</v>
      </c>
      <c r="M52" s="302">
        <v>4172</v>
      </c>
      <c r="N52" s="302">
        <v>3989</v>
      </c>
      <c r="O52" s="303">
        <v>4109</v>
      </c>
      <c r="P52" s="286"/>
      <c r="Q52" s="286"/>
      <c r="R52" s="286"/>
      <c r="S52" s="286"/>
      <c r="T52" s="286"/>
      <c r="U52" s="286"/>
    </row>
    <row r="53" spans="1:21" ht="30.75" customHeight="1" thickBot="1" x14ac:dyDescent="0.2">
      <c r="A53" s="286"/>
      <c r="B53" s="1188" t="s">
        <v>509</v>
      </c>
      <c r="C53" s="1189"/>
      <c r="D53" s="305"/>
      <c r="E53" s="1190" t="s">
        <v>510</v>
      </c>
      <c r="F53" s="1190"/>
      <c r="G53" s="1190"/>
      <c r="H53" s="1190"/>
      <c r="I53" s="1190"/>
      <c r="J53" s="1191"/>
      <c r="K53" s="306">
        <v>1746</v>
      </c>
      <c r="L53" s="307">
        <v>1454</v>
      </c>
      <c r="M53" s="307">
        <v>1267</v>
      </c>
      <c r="N53" s="307">
        <v>1183</v>
      </c>
      <c r="O53" s="308">
        <v>1029</v>
      </c>
      <c r="P53" s="286"/>
      <c r="Q53" s="286"/>
      <c r="R53" s="286"/>
      <c r="S53" s="286"/>
      <c r="T53" s="286"/>
      <c r="U53" s="286"/>
    </row>
    <row r="54" spans="1:21" ht="24" customHeight="1" x14ac:dyDescent="0.15">
      <c r="A54" s="286"/>
      <c r="B54" s="309" t="s">
        <v>462</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W1ahm8pzx2iD1jKyldvJSz7bzdk+KNpxFZBaVUEhUrPQC6g+Zgawb2PpRfFl0KOjSsNMJXq+BjAUs5nPxCjv1w==" saltValue="Ds1cBefnbY1M09BcYJ0A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7D87F-B4AF-4552-B339-77B3E8F5C0D5}">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497</v>
      </c>
    </row>
    <row r="40" spans="2:13" ht="27.75" customHeight="1" thickBot="1" x14ac:dyDescent="0.2">
      <c r="B40" s="312" t="s">
        <v>498</v>
      </c>
      <c r="C40" s="313"/>
      <c r="D40" s="313"/>
      <c r="E40" s="314"/>
      <c r="F40" s="314"/>
      <c r="G40" s="314"/>
      <c r="H40" s="315" t="s">
        <v>479</v>
      </c>
      <c r="I40" s="316" t="s">
        <v>4</v>
      </c>
      <c r="J40" s="317" t="s">
        <v>5</v>
      </c>
      <c r="K40" s="317" t="s">
        <v>6</v>
      </c>
      <c r="L40" s="317" t="s">
        <v>7</v>
      </c>
      <c r="M40" s="318" t="s">
        <v>8</v>
      </c>
    </row>
    <row r="41" spans="2:13" ht="27.75" customHeight="1" x14ac:dyDescent="0.15">
      <c r="B41" s="1212" t="s">
        <v>511</v>
      </c>
      <c r="C41" s="1213"/>
      <c r="D41" s="319"/>
      <c r="E41" s="1214" t="s">
        <v>512</v>
      </c>
      <c r="F41" s="1214"/>
      <c r="G41" s="1214"/>
      <c r="H41" s="1215"/>
      <c r="I41" s="320">
        <v>31519</v>
      </c>
      <c r="J41" s="321">
        <v>30945</v>
      </c>
      <c r="K41" s="321">
        <v>29594</v>
      </c>
      <c r="L41" s="321">
        <v>27966</v>
      </c>
      <c r="M41" s="322">
        <v>26678</v>
      </c>
    </row>
    <row r="42" spans="2:13" ht="27.75" customHeight="1" x14ac:dyDescent="0.15">
      <c r="B42" s="1202"/>
      <c r="C42" s="1203"/>
      <c r="D42" s="323"/>
      <c r="E42" s="1206" t="s">
        <v>513</v>
      </c>
      <c r="F42" s="1206"/>
      <c r="G42" s="1206"/>
      <c r="H42" s="1207"/>
      <c r="I42" s="324">
        <v>203</v>
      </c>
      <c r="J42" s="325">
        <v>129</v>
      </c>
      <c r="K42" s="325">
        <v>59</v>
      </c>
      <c r="L42" s="325">
        <v>53</v>
      </c>
      <c r="M42" s="326">
        <v>48</v>
      </c>
    </row>
    <row r="43" spans="2:13" ht="27.75" customHeight="1" x14ac:dyDescent="0.15">
      <c r="B43" s="1202"/>
      <c r="C43" s="1203"/>
      <c r="D43" s="323"/>
      <c r="E43" s="1206" t="s">
        <v>514</v>
      </c>
      <c r="F43" s="1206"/>
      <c r="G43" s="1206"/>
      <c r="H43" s="1207"/>
      <c r="I43" s="324">
        <v>15137</v>
      </c>
      <c r="J43" s="325">
        <v>14007</v>
      </c>
      <c r="K43" s="325">
        <v>13090</v>
      </c>
      <c r="L43" s="325">
        <v>13286</v>
      </c>
      <c r="M43" s="326">
        <v>12552</v>
      </c>
    </row>
    <row r="44" spans="2:13" ht="27.75" customHeight="1" x14ac:dyDescent="0.15">
      <c r="B44" s="1202"/>
      <c r="C44" s="1203"/>
      <c r="D44" s="323"/>
      <c r="E44" s="1206" t="s">
        <v>515</v>
      </c>
      <c r="F44" s="1206"/>
      <c r="G44" s="1206"/>
      <c r="H44" s="1207"/>
      <c r="I44" s="324" t="s">
        <v>439</v>
      </c>
      <c r="J44" s="325" t="s">
        <v>439</v>
      </c>
      <c r="K44" s="325" t="s">
        <v>439</v>
      </c>
      <c r="L44" s="325" t="s">
        <v>439</v>
      </c>
      <c r="M44" s="326" t="s">
        <v>439</v>
      </c>
    </row>
    <row r="45" spans="2:13" ht="27.75" customHeight="1" x14ac:dyDescent="0.15">
      <c r="B45" s="1202"/>
      <c r="C45" s="1203"/>
      <c r="D45" s="323"/>
      <c r="E45" s="1206" t="s">
        <v>516</v>
      </c>
      <c r="F45" s="1206"/>
      <c r="G45" s="1206"/>
      <c r="H45" s="1207"/>
      <c r="I45" s="324">
        <v>7361</v>
      </c>
      <c r="J45" s="325">
        <v>6816</v>
      </c>
      <c r="K45" s="325">
        <v>6381</v>
      </c>
      <c r="L45" s="325">
        <v>5844</v>
      </c>
      <c r="M45" s="326">
        <v>5595</v>
      </c>
    </row>
    <row r="46" spans="2:13" ht="27.75" customHeight="1" x14ac:dyDescent="0.15">
      <c r="B46" s="1202"/>
      <c r="C46" s="1203"/>
      <c r="D46" s="327"/>
      <c r="E46" s="1206" t="s">
        <v>517</v>
      </c>
      <c r="F46" s="1206"/>
      <c r="G46" s="1206"/>
      <c r="H46" s="1207"/>
      <c r="I46" s="324">
        <v>309</v>
      </c>
      <c r="J46" s="325">
        <v>290</v>
      </c>
      <c r="K46" s="325">
        <v>271</v>
      </c>
      <c r="L46" s="325">
        <v>271</v>
      </c>
      <c r="M46" s="326">
        <v>289</v>
      </c>
    </row>
    <row r="47" spans="2:13" ht="27.75" customHeight="1" x14ac:dyDescent="0.15">
      <c r="B47" s="1202"/>
      <c r="C47" s="1203"/>
      <c r="D47" s="328"/>
      <c r="E47" s="1216" t="s">
        <v>518</v>
      </c>
      <c r="F47" s="1217"/>
      <c r="G47" s="1217"/>
      <c r="H47" s="1218"/>
      <c r="I47" s="324" t="s">
        <v>439</v>
      </c>
      <c r="J47" s="325" t="s">
        <v>439</v>
      </c>
      <c r="K47" s="325" t="s">
        <v>439</v>
      </c>
      <c r="L47" s="325" t="s">
        <v>439</v>
      </c>
      <c r="M47" s="326" t="s">
        <v>439</v>
      </c>
    </row>
    <row r="48" spans="2:13" ht="27.75" customHeight="1" x14ac:dyDescent="0.15">
      <c r="B48" s="1202"/>
      <c r="C48" s="1203"/>
      <c r="D48" s="323"/>
      <c r="E48" s="1206" t="s">
        <v>519</v>
      </c>
      <c r="F48" s="1206"/>
      <c r="G48" s="1206"/>
      <c r="H48" s="1207"/>
      <c r="I48" s="324" t="s">
        <v>439</v>
      </c>
      <c r="J48" s="325" t="s">
        <v>439</v>
      </c>
      <c r="K48" s="325" t="s">
        <v>439</v>
      </c>
      <c r="L48" s="325" t="s">
        <v>439</v>
      </c>
      <c r="M48" s="326" t="s">
        <v>439</v>
      </c>
    </row>
    <row r="49" spans="2:13" ht="27.75" customHeight="1" x14ac:dyDescent="0.15">
      <c r="B49" s="1204"/>
      <c r="C49" s="1205"/>
      <c r="D49" s="323"/>
      <c r="E49" s="1206" t="s">
        <v>520</v>
      </c>
      <c r="F49" s="1206"/>
      <c r="G49" s="1206"/>
      <c r="H49" s="1207"/>
      <c r="I49" s="324" t="s">
        <v>439</v>
      </c>
      <c r="J49" s="325" t="s">
        <v>439</v>
      </c>
      <c r="K49" s="325" t="s">
        <v>439</v>
      </c>
      <c r="L49" s="325" t="s">
        <v>439</v>
      </c>
      <c r="M49" s="326" t="s">
        <v>439</v>
      </c>
    </row>
    <row r="50" spans="2:13" ht="27.75" customHeight="1" x14ac:dyDescent="0.15">
      <c r="B50" s="1200" t="s">
        <v>521</v>
      </c>
      <c r="C50" s="1201"/>
      <c r="D50" s="329"/>
      <c r="E50" s="1206" t="s">
        <v>522</v>
      </c>
      <c r="F50" s="1206"/>
      <c r="G50" s="1206"/>
      <c r="H50" s="1207"/>
      <c r="I50" s="324">
        <v>7624</v>
      </c>
      <c r="J50" s="325">
        <v>10433</v>
      </c>
      <c r="K50" s="325">
        <v>10304</v>
      </c>
      <c r="L50" s="325">
        <v>10000</v>
      </c>
      <c r="M50" s="326">
        <v>10053</v>
      </c>
    </row>
    <row r="51" spans="2:13" ht="27.75" customHeight="1" x14ac:dyDescent="0.15">
      <c r="B51" s="1202"/>
      <c r="C51" s="1203"/>
      <c r="D51" s="323"/>
      <c r="E51" s="1206" t="s">
        <v>523</v>
      </c>
      <c r="F51" s="1206"/>
      <c r="G51" s="1206"/>
      <c r="H51" s="1207"/>
      <c r="I51" s="324">
        <v>4881</v>
      </c>
      <c r="J51" s="325">
        <v>5292</v>
      </c>
      <c r="K51" s="325">
        <v>4836</v>
      </c>
      <c r="L51" s="325">
        <v>4644</v>
      </c>
      <c r="M51" s="326">
        <v>4291</v>
      </c>
    </row>
    <row r="52" spans="2:13" ht="27.75" customHeight="1" x14ac:dyDescent="0.15">
      <c r="B52" s="1204"/>
      <c r="C52" s="1205"/>
      <c r="D52" s="323"/>
      <c r="E52" s="1206" t="s">
        <v>524</v>
      </c>
      <c r="F52" s="1206"/>
      <c r="G52" s="1206"/>
      <c r="H52" s="1207"/>
      <c r="I52" s="324">
        <v>34063</v>
      </c>
      <c r="J52" s="325">
        <v>33236</v>
      </c>
      <c r="K52" s="325">
        <v>33196</v>
      </c>
      <c r="L52" s="325">
        <v>31977</v>
      </c>
      <c r="M52" s="326">
        <v>31579</v>
      </c>
    </row>
    <row r="53" spans="2:13" ht="27.75" customHeight="1" thickBot="1" x14ac:dyDescent="0.2">
      <c r="B53" s="1208" t="s">
        <v>509</v>
      </c>
      <c r="C53" s="1209"/>
      <c r="D53" s="330"/>
      <c r="E53" s="1210" t="s">
        <v>525</v>
      </c>
      <c r="F53" s="1210"/>
      <c r="G53" s="1210"/>
      <c r="H53" s="1211"/>
      <c r="I53" s="331">
        <v>7961</v>
      </c>
      <c r="J53" s="332">
        <v>3226</v>
      </c>
      <c r="K53" s="332">
        <v>1058</v>
      </c>
      <c r="L53" s="332">
        <v>800</v>
      </c>
      <c r="M53" s="333">
        <v>-760</v>
      </c>
    </row>
    <row r="54" spans="2:13" ht="27.75" customHeight="1" x14ac:dyDescent="0.15">
      <c r="B54" s="334" t="s">
        <v>526</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g28SfuJx0JC17XJoQ/bbtGCrgQr1KxA4AXIZa2+/jeqfTSLx2uXAqGD5EzRuHqgpAsJnLPIeB34cqep1QGbLA==" saltValue="jTLTi8B9g/Hti85SKwJ7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6F2D6-B360-4E84-B854-821F7B146D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527</v>
      </c>
    </row>
    <row r="54" spans="2:8" ht="29.25" customHeight="1" thickBot="1" x14ac:dyDescent="0.25">
      <c r="B54" s="339" t="s">
        <v>26</v>
      </c>
      <c r="C54" s="340"/>
      <c r="D54" s="340"/>
      <c r="E54" s="341" t="s">
        <v>479</v>
      </c>
      <c r="F54" s="342" t="s">
        <v>6</v>
      </c>
      <c r="G54" s="342" t="s">
        <v>7</v>
      </c>
      <c r="H54" s="343" t="s">
        <v>8</v>
      </c>
    </row>
    <row r="55" spans="2:8" ht="52.5" customHeight="1" x14ac:dyDescent="0.15">
      <c r="B55" s="344"/>
      <c r="C55" s="1227" t="s">
        <v>118</v>
      </c>
      <c r="D55" s="1227"/>
      <c r="E55" s="1228"/>
      <c r="F55" s="345">
        <v>4396</v>
      </c>
      <c r="G55" s="345">
        <v>4360</v>
      </c>
      <c r="H55" s="346">
        <v>4227</v>
      </c>
    </row>
    <row r="56" spans="2:8" ht="52.5" customHeight="1" x14ac:dyDescent="0.15">
      <c r="B56" s="347"/>
      <c r="C56" s="1229" t="s">
        <v>528</v>
      </c>
      <c r="D56" s="1229"/>
      <c r="E56" s="1230"/>
      <c r="F56" s="348">
        <v>881</v>
      </c>
      <c r="G56" s="348">
        <v>882</v>
      </c>
      <c r="H56" s="349">
        <v>883</v>
      </c>
    </row>
    <row r="57" spans="2:8" ht="53.25" customHeight="1" x14ac:dyDescent="0.15">
      <c r="B57" s="347"/>
      <c r="C57" s="1231" t="s">
        <v>123</v>
      </c>
      <c r="D57" s="1231"/>
      <c r="E57" s="1232"/>
      <c r="F57" s="350">
        <v>7107</v>
      </c>
      <c r="G57" s="350">
        <v>6442</v>
      </c>
      <c r="H57" s="351">
        <v>6435</v>
      </c>
    </row>
    <row r="58" spans="2:8" ht="45.75" customHeight="1" x14ac:dyDescent="0.15">
      <c r="B58" s="352"/>
      <c r="C58" s="1219" t="s">
        <v>529</v>
      </c>
      <c r="D58" s="1220"/>
      <c r="E58" s="1221"/>
      <c r="F58" s="353"/>
      <c r="G58" s="353"/>
      <c r="H58" s="354"/>
    </row>
    <row r="59" spans="2:8" ht="45.75" customHeight="1" x14ac:dyDescent="0.15">
      <c r="B59" s="352"/>
      <c r="C59" s="1219" t="s">
        <v>529</v>
      </c>
      <c r="D59" s="1220"/>
      <c r="E59" s="1221"/>
      <c r="F59" s="353"/>
      <c r="G59" s="353"/>
      <c r="H59" s="354"/>
    </row>
    <row r="60" spans="2:8" ht="45.75" customHeight="1" x14ac:dyDescent="0.15">
      <c r="B60" s="352"/>
      <c r="C60" s="1219" t="s">
        <v>529</v>
      </c>
      <c r="D60" s="1220"/>
      <c r="E60" s="1221"/>
      <c r="F60" s="353"/>
      <c r="G60" s="353"/>
      <c r="H60" s="354"/>
    </row>
    <row r="61" spans="2:8" ht="45.75" customHeight="1" x14ac:dyDescent="0.15">
      <c r="B61" s="352"/>
      <c r="C61" s="1219" t="s">
        <v>529</v>
      </c>
      <c r="D61" s="1220"/>
      <c r="E61" s="1221"/>
      <c r="F61" s="353"/>
      <c r="G61" s="353"/>
      <c r="H61" s="354"/>
    </row>
    <row r="62" spans="2:8" ht="45.75" customHeight="1" thickBot="1" x14ac:dyDescent="0.2">
      <c r="B62" s="355"/>
      <c r="C62" s="1222" t="s">
        <v>529</v>
      </c>
      <c r="D62" s="1223"/>
      <c r="E62" s="1224"/>
      <c r="F62" s="356"/>
      <c r="G62" s="356"/>
      <c r="H62" s="357"/>
    </row>
    <row r="63" spans="2:8" ht="52.5" customHeight="1" thickBot="1" x14ac:dyDescent="0.2">
      <c r="B63" s="358"/>
      <c r="C63" s="1225" t="s">
        <v>530</v>
      </c>
      <c r="D63" s="1225"/>
      <c r="E63" s="1226"/>
      <c r="F63" s="359">
        <v>12384</v>
      </c>
      <c r="G63" s="359">
        <v>11683</v>
      </c>
      <c r="H63" s="360">
        <v>11546</v>
      </c>
    </row>
    <row r="64" spans="2:8" ht="15" customHeight="1" x14ac:dyDescent="0.15"/>
    <row r="65" ht="0" hidden="1" customHeight="1" x14ac:dyDescent="0.15"/>
    <row r="66" ht="0" hidden="1" customHeight="1" x14ac:dyDescent="0.15"/>
  </sheetData>
  <sheetProtection algorithmName="SHA-512" hashValue="DCsP8vnkSWk3zJ+cXvycNr57LIrOEPHWSrwLvW9KGkFbPyvKE/yCgObZOByXEOU1pNTngLjOSkafmov6gPFhlg==" saltValue="V+zpZF6wbFQum7MMKZgE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91"/>
  <sheetViews>
    <sheetView showGridLines="0" topLeftCell="A16" zoomScale="85" zoomScaleNormal="85" zoomScaleSheetLayoutView="55" workbookViewId="0">
      <selection activeCell="BW19" sqref="BW1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41" t="s">
        <v>17</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x14ac:dyDescent="0.15">
      <c r="B44" s="12"/>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x14ac:dyDescent="0.15">
      <c r="B45" s="12"/>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x14ac:dyDescent="0.15">
      <c r="B46" s="12"/>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x14ac:dyDescent="0.15">
      <c r="B47" s="12"/>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33"/>
      <c r="H50" s="1233"/>
      <c r="I50" s="1233"/>
      <c r="J50" s="1233"/>
      <c r="K50" s="22"/>
      <c r="L50" s="22"/>
      <c r="M50" s="23"/>
      <c r="N50" s="23"/>
      <c r="AN50" s="1234"/>
      <c r="AO50" s="1235"/>
      <c r="AP50" s="1235"/>
      <c r="AQ50" s="1235"/>
      <c r="AR50" s="1235"/>
      <c r="AS50" s="1235"/>
      <c r="AT50" s="1235"/>
      <c r="AU50" s="1235"/>
      <c r="AV50" s="1235"/>
      <c r="AW50" s="1235"/>
      <c r="AX50" s="1235"/>
      <c r="AY50" s="1235"/>
      <c r="AZ50" s="1235"/>
      <c r="BA50" s="1235"/>
      <c r="BB50" s="1235"/>
      <c r="BC50" s="1235"/>
      <c r="BD50" s="1235"/>
      <c r="BE50" s="1235"/>
      <c r="BF50" s="1235"/>
      <c r="BG50" s="1235"/>
      <c r="BH50" s="1235"/>
      <c r="BI50" s="1235"/>
      <c r="BJ50" s="1235"/>
      <c r="BK50" s="1235"/>
      <c r="BL50" s="1235"/>
      <c r="BM50" s="1235"/>
      <c r="BN50" s="1235"/>
      <c r="BO50" s="1236"/>
      <c r="BP50" s="1237" t="s">
        <v>4</v>
      </c>
      <c r="BQ50" s="1237"/>
      <c r="BR50" s="1237"/>
      <c r="BS50" s="1237"/>
      <c r="BT50" s="1237"/>
      <c r="BU50" s="1237"/>
      <c r="BV50" s="1237"/>
      <c r="BW50" s="1237"/>
      <c r="BX50" s="1237" t="s">
        <v>5</v>
      </c>
      <c r="BY50" s="1237"/>
      <c r="BZ50" s="1237"/>
      <c r="CA50" s="1237"/>
      <c r="CB50" s="1237"/>
      <c r="CC50" s="1237"/>
      <c r="CD50" s="1237"/>
      <c r="CE50" s="1237"/>
      <c r="CF50" s="1237" t="s">
        <v>6</v>
      </c>
      <c r="CG50" s="1237"/>
      <c r="CH50" s="1237"/>
      <c r="CI50" s="1237"/>
      <c r="CJ50" s="1237"/>
      <c r="CK50" s="1237"/>
      <c r="CL50" s="1237"/>
      <c r="CM50" s="1237"/>
      <c r="CN50" s="1237" t="s">
        <v>7</v>
      </c>
      <c r="CO50" s="1237"/>
      <c r="CP50" s="1237"/>
      <c r="CQ50" s="1237"/>
      <c r="CR50" s="1237"/>
      <c r="CS50" s="1237"/>
      <c r="CT50" s="1237"/>
      <c r="CU50" s="1237"/>
      <c r="CV50" s="1237" t="s">
        <v>8</v>
      </c>
      <c r="CW50" s="1237"/>
      <c r="CX50" s="1237"/>
      <c r="CY50" s="1237"/>
      <c r="CZ50" s="1237"/>
      <c r="DA50" s="1237"/>
      <c r="DB50" s="1237"/>
      <c r="DC50" s="1237"/>
    </row>
    <row r="51" spans="1:109" ht="13.5" customHeight="1" x14ac:dyDescent="0.15">
      <c r="B51" s="12"/>
      <c r="G51" s="1251"/>
      <c r="H51" s="1251"/>
      <c r="I51" s="1252"/>
      <c r="J51" s="1252"/>
      <c r="K51" s="1250"/>
      <c r="L51" s="1250"/>
      <c r="M51" s="1250"/>
      <c r="N51" s="1250"/>
      <c r="AM51" s="21"/>
      <c r="AN51" s="1240" t="s">
        <v>9</v>
      </c>
      <c r="AO51" s="1240"/>
      <c r="AP51" s="1240"/>
      <c r="AQ51" s="1240"/>
      <c r="AR51" s="1240"/>
      <c r="AS51" s="1240"/>
      <c r="AT51" s="1240"/>
      <c r="AU51" s="1240"/>
      <c r="AV51" s="1240"/>
      <c r="AW51" s="1240"/>
      <c r="AX51" s="1240"/>
      <c r="AY51" s="1240"/>
      <c r="AZ51" s="1240"/>
      <c r="BA51" s="1240"/>
      <c r="BB51" s="1240" t="s">
        <v>10</v>
      </c>
      <c r="BC51" s="1240"/>
      <c r="BD51" s="1240"/>
      <c r="BE51" s="1240"/>
      <c r="BF51" s="1240"/>
      <c r="BG51" s="1240"/>
      <c r="BH51" s="1240"/>
      <c r="BI51" s="1240"/>
      <c r="BJ51" s="1240"/>
      <c r="BK51" s="1240"/>
      <c r="BL51" s="1240"/>
      <c r="BM51" s="1240"/>
      <c r="BN51" s="1240"/>
      <c r="BO51" s="1240"/>
      <c r="BP51" s="1238"/>
      <c r="BQ51" s="1239"/>
      <c r="BR51" s="1239"/>
      <c r="BS51" s="1239"/>
      <c r="BT51" s="1239"/>
      <c r="BU51" s="1239"/>
      <c r="BV51" s="1239"/>
      <c r="BW51" s="1239"/>
      <c r="BX51" s="1238"/>
      <c r="BY51" s="1239"/>
      <c r="BZ51" s="1239"/>
      <c r="CA51" s="1239"/>
      <c r="CB51" s="1239"/>
      <c r="CC51" s="1239"/>
      <c r="CD51" s="1239"/>
      <c r="CE51" s="1239"/>
      <c r="CF51" s="1239">
        <v>6.6</v>
      </c>
      <c r="CG51" s="1239"/>
      <c r="CH51" s="1239"/>
      <c r="CI51" s="1239"/>
      <c r="CJ51" s="1239"/>
      <c r="CK51" s="1239"/>
      <c r="CL51" s="1239"/>
      <c r="CM51" s="1239"/>
      <c r="CN51" s="1239">
        <v>5.2</v>
      </c>
      <c r="CO51" s="1239"/>
      <c r="CP51" s="1239"/>
      <c r="CQ51" s="1239"/>
      <c r="CR51" s="1239"/>
      <c r="CS51" s="1239"/>
      <c r="CT51" s="1239"/>
      <c r="CU51" s="1239"/>
      <c r="CV51" s="1238"/>
      <c r="CW51" s="1239"/>
      <c r="CX51" s="1239"/>
      <c r="CY51" s="1239"/>
      <c r="CZ51" s="1239"/>
      <c r="DA51" s="1239"/>
      <c r="DB51" s="1239"/>
      <c r="DC51" s="1239"/>
    </row>
    <row r="52" spans="1:109" x14ac:dyDescent="0.15">
      <c r="B52" s="12"/>
      <c r="G52" s="1251"/>
      <c r="H52" s="1251"/>
      <c r="I52" s="1252"/>
      <c r="J52" s="1252"/>
      <c r="K52" s="1250"/>
      <c r="L52" s="1250"/>
      <c r="M52" s="1250"/>
      <c r="N52" s="1250"/>
      <c r="AM52" s="21"/>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9"/>
      <c r="BQ52" s="1239"/>
      <c r="BR52" s="1239"/>
      <c r="BS52" s="1239"/>
      <c r="BT52" s="1239"/>
      <c r="BU52" s="1239"/>
      <c r="BV52" s="1239"/>
      <c r="BW52" s="1239"/>
      <c r="BX52" s="1239"/>
      <c r="BY52" s="1239"/>
      <c r="BZ52" s="1239"/>
      <c r="CA52" s="1239"/>
      <c r="CB52" s="1239"/>
      <c r="CC52" s="1239"/>
      <c r="CD52" s="1239"/>
      <c r="CE52" s="1239"/>
      <c r="CF52" s="1239"/>
      <c r="CG52" s="1239"/>
      <c r="CH52" s="1239"/>
      <c r="CI52" s="1239"/>
      <c r="CJ52" s="1239"/>
      <c r="CK52" s="1239"/>
      <c r="CL52" s="1239"/>
      <c r="CM52" s="1239"/>
      <c r="CN52" s="1239"/>
      <c r="CO52" s="1239"/>
      <c r="CP52" s="1239"/>
      <c r="CQ52" s="1239"/>
      <c r="CR52" s="1239"/>
      <c r="CS52" s="1239"/>
      <c r="CT52" s="1239"/>
      <c r="CU52" s="1239"/>
      <c r="CV52" s="1239"/>
      <c r="CW52" s="1239"/>
      <c r="CX52" s="1239"/>
      <c r="CY52" s="1239"/>
      <c r="CZ52" s="1239"/>
      <c r="DA52" s="1239"/>
      <c r="DB52" s="1239"/>
      <c r="DC52" s="1239"/>
    </row>
    <row r="53" spans="1:109" x14ac:dyDescent="0.15">
      <c r="A53" s="20"/>
      <c r="B53" s="12"/>
      <c r="G53" s="1251"/>
      <c r="H53" s="1251"/>
      <c r="I53" s="1233"/>
      <c r="J53" s="1233"/>
      <c r="K53" s="1250"/>
      <c r="L53" s="1250"/>
      <c r="M53" s="1250"/>
      <c r="N53" s="1250"/>
      <c r="AM53" s="21"/>
      <c r="AN53" s="1240"/>
      <c r="AO53" s="1240"/>
      <c r="AP53" s="1240"/>
      <c r="AQ53" s="1240"/>
      <c r="AR53" s="1240"/>
      <c r="AS53" s="1240"/>
      <c r="AT53" s="1240"/>
      <c r="AU53" s="1240"/>
      <c r="AV53" s="1240"/>
      <c r="AW53" s="1240"/>
      <c r="AX53" s="1240"/>
      <c r="AY53" s="1240"/>
      <c r="AZ53" s="1240"/>
      <c r="BA53" s="1240"/>
      <c r="BB53" s="1240" t="s">
        <v>11</v>
      </c>
      <c r="BC53" s="1240"/>
      <c r="BD53" s="1240"/>
      <c r="BE53" s="1240"/>
      <c r="BF53" s="1240"/>
      <c r="BG53" s="1240"/>
      <c r="BH53" s="1240"/>
      <c r="BI53" s="1240"/>
      <c r="BJ53" s="1240"/>
      <c r="BK53" s="1240"/>
      <c r="BL53" s="1240"/>
      <c r="BM53" s="1240"/>
      <c r="BN53" s="1240"/>
      <c r="BO53" s="1240"/>
      <c r="BP53" s="1238"/>
      <c r="BQ53" s="1239"/>
      <c r="BR53" s="1239"/>
      <c r="BS53" s="1239"/>
      <c r="BT53" s="1239"/>
      <c r="BU53" s="1239"/>
      <c r="BV53" s="1239"/>
      <c r="BW53" s="1239"/>
      <c r="BX53" s="1238"/>
      <c r="BY53" s="1239"/>
      <c r="BZ53" s="1239"/>
      <c r="CA53" s="1239"/>
      <c r="CB53" s="1239"/>
      <c r="CC53" s="1239"/>
      <c r="CD53" s="1239"/>
      <c r="CE53" s="1239"/>
      <c r="CF53" s="1239">
        <v>62.7</v>
      </c>
      <c r="CG53" s="1239"/>
      <c r="CH53" s="1239"/>
      <c r="CI53" s="1239"/>
      <c r="CJ53" s="1239"/>
      <c r="CK53" s="1239"/>
      <c r="CL53" s="1239"/>
      <c r="CM53" s="1239"/>
      <c r="CN53" s="1239">
        <v>63.9</v>
      </c>
      <c r="CO53" s="1239"/>
      <c r="CP53" s="1239"/>
      <c r="CQ53" s="1239"/>
      <c r="CR53" s="1239"/>
      <c r="CS53" s="1239"/>
      <c r="CT53" s="1239"/>
      <c r="CU53" s="1239"/>
      <c r="CV53" s="1238"/>
      <c r="CW53" s="1239"/>
      <c r="CX53" s="1239"/>
      <c r="CY53" s="1239"/>
      <c r="CZ53" s="1239"/>
      <c r="DA53" s="1239"/>
      <c r="DB53" s="1239"/>
      <c r="DC53" s="1239"/>
    </row>
    <row r="54" spans="1:109" x14ac:dyDescent="0.15">
      <c r="A54" s="20"/>
      <c r="B54" s="12"/>
      <c r="G54" s="1251"/>
      <c r="H54" s="1251"/>
      <c r="I54" s="1233"/>
      <c r="J54" s="1233"/>
      <c r="K54" s="1250"/>
      <c r="L54" s="1250"/>
      <c r="M54" s="1250"/>
      <c r="N54" s="1250"/>
      <c r="AM54" s="21"/>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9"/>
      <c r="BQ54" s="1239"/>
      <c r="BR54" s="1239"/>
      <c r="BS54" s="1239"/>
      <c r="BT54" s="1239"/>
      <c r="BU54" s="1239"/>
      <c r="BV54" s="1239"/>
      <c r="BW54" s="1239"/>
      <c r="BX54" s="1239"/>
      <c r="BY54" s="1239"/>
      <c r="BZ54" s="1239"/>
      <c r="CA54" s="1239"/>
      <c r="CB54" s="1239"/>
      <c r="CC54" s="1239"/>
      <c r="CD54" s="1239"/>
      <c r="CE54" s="1239"/>
      <c r="CF54" s="1239"/>
      <c r="CG54" s="1239"/>
      <c r="CH54" s="1239"/>
      <c r="CI54" s="1239"/>
      <c r="CJ54" s="1239"/>
      <c r="CK54" s="1239"/>
      <c r="CL54" s="1239"/>
      <c r="CM54" s="1239"/>
      <c r="CN54" s="1239"/>
      <c r="CO54" s="1239"/>
      <c r="CP54" s="1239"/>
      <c r="CQ54" s="1239"/>
      <c r="CR54" s="1239"/>
      <c r="CS54" s="1239"/>
      <c r="CT54" s="1239"/>
      <c r="CU54" s="1239"/>
      <c r="CV54" s="1239"/>
      <c r="CW54" s="1239"/>
      <c r="CX54" s="1239"/>
      <c r="CY54" s="1239"/>
      <c r="CZ54" s="1239"/>
      <c r="DA54" s="1239"/>
      <c r="DB54" s="1239"/>
      <c r="DC54" s="1239"/>
    </row>
    <row r="55" spans="1:109" x14ac:dyDescent="0.15">
      <c r="A55" s="20"/>
      <c r="B55" s="12"/>
      <c r="G55" s="1233"/>
      <c r="H55" s="1233"/>
      <c r="I55" s="1233"/>
      <c r="J55" s="1233"/>
      <c r="K55" s="1250"/>
      <c r="L55" s="1250"/>
      <c r="M55" s="1250"/>
      <c r="N55" s="1250"/>
      <c r="AN55" s="1237" t="s">
        <v>12</v>
      </c>
      <c r="AO55" s="1237"/>
      <c r="AP55" s="1237"/>
      <c r="AQ55" s="1237"/>
      <c r="AR55" s="1237"/>
      <c r="AS55" s="1237"/>
      <c r="AT55" s="1237"/>
      <c r="AU55" s="1237"/>
      <c r="AV55" s="1237"/>
      <c r="AW55" s="1237"/>
      <c r="AX55" s="1237"/>
      <c r="AY55" s="1237"/>
      <c r="AZ55" s="1237"/>
      <c r="BA55" s="1237"/>
      <c r="BB55" s="1240" t="s">
        <v>10</v>
      </c>
      <c r="BC55" s="1240"/>
      <c r="BD55" s="1240"/>
      <c r="BE55" s="1240"/>
      <c r="BF55" s="1240"/>
      <c r="BG55" s="1240"/>
      <c r="BH55" s="1240"/>
      <c r="BI55" s="1240"/>
      <c r="BJ55" s="1240"/>
      <c r="BK55" s="1240"/>
      <c r="BL55" s="1240"/>
      <c r="BM55" s="1240"/>
      <c r="BN55" s="1240"/>
      <c r="BO55" s="1240"/>
      <c r="BP55" s="1238"/>
      <c r="BQ55" s="1239"/>
      <c r="BR55" s="1239"/>
      <c r="BS55" s="1239"/>
      <c r="BT55" s="1239"/>
      <c r="BU55" s="1239"/>
      <c r="BV55" s="1239"/>
      <c r="BW55" s="1239"/>
      <c r="BX55" s="1238"/>
      <c r="BY55" s="1239"/>
      <c r="BZ55" s="1239"/>
      <c r="CA55" s="1239"/>
      <c r="CB55" s="1239"/>
      <c r="CC55" s="1239"/>
      <c r="CD55" s="1239"/>
      <c r="CE55" s="1239"/>
      <c r="CF55" s="1239">
        <v>58.5</v>
      </c>
      <c r="CG55" s="1239"/>
      <c r="CH55" s="1239"/>
      <c r="CI55" s="1239"/>
      <c r="CJ55" s="1239"/>
      <c r="CK55" s="1239"/>
      <c r="CL55" s="1239"/>
      <c r="CM55" s="1239"/>
      <c r="CN55" s="1239">
        <v>54.6</v>
      </c>
      <c r="CO55" s="1239"/>
      <c r="CP55" s="1239"/>
      <c r="CQ55" s="1239"/>
      <c r="CR55" s="1239"/>
      <c r="CS55" s="1239"/>
      <c r="CT55" s="1239"/>
      <c r="CU55" s="1239"/>
      <c r="CV55" s="1238"/>
      <c r="CW55" s="1239"/>
      <c r="CX55" s="1239"/>
      <c r="CY55" s="1239"/>
      <c r="CZ55" s="1239"/>
      <c r="DA55" s="1239"/>
      <c r="DB55" s="1239"/>
      <c r="DC55" s="1239"/>
    </row>
    <row r="56" spans="1:109" x14ac:dyDescent="0.15">
      <c r="A56" s="20"/>
      <c r="B56" s="12"/>
      <c r="G56" s="1233"/>
      <c r="H56" s="1233"/>
      <c r="I56" s="1233"/>
      <c r="J56" s="1233"/>
      <c r="K56" s="1250"/>
      <c r="L56" s="1250"/>
      <c r="M56" s="1250"/>
      <c r="N56" s="1250"/>
      <c r="AN56" s="1237"/>
      <c r="AO56" s="1237"/>
      <c r="AP56" s="1237"/>
      <c r="AQ56" s="1237"/>
      <c r="AR56" s="1237"/>
      <c r="AS56" s="1237"/>
      <c r="AT56" s="1237"/>
      <c r="AU56" s="1237"/>
      <c r="AV56" s="1237"/>
      <c r="AW56" s="1237"/>
      <c r="AX56" s="1237"/>
      <c r="AY56" s="1237"/>
      <c r="AZ56" s="1237"/>
      <c r="BA56" s="1237"/>
      <c r="BB56" s="1240"/>
      <c r="BC56" s="1240"/>
      <c r="BD56" s="1240"/>
      <c r="BE56" s="1240"/>
      <c r="BF56" s="1240"/>
      <c r="BG56" s="1240"/>
      <c r="BH56" s="1240"/>
      <c r="BI56" s="1240"/>
      <c r="BJ56" s="1240"/>
      <c r="BK56" s="1240"/>
      <c r="BL56" s="1240"/>
      <c r="BM56" s="1240"/>
      <c r="BN56" s="1240"/>
      <c r="BO56" s="1240"/>
      <c r="BP56" s="1239"/>
      <c r="BQ56" s="1239"/>
      <c r="BR56" s="1239"/>
      <c r="BS56" s="1239"/>
      <c r="BT56" s="1239"/>
      <c r="BU56" s="1239"/>
      <c r="BV56" s="1239"/>
      <c r="BW56" s="1239"/>
      <c r="BX56" s="1239"/>
      <c r="BY56" s="1239"/>
      <c r="BZ56" s="1239"/>
      <c r="CA56" s="1239"/>
      <c r="CB56" s="1239"/>
      <c r="CC56" s="1239"/>
      <c r="CD56" s="1239"/>
      <c r="CE56" s="1239"/>
      <c r="CF56" s="1239"/>
      <c r="CG56" s="1239"/>
      <c r="CH56" s="1239"/>
      <c r="CI56" s="1239"/>
      <c r="CJ56" s="1239"/>
      <c r="CK56" s="1239"/>
      <c r="CL56" s="1239"/>
      <c r="CM56" s="1239"/>
      <c r="CN56" s="1239"/>
      <c r="CO56" s="1239"/>
      <c r="CP56" s="1239"/>
      <c r="CQ56" s="1239"/>
      <c r="CR56" s="1239"/>
      <c r="CS56" s="1239"/>
      <c r="CT56" s="1239"/>
      <c r="CU56" s="1239"/>
      <c r="CV56" s="1239"/>
      <c r="CW56" s="1239"/>
      <c r="CX56" s="1239"/>
      <c r="CY56" s="1239"/>
      <c r="CZ56" s="1239"/>
      <c r="DA56" s="1239"/>
      <c r="DB56" s="1239"/>
      <c r="DC56" s="1239"/>
    </row>
    <row r="57" spans="1:109" s="20" customFormat="1" x14ac:dyDescent="0.15">
      <c r="B57" s="24"/>
      <c r="G57" s="1233"/>
      <c r="H57" s="1233"/>
      <c r="I57" s="1253"/>
      <c r="J57" s="1253"/>
      <c r="K57" s="1250"/>
      <c r="L57" s="1250"/>
      <c r="M57" s="1250"/>
      <c r="N57" s="1250"/>
      <c r="AM57" s="3"/>
      <c r="AN57" s="1237"/>
      <c r="AO57" s="1237"/>
      <c r="AP57" s="1237"/>
      <c r="AQ57" s="1237"/>
      <c r="AR57" s="1237"/>
      <c r="AS57" s="1237"/>
      <c r="AT57" s="1237"/>
      <c r="AU57" s="1237"/>
      <c r="AV57" s="1237"/>
      <c r="AW57" s="1237"/>
      <c r="AX57" s="1237"/>
      <c r="AY57" s="1237"/>
      <c r="AZ57" s="1237"/>
      <c r="BA57" s="1237"/>
      <c r="BB57" s="1240" t="s">
        <v>11</v>
      </c>
      <c r="BC57" s="1240"/>
      <c r="BD57" s="1240"/>
      <c r="BE57" s="1240"/>
      <c r="BF57" s="1240"/>
      <c r="BG57" s="1240"/>
      <c r="BH57" s="1240"/>
      <c r="BI57" s="1240"/>
      <c r="BJ57" s="1240"/>
      <c r="BK57" s="1240"/>
      <c r="BL57" s="1240"/>
      <c r="BM57" s="1240"/>
      <c r="BN57" s="1240"/>
      <c r="BO57" s="1240"/>
      <c r="BP57" s="1238"/>
      <c r="BQ57" s="1239"/>
      <c r="BR57" s="1239"/>
      <c r="BS57" s="1239"/>
      <c r="BT57" s="1239"/>
      <c r="BU57" s="1239"/>
      <c r="BV57" s="1239"/>
      <c r="BW57" s="1239"/>
      <c r="BX57" s="1238"/>
      <c r="BY57" s="1239"/>
      <c r="BZ57" s="1239"/>
      <c r="CA57" s="1239"/>
      <c r="CB57" s="1239"/>
      <c r="CC57" s="1239"/>
      <c r="CD57" s="1239"/>
      <c r="CE57" s="1239"/>
      <c r="CF57" s="1239">
        <v>52.9</v>
      </c>
      <c r="CG57" s="1239"/>
      <c r="CH57" s="1239"/>
      <c r="CI57" s="1239"/>
      <c r="CJ57" s="1239"/>
      <c r="CK57" s="1239"/>
      <c r="CL57" s="1239"/>
      <c r="CM57" s="1239"/>
      <c r="CN57" s="1239">
        <v>58.3</v>
      </c>
      <c r="CO57" s="1239"/>
      <c r="CP57" s="1239"/>
      <c r="CQ57" s="1239"/>
      <c r="CR57" s="1239"/>
      <c r="CS57" s="1239"/>
      <c r="CT57" s="1239"/>
      <c r="CU57" s="1239"/>
      <c r="CV57" s="1238"/>
      <c r="CW57" s="1239"/>
      <c r="CX57" s="1239"/>
      <c r="CY57" s="1239"/>
      <c r="CZ57" s="1239"/>
      <c r="DA57" s="1239"/>
      <c r="DB57" s="1239"/>
      <c r="DC57" s="1239"/>
      <c r="DD57" s="25"/>
      <c r="DE57" s="24"/>
    </row>
    <row r="58" spans="1:109" s="20" customFormat="1" x14ac:dyDescent="0.15">
      <c r="A58" s="3"/>
      <c r="B58" s="24"/>
      <c r="G58" s="1233"/>
      <c r="H58" s="1233"/>
      <c r="I58" s="1253"/>
      <c r="J58" s="1253"/>
      <c r="K58" s="1250"/>
      <c r="L58" s="1250"/>
      <c r="M58" s="1250"/>
      <c r="N58" s="1250"/>
      <c r="AM58" s="3"/>
      <c r="AN58" s="1237"/>
      <c r="AO58" s="1237"/>
      <c r="AP58" s="1237"/>
      <c r="AQ58" s="1237"/>
      <c r="AR58" s="1237"/>
      <c r="AS58" s="1237"/>
      <c r="AT58" s="1237"/>
      <c r="AU58" s="1237"/>
      <c r="AV58" s="1237"/>
      <c r="AW58" s="1237"/>
      <c r="AX58" s="1237"/>
      <c r="AY58" s="1237"/>
      <c r="AZ58" s="1237"/>
      <c r="BA58" s="1237"/>
      <c r="BB58" s="1240"/>
      <c r="BC58" s="1240"/>
      <c r="BD58" s="1240"/>
      <c r="BE58" s="1240"/>
      <c r="BF58" s="1240"/>
      <c r="BG58" s="1240"/>
      <c r="BH58" s="1240"/>
      <c r="BI58" s="1240"/>
      <c r="BJ58" s="1240"/>
      <c r="BK58" s="1240"/>
      <c r="BL58" s="1240"/>
      <c r="BM58" s="1240"/>
      <c r="BN58" s="1240"/>
      <c r="BO58" s="1240"/>
      <c r="BP58" s="1239"/>
      <c r="BQ58" s="1239"/>
      <c r="BR58" s="1239"/>
      <c r="BS58" s="1239"/>
      <c r="BT58" s="1239"/>
      <c r="BU58" s="1239"/>
      <c r="BV58" s="1239"/>
      <c r="BW58" s="1239"/>
      <c r="BX58" s="1239"/>
      <c r="BY58" s="1239"/>
      <c r="BZ58" s="1239"/>
      <c r="CA58" s="1239"/>
      <c r="CB58" s="1239"/>
      <c r="CC58" s="1239"/>
      <c r="CD58" s="1239"/>
      <c r="CE58" s="1239"/>
      <c r="CF58" s="1239"/>
      <c r="CG58" s="1239"/>
      <c r="CH58" s="1239"/>
      <c r="CI58" s="1239"/>
      <c r="CJ58" s="1239"/>
      <c r="CK58" s="1239"/>
      <c r="CL58" s="1239"/>
      <c r="CM58" s="1239"/>
      <c r="CN58" s="1239"/>
      <c r="CO58" s="1239"/>
      <c r="CP58" s="1239"/>
      <c r="CQ58" s="1239"/>
      <c r="CR58" s="1239"/>
      <c r="CS58" s="1239"/>
      <c r="CT58" s="1239"/>
      <c r="CU58" s="1239"/>
      <c r="CV58" s="1239"/>
      <c r="CW58" s="1239"/>
      <c r="CX58" s="1239"/>
      <c r="CY58" s="1239"/>
      <c r="CZ58" s="1239"/>
      <c r="DA58" s="1239"/>
      <c r="DB58" s="1239"/>
      <c r="DC58" s="123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15">
      <c r="B65" s="12"/>
      <c r="AN65" s="1241" t="s">
        <v>18</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x14ac:dyDescent="0.15">
      <c r="B66" s="12"/>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x14ac:dyDescent="0.15">
      <c r="B67" s="12"/>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x14ac:dyDescent="0.15">
      <c r="B68" s="12"/>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x14ac:dyDescent="0.15">
      <c r="B69" s="12"/>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33"/>
      <c r="H72" s="1233"/>
      <c r="I72" s="1233"/>
      <c r="J72" s="1233"/>
      <c r="K72" s="22"/>
      <c r="L72" s="22"/>
      <c r="M72" s="23"/>
      <c r="N72" s="23"/>
      <c r="AN72" s="1234"/>
      <c r="AO72" s="1235"/>
      <c r="AP72" s="1235"/>
      <c r="AQ72" s="1235"/>
      <c r="AR72" s="1235"/>
      <c r="AS72" s="1235"/>
      <c r="AT72" s="1235"/>
      <c r="AU72" s="1235"/>
      <c r="AV72" s="1235"/>
      <c r="AW72" s="1235"/>
      <c r="AX72" s="1235"/>
      <c r="AY72" s="1235"/>
      <c r="AZ72" s="1235"/>
      <c r="BA72" s="1235"/>
      <c r="BB72" s="1235"/>
      <c r="BC72" s="1235"/>
      <c r="BD72" s="1235"/>
      <c r="BE72" s="1235"/>
      <c r="BF72" s="1235"/>
      <c r="BG72" s="1235"/>
      <c r="BH72" s="1235"/>
      <c r="BI72" s="1235"/>
      <c r="BJ72" s="1235"/>
      <c r="BK72" s="1235"/>
      <c r="BL72" s="1235"/>
      <c r="BM72" s="1235"/>
      <c r="BN72" s="1235"/>
      <c r="BO72" s="1236"/>
      <c r="BP72" s="1237" t="s">
        <v>4</v>
      </c>
      <c r="BQ72" s="1237"/>
      <c r="BR72" s="1237"/>
      <c r="BS72" s="1237"/>
      <c r="BT72" s="1237"/>
      <c r="BU72" s="1237"/>
      <c r="BV72" s="1237"/>
      <c r="BW72" s="1237"/>
      <c r="BX72" s="1237" t="s">
        <v>5</v>
      </c>
      <c r="BY72" s="1237"/>
      <c r="BZ72" s="1237"/>
      <c r="CA72" s="1237"/>
      <c r="CB72" s="1237"/>
      <c r="CC72" s="1237"/>
      <c r="CD72" s="1237"/>
      <c r="CE72" s="1237"/>
      <c r="CF72" s="1237" t="s">
        <v>6</v>
      </c>
      <c r="CG72" s="1237"/>
      <c r="CH72" s="1237"/>
      <c r="CI72" s="1237"/>
      <c r="CJ72" s="1237"/>
      <c r="CK72" s="1237"/>
      <c r="CL72" s="1237"/>
      <c r="CM72" s="1237"/>
      <c r="CN72" s="1237" t="s">
        <v>7</v>
      </c>
      <c r="CO72" s="1237"/>
      <c r="CP72" s="1237"/>
      <c r="CQ72" s="1237"/>
      <c r="CR72" s="1237"/>
      <c r="CS72" s="1237"/>
      <c r="CT72" s="1237"/>
      <c r="CU72" s="1237"/>
      <c r="CV72" s="1237" t="s">
        <v>8</v>
      </c>
      <c r="CW72" s="1237"/>
      <c r="CX72" s="1237"/>
      <c r="CY72" s="1237"/>
      <c r="CZ72" s="1237"/>
      <c r="DA72" s="1237"/>
      <c r="DB72" s="1237"/>
      <c r="DC72" s="1237"/>
    </row>
    <row r="73" spans="2:107" x14ac:dyDescent="0.15">
      <c r="B73" s="12"/>
      <c r="G73" s="1251"/>
      <c r="H73" s="1251"/>
      <c r="I73" s="1251"/>
      <c r="J73" s="1251"/>
      <c r="K73" s="1254"/>
      <c r="L73" s="1254"/>
      <c r="M73" s="1254"/>
      <c r="N73" s="1254"/>
      <c r="AM73" s="21"/>
      <c r="AN73" s="1240" t="s">
        <v>9</v>
      </c>
      <c r="AO73" s="1240"/>
      <c r="AP73" s="1240"/>
      <c r="AQ73" s="1240"/>
      <c r="AR73" s="1240"/>
      <c r="AS73" s="1240"/>
      <c r="AT73" s="1240"/>
      <c r="AU73" s="1240"/>
      <c r="AV73" s="1240"/>
      <c r="AW73" s="1240"/>
      <c r="AX73" s="1240"/>
      <c r="AY73" s="1240"/>
      <c r="AZ73" s="1240"/>
      <c r="BA73" s="1240"/>
      <c r="BB73" s="1240" t="s">
        <v>10</v>
      </c>
      <c r="BC73" s="1240"/>
      <c r="BD73" s="1240"/>
      <c r="BE73" s="1240"/>
      <c r="BF73" s="1240"/>
      <c r="BG73" s="1240"/>
      <c r="BH73" s="1240"/>
      <c r="BI73" s="1240"/>
      <c r="BJ73" s="1240"/>
      <c r="BK73" s="1240"/>
      <c r="BL73" s="1240"/>
      <c r="BM73" s="1240"/>
      <c r="BN73" s="1240"/>
      <c r="BO73" s="1240"/>
      <c r="BP73" s="1239">
        <v>49</v>
      </c>
      <c r="BQ73" s="1239"/>
      <c r="BR73" s="1239"/>
      <c r="BS73" s="1239"/>
      <c r="BT73" s="1239"/>
      <c r="BU73" s="1239"/>
      <c r="BV73" s="1239"/>
      <c r="BW73" s="1239"/>
      <c r="BX73" s="1239">
        <v>20.399999999999999</v>
      </c>
      <c r="BY73" s="1239"/>
      <c r="BZ73" s="1239"/>
      <c r="CA73" s="1239"/>
      <c r="CB73" s="1239"/>
      <c r="CC73" s="1239"/>
      <c r="CD73" s="1239"/>
      <c r="CE73" s="1239"/>
      <c r="CF73" s="1239">
        <v>6.6</v>
      </c>
      <c r="CG73" s="1239"/>
      <c r="CH73" s="1239"/>
      <c r="CI73" s="1239"/>
      <c r="CJ73" s="1239"/>
      <c r="CK73" s="1239"/>
      <c r="CL73" s="1239"/>
      <c r="CM73" s="1239"/>
      <c r="CN73" s="1239">
        <v>5.2</v>
      </c>
      <c r="CO73" s="1239"/>
      <c r="CP73" s="1239"/>
      <c r="CQ73" s="1239"/>
      <c r="CR73" s="1239"/>
      <c r="CS73" s="1239"/>
      <c r="CT73" s="1239"/>
      <c r="CU73" s="1239"/>
      <c r="CV73" s="1239"/>
      <c r="CW73" s="1239"/>
      <c r="CX73" s="1239"/>
      <c r="CY73" s="1239"/>
      <c r="CZ73" s="1239"/>
      <c r="DA73" s="1239"/>
      <c r="DB73" s="1239"/>
      <c r="DC73" s="1239"/>
    </row>
    <row r="74" spans="2:107" x14ac:dyDescent="0.15">
      <c r="B74" s="12"/>
      <c r="G74" s="1251"/>
      <c r="H74" s="1251"/>
      <c r="I74" s="1251"/>
      <c r="J74" s="1251"/>
      <c r="K74" s="1254"/>
      <c r="L74" s="1254"/>
      <c r="M74" s="1254"/>
      <c r="N74" s="1254"/>
      <c r="AM74" s="21"/>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9"/>
      <c r="BQ74" s="1239"/>
      <c r="BR74" s="1239"/>
      <c r="BS74" s="1239"/>
      <c r="BT74" s="1239"/>
      <c r="BU74" s="1239"/>
      <c r="BV74" s="1239"/>
      <c r="BW74" s="1239"/>
      <c r="BX74" s="1239"/>
      <c r="BY74" s="1239"/>
      <c r="BZ74" s="1239"/>
      <c r="CA74" s="1239"/>
      <c r="CB74" s="1239"/>
      <c r="CC74" s="1239"/>
      <c r="CD74" s="1239"/>
      <c r="CE74" s="1239"/>
      <c r="CF74" s="1239"/>
      <c r="CG74" s="1239"/>
      <c r="CH74" s="1239"/>
      <c r="CI74" s="1239"/>
      <c r="CJ74" s="1239"/>
      <c r="CK74" s="1239"/>
      <c r="CL74" s="1239"/>
      <c r="CM74" s="1239"/>
      <c r="CN74" s="1239"/>
      <c r="CO74" s="1239"/>
      <c r="CP74" s="1239"/>
      <c r="CQ74" s="1239"/>
      <c r="CR74" s="1239"/>
      <c r="CS74" s="1239"/>
      <c r="CT74" s="1239"/>
      <c r="CU74" s="1239"/>
      <c r="CV74" s="1239"/>
      <c r="CW74" s="1239"/>
      <c r="CX74" s="1239"/>
      <c r="CY74" s="1239"/>
      <c r="CZ74" s="1239"/>
      <c r="DA74" s="1239"/>
      <c r="DB74" s="1239"/>
      <c r="DC74" s="1239"/>
    </row>
    <row r="75" spans="2:107" x14ac:dyDescent="0.15">
      <c r="B75" s="12"/>
      <c r="G75" s="1251"/>
      <c r="H75" s="1251"/>
      <c r="I75" s="1233"/>
      <c r="J75" s="1233"/>
      <c r="K75" s="1250"/>
      <c r="L75" s="1250"/>
      <c r="M75" s="1250"/>
      <c r="N75" s="1250"/>
      <c r="AM75" s="21"/>
      <c r="AN75" s="1240"/>
      <c r="AO75" s="1240"/>
      <c r="AP75" s="1240"/>
      <c r="AQ75" s="1240"/>
      <c r="AR75" s="1240"/>
      <c r="AS75" s="1240"/>
      <c r="AT75" s="1240"/>
      <c r="AU75" s="1240"/>
      <c r="AV75" s="1240"/>
      <c r="AW75" s="1240"/>
      <c r="AX75" s="1240"/>
      <c r="AY75" s="1240"/>
      <c r="AZ75" s="1240"/>
      <c r="BA75" s="1240"/>
      <c r="BB75" s="1240" t="s">
        <v>14</v>
      </c>
      <c r="BC75" s="1240"/>
      <c r="BD75" s="1240"/>
      <c r="BE75" s="1240"/>
      <c r="BF75" s="1240"/>
      <c r="BG75" s="1240"/>
      <c r="BH75" s="1240"/>
      <c r="BI75" s="1240"/>
      <c r="BJ75" s="1240"/>
      <c r="BK75" s="1240"/>
      <c r="BL75" s="1240"/>
      <c r="BM75" s="1240"/>
      <c r="BN75" s="1240"/>
      <c r="BO75" s="1240"/>
      <c r="BP75" s="1239">
        <v>10.8</v>
      </c>
      <c r="BQ75" s="1239"/>
      <c r="BR75" s="1239"/>
      <c r="BS75" s="1239"/>
      <c r="BT75" s="1239"/>
      <c r="BU75" s="1239"/>
      <c r="BV75" s="1239"/>
      <c r="BW75" s="1239"/>
      <c r="BX75" s="1239">
        <v>10.3</v>
      </c>
      <c r="BY75" s="1239"/>
      <c r="BZ75" s="1239"/>
      <c r="CA75" s="1239"/>
      <c r="CB75" s="1239"/>
      <c r="CC75" s="1239"/>
      <c r="CD75" s="1239"/>
      <c r="CE75" s="1239"/>
      <c r="CF75" s="1239">
        <v>9.3000000000000007</v>
      </c>
      <c r="CG75" s="1239"/>
      <c r="CH75" s="1239"/>
      <c r="CI75" s="1239"/>
      <c r="CJ75" s="1239"/>
      <c r="CK75" s="1239"/>
      <c r="CL75" s="1239"/>
      <c r="CM75" s="1239"/>
      <c r="CN75" s="1239">
        <v>8.3000000000000007</v>
      </c>
      <c r="CO75" s="1239"/>
      <c r="CP75" s="1239"/>
      <c r="CQ75" s="1239"/>
      <c r="CR75" s="1239"/>
      <c r="CS75" s="1239"/>
      <c r="CT75" s="1239"/>
      <c r="CU75" s="1239"/>
      <c r="CV75" s="1239">
        <v>7.6</v>
      </c>
      <c r="CW75" s="1239"/>
      <c r="CX75" s="1239"/>
      <c r="CY75" s="1239"/>
      <c r="CZ75" s="1239"/>
      <c r="DA75" s="1239"/>
      <c r="DB75" s="1239"/>
      <c r="DC75" s="1239"/>
    </row>
    <row r="76" spans="2:107" x14ac:dyDescent="0.15">
      <c r="B76" s="12"/>
      <c r="G76" s="1251"/>
      <c r="H76" s="1251"/>
      <c r="I76" s="1233"/>
      <c r="J76" s="1233"/>
      <c r="K76" s="1250"/>
      <c r="L76" s="1250"/>
      <c r="M76" s="1250"/>
      <c r="N76" s="1250"/>
      <c r="AM76" s="21"/>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9"/>
      <c r="BQ76" s="1239"/>
      <c r="BR76" s="1239"/>
      <c r="BS76" s="1239"/>
      <c r="BT76" s="1239"/>
      <c r="BU76" s="1239"/>
      <c r="BV76" s="1239"/>
      <c r="BW76" s="1239"/>
      <c r="BX76" s="1239"/>
      <c r="BY76" s="1239"/>
      <c r="BZ76" s="1239"/>
      <c r="CA76" s="1239"/>
      <c r="CB76" s="1239"/>
      <c r="CC76" s="1239"/>
      <c r="CD76" s="1239"/>
      <c r="CE76" s="1239"/>
      <c r="CF76" s="1239"/>
      <c r="CG76" s="1239"/>
      <c r="CH76" s="1239"/>
      <c r="CI76" s="1239"/>
      <c r="CJ76" s="1239"/>
      <c r="CK76" s="1239"/>
      <c r="CL76" s="1239"/>
      <c r="CM76" s="1239"/>
      <c r="CN76" s="1239"/>
      <c r="CO76" s="1239"/>
      <c r="CP76" s="1239"/>
      <c r="CQ76" s="1239"/>
      <c r="CR76" s="1239"/>
      <c r="CS76" s="1239"/>
      <c r="CT76" s="1239"/>
      <c r="CU76" s="1239"/>
      <c r="CV76" s="1239"/>
      <c r="CW76" s="1239"/>
      <c r="CX76" s="1239"/>
      <c r="CY76" s="1239"/>
      <c r="CZ76" s="1239"/>
      <c r="DA76" s="1239"/>
      <c r="DB76" s="1239"/>
      <c r="DC76" s="1239"/>
    </row>
    <row r="77" spans="2:107" x14ac:dyDescent="0.15">
      <c r="B77" s="12"/>
      <c r="G77" s="1233"/>
      <c r="H77" s="1233"/>
      <c r="I77" s="1233"/>
      <c r="J77" s="1233"/>
      <c r="K77" s="1254"/>
      <c r="L77" s="1254"/>
      <c r="M77" s="1254"/>
      <c r="N77" s="1254"/>
      <c r="AN77" s="1237" t="s">
        <v>12</v>
      </c>
      <c r="AO77" s="1237"/>
      <c r="AP77" s="1237"/>
      <c r="AQ77" s="1237"/>
      <c r="AR77" s="1237"/>
      <c r="AS77" s="1237"/>
      <c r="AT77" s="1237"/>
      <c r="AU77" s="1237"/>
      <c r="AV77" s="1237"/>
      <c r="AW77" s="1237"/>
      <c r="AX77" s="1237"/>
      <c r="AY77" s="1237"/>
      <c r="AZ77" s="1237"/>
      <c r="BA77" s="1237"/>
      <c r="BB77" s="1240" t="s">
        <v>10</v>
      </c>
      <c r="BC77" s="1240"/>
      <c r="BD77" s="1240"/>
      <c r="BE77" s="1240"/>
      <c r="BF77" s="1240"/>
      <c r="BG77" s="1240"/>
      <c r="BH77" s="1240"/>
      <c r="BI77" s="1240"/>
      <c r="BJ77" s="1240"/>
      <c r="BK77" s="1240"/>
      <c r="BL77" s="1240"/>
      <c r="BM77" s="1240"/>
      <c r="BN77" s="1240"/>
      <c r="BO77" s="1240"/>
      <c r="BP77" s="1239">
        <v>50.3</v>
      </c>
      <c r="BQ77" s="1239"/>
      <c r="BR77" s="1239"/>
      <c r="BS77" s="1239"/>
      <c r="BT77" s="1239"/>
      <c r="BU77" s="1239"/>
      <c r="BV77" s="1239"/>
      <c r="BW77" s="1239"/>
      <c r="BX77" s="1239">
        <v>45.9</v>
      </c>
      <c r="BY77" s="1239"/>
      <c r="BZ77" s="1239"/>
      <c r="CA77" s="1239"/>
      <c r="CB77" s="1239"/>
      <c r="CC77" s="1239"/>
      <c r="CD77" s="1239"/>
      <c r="CE77" s="1239"/>
      <c r="CF77" s="1239">
        <v>58.5</v>
      </c>
      <c r="CG77" s="1239"/>
      <c r="CH77" s="1239"/>
      <c r="CI77" s="1239"/>
      <c r="CJ77" s="1239"/>
      <c r="CK77" s="1239"/>
      <c r="CL77" s="1239"/>
      <c r="CM77" s="1239"/>
      <c r="CN77" s="1239">
        <v>54.6</v>
      </c>
      <c r="CO77" s="1239"/>
      <c r="CP77" s="1239"/>
      <c r="CQ77" s="1239"/>
      <c r="CR77" s="1239"/>
      <c r="CS77" s="1239"/>
      <c r="CT77" s="1239"/>
      <c r="CU77" s="1239"/>
      <c r="CV77" s="1239">
        <v>53.2</v>
      </c>
      <c r="CW77" s="1239"/>
      <c r="CX77" s="1239"/>
      <c r="CY77" s="1239"/>
      <c r="CZ77" s="1239"/>
      <c r="DA77" s="1239"/>
      <c r="DB77" s="1239"/>
      <c r="DC77" s="1239"/>
    </row>
    <row r="78" spans="2:107" x14ac:dyDescent="0.15">
      <c r="B78" s="12"/>
      <c r="G78" s="1233"/>
      <c r="H78" s="1233"/>
      <c r="I78" s="1233"/>
      <c r="J78" s="1233"/>
      <c r="K78" s="1254"/>
      <c r="L78" s="1254"/>
      <c r="M78" s="1254"/>
      <c r="N78" s="1254"/>
      <c r="AN78" s="1237"/>
      <c r="AO78" s="1237"/>
      <c r="AP78" s="1237"/>
      <c r="AQ78" s="1237"/>
      <c r="AR78" s="1237"/>
      <c r="AS78" s="1237"/>
      <c r="AT78" s="1237"/>
      <c r="AU78" s="1237"/>
      <c r="AV78" s="1237"/>
      <c r="AW78" s="1237"/>
      <c r="AX78" s="1237"/>
      <c r="AY78" s="1237"/>
      <c r="AZ78" s="1237"/>
      <c r="BA78" s="1237"/>
      <c r="BB78" s="1240"/>
      <c r="BC78" s="1240"/>
      <c r="BD78" s="1240"/>
      <c r="BE78" s="1240"/>
      <c r="BF78" s="1240"/>
      <c r="BG78" s="1240"/>
      <c r="BH78" s="1240"/>
      <c r="BI78" s="1240"/>
      <c r="BJ78" s="1240"/>
      <c r="BK78" s="1240"/>
      <c r="BL78" s="1240"/>
      <c r="BM78" s="1240"/>
      <c r="BN78" s="1240"/>
      <c r="BO78" s="1240"/>
      <c r="BP78" s="1239"/>
      <c r="BQ78" s="1239"/>
      <c r="BR78" s="1239"/>
      <c r="BS78" s="1239"/>
      <c r="BT78" s="1239"/>
      <c r="BU78" s="1239"/>
      <c r="BV78" s="1239"/>
      <c r="BW78" s="1239"/>
      <c r="BX78" s="1239"/>
      <c r="BY78" s="1239"/>
      <c r="BZ78" s="1239"/>
      <c r="CA78" s="1239"/>
      <c r="CB78" s="1239"/>
      <c r="CC78" s="1239"/>
      <c r="CD78" s="1239"/>
      <c r="CE78" s="1239"/>
      <c r="CF78" s="1239"/>
      <c r="CG78" s="1239"/>
      <c r="CH78" s="1239"/>
      <c r="CI78" s="1239"/>
      <c r="CJ78" s="1239"/>
      <c r="CK78" s="1239"/>
      <c r="CL78" s="1239"/>
      <c r="CM78" s="1239"/>
      <c r="CN78" s="1239"/>
      <c r="CO78" s="1239"/>
      <c r="CP78" s="1239"/>
      <c r="CQ78" s="1239"/>
      <c r="CR78" s="1239"/>
      <c r="CS78" s="1239"/>
      <c r="CT78" s="1239"/>
      <c r="CU78" s="1239"/>
      <c r="CV78" s="1239"/>
      <c r="CW78" s="1239"/>
      <c r="CX78" s="1239"/>
      <c r="CY78" s="1239"/>
      <c r="CZ78" s="1239"/>
      <c r="DA78" s="1239"/>
      <c r="DB78" s="1239"/>
      <c r="DC78" s="1239"/>
    </row>
    <row r="79" spans="2:107" x14ac:dyDescent="0.15">
      <c r="B79" s="12"/>
      <c r="G79" s="1233"/>
      <c r="H79" s="1233"/>
      <c r="I79" s="1253"/>
      <c r="J79" s="1253"/>
      <c r="K79" s="1255"/>
      <c r="L79" s="1255"/>
      <c r="M79" s="1255"/>
      <c r="N79" s="1255"/>
      <c r="AN79" s="1237"/>
      <c r="AO79" s="1237"/>
      <c r="AP79" s="1237"/>
      <c r="AQ79" s="1237"/>
      <c r="AR79" s="1237"/>
      <c r="AS79" s="1237"/>
      <c r="AT79" s="1237"/>
      <c r="AU79" s="1237"/>
      <c r="AV79" s="1237"/>
      <c r="AW79" s="1237"/>
      <c r="AX79" s="1237"/>
      <c r="AY79" s="1237"/>
      <c r="AZ79" s="1237"/>
      <c r="BA79" s="1237"/>
      <c r="BB79" s="1240" t="s">
        <v>14</v>
      </c>
      <c r="BC79" s="1240"/>
      <c r="BD79" s="1240"/>
      <c r="BE79" s="1240"/>
      <c r="BF79" s="1240"/>
      <c r="BG79" s="1240"/>
      <c r="BH79" s="1240"/>
      <c r="BI79" s="1240"/>
      <c r="BJ79" s="1240"/>
      <c r="BK79" s="1240"/>
      <c r="BL79" s="1240"/>
      <c r="BM79" s="1240"/>
      <c r="BN79" s="1240"/>
      <c r="BO79" s="1240"/>
      <c r="BP79" s="1239">
        <v>9.6</v>
      </c>
      <c r="BQ79" s="1239"/>
      <c r="BR79" s="1239"/>
      <c r="BS79" s="1239"/>
      <c r="BT79" s="1239"/>
      <c r="BU79" s="1239"/>
      <c r="BV79" s="1239"/>
      <c r="BW79" s="1239"/>
      <c r="BX79" s="1239">
        <v>8.8000000000000007</v>
      </c>
      <c r="BY79" s="1239"/>
      <c r="BZ79" s="1239"/>
      <c r="CA79" s="1239"/>
      <c r="CB79" s="1239"/>
      <c r="CC79" s="1239"/>
      <c r="CD79" s="1239"/>
      <c r="CE79" s="1239"/>
      <c r="CF79" s="1239">
        <v>10.7</v>
      </c>
      <c r="CG79" s="1239"/>
      <c r="CH79" s="1239"/>
      <c r="CI79" s="1239"/>
      <c r="CJ79" s="1239"/>
      <c r="CK79" s="1239"/>
      <c r="CL79" s="1239"/>
      <c r="CM79" s="1239"/>
      <c r="CN79" s="1239">
        <v>10</v>
      </c>
      <c r="CO79" s="1239"/>
      <c r="CP79" s="1239"/>
      <c r="CQ79" s="1239"/>
      <c r="CR79" s="1239"/>
      <c r="CS79" s="1239"/>
      <c r="CT79" s="1239"/>
      <c r="CU79" s="1239"/>
      <c r="CV79" s="1239">
        <v>9.8000000000000007</v>
      </c>
      <c r="CW79" s="1239"/>
      <c r="CX79" s="1239"/>
      <c r="CY79" s="1239"/>
      <c r="CZ79" s="1239"/>
      <c r="DA79" s="1239"/>
      <c r="DB79" s="1239"/>
      <c r="DC79" s="1239"/>
    </row>
    <row r="80" spans="2:107" x14ac:dyDescent="0.15">
      <c r="B80" s="12"/>
      <c r="G80" s="1233"/>
      <c r="H80" s="1233"/>
      <c r="I80" s="1253"/>
      <c r="J80" s="1253"/>
      <c r="K80" s="1255"/>
      <c r="L80" s="1255"/>
      <c r="M80" s="1255"/>
      <c r="N80" s="1255"/>
      <c r="AN80" s="1237"/>
      <c r="AO80" s="1237"/>
      <c r="AP80" s="1237"/>
      <c r="AQ80" s="1237"/>
      <c r="AR80" s="1237"/>
      <c r="AS80" s="1237"/>
      <c r="AT80" s="1237"/>
      <c r="AU80" s="1237"/>
      <c r="AV80" s="1237"/>
      <c r="AW80" s="1237"/>
      <c r="AX80" s="1237"/>
      <c r="AY80" s="1237"/>
      <c r="AZ80" s="1237"/>
      <c r="BA80" s="1237"/>
      <c r="BB80" s="1240"/>
      <c r="BC80" s="1240"/>
      <c r="BD80" s="1240"/>
      <c r="BE80" s="1240"/>
      <c r="BF80" s="1240"/>
      <c r="BG80" s="1240"/>
      <c r="BH80" s="1240"/>
      <c r="BI80" s="1240"/>
      <c r="BJ80" s="1240"/>
      <c r="BK80" s="1240"/>
      <c r="BL80" s="1240"/>
      <c r="BM80" s="1240"/>
      <c r="BN80" s="1240"/>
      <c r="BO80" s="1240"/>
      <c r="BP80" s="1239"/>
      <c r="BQ80" s="1239"/>
      <c r="BR80" s="1239"/>
      <c r="BS80" s="1239"/>
      <c r="BT80" s="1239"/>
      <c r="BU80" s="1239"/>
      <c r="BV80" s="1239"/>
      <c r="BW80" s="1239"/>
      <c r="BX80" s="1239"/>
      <c r="BY80" s="1239"/>
      <c r="BZ80" s="1239"/>
      <c r="CA80" s="1239"/>
      <c r="CB80" s="1239"/>
      <c r="CC80" s="1239"/>
      <c r="CD80" s="1239"/>
      <c r="CE80" s="1239"/>
      <c r="CF80" s="1239"/>
      <c r="CG80" s="1239"/>
      <c r="CH80" s="1239"/>
      <c r="CI80" s="1239"/>
      <c r="CJ80" s="1239"/>
      <c r="CK80" s="1239"/>
      <c r="CL80" s="1239"/>
      <c r="CM80" s="1239"/>
      <c r="CN80" s="1239"/>
      <c r="CO80" s="1239"/>
      <c r="CP80" s="1239"/>
      <c r="CQ80" s="1239"/>
      <c r="CR80" s="1239"/>
      <c r="CS80" s="1239"/>
      <c r="CT80" s="1239"/>
      <c r="CU80" s="1239"/>
      <c r="CV80" s="1239"/>
      <c r="CW80" s="1239"/>
      <c r="CX80" s="1239"/>
      <c r="CY80" s="1239"/>
      <c r="CZ80" s="1239"/>
      <c r="DA80" s="1239"/>
      <c r="DB80" s="1239"/>
      <c r="DC80" s="123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cAlqlugFa6BtsvGBt4MTbB8JuCxadpNr1tklB8IqVOnLzFXLOA6NpoOO2PS3R0U2q1mbCcGoOMyVcz0EVsYgg==" saltValue="+qKznunpGGyuYwoUF2zpf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35"/>
  <sheetViews>
    <sheetView showGridLines="0" tabSelected="1" topLeftCell="A76" zoomScale="70" zoomScaleNormal="70" zoomScaleSheetLayoutView="70" workbookViewId="0">
      <selection activeCell="BW19" sqref="BW1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8Kw6MZwh5zqLvIW3rvnaaj+ysA4T+ThnmvLfnGWDMeRDCASOmkO52ng7ZzH31f4atixVb73A8xD/06+nsmgOg==" saltValue="+52e0JWAS16bakSPA+6S2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35"/>
  <sheetViews>
    <sheetView showGridLines="0" zoomScale="70" zoomScaleNormal="70" zoomScaleSheetLayoutView="55" workbookViewId="0">
      <selection activeCell="BW19" sqref="BW1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59BdORgXk1nJP8BkJu0v0i0QcAk46w8wMR3JFgM49r6U82uXdakLKaqhHZVObhd/g4f3HVjTSkyY2Rm/exK6A==" saltValue="GWUcCnnUhja8/PK5H99Sy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AA8A7-C8FA-47E3-86D8-93201A4E4F1D}">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2" t="s">
        <v>146</v>
      </c>
      <c r="DI1" s="733"/>
      <c r="DJ1" s="733"/>
      <c r="DK1" s="733"/>
      <c r="DL1" s="733"/>
      <c r="DM1" s="733"/>
      <c r="DN1" s="734"/>
      <c r="DO1" s="81"/>
      <c r="DP1" s="732" t="s">
        <v>147</v>
      </c>
      <c r="DQ1" s="733"/>
      <c r="DR1" s="733"/>
      <c r="DS1" s="733"/>
      <c r="DT1" s="733"/>
      <c r="DU1" s="733"/>
      <c r="DV1" s="733"/>
      <c r="DW1" s="733"/>
      <c r="DX1" s="733"/>
      <c r="DY1" s="733"/>
      <c r="DZ1" s="733"/>
      <c r="EA1" s="733"/>
      <c r="EB1" s="733"/>
      <c r="EC1" s="734"/>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149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150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151</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26</v>
      </c>
      <c r="C4" s="674"/>
      <c r="D4" s="674"/>
      <c r="E4" s="674"/>
      <c r="F4" s="674"/>
      <c r="G4" s="674"/>
      <c r="H4" s="674"/>
      <c r="I4" s="674"/>
      <c r="J4" s="674"/>
      <c r="K4" s="674"/>
      <c r="L4" s="674"/>
      <c r="M4" s="674"/>
      <c r="N4" s="674"/>
      <c r="O4" s="674"/>
      <c r="P4" s="674"/>
      <c r="Q4" s="675"/>
      <c r="R4" s="673" t="s">
        <v>152</v>
      </c>
      <c r="S4" s="674"/>
      <c r="T4" s="674"/>
      <c r="U4" s="674"/>
      <c r="V4" s="674"/>
      <c r="W4" s="674"/>
      <c r="X4" s="674"/>
      <c r="Y4" s="675"/>
      <c r="Z4" s="673" t="s">
        <v>153</v>
      </c>
      <c r="AA4" s="674"/>
      <c r="AB4" s="674"/>
      <c r="AC4" s="675"/>
      <c r="AD4" s="673" t="s">
        <v>154</v>
      </c>
      <c r="AE4" s="674"/>
      <c r="AF4" s="674"/>
      <c r="AG4" s="674"/>
      <c r="AH4" s="674"/>
      <c r="AI4" s="674"/>
      <c r="AJ4" s="674"/>
      <c r="AK4" s="675"/>
      <c r="AL4" s="673" t="s">
        <v>153</v>
      </c>
      <c r="AM4" s="674"/>
      <c r="AN4" s="674"/>
      <c r="AO4" s="675"/>
      <c r="AP4" s="729" t="s">
        <v>155</v>
      </c>
      <c r="AQ4" s="729"/>
      <c r="AR4" s="729"/>
      <c r="AS4" s="729"/>
      <c r="AT4" s="729"/>
      <c r="AU4" s="729"/>
      <c r="AV4" s="729"/>
      <c r="AW4" s="729"/>
      <c r="AX4" s="729"/>
      <c r="AY4" s="729"/>
      <c r="AZ4" s="729"/>
      <c r="BA4" s="729"/>
      <c r="BB4" s="729"/>
      <c r="BC4" s="729"/>
      <c r="BD4" s="729"/>
      <c r="BE4" s="729"/>
      <c r="BF4" s="729"/>
      <c r="BG4" s="729" t="s">
        <v>156</v>
      </c>
      <c r="BH4" s="729"/>
      <c r="BI4" s="729"/>
      <c r="BJ4" s="729"/>
      <c r="BK4" s="729"/>
      <c r="BL4" s="729"/>
      <c r="BM4" s="729"/>
      <c r="BN4" s="729"/>
      <c r="BO4" s="729" t="s">
        <v>153</v>
      </c>
      <c r="BP4" s="729"/>
      <c r="BQ4" s="729"/>
      <c r="BR4" s="729"/>
      <c r="BS4" s="729" t="s">
        <v>157</v>
      </c>
      <c r="BT4" s="729"/>
      <c r="BU4" s="729"/>
      <c r="BV4" s="729"/>
      <c r="BW4" s="729"/>
      <c r="BX4" s="729"/>
      <c r="BY4" s="729"/>
      <c r="BZ4" s="729"/>
      <c r="CA4" s="729"/>
      <c r="CB4" s="729"/>
      <c r="CD4" s="716" t="s">
        <v>158</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2" t="s">
        <v>159</v>
      </c>
      <c r="C5" s="693"/>
      <c r="D5" s="693"/>
      <c r="E5" s="693"/>
      <c r="F5" s="693"/>
      <c r="G5" s="693"/>
      <c r="H5" s="693"/>
      <c r="I5" s="693"/>
      <c r="J5" s="693"/>
      <c r="K5" s="693"/>
      <c r="L5" s="693"/>
      <c r="M5" s="693"/>
      <c r="N5" s="693"/>
      <c r="O5" s="693"/>
      <c r="P5" s="693"/>
      <c r="Q5" s="694"/>
      <c r="R5" s="664">
        <v>5310733</v>
      </c>
      <c r="S5" s="665"/>
      <c r="T5" s="665"/>
      <c r="U5" s="665"/>
      <c r="V5" s="665"/>
      <c r="W5" s="665"/>
      <c r="X5" s="665"/>
      <c r="Y5" s="711"/>
      <c r="Z5" s="730">
        <v>17.8</v>
      </c>
      <c r="AA5" s="730"/>
      <c r="AB5" s="730"/>
      <c r="AC5" s="730"/>
      <c r="AD5" s="731">
        <v>4975012</v>
      </c>
      <c r="AE5" s="731"/>
      <c r="AF5" s="731"/>
      <c r="AG5" s="731"/>
      <c r="AH5" s="731"/>
      <c r="AI5" s="731"/>
      <c r="AJ5" s="731"/>
      <c r="AK5" s="731"/>
      <c r="AL5" s="712">
        <v>28.2</v>
      </c>
      <c r="AM5" s="681"/>
      <c r="AN5" s="681"/>
      <c r="AO5" s="713"/>
      <c r="AP5" s="692" t="s">
        <v>160</v>
      </c>
      <c r="AQ5" s="693"/>
      <c r="AR5" s="693"/>
      <c r="AS5" s="693"/>
      <c r="AT5" s="693"/>
      <c r="AU5" s="693"/>
      <c r="AV5" s="693"/>
      <c r="AW5" s="693"/>
      <c r="AX5" s="693"/>
      <c r="AY5" s="693"/>
      <c r="AZ5" s="693"/>
      <c r="BA5" s="693"/>
      <c r="BB5" s="693"/>
      <c r="BC5" s="693"/>
      <c r="BD5" s="693"/>
      <c r="BE5" s="693"/>
      <c r="BF5" s="694"/>
      <c r="BG5" s="612">
        <v>4930363</v>
      </c>
      <c r="BH5" s="613"/>
      <c r="BI5" s="613"/>
      <c r="BJ5" s="613"/>
      <c r="BK5" s="613"/>
      <c r="BL5" s="613"/>
      <c r="BM5" s="613"/>
      <c r="BN5" s="614"/>
      <c r="BO5" s="661">
        <v>92.8</v>
      </c>
      <c r="BP5" s="661"/>
      <c r="BQ5" s="661"/>
      <c r="BR5" s="661"/>
      <c r="BS5" s="662">
        <v>33006</v>
      </c>
      <c r="BT5" s="662"/>
      <c r="BU5" s="662"/>
      <c r="BV5" s="662"/>
      <c r="BW5" s="662"/>
      <c r="BX5" s="662"/>
      <c r="BY5" s="662"/>
      <c r="BZ5" s="662"/>
      <c r="CA5" s="662"/>
      <c r="CB5" s="703"/>
      <c r="CD5" s="716" t="s">
        <v>155</v>
      </c>
      <c r="CE5" s="717"/>
      <c r="CF5" s="717"/>
      <c r="CG5" s="717"/>
      <c r="CH5" s="717"/>
      <c r="CI5" s="717"/>
      <c r="CJ5" s="717"/>
      <c r="CK5" s="717"/>
      <c r="CL5" s="717"/>
      <c r="CM5" s="717"/>
      <c r="CN5" s="717"/>
      <c r="CO5" s="717"/>
      <c r="CP5" s="717"/>
      <c r="CQ5" s="718"/>
      <c r="CR5" s="716" t="s">
        <v>161</v>
      </c>
      <c r="CS5" s="717"/>
      <c r="CT5" s="717"/>
      <c r="CU5" s="717"/>
      <c r="CV5" s="717"/>
      <c r="CW5" s="717"/>
      <c r="CX5" s="717"/>
      <c r="CY5" s="718"/>
      <c r="CZ5" s="716" t="s">
        <v>153</v>
      </c>
      <c r="DA5" s="717"/>
      <c r="DB5" s="717"/>
      <c r="DC5" s="718"/>
      <c r="DD5" s="716" t="s">
        <v>162</v>
      </c>
      <c r="DE5" s="717"/>
      <c r="DF5" s="717"/>
      <c r="DG5" s="717"/>
      <c r="DH5" s="717"/>
      <c r="DI5" s="717"/>
      <c r="DJ5" s="717"/>
      <c r="DK5" s="717"/>
      <c r="DL5" s="717"/>
      <c r="DM5" s="717"/>
      <c r="DN5" s="717"/>
      <c r="DO5" s="717"/>
      <c r="DP5" s="718"/>
      <c r="DQ5" s="716" t="s">
        <v>163</v>
      </c>
      <c r="DR5" s="717"/>
      <c r="DS5" s="717"/>
      <c r="DT5" s="717"/>
      <c r="DU5" s="717"/>
      <c r="DV5" s="717"/>
      <c r="DW5" s="717"/>
      <c r="DX5" s="717"/>
      <c r="DY5" s="717"/>
      <c r="DZ5" s="717"/>
      <c r="EA5" s="717"/>
      <c r="EB5" s="717"/>
      <c r="EC5" s="718"/>
    </row>
    <row r="6" spans="2:143" ht="11.25" customHeight="1" x14ac:dyDescent="0.15">
      <c r="B6" s="609" t="s">
        <v>164</v>
      </c>
      <c r="C6" s="610"/>
      <c r="D6" s="610"/>
      <c r="E6" s="610"/>
      <c r="F6" s="610"/>
      <c r="G6" s="610"/>
      <c r="H6" s="610"/>
      <c r="I6" s="610"/>
      <c r="J6" s="610"/>
      <c r="K6" s="610"/>
      <c r="L6" s="610"/>
      <c r="M6" s="610"/>
      <c r="N6" s="610"/>
      <c r="O6" s="610"/>
      <c r="P6" s="610"/>
      <c r="Q6" s="611"/>
      <c r="R6" s="612">
        <v>306094</v>
      </c>
      <c r="S6" s="613"/>
      <c r="T6" s="613"/>
      <c r="U6" s="613"/>
      <c r="V6" s="613"/>
      <c r="W6" s="613"/>
      <c r="X6" s="613"/>
      <c r="Y6" s="614"/>
      <c r="Z6" s="661">
        <v>1</v>
      </c>
      <c r="AA6" s="661"/>
      <c r="AB6" s="661"/>
      <c r="AC6" s="661"/>
      <c r="AD6" s="662">
        <v>306094</v>
      </c>
      <c r="AE6" s="662"/>
      <c r="AF6" s="662"/>
      <c r="AG6" s="662"/>
      <c r="AH6" s="662"/>
      <c r="AI6" s="662"/>
      <c r="AJ6" s="662"/>
      <c r="AK6" s="662"/>
      <c r="AL6" s="615">
        <v>1.7</v>
      </c>
      <c r="AM6" s="616"/>
      <c r="AN6" s="616"/>
      <c r="AO6" s="663"/>
      <c r="AP6" s="609" t="s">
        <v>165</v>
      </c>
      <c r="AQ6" s="610"/>
      <c r="AR6" s="610"/>
      <c r="AS6" s="610"/>
      <c r="AT6" s="610"/>
      <c r="AU6" s="610"/>
      <c r="AV6" s="610"/>
      <c r="AW6" s="610"/>
      <c r="AX6" s="610"/>
      <c r="AY6" s="610"/>
      <c r="AZ6" s="610"/>
      <c r="BA6" s="610"/>
      <c r="BB6" s="610"/>
      <c r="BC6" s="610"/>
      <c r="BD6" s="610"/>
      <c r="BE6" s="610"/>
      <c r="BF6" s="611"/>
      <c r="BG6" s="612">
        <v>4930363</v>
      </c>
      <c r="BH6" s="613"/>
      <c r="BI6" s="613"/>
      <c r="BJ6" s="613"/>
      <c r="BK6" s="613"/>
      <c r="BL6" s="613"/>
      <c r="BM6" s="613"/>
      <c r="BN6" s="614"/>
      <c r="BO6" s="661">
        <v>92.8</v>
      </c>
      <c r="BP6" s="661"/>
      <c r="BQ6" s="661"/>
      <c r="BR6" s="661"/>
      <c r="BS6" s="662">
        <v>33006</v>
      </c>
      <c r="BT6" s="662"/>
      <c r="BU6" s="662"/>
      <c r="BV6" s="662"/>
      <c r="BW6" s="662"/>
      <c r="BX6" s="662"/>
      <c r="BY6" s="662"/>
      <c r="BZ6" s="662"/>
      <c r="CA6" s="662"/>
      <c r="CB6" s="703"/>
      <c r="CD6" s="670" t="s">
        <v>166</v>
      </c>
      <c r="CE6" s="671"/>
      <c r="CF6" s="671"/>
      <c r="CG6" s="671"/>
      <c r="CH6" s="671"/>
      <c r="CI6" s="671"/>
      <c r="CJ6" s="671"/>
      <c r="CK6" s="671"/>
      <c r="CL6" s="671"/>
      <c r="CM6" s="671"/>
      <c r="CN6" s="671"/>
      <c r="CO6" s="671"/>
      <c r="CP6" s="671"/>
      <c r="CQ6" s="672"/>
      <c r="CR6" s="612">
        <v>231142</v>
      </c>
      <c r="CS6" s="613"/>
      <c r="CT6" s="613"/>
      <c r="CU6" s="613"/>
      <c r="CV6" s="613"/>
      <c r="CW6" s="613"/>
      <c r="CX6" s="613"/>
      <c r="CY6" s="614"/>
      <c r="CZ6" s="712">
        <v>0.8</v>
      </c>
      <c r="DA6" s="681"/>
      <c r="DB6" s="681"/>
      <c r="DC6" s="715"/>
      <c r="DD6" s="618" t="s">
        <v>66</v>
      </c>
      <c r="DE6" s="613"/>
      <c r="DF6" s="613"/>
      <c r="DG6" s="613"/>
      <c r="DH6" s="613"/>
      <c r="DI6" s="613"/>
      <c r="DJ6" s="613"/>
      <c r="DK6" s="613"/>
      <c r="DL6" s="613"/>
      <c r="DM6" s="613"/>
      <c r="DN6" s="613"/>
      <c r="DO6" s="613"/>
      <c r="DP6" s="614"/>
      <c r="DQ6" s="618">
        <v>231142</v>
      </c>
      <c r="DR6" s="613"/>
      <c r="DS6" s="613"/>
      <c r="DT6" s="613"/>
      <c r="DU6" s="613"/>
      <c r="DV6" s="613"/>
      <c r="DW6" s="613"/>
      <c r="DX6" s="613"/>
      <c r="DY6" s="613"/>
      <c r="DZ6" s="613"/>
      <c r="EA6" s="613"/>
      <c r="EB6" s="613"/>
      <c r="EC6" s="651"/>
    </row>
    <row r="7" spans="2:143" ht="11.25" customHeight="1" x14ac:dyDescent="0.15">
      <c r="B7" s="609" t="s">
        <v>167</v>
      </c>
      <c r="C7" s="610"/>
      <c r="D7" s="610"/>
      <c r="E7" s="610"/>
      <c r="F7" s="610"/>
      <c r="G7" s="610"/>
      <c r="H7" s="610"/>
      <c r="I7" s="610"/>
      <c r="J7" s="610"/>
      <c r="K7" s="610"/>
      <c r="L7" s="610"/>
      <c r="M7" s="610"/>
      <c r="N7" s="610"/>
      <c r="O7" s="610"/>
      <c r="P7" s="610"/>
      <c r="Q7" s="611"/>
      <c r="R7" s="612">
        <v>13155</v>
      </c>
      <c r="S7" s="613"/>
      <c r="T7" s="613"/>
      <c r="U7" s="613"/>
      <c r="V7" s="613"/>
      <c r="W7" s="613"/>
      <c r="X7" s="613"/>
      <c r="Y7" s="614"/>
      <c r="Z7" s="661">
        <v>0</v>
      </c>
      <c r="AA7" s="661"/>
      <c r="AB7" s="661"/>
      <c r="AC7" s="661"/>
      <c r="AD7" s="662">
        <v>13155</v>
      </c>
      <c r="AE7" s="662"/>
      <c r="AF7" s="662"/>
      <c r="AG7" s="662"/>
      <c r="AH7" s="662"/>
      <c r="AI7" s="662"/>
      <c r="AJ7" s="662"/>
      <c r="AK7" s="662"/>
      <c r="AL7" s="615">
        <v>0.1</v>
      </c>
      <c r="AM7" s="616"/>
      <c r="AN7" s="616"/>
      <c r="AO7" s="663"/>
      <c r="AP7" s="609" t="s">
        <v>168</v>
      </c>
      <c r="AQ7" s="610"/>
      <c r="AR7" s="610"/>
      <c r="AS7" s="610"/>
      <c r="AT7" s="610"/>
      <c r="AU7" s="610"/>
      <c r="AV7" s="610"/>
      <c r="AW7" s="610"/>
      <c r="AX7" s="610"/>
      <c r="AY7" s="610"/>
      <c r="AZ7" s="610"/>
      <c r="BA7" s="610"/>
      <c r="BB7" s="610"/>
      <c r="BC7" s="610"/>
      <c r="BD7" s="610"/>
      <c r="BE7" s="610"/>
      <c r="BF7" s="611"/>
      <c r="BG7" s="612">
        <v>2115558</v>
      </c>
      <c r="BH7" s="613"/>
      <c r="BI7" s="613"/>
      <c r="BJ7" s="613"/>
      <c r="BK7" s="613"/>
      <c r="BL7" s="613"/>
      <c r="BM7" s="613"/>
      <c r="BN7" s="614"/>
      <c r="BO7" s="661">
        <v>39.799999999999997</v>
      </c>
      <c r="BP7" s="661"/>
      <c r="BQ7" s="661"/>
      <c r="BR7" s="661"/>
      <c r="BS7" s="662">
        <v>33006</v>
      </c>
      <c r="BT7" s="662"/>
      <c r="BU7" s="662"/>
      <c r="BV7" s="662"/>
      <c r="BW7" s="662"/>
      <c r="BX7" s="662"/>
      <c r="BY7" s="662"/>
      <c r="BZ7" s="662"/>
      <c r="CA7" s="662"/>
      <c r="CB7" s="703"/>
      <c r="CD7" s="644" t="s">
        <v>169</v>
      </c>
      <c r="CE7" s="645"/>
      <c r="CF7" s="645"/>
      <c r="CG7" s="645"/>
      <c r="CH7" s="645"/>
      <c r="CI7" s="645"/>
      <c r="CJ7" s="645"/>
      <c r="CK7" s="645"/>
      <c r="CL7" s="645"/>
      <c r="CM7" s="645"/>
      <c r="CN7" s="645"/>
      <c r="CO7" s="645"/>
      <c r="CP7" s="645"/>
      <c r="CQ7" s="646"/>
      <c r="CR7" s="612">
        <v>4165543</v>
      </c>
      <c r="CS7" s="613"/>
      <c r="CT7" s="613"/>
      <c r="CU7" s="613"/>
      <c r="CV7" s="613"/>
      <c r="CW7" s="613"/>
      <c r="CX7" s="613"/>
      <c r="CY7" s="614"/>
      <c r="CZ7" s="661">
        <v>14.3</v>
      </c>
      <c r="DA7" s="661"/>
      <c r="DB7" s="661"/>
      <c r="DC7" s="661"/>
      <c r="DD7" s="618">
        <v>171017</v>
      </c>
      <c r="DE7" s="613"/>
      <c r="DF7" s="613"/>
      <c r="DG7" s="613"/>
      <c r="DH7" s="613"/>
      <c r="DI7" s="613"/>
      <c r="DJ7" s="613"/>
      <c r="DK7" s="613"/>
      <c r="DL7" s="613"/>
      <c r="DM7" s="613"/>
      <c r="DN7" s="613"/>
      <c r="DO7" s="613"/>
      <c r="DP7" s="614"/>
      <c r="DQ7" s="618">
        <v>3502072</v>
      </c>
      <c r="DR7" s="613"/>
      <c r="DS7" s="613"/>
      <c r="DT7" s="613"/>
      <c r="DU7" s="613"/>
      <c r="DV7" s="613"/>
      <c r="DW7" s="613"/>
      <c r="DX7" s="613"/>
      <c r="DY7" s="613"/>
      <c r="DZ7" s="613"/>
      <c r="EA7" s="613"/>
      <c r="EB7" s="613"/>
      <c r="EC7" s="651"/>
    </row>
    <row r="8" spans="2:143" ht="11.25" customHeight="1" x14ac:dyDescent="0.15">
      <c r="B8" s="609" t="s">
        <v>170</v>
      </c>
      <c r="C8" s="610"/>
      <c r="D8" s="610"/>
      <c r="E8" s="610"/>
      <c r="F8" s="610"/>
      <c r="G8" s="610"/>
      <c r="H8" s="610"/>
      <c r="I8" s="610"/>
      <c r="J8" s="610"/>
      <c r="K8" s="610"/>
      <c r="L8" s="610"/>
      <c r="M8" s="610"/>
      <c r="N8" s="610"/>
      <c r="O8" s="610"/>
      <c r="P8" s="610"/>
      <c r="Q8" s="611"/>
      <c r="R8" s="612">
        <v>24189</v>
      </c>
      <c r="S8" s="613"/>
      <c r="T8" s="613"/>
      <c r="U8" s="613"/>
      <c r="V8" s="613"/>
      <c r="W8" s="613"/>
      <c r="X8" s="613"/>
      <c r="Y8" s="614"/>
      <c r="Z8" s="661">
        <v>0.1</v>
      </c>
      <c r="AA8" s="661"/>
      <c r="AB8" s="661"/>
      <c r="AC8" s="661"/>
      <c r="AD8" s="662">
        <v>24189</v>
      </c>
      <c r="AE8" s="662"/>
      <c r="AF8" s="662"/>
      <c r="AG8" s="662"/>
      <c r="AH8" s="662"/>
      <c r="AI8" s="662"/>
      <c r="AJ8" s="662"/>
      <c r="AK8" s="662"/>
      <c r="AL8" s="615">
        <v>0.1</v>
      </c>
      <c r="AM8" s="616"/>
      <c r="AN8" s="616"/>
      <c r="AO8" s="663"/>
      <c r="AP8" s="609" t="s">
        <v>171</v>
      </c>
      <c r="AQ8" s="610"/>
      <c r="AR8" s="610"/>
      <c r="AS8" s="610"/>
      <c r="AT8" s="610"/>
      <c r="AU8" s="610"/>
      <c r="AV8" s="610"/>
      <c r="AW8" s="610"/>
      <c r="AX8" s="610"/>
      <c r="AY8" s="610"/>
      <c r="AZ8" s="610"/>
      <c r="BA8" s="610"/>
      <c r="BB8" s="610"/>
      <c r="BC8" s="610"/>
      <c r="BD8" s="610"/>
      <c r="BE8" s="610"/>
      <c r="BF8" s="611"/>
      <c r="BG8" s="612">
        <v>80540</v>
      </c>
      <c r="BH8" s="613"/>
      <c r="BI8" s="613"/>
      <c r="BJ8" s="613"/>
      <c r="BK8" s="613"/>
      <c r="BL8" s="613"/>
      <c r="BM8" s="613"/>
      <c r="BN8" s="614"/>
      <c r="BO8" s="661">
        <v>1.5</v>
      </c>
      <c r="BP8" s="661"/>
      <c r="BQ8" s="661"/>
      <c r="BR8" s="661"/>
      <c r="BS8" s="618" t="s">
        <v>66</v>
      </c>
      <c r="BT8" s="613"/>
      <c r="BU8" s="613"/>
      <c r="BV8" s="613"/>
      <c r="BW8" s="613"/>
      <c r="BX8" s="613"/>
      <c r="BY8" s="613"/>
      <c r="BZ8" s="613"/>
      <c r="CA8" s="613"/>
      <c r="CB8" s="651"/>
      <c r="CD8" s="644" t="s">
        <v>172</v>
      </c>
      <c r="CE8" s="645"/>
      <c r="CF8" s="645"/>
      <c r="CG8" s="645"/>
      <c r="CH8" s="645"/>
      <c r="CI8" s="645"/>
      <c r="CJ8" s="645"/>
      <c r="CK8" s="645"/>
      <c r="CL8" s="645"/>
      <c r="CM8" s="645"/>
      <c r="CN8" s="645"/>
      <c r="CO8" s="645"/>
      <c r="CP8" s="645"/>
      <c r="CQ8" s="646"/>
      <c r="CR8" s="612">
        <v>9279909</v>
      </c>
      <c r="CS8" s="613"/>
      <c r="CT8" s="613"/>
      <c r="CU8" s="613"/>
      <c r="CV8" s="613"/>
      <c r="CW8" s="613"/>
      <c r="CX8" s="613"/>
      <c r="CY8" s="614"/>
      <c r="CZ8" s="661">
        <v>31.8</v>
      </c>
      <c r="DA8" s="661"/>
      <c r="DB8" s="661"/>
      <c r="DC8" s="661"/>
      <c r="DD8" s="618">
        <v>815845</v>
      </c>
      <c r="DE8" s="613"/>
      <c r="DF8" s="613"/>
      <c r="DG8" s="613"/>
      <c r="DH8" s="613"/>
      <c r="DI8" s="613"/>
      <c r="DJ8" s="613"/>
      <c r="DK8" s="613"/>
      <c r="DL8" s="613"/>
      <c r="DM8" s="613"/>
      <c r="DN8" s="613"/>
      <c r="DO8" s="613"/>
      <c r="DP8" s="614"/>
      <c r="DQ8" s="618">
        <v>4952977</v>
      </c>
      <c r="DR8" s="613"/>
      <c r="DS8" s="613"/>
      <c r="DT8" s="613"/>
      <c r="DU8" s="613"/>
      <c r="DV8" s="613"/>
      <c r="DW8" s="613"/>
      <c r="DX8" s="613"/>
      <c r="DY8" s="613"/>
      <c r="DZ8" s="613"/>
      <c r="EA8" s="613"/>
      <c r="EB8" s="613"/>
      <c r="EC8" s="651"/>
    </row>
    <row r="9" spans="2:143" ht="11.25" customHeight="1" x14ac:dyDescent="0.15">
      <c r="B9" s="609" t="s">
        <v>173</v>
      </c>
      <c r="C9" s="610"/>
      <c r="D9" s="610"/>
      <c r="E9" s="610"/>
      <c r="F9" s="610"/>
      <c r="G9" s="610"/>
      <c r="H9" s="610"/>
      <c r="I9" s="610"/>
      <c r="J9" s="610"/>
      <c r="K9" s="610"/>
      <c r="L9" s="610"/>
      <c r="M9" s="610"/>
      <c r="N9" s="610"/>
      <c r="O9" s="610"/>
      <c r="P9" s="610"/>
      <c r="Q9" s="611"/>
      <c r="R9" s="612">
        <v>25693</v>
      </c>
      <c r="S9" s="613"/>
      <c r="T9" s="613"/>
      <c r="U9" s="613"/>
      <c r="V9" s="613"/>
      <c r="W9" s="613"/>
      <c r="X9" s="613"/>
      <c r="Y9" s="614"/>
      <c r="Z9" s="661">
        <v>0.1</v>
      </c>
      <c r="AA9" s="661"/>
      <c r="AB9" s="661"/>
      <c r="AC9" s="661"/>
      <c r="AD9" s="662">
        <v>25693</v>
      </c>
      <c r="AE9" s="662"/>
      <c r="AF9" s="662"/>
      <c r="AG9" s="662"/>
      <c r="AH9" s="662"/>
      <c r="AI9" s="662"/>
      <c r="AJ9" s="662"/>
      <c r="AK9" s="662"/>
      <c r="AL9" s="615">
        <v>0.1</v>
      </c>
      <c r="AM9" s="616"/>
      <c r="AN9" s="616"/>
      <c r="AO9" s="663"/>
      <c r="AP9" s="609" t="s">
        <v>174</v>
      </c>
      <c r="AQ9" s="610"/>
      <c r="AR9" s="610"/>
      <c r="AS9" s="610"/>
      <c r="AT9" s="610"/>
      <c r="AU9" s="610"/>
      <c r="AV9" s="610"/>
      <c r="AW9" s="610"/>
      <c r="AX9" s="610"/>
      <c r="AY9" s="610"/>
      <c r="AZ9" s="610"/>
      <c r="BA9" s="610"/>
      <c r="BB9" s="610"/>
      <c r="BC9" s="610"/>
      <c r="BD9" s="610"/>
      <c r="BE9" s="610"/>
      <c r="BF9" s="611"/>
      <c r="BG9" s="612">
        <v>1743158</v>
      </c>
      <c r="BH9" s="613"/>
      <c r="BI9" s="613"/>
      <c r="BJ9" s="613"/>
      <c r="BK9" s="613"/>
      <c r="BL9" s="613"/>
      <c r="BM9" s="613"/>
      <c r="BN9" s="614"/>
      <c r="BO9" s="661">
        <v>32.799999999999997</v>
      </c>
      <c r="BP9" s="661"/>
      <c r="BQ9" s="661"/>
      <c r="BR9" s="661"/>
      <c r="BS9" s="618" t="s">
        <v>66</v>
      </c>
      <c r="BT9" s="613"/>
      <c r="BU9" s="613"/>
      <c r="BV9" s="613"/>
      <c r="BW9" s="613"/>
      <c r="BX9" s="613"/>
      <c r="BY9" s="613"/>
      <c r="BZ9" s="613"/>
      <c r="CA9" s="613"/>
      <c r="CB9" s="651"/>
      <c r="CD9" s="644" t="s">
        <v>175</v>
      </c>
      <c r="CE9" s="645"/>
      <c r="CF9" s="645"/>
      <c r="CG9" s="645"/>
      <c r="CH9" s="645"/>
      <c r="CI9" s="645"/>
      <c r="CJ9" s="645"/>
      <c r="CK9" s="645"/>
      <c r="CL9" s="645"/>
      <c r="CM9" s="645"/>
      <c r="CN9" s="645"/>
      <c r="CO9" s="645"/>
      <c r="CP9" s="645"/>
      <c r="CQ9" s="646"/>
      <c r="CR9" s="612">
        <v>2413567</v>
      </c>
      <c r="CS9" s="613"/>
      <c r="CT9" s="613"/>
      <c r="CU9" s="613"/>
      <c r="CV9" s="613"/>
      <c r="CW9" s="613"/>
      <c r="CX9" s="613"/>
      <c r="CY9" s="614"/>
      <c r="CZ9" s="661">
        <v>8.3000000000000007</v>
      </c>
      <c r="DA9" s="661"/>
      <c r="DB9" s="661"/>
      <c r="DC9" s="661"/>
      <c r="DD9" s="618">
        <v>28688</v>
      </c>
      <c r="DE9" s="613"/>
      <c r="DF9" s="613"/>
      <c r="DG9" s="613"/>
      <c r="DH9" s="613"/>
      <c r="DI9" s="613"/>
      <c r="DJ9" s="613"/>
      <c r="DK9" s="613"/>
      <c r="DL9" s="613"/>
      <c r="DM9" s="613"/>
      <c r="DN9" s="613"/>
      <c r="DO9" s="613"/>
      <c r="DP9" s="614"/>
      <c r="DQ9" s="618">
        <v>2215648</v>
      </c>
      <c r="DR9" s="613"/>
      <c r="DS9" s="613"/>
      <c r="DT9" s="613"/>
      <c r="DU9" s="613"/>
      <c r="DV9" s="613"/>
      <c r="DW9" s="613"/>
      <c r="DX9" s="613"/>
      <c r="DY9" s="613"/>
      <c r="DZ9" s="613"/>
      <c r="EA9" s="613"/>
      <c r="EB9" s="613"/>
      <c r="EC9" s="651"/>
    </row>
    <row r="10" spans="2:143" ht="11.25" customHeight="1" x14ac:dyDescent="0.15">
      <c r="B10" s="609" t="s">
        <v>176</v>
      </c>
      <c r="C10" s="610"/>
      <c r="D10" s="610"/>
      <c r="E10" s="610"/>
      <c r="F10" s="610"/>
      <c r="G10" s="610"/>
      <c r="H10" s="610"/>
      <c r="I10" s="610"/>
      <c r="J10" s="610"/>
      <c r="K10" s="610"/>
      <c r="L10" s="610"/>
      <c r="M10" s="610"/>
      <c r="N10" s="610"/>
      <c r="O10" s="610"/>
      <c r="P10" s="610"/>
      <c r="Q10" s="611"/>
      <c r="R10" s="612" t="s">
        <v>66</v>
      </c>
      <c r="S10" s="613"/>
      <c r="T10" s="613"/>
      <c r="U10" s="613"/>
      <c r="V10" s="613"/>
      <c r="W10" s="613"/>
      <c r="X10" s="613"/>
      <c r="Y10" s="614"/>
      <c r="Z10" s="661" t="s">
        <v>66</v>
      </c>
      <c r="AA10" s="661"/>
      <c r="AB10" s="661"/>
      <c r="AC10" s="661"/>
      <c r="AD10" s="662" t="s">
        <v>66</v>
      </c>
      <c r="AE10" s="662"/>
      <c r="AF10" s="662"/>
      <c r="AG10" s="662"/>
      <c r="AH10" s="662"/>
      <c r="AI10" s="662"/>
      <c r="AJ10" s="662"/>
      <c r="AK10" s="662"/>
      <c r="AL10" s="615" t="s">
        <v>66</v>
      </c>
      <c r="AM10" s="616"/>
      <c r="AN10" s="616"/>
      <c r="AO10" s="663"/>
      <c r="AP10" s="609" t="s">
        <v>177</v>
      </c>
      <c r="AQ10" s="610"/>
      <c r="AR10" s="610"/>
      <c r="AS10" s="610"/>
      <c r="AT10" s="610"/>
      <c r="AU10" s="610"/>
      <c r="AV10" s="610"/>
      <c r="AW10" s="610"/>
      <c r="AX10" s="610"/>
      <c r="AY10" s="610"/>
      <c r="AZ10" s="610"/>
      <c r="BA10" s="610"/>
      <c r="BB10" s="610"/>
      <c r="BC10" s="610"/>
      <c r="BD10" s="610"/>
      <c r="BE10" s="610"/>
      <c r="BF10" s="611"/>
      <c r="BG10" s="612">
        <v>125361</v>
      </c>
      <c r="BH10" s="613"/>
      <c r="BI10" s="613"/>
      <c r="BJ10" s="613"/>
      <c r="BK10" s="613"/>
      <c r="BL10" s="613"/>
      <c r="BM10" s="613"/>
      <c r="BN10" s="614"/>
      <c r="BO10" s="661">
        <v>2.4</v>
      </c>
      <c r="BP10" s="661"/>
      <c r="BQ10" s="661"/>
      <c r="BR10" s="661"/>
      <c r="BS10" s="618" t="s">
        <v>66</v>
      </c>
      <c r="BT10" s="613"/>
      <c r="BU10" s="613"/>
      <c r="BV10" s="613"/>
      <c r="BW10" s="613"/>
      <c r="BX10" s="613"/>
      <c r="BY10" s="613"/>
      <c r="BZ10" s="613"/>
      <c r="CA10" s="613"/>
      <c r="CB10" s="651"/>
      <c r="CD10" s="644" t="s">
        <v>178</v>
      </c>
      <c r="CE10" s="645"/>
      <c r="CF10" s="645"/>
      <c r="CG10" s="645"/>
      <c r="CH10" s="645"/>
      <c r="CI10" s="645"/>
      <c r="CJ10" s="645"/>
      <c r="CK10" s="645"/>
      <c r="CL10" s="645"/>
      <c r="CM10" s="645"/>
      <c r="CN10" s="645"/>
      <c r="CO10" s="645"/>
      <c r="CP10" s="645"/>
      <c r="CQ10" s="646"/>
      <c r="CR10" s="612">
        <v>16096</v>
      </c>
      <c r="CS10" s="613"/>
      <c r="CT10" s="613"/>
      <c r="CU10" s="613"/>
      <c r="CV10" s="613"/>
      <c r="CW10" s="613"/>
      <c r="CX10" s="613"/>
      <c r="CY10" s="614"/>
      <c r="CZ10" s="661">
        <v>0.1</v>
      </c>
      <c r="DA10" s="661"/>
      <c r="DB10" s="661"/>
      <c r="DC10" s="661"/>
      <c r="DD10" s="618" t="s">
        <v>66</v>
      </c>
      <c r="DE10" s="613"/>
      <c r="DF10" s="613"/>
      <c r="DG10" s="613"/>
      <c r="DH10" s="613"/>
      <c r="DI10" s="613"/>
      <c r="DJ10" s="613"/>
      <c r="DK10" s="613"/>
      <c r="DL10" s="613"/>
      <c r="DM10" s="613"/>
      <c r="DN10" s="613"/>
      <c r="DO10" s="613"/>
      <c r="DP10" s="614"/>
      <c r="DQ10" s="618">
        <v>14562</v>
      </c>
      <c r="DR10" s="613"/>
      <c r="DS10" s="613"/>
      <c r="DT10" s="613"/>
      <c r="DU10" s="613"/>
      <c r="DV10" s="613"/>
      <c r="DW10" s="613"/>
      <c r="DX10" s="613"/>
      <c r="DY10" s="613"/>
      <c r="DZ10" s="613"/>
      <c r="EA10" s="613"/>
      <c r="EB10" s="613"/>
      <c r="EC10" s="651"/>
    </row>
    <row r="11" spans="2:143" ht="11.25" customHeight="1" x14ac:dyDescent="0.15">
      <c r="B11" s="609" t="s">
        <v>179</v>
      </c>
      <c r="C11" s="610"/>
      <c r="D11" s="610"/>
      <c r="E11" s="610"/>
      <c r="F11" s="610"/>
      <c r="G11" s="610"/>
      <c r="H11" s="610"/>
      <c r="I11" s="610"/>
      <c r="J11" s="610"/>
      <c r="K11" s="610"/>
      <c r="L11" s="610"/>
      <c r="M11" s="610"/>
      <c r="N11" s="610"/>
      <c r="O11" s="610"/>
      <c r="P11" s="610"/>
      <c r="Q11" s="611"/>
      <c r="R11" s="612" t="s">
        <v>66</v>
      </c>
      <c r="S11" s="613"/>
      <c r="T11" s="613"/>
      <c r="U11" s="613"/>
      <c r="V11" s="613"/>
      <c r="W11" s="613"/>
      <c r="X11" s="613"/>
      <c r="Y11" s="614"/>
      <c r="Z11" s="661" t="s">
        <v>66</v>
      </c>
      <c r="AA11" s="661"/>
      <c r="AB11" s="661"/>
      <c r="AC11" s="661"/>
      <c r="AD11" s="662" t="s">
        <v>66</v>
      </c>
      <c r="AE11" s="662"/>
      <c r="AF11" s="662"/>
      <c r="AG11" s="662"/>
      <c r="AH11" s="662"/>
      <c r="AI11" s="662"/>
      <c r="AJ11" s="662"/>
      <c r="AK11" s="662"/>
      <c r="AL11" s="615" t="s">
        <v>66</v>
      </c>
      <c r="AM11" s="616"/>
      <c r="AN11" s="616"/>
      <c r="AO11" s="663"/>
      <c r="AP11" s="609" t="s">
        <v>180</v>
      </c>
      <c r="AQ11" s="610"/>
      <c r="AR11" s="610"/>
      <c r="AS11" s="610"/>
      <c r="AT11" s="610"/>
      <c r="AU11" s="610"/>
      <c r="AV11" s="610"/>
      <c r="AW11" s="610"/>
      <c r="AX11" s="610"/>
      <c r="AY11" s="610"/>
      <c r="AZ11" s="610"/>
      <c r="BA11" s="610"/>
      <c r="BB11" s="610"/>
      <c r="BC11" s="610"/>
      <c r="BD11" s="610"/>
      <c r="BE11" s="610"/>
      <c r="BF11" s="611"/>
      <c r="BG11" s="612">
        <v>166499</v>
      </c>
      <c r="BH11" s="613"/>
      <c r="BI11" s="613"/>
      <c r="BJ11" s="613"/>
      <c r="BK11" s="613"/>
      <c r="BL11" s="613"/>
      <c r="BM11" s="613"/>
      <c r="BN11" s="614"/>
      <c r="BO11" s="661">
        <v>3.1</v>
      </c>
      <c r="BP11" s="661"/>
      <c r="BQ11" s="661"/>
      <c r="BR11" s="661"/>
      <c r="BS11" s="618">
        <v>33006</v>
      </c>
      <c r="BT11" s="613"/>
      <c r="BU11" s="613"/>
      <c r="BV11" s="613"/>
      <c r="BW11" s="613"/>
      <c r="BX11" s="613"/>
      <c r="BY11" s="613"/>
      <c r="BZ11" s="613"/>
      <c r="CA11" s="613"/>
      <c r="CB11" s="651"/>
      <c r="CD11" s="644" t="s">
        <v>181</v>
      </c>
      <c r="CE11" s="645"/>
      <c r="CF11" s="645"/>
      <c r="CG11" s="645"/>
      <c r="CH11" s="645"/>
      <c r="CI11" s="645"/>
      <c r="CJ11" s="645"/>
      <c r="CK11" s="645"/>
      <c r="CL11" s="645"/>
      <c r="CM11" s="645"/>
      <c r="CN11" s="645"/>
      <c r="CO11" s="645"/>
      <c r="CP11" s="645"/>
      <c r="CQ11" s="646"/>
      <c r="CR11" s="612">
        <v>1951781</v>
      </c>
      <c r="CS11" s="613"/>
      <c r="CT11" s="613"/>
      <c r="CU11" s="613"/>
      <c r="CV11" s="613"/>
      <c r="CW11" s="613"/>
      <c r="CX11" s="613"/>
      <c r="CY11" s="614"/>
      <c r="CZ11" s="661">
        <v>6.7</v>
      </c>
      <c r="DA11" s="661"/>
      <c r="DB11" s="661"/>
      <c r="DC11" s="661"/>
      <c r="DD11" s="618">
        <v>423512</v>
      </c>
      <c r="DE11" s="613"/>
      <c r="DF11" s="613"/>
      <c r="DG11" s="613"/>
      <c r="DH11" s="613"/>
      <c r="DI11" s="613"/>
      <c r="DJ11" s="613"/>
      <c r="DK11" s="613"/>
      <c r="DL11" s="613"/>
      <c r="DM11" s="613"/>
      <c r="DN11" s="613"/>
      <c r="DO11" s="613"/>
      <c r="DP11" s="614"/>
      <c r="DQ11" s="618">
        <v>1142751</v>
      </c>
      <c r="DR11" s="613"/>
      <c r="DS11" s="613"/>
      <c r="DT11" s="613"/>
      <c r="DU11" s="613"/>
      <c r="DV11" s="613"/>
      <c r="DW11" s="613"/>
      <c r="DX11" s="613"/>
      <c r="DY11" s="613"/>
      <c r="DZ11" s="613"/>
      <c r="EA11" s="613"/>
      <c r="EB11" s="613"/>
      <c r="EC11" s="651"/>
    </row>
    <row r="12" spans="2:143" ht="11.25" customHeight="1" x14ac:dyDescent="0.15">
      <c r="B12" s="609" t="s">
        <v>182</v>
      </c>
      <c r="C12" s="610"/>
      <c r="D12" s="610"/>
      <c r="E12" s="610"/>
      <c r="F12" s="610"/>
      <c r="G12" s="610"/>
      <c r="H12" s="610"/>
      <c r="I12" s="610"/>
      <c r="J12" s="610"/>
      <c r="K12" s="610"/>
      <c r="L12" s="610"/>
      <c r="M12" s="610"/>
      <c r="N12" s="610"/>
      <c r="O12" s="610"/>
      <c r="P12" s="610"/>
      <c r="Q12" s="611"/>
      <c r="R12" s="612">
        <v>870713</v>
      </c>
      <c r="S12" s="613"/>
      <c r="T12" s="613"/>
      <c r="U12" s="613"/>
      <c r="V12" s="613"/>
      <c r="W12" s="613"/>
      <c r="X12" s="613"/>
      <c r="Y12" s="614"/>
      <c r="Z12" s="661">
        <v>2.9</v>
      </c>
      <c r="AA12" s="661"/>
      <c r="AB12" s="661"/>
      <c r="AC12" s="661"/>
      <c r="AD12" s="662">
        <v>870713</v>
      </c>
      <c r="AE12" s="662"/>
      <c r="AF12" s="662"/>
      <c r="AG12" s="662"/>
      <c r="AH12" s="662"/>
      <c r="AI12" s="662"/>
      <c r="AJ12" s="662"/>
      <c r="AK12" s="662"/>
      <c r="AL12" s="615">
        <v>4.9000000000000004</v>
      </c>
      <c r="AM12" s="616"/>
      <c r="AN12" s="616"/>
      <c r="AO12" s="663"/>
      <c r="AP12" s="609" t="s">
        <v>183</v>
      </c>
      <c r="AQ12" s="610"/>
      <c r="AR12" s="610"/>
      <c r="AS12" s="610"/>
      <c r="AT12" s="610"/>
      <c r="AU12" s="610"/>
      <c r="AV12" s="610"/>
      <c r="AW12" s="610"/>
      <c r="AX12" s="610"/>
      <c r="AY12" s="610"/>
      <c r="AZ12" s="610"/>
      <c r="BA12" s="610"/>
      <c r="BB12" s="610"/>
      <c r="BC12" s="610"/>
      <c r="BD12" s="610"/>
      <c r="BE12" s="610"/>
      <c r="BF12" s="611"/>
      <c r="BG12" s="612">
        <v>2385639</v>
      </c>
      <c r="BH12" s="613"/>
      <c r="BI12" s="613"/>
      <c r="BJ12" s="613"/>
      <c r="BK12" s="613"/>
      <c r="BL12" s="613"/>
      <c r="BM12" s="613"/>
      <c r="BN12" s="614"/>
      <c r="BO12" s="661">
        <v>44.9</v>
      </c>
      <c r="BP12" s="661"/>
      <c r="BQ12" s="661"/>
      <c r="BR12" s="661"/>
      <c r="BS12" s="618" t="s">
        <v>66</v>
      </c>
      <c r="BT12" s="613"/>
      <c r="BU12" s="613"/>
      <c r="BV12" s="613"/>
      <c r="BW12" s="613"/>
      <c r="BX12" s="613"/>
      <c r="BY12" s="613"/>
      <c r="BZ12" s="613"/>
      <c r="CA12" s="613"/>
      <c r="CB12" s="651"/>
      <c r="CD12" s="644" t="s">
        <v>184</v>
      </c>
      <c r="CE12" s="645"/>
      <c r="CF12" s="645"/>
      <c r="CG12" s="645"/>
      <c r="CH12" s="645"/>
      <c r="CI12" s="645"/>
      <c r="CJ12" s="645"/>
      <c r="CK12" s="645"/>
      <c r="CL12" s="645"/>
      <c r="CM12" s="645"/>
      <c r="CN12" s="645"/>
      <c r="CO12" s="645"/>
      <c r="CP12" s="645"/>
      <c r="CQ12" s="646"/>
      <c r="CR12" s="612">
        <v>935737</v>
      </c>
      <c r="CS12" s="613"/>
      <c r="CT12" s="613"/>
      <c r="CU12" s="613"/>
      <c r="CV12" s="613"/>
      <c r="CW12" s="613"/>
      <c r="CX12" s="613"/>
      <c r="CY12" s="614"/>
      <c r="CZ12" s="661">
        <v>3.2</v>
      </c>
      <c r="DA12" s="661"/>
      <c r="DB12" s="661"/>
      <c r="DC12" s="661"/>
      <c r="DD12" s="618">
        <v>200805</v>
      </c>
      <c r="DE12" s="613"/>
      <c r="DF12" s="613"/>
      <c r="DG12" s="613"/>
      <c r="DH12" s="613"/>
      <c r="DI12" s="613"/>
      <c r="DJ12" s="613"/>
      <c r="DK12" s="613"/>
      <c r="DL12" s="613"/>
      <c r="DM12" s="613"/>
      <c r="DN12" s="613"/>
      <c r="DO12" s="613"/>
      <c r="DP12" s="614"/>
      <c r="DQ12" s="618">
        <v>586568</v>
      </c>
      <c r="DR12" s="613"/>
      <c r="DS12" s="613"/>
      <c r="DT12" s="613"/>
      <c r="DU12" s="613"/>
      <c r="DV12" s="613"/>
      <c r="DW12" s="613"/>
      <c r="DX12" s="613"/>
      <c r="DY12" s="613"/>
      <c r="DZ12" s="613"/>
      <c r="EA12" s="613"/>
      <c r="EB12" s="613"/>
      <c r="EC12" s="651"/>
    </row>
    <row r="13" spans="2:143" ht="11.25" customHeight="1" x14ac:dyDescent="0.15">
      <c r="B13" s="609" t="s">
        <v>185</v>
      </c>
      <c r="C13" s="610"/>
      <c r="D13" s="610"/>
      <c r="E13" s="610"/>
      <c r="F13" s="610"/>
      <c r="G13" s="610"/>
      <c r="H13" s="610"/>
      <c r="I13" s="610"/>
      <c r="J13" s="610"/>
      <c r="K13" s="610"/>
      <c r="L13" s="610"/>
      <c r="M13" s="610"/>
      <c r="N13" s="610"/>
      <c r="O13" s="610"/>
      <c r="P13" s="610"/>
      <c r="Q13" s="611"/>
      <c r="R13" s="612">
        <v>4016</v>
      </c>
      <c r="S13" s="613"/>
      <c r="T13" s="613"/>
      <c r="U13" s="613"/>
      <c r="V13" s="613"/>
      <c r="W13" s="613"/>
      <c r="X13" s="613"/>
      <c r="Y13" s="614"/>
      <c r="Z13" s="661">
        <v>0</v>
      </c>
      <c r="AA13" s="661"/>
      <c r="AB13" s="661"/>
      <c r="AC13" s="661"/>
      <c r="AD13" s="662">
        <v>4016</v>
      </c>
      <c r="AE13" s="662"/>
      <c r="AF13" s="662"/>
      <c r="AG13" s="662"/>
      <c r="AH13" s="662"/>
      <c r="AI13" s="662"/>
      <c r="AJ13" s="662"/>
      <c r="AK13" s="662"/>
      <c r="AL13" s="615">
        <v>0</v>
      </c>
      <c r="AM13" s="616"/>
      <c r="AN13" s="616"/>
      <c r="AO13" s="663"/>
      <c r="AP13" s="609" t="s">
        <v>186</v>
      </c>
      <c r="AQ13" s="610"/>
      <c r="AR13" s="610"/>
      <c r="AS13" s="610"/>
      <c r="AT13" s="610"/>
      <c r="AU13" s="610"/>
      <c r="AV13" s="610"/>
      <c r="AW13" s="610"/>
      <c r="AX13" s="610"/>
      <c r="AY13" s="610"/>
      <c r="AZ13" s="610"/>
      <c r="BA13" s="610"/>
      <c r="BB13" s="610"/>
      <c r="BC13" s="610"/>
      <c r="BD13" s="610"/>
      <c r="BE13" s="610"/>
      <c r="BF13" s="611"/>
      <c r="BG13" s="612">
        <v>2334633</v>
      </c>
      <c r="BH13" s="613"/>
      <c r="BI13" s="613"/>
      <c r="BJ13" s="613"/>
      <c r="BK13" s="613"/>
      <c r="BL13" s="613"/>
      <c r="BM13" s="613"/>
      <c r="BN13" s="614"/>
      <c r="BO13" s="661">
        <v>44</v>
      </c>
      <c r="BP13" s="661"/>
      <c r="BQ13" s="661"/>
      <c r="BR13" s="661"/>
      <c r="BS13" s="618" t="s">
        <v>66</v>
      </c>
      <c r="BT13" s="613"/>
      <c r="BU13" s="613"/>
      <c r="BV13" s="613"/>
      <c r="BW13" s="613"/>
      <c r="BX13" s="613"/>
      <c r="BY13" s="613"/>
      <c r="BZ13" s="613"/>
      <c r="CA13" s="613"/>
      <c r="CB13" s="651"/>
      <c r="CD13" s="644" t="s">
        <v>187</v>
      </c>
      <c r="CE13" s="645"/>
      <c r="CF13" s="645"/>
      <c r="CG13" s="645"/>
      <c r="CH13" s="645"/>
      <c r="CI13" s="645"/>
      <c r="CJ13" s="645"/>
      <c r="CK13" s="645"/>
      <c r="CL13" s="645"/>
      <c r="CM13" s="645"/>
      <c r="CN13" s="645"/>
      <c r="CO13" s="645"/>
      <c r="CP13" s="645"/>
      <c r="CQ13" s="646"/>
      <c r="CR13" s="612">
        <v>2049974</v>
      </c>
      <c r="CS13" s="613"/>
      <c r="CT13" s="613"/>
      <c r="CU13" s="613"/>
      <c r="CV13" s="613"/>
      <c r="CW13" s="613"/>
      <c r="CX13" s="613"/>
      <c r="CY13" s="614"/>
      <c r="CZ13" s="661">
        <v>7</v>
      </c>
      <c r="DA13" s="661"/>
      <c r="DB13" s="661"/>
      <c r="DC13" s="661"/>
      <c r="DD13" s="618">
        <v>937404</v>
      </c>
      <c r="DE13" s="613"/>
      <c r="DF13" s="613"/>
      <c r="DG13" s="613"/>
      <c r="DH13" s="613"/>
      <c r="DI13" s="613"/>
      <c r="DJ13" s="613"/>
      <c r="DK13" s="613"/>
      <c r="DL13" s="613"/>
      <c r="DM13" s="613"/>
      <c r="DN13" s="613"/>
      <c r="DO13" s="613"/>
      <c r="DP13" s="614"/>
      <c r="DQ13" s="618">
        <v>1335659</v>
      </c>
      <c r="DR13" s="613"/>
      <c r="DS13" s="613"/>
      <c r="DT13" s="613"/>
      <c r="DU13" s="613"/>
      <c r="DV13" s="613"/>
      <c r="DW13" s="613"/>
      <c r="DX13" s="613"/>
      <c r="DY13" s="613"/>
      <c r="DZ13" s="613"/>
      <c r="EA13" s="613"/>
      <c r="EB13" s="613"/>
      <c r="EC13" s="651"/>
    </row>
    <row r="14" spans="2:143" ht="11.25" customHeight="1" x14ac:dyDescent="0.15">
      <c r="B14" s="609" t="s">
        <v>188</v>
      </c>
      <c r="C14" s="610"/>
      <c r="D14" s="610"/>
      <c r="E14" s="610"/>
      <c r="F14" s="610"/>
      <c r="G14" s="610"/>
      <c r="H14" s="610"/>
      <c r="I14" s="610"/>
      <c r="J14" s="610"/>
      <c r="K14" s="610"/>
      <c r="L14" s="610"/>
      <c r="M14" s="610"/>
      <c r="N14" s="610"/>
      <c r="O14" s="610"/>
      <c r="P14" s="610"/>
      <c r="Q14" s="611"/>
      <c r="R14" s="612" t="s">
        <v>66</v>
      </c>
      <c r="S14" s="613"/>
      <c r="T14" s="613"/>
      <c r="U14" s="613"/>
      <c r="V14" s="613"/>
      <c r="W14" s="613"/>
      <c r="X14" s="613"/>
      <c r="Y14" s="614"/>
      <c r="Z14" s="661" t="s">
        <v>66</v>
      </c>
      <c r="AA14" s="661"/>
      <c r="AB14" s="661"/>
      <c r="AC14" s="661"/>
      <c r="AD14" s="662" t="s">
        <v>66</v>
      </c>
      <c r="AE14" s="662"/>
      <c r="AF14" s="662"/>
      <c r="AG14" s="662"/>
      <c r="AH14" s="662"/>
      <c r="AI14" s="662"/>
      <c r="AJ14" s="662"/>
      <c r="AK14" s="662"/>
      <c r="AL14" s="615" t="s">
        <v>66</v>
      </c>
      <c r="AM14" s="616"/>
      <c r="AN14" s="616"/>
      <c r="AO14" s="663"/>
      <c r="AP14" s="609" t="s">
        <v>189</v>
      </c>
      <c r="AQ14" s="610"/>
      <c r="AR14" s="610"/>
      <c r="AS14" s="610"/>
      <c r="AT14" s="610"/>
      <c r="AU14" s="610"/>
      <c r="AV14" s="610"/>
      <c r="AW14" s="610"/>
      <c r="AX14" s="610"/>
      <c r="AY14" s="610"/>
      <c r="AZ14" s="610"/>
      <c r="BA14" s="610"/>
      <c r="BB14" s="610"/>
      <c r="BC14" s="610"/>
      <c r="BD14" s="610"/>
      <c r="BE14" s="610"/>
      <c r="BF14" s="611"/>
      <c r="BG14" s="612">
        <v>153291</v>
      </c>
      <c r="BH14" s="613"/>
      <c r="BI14" s="613"/>
      <c r="BJ14" s="613"/>
      <c r="BK14" s="613"/>
      <c r="BL14" s="613"/>
      <c r="BM14" s="613"/>
      <c r="BN14" s="614"/>
      <c r="BO14" s="661">
        <v>2.9</v>
      </c>
      <c r="BP14" s="661"/>
      <c r="BQ14" s="661"/>
      <c r="BR14" s="661"/>
      <c r="BS14" s="618" t="s">
        <v>66</v>
      </c>
      <c r="BT14" s="613"/>
      <c r="BU14" s="613"/>
      <c r="BV14" s="613"/>
      <c r="BW14" s="613"/>
      <c r="BX14" s="613"/>
      <c r="BY14" s="613"/>
      <c r="BZ14" s="613"/>
      <c r="CA14" s="613"/>
      <c r="CB14" s="651"/>
      <c r="CD14" s="644" t="s">
        <v>190</v>
      </c>
      <c r="CE14" s="645"/>
      <c r="CF14" s="645"/>
      <c r="CG14" s="645"/>
      <c r="CH14" s="645"/>
      <c r="CI14" s="645"/>
      <c r="CJ14" s="645"/>
      <c r="CK14" s="645"/>
      <c r="CL14" s="645"/>
      <c r="CM14" s="645"/>
      <c r="CN14" s="645"/>
      <c r="CO14" s="645"/>
      <c r="CP14" s="645"/>
      <c r="CQ14" s="646"/>
      <c r="CR14" s="612">
        <v>1159895</v>
      </c>
      <c r="CS14" s="613"/>
      <c r="CT14" s="613"/>
      <c r="CU14" s="613"/>
      <c r="CV14" s="613"/>
      <c r="CW14" s="613"/>
      <c r="CX14" s="613"/>
      <c r="CY14" s="614"/>
      <c r="CZ14" s="661">
        <v>4</v>
      </c>
      <c r="DA14" s="661"/>
      <c r="DB14" s="661"/>
      <c r="DC14" s="661"/>
      <c r="DD14" s="618">
        <v>167112</v>
      </c>
      <c r="DE14" s="613"/>
      <c r="DF14" s="613"/>
      <c r="DG14" s="613"/>
      <c r="DH14" s="613"/>
      <c r="DI14" s="613"/>
      <c r="DJ14" s="613"/>
      <c r="DK14" s="613"/>
      <c r="DL14" s="613"/>
      <c r="DM14" s="613"/>
      <c r="DN14" s="613"/>
      <c r="DO14" s="613"/>
      <c r="DP14" s="614"/>
      <c r="DQ14" s="618">
        <v>883216</v>
      </c>
      <c r="DR14" s="613"/>
      <c r="DS14" s="613"/>
      <c r="DT14" s="613"/>
      <c r="DU14" s="613"/>
      <c r="DV14" s="613"/>
      <c r="DW14" s="613"/>
      <c r="DX14" s="613"/>
      <c r="DY14" s="613"/>
      <c r="DZ14" s="613"/>
      <c r="EA14" s="613"/>
      <c r="EB14" s="613"/>
      <c r="EC14" s="651"/>
    </row>
    <row r="15" spans="2:143" ht="11.25" customHeight="1" x14ac:dyDescent="0.15">
      <c r="B15" s="609" t="s">
        <v>191</v>
      </c>
      <c r="C15" s="610"/>
      <c r="D15" s="610"/>
      <c r="E15" s="610"/>
      <c r="F15" s="610"/>
      <c r="G15" s="610"/>
      <c r="H15" s="610"/>
      <c r="I15" s="610"/>
      <c r="J15" s="610"/>
      <c r="K15" s="610"/>
      <c r="L15" s="610"/>
      <c r="M15" s="610"/>
      <c r="N15" s="610"/>
      <c r="O15" s="610"/>
      <c r="P15" s="610"/>
      <c r="Q15" s="611"/>
      <c r="R15" s="612">
        <v>99333</v>
      </c>
      <c r="S15" s="613"/>
      <c r="T15" s="613"/>
      <c r="U15" s="613"/>
      <c r="V15" s="613"/>
      <c r="W15" s="613"/>
      <c r="X15" s="613"/>
      <c r="Y15" s="614"/>
      <c r="Z15" s="661">
        <v>0.3</v>
      </c>
      <c r="AA15" s="661"/>
      <c r="AB15" s="661"/>
      <c r="AC15" s="661"/>
      <c r="AD15" s="662">
        <v>99333</v>
      </c>
      <c r="AE15" s="662"/>
      <c r="AF15" s="662"/>
      <c r="AG15" s="662"/>
      <c r="AH15" s="662"/>
      <c r="AI15" s="662"/>
      <c r="AJ15" s="662"/>
      <c r="AK15" s="662"/>
      <c r="AL15" s="615">
        <v>0.6</v>
      </c>
      <c r="AM15" s="616"/>
      <c r="AN15" s="616"/>
      <c r="AO15" s="663"/>
      <c r="AP15" s="609" t="s">
        <v>192</v>
      </c>
      <c r="AQ15" s="610"/>
      <c r="AR15" s="610"/>
      <c r="AS15" s="610"/>
      <c r="AT15" s="610"/>
      <c r="AU15" s="610"/>
      <c r="AV15" s="610"/>
      <c r="AW15" s="610"/>
      <c r="AX15" s="610"/>
      <c r="AY15" s="610"/>
      <c r="AZ15" s="610"/>
      <c r="BA15" s="610"/>
      <c r="BB15" s="610"/>
      <c r="BC15" s="610"/>
      <c r="BD15" s="610"/>
      <c r="BE15" s="610"/>
      <c r="BF15" s="611"/>
      <c r="BG15" s="612">
        <v>275875</v>
      </c>
      <c r="BH15" s="613"/>
      <c r="BI15" s="613"/>
      <c r="BJ15" s="613"/>
      <c r="BK15" s="613"/>
      <c r="BL15" s="613"/>
      <c r="BM15" s="613"/>
      <c r="BN15" s="614"/>
      <c r="BO15" s="661">
        <v>5.2</v>
      </c>
      <c r="BP15" s="661"/>
      <c r="BQ15" s="661"/>
      <c r="BR15" s="661"/>
      <c r="BS15" s="618" t="s">
        <v>66</v>
      </c>
      <c r="BT15" s="613"/>
      <c r="BU15" s="613"/>
      <c r="BV15" s="613"/>
      <c r="BW15" s="613"/>
      <c r="BX15" s="613"/>
      <c r="BY15" s="613"/>
      <c r="BZ15" s="613"/>
      <c r="CA15" s="613"/>
      <c r="CB15" s="651"/>
      <c r="CD15" s="644" t="s">
        <v>193</v>
      </c>
      <c r="CE15" s="645"/>
      <c r="CF15" s="645"/>
      <c r="CG15" s="645"/>
      <c r="CH15" s="645"/>
      <c r="CI15" s="645"/>
      <c r="CJ15" s="645"/>
      <c r="CK15" s="645"/>
      <c r="CL15" s="645"/>
      <c r="CM15" s="645"/>
      <c r="CN15" s="645"/>
      <c r="CO15" s="645"/>
      <c r="CP15" s="645"/>
      <c r="CQ15" s="646"/>
      <c r="CR15" s="612">
        <v>3067690</v>
      </c>
      <c r="CS15" s="613"/>
      <c r="CT15" s="613"/>
      <c r="CU15" s="613"/>
      <c r="CV15" s="613"/>
      <c r="CW15" s="613"/>
      <c r="CX15" s="613"/>
      <c r="CY15" s="614"/>
      <c r="CZ15" s="661">
        <v>10.5</v>
      </c>
      <c r="DA15" s="661"/>
      <c r="DB15" s="661"/>
      <c r="DC15" s="661"/>
      <c r="DD15" s="618">
        <v>982589</v>
      </c>
      <c r="DE15" s="613"/>
      <c r="DF15" s="613"/>
      <c r="DG15" s="613"/>
      <c r="DH15" s="613"/>
      <c r="DI15" s="613"/>
      <c r="DJ15" s="613"/>
      <c r="DK15" s="613"/>
      <c r="DL15" s="613"/>
      <c r="DM15" s="613"/>
      <c r="DN15" s="613"/>
      <c r="DO15" s="613"/>
      <c r="DP15" s="614"/>
      <c r="DQ15" s="618">
        <v>1948265</v>
      </c>
      <c r="DR15" s="613"/>
      <c r="DS15" s="613"/>
      <c r="DT15" s="613"/>
      <c r="DU15" s="613"/>
      <c r="DV15" s="613"/>
      <c r="DW15" s="613"/>
      <c r="DX15" s="613"/>
      <c r="DY15" s="613"/>
      <c r="DZ15" s="613"/>
      <c r="EA15" s="613"/>
      <c r="EB15" s="613"/>
      <c r="EC15" s="651"/>
    </row>
    <row r="16" spans="2:143" ht="11.25" customHeight="1" x14ac:dyDescent="0.15">
      <c r="B16" s="609" t="s">
        <v>194</v>
      </c>
      <c r="C16" s="610"/>
      <c r="D16" s="610"/>
      <c r="E16" s="610"/>
      <c r="F16" s="610"/>
      <c r="G16" s="610"/>
      <c r="H16" s="610"/>
      <c r="I16" s="610"/>
      <c r="J16" s="610"/>
      <c r="K16" s="610"/>
      <c r="L16" s="610"/>
      <c r="M16" s="610"/>
      <c r="N16" s="610"/>
      <c r="O16" s="610"/>
      <c r="P16" s="610"/>
      <c r="Q16" s="611"/>
      <c r="R16" s="612" t="s">
        <v>66</v>
      </c>
      <c r="S16" s="613"/>
      <c r="T16" s="613"/>
      <c r="U16" s="613"/>
      <c r="V16" s="613"/>
      <c r="W16" s="613"/>
      <c r="X16" s="613"/>
      <c r="Y16" s="614"/>
      <c r="Z16" s="661" t="s">
        <v>66</v>
      </c>
      <c r="AA16" s="661"/>
      <c r="AB16" s="661"/>
      <c r="AC16" s="661"/>
      <c r="AD16" s="662" t="s">
        <v>66</v>
      </c>
      <c r="AE16" s="662"/>
      <c r="AF16" s="662"/>
      <c r="AG16" s="662"/>
      <c r="AH16" s="662"/>
      <c r="AI16" s="662"/>
      <c r="AJ16" s="662"/>
      <c r="AK16" s="662"/>
      <c r="AL16" s="615" t="s">
        <v>66</v>
      </c>
      <c r="AM16" s="616"/>
      <c r="AN16" s="616"/>
      <c r="AO16" s="663"/>
      <c r="AP16" s="609" t="s">
        <v>195</v>
      </c>
      <c r="AQ16" s="610"/>
      <c r="AR16" s="610"/>
      <c r="AS16" s="610"/>
      <c r="AT16" s="610"/>
      <c r="AU16" s="610"/>
      <c r="AV16" s="610"/>
      <c r="AW16" s="610"/>
      <c r="AX16" s="610"/>
      <c r="AY16" s="610"/>
      <c r="AZ16" s="610"/>
      <c r="BA16" s="610"/>
      <c r="BB16" s="610"/>
      <c r="BC16" s="610"/>
      <c r="BD16" s="610"/>
      <c r="BE16" s="610"/>
      <c r="BF16" s="611"/>
      <c r="BG16" s="612" t="s">
        <v>66</v>
      </c>
      <c r="BH16" s="613"/>
      <c r="BI16" s="613"/>
      <c r="BJ16" s="613"/>
      <c r="BK16" s="613"/>
      <c r="BL16" s="613"/>
      <c r="BM16" s="613"/>
      <c r="BN16" s="614"/>
      <c r="BO16" s="661" t="s">
        <v>66</v>
      </c>
      <c r="BP16" s="661"/>
      <c r="BQ16" s="661"/>
      <c r="BR16" s="661"/>
      <c r="BS16" s="618" t="s">
        <v>66</v>
      </c>
      <c r="BT16" s="613"/>
      <c r="BU16" s="613"/>
      <c r="BV16" s="613"/>
      <c r="BW16" s="613"/>
      <c r="BX16" s="613"/>
      <c r="BY16" s="613"/>
      <c r="BZ16" s="613"/>
      <c r="CA16" s="613"/>
      <c r="CB16" s="651"/>
      <c r="CD16" s="644" t="s">
        <v>196</v>
      </c>
      <c r="CE16" s="645"/>
      <c r="CF16" s="645"/>
      <c r="CG16" s="645"/>
      <c r="CH16" s="645"/>
      <c r="CI16" s="645"/>
      <c r="CJ16" s="645"/>
      <c r="CK16" s="645"/>
      <c r="CL16" s="645"/>
      <c r="CM16" s="645"/>
      <c r="CN16" s="645"/>
      <c r="CO16" s="645"/>
      <c r="CP16" s="645"/>
      <c r="CQ16" s="646"/>
      <c r="CR16" s="612">
        <v>9779</v>
      </c>
      <c r="CS16" s="613"/>
      <c r="CT16" s="613"/>
      <c r="CU16" s="613"/>
      <c r="CV16" s="613"/>
      <c r="CW16" s="613"/>
      <c r="CX16" s="613"/>
      <c r="CY16" s="614"/>
      <c r="CZ16" s="661">
        <v>0</v>
      </c>
      <c r="DA16" s="661"/>
      <c r="DB16" s="661"/>
      <c r="DC16" s="661"/>
      <c r="DD16" s="618" t="s">
        <v>66</v>
      </c>
      <c r="DE16" s="613"/>
      <c r="DF16" s="613"/>
      <c r="DG16" s="613"/>
      <c r="DH16" s="613"/>
      <c r="DI16" s="613"/>
      <c r="DJ16" s="613"/>
      <c r="DK16" s="613"/>
      <c r="DL16" s="613"/>
      <c r="DM16" s="613"/>
      <c r="DN16" s="613"/>
      <c r="DO16" s="613"/>
      <c r="DP16" s="614"/>
      <c r="DQ16" s="618">
        <v>4929</v>
      </c>
      <c r="DR16" s="613"/>
      <c r="DS16" s="613"/>
      <c r="DT16" s="613"/>
      <c r="DU16" s="613"/>
      <c r="DV16" s="613"/>
      <c r="DW16" s="613"/>
      <c r="DX16" s="613"/>
      <c r="DY16" s="613"/>
      <c r="DZ16" s="613"/>
      <c r="EA16" s="613"/>
      <c r="EB16" s="613"/>
      <c r="EC16" s="651"/>
    </row>
    <row r="17" spans="2:133" ht="11.25" customHeight="1" x14ac:dyDescent="0.15">
      <c r="B17" s="609" t="s">
        <v>197</v>
      </c>
      <c r="C17" s="610"/>
      <c r="D17" s="610"/>
      <c r="E17" s="610"/>
      <c r="F17" s="610"/>
      <c r="G17" s="610"/>
      <c r="H17" s="610"/>
      <c r="I17" s="610"/>
      <c r="J17" s="610"/>
      <c r="K17" s="610"/>
      <c r="L17" s="610"/>
      <c r="M17" s="610"/>
      <c r="N17" s="610"/>
      <c r="O17" s="610"/>
      <c r="P17" s="610"/>
      <c r="Q17" s="611"/>
      <c r="R17" s="612">
        <v>16036</v>
      </c>
      <c r="S17" s="613"/>
      <c r="T17" s="613"/>
      <c r="U17" s="613"/>
      <c r="V17" s="613"/>
      <c r="W17" s="613"/>
      <c r="X17" s="613"/>
      <c r="Y17" s="614"/>
      <c r="Z17" s="661">
        <v>0.1</v>
      </c>
      <c r="AA17" s="661"/>
      <c r="AB17" s="661"/>
      <c r="AC17" s="661"/>
      <c r="AD17" s="662">
        <v>16036</v>
      </c>
      <c r="AE17" s="662"/>
      <c r="AF17" s="662"/>
      <c r="AG17" s="662"/>
      <c r="AH17" s="662"/>
      <c r="AI17" s="662"/>
      <c r="AJ17" s="662"/>
      <c r="AK17" s="662"/>
      <c r="AL17" s="615">
        <v>0.1</v>
      </c>
      <c r="AM17" s="616"/>
      <c r="AN17" s="616"/>
      <c r="AO17" s="663"/>
      <c r="AP17" s="609" t="s">
        <v>198</v>
      </c>
      <c r="AQ17" s="610"/>
      <c r="AR17" s="610"/>
      <c r="AS17" s="610"/>
      <c r="AT17" s="610"/>
      <c r="AU17" s="610"/>
      <c r="AV17" s="610"/>
      <c r="AW17" s="610"/>
      <c r="AX17" s="610"/>
      <c r="AY17" s="610"/>
      <c r="AZ17" s="610"/>
      <c r="BA17" s="610"/>
      <c r="BB17" s="610"/>
      <c r="BC17" s="610"/>
      <c r="BD17" s="610"/>
      <c r="BE17" s="610"/>
      <c r="BF17" s="611"/>
      <c r="BG17" s="612" t="s">
        <v>66</v>
      </c>
      <c r="BH17" s="613"/>
      <c r="BI17" s="613"/>
      <c r="BJ17" s="613"/>
      <c r="BK17" s="613"/>
      <c r="BL17" s="613"/>
      <c r="BM17" s="613"/>
      <c r="BN17" s="614"/>
      <c r="BO17" s="661" t="s">
        <v>66</v>
      </c>
      <c r="BP17" s="661"/>
      <c r="BQ17" s="661"/>
      <c r="BR17" s="661"/>
      <c r="BS17" s="618" t="s">
        <v>66</v>
      </c>
      <c r="BT17" s="613"/>
      <c r="BU17" s="613"/>
      <c r="BV17" s="613"/>
      <c r="BW17" s="613"/>
      <c r="BX17" s="613"/>
      <c r="BY17" s="613"/>
      <c r="BZ17" s="613"/>
      <c r="CA17" s="613"/>
      <c r="CB17" s="651"/>
      <c r="CD17" s="644" t="s">
        <v>199</v>
      </c>
      <c r="CE17" s="645"/>
      <c r="CF17" s="645"/>
      <c r="CG17" s="645"/>
      <c r="CH17" s="645"/>
      <c r="CI17" s="645"/>
      <c r="CJ17" s="645"/>
      <c r="CK17" s="645"/>
      <c r="CL17" s="645"/>
      <c r="CM17" s="645"/>
      <c r="CN17" s="645"/>
      <c r="CO17" s="645"/>
      <c r="CP17" s="645"/>
      <c r="CQ17" s="646"/>
      <c r="CR17" s="612">
        <v>3942247</v>
      </c>
      <c r="CS17" s="613"/>
      <c r="CT17" s="613"/>
      <c r="CU17" s="613"/>
      <c r="CV17" s="613"/>
      <c r="CW17" s="613"/>
      <c r="CX17" s="613"/>
      <c r="CY17" s="614"/>
      <c r="CZ17" s="661">
        <v>13.5</v>
      </c>
      <c r="DA17" s="661"/>
      <c r="DB17" s="661"/>
      <c r="DC17" s="661"/>
      <c r="DD17" s="618" t="s">
        <v>66</v>
      </c>
      <c r="DE17" s="613"/>
      <c r="DF17" s="613"/>
      <c r="DG17" s="613"/>
      <c r="DH17" s="613"/>
      <c r="DI17" s="613"/>
      <c r="DJ17" s="613"/>
      <c r="DK17" s="613"/>
      <c r="DL17" s="613"/>
      <c r="DM17" s="613"/>
      <c r="DN17" s="613"/>
      <c r="DO17" s="613"/>
      <c r="DP17" s="614"/>
      <c r="DQ17" s="618">
        <v>3826174</v>
      </c>
      <c r="DR17" s="613"/>
      <c r="DS17" s="613"/>
      <c r="DT17" s="613"/>
      <c r="DU17" s="613"/>
      <c r="DV17" s="613"/>
      <c r="DW17" s="613"/>
      <c r="DX17" s="613"/>
      <c r="DY17" s="613"/>
      <c r="DZ17" s="613"/>
      <c r="EA17" s="613"/>
      <c r="EB17" s="613"/>
      <c r="EC17" s="651"/>
    </row>
    <row r="18" spans="2:133" ht="11.25" customHeight="1" x14ac:dyDescent="0.15">
      <c r="B18" s="609" t="s">
        <v>200</v>
      </c>
      <c r="C18" s="610"/>
      <c r="D18" s="610"/>
      <c r="E18" s="610"/>
      <c r="F18" s="610"/>
      <c r="G18" s="610"/>
      <c r="H18" s="610"/>
      <c r="I18" s="610"/>
      <c r="J18" s="610"/>
      <c r="K18" s="610"/>
      <c r="L18" s="610"/>
      <c r="M18" s="610"/>
      <c r="N18" s="610"/>
      <c r="O18" s="610"/>
      <c r="P18" s="610"/>
      <c r="Q18" s="611"/>
      <c r="R18" s="612">
        <v>12696749</v>
      </c>
      <c r="S18" s="613"/>
      <c r="T18" s="613"/>
      <c r="U18" s="613"/>
      <c r="V18" s="613"/>
      <c r="W18" s="613"/>
      <c r="X18" s="613"/>
      <c r="Y18" s="614"/>
      <c r="Z18" s="661">
        <v>42.5</v>
      </c>
      <c r="AA18" s="661"/>
      <c r="AB18" s="661"/>
      <c r="AC18" s="661"/>
      <c r="AD18" s="662">
        <v>11179786</v>
      </c>
      <c r="AE18" s="662"/>
      <c r="AF18" s="662"/>
      <c r="AG18" s="662"/>
      <c r="AH18" s="662"/>
      <c r="AI18" s="662"/>
      <c r="AJ18" s="662"/>
      <c r="AK18" s="662"/>
      <c r="AL18" s="615">
        <v>63.4</v>
      </c>
      <c r="AM18" s="616"/>
      <c r="AN18" s="616"/>
      <c r="AO18" s="663"/>
      <c r="AP18" s="609" t="s">
        <v>201</v>
      </c>
      <c r="AQ18" s="610"/>
      <c r="AR18" s="610"/>
      <c r="AS18" s="610"/>
      <c r="AT18" s="610"/>
      <c r="AU18" s="610"/>
      <c r="AV18" s="610"/>
      <c r="AW18" s="610"/>
      <c r="AX18" s="610"/>
      <c r="AY18" s="610"/>
      <c r="AZ18" s="610"/>
      <c r="BA18" s="610"/>
      <c r="BB18" s="610"/>
      <c r="BC18" s="610"/>
      <c r="BD18" s="610"/>
      <c r="BE18" s="610"/>
      <c r="BF18" s="611"/>
      <c r="BG18" s="612" t="s">
        <v>66</v>
      </c>
      <c r="BH18" s="613"/>
      <c r="BI18" s="613"/>
      <c r="BJ18" s="613"/>
      <c r="BK18" s="613"/>
      <c r="BL18" s="613"/>
      <c r="BM18" s="613"/>
      <c r="BN18" s="614"/>
      <c r="BO18" s="661" t="s">
        <v>66</v>
      </c>
      <c r="BP18" s="661"/>
      <c r="BQ18" s="661"/>
      <c r="BR18" s="661"/>
      <c r="BS18" s="618" t="s">
        <v>66</v>
      </c>
      <c r="BT18" s="613"/>
      <c r="BU18" s="613"/>
      <c r="BV18" s="613"/>
      <c r="BW18" s="613"/>
      <c r="BX18" s="613"/>
      <c r="BY18" s="613"/>
      <c r="BZ18" s="613"/>
      <c r="CA18" s="613"/>
      <c r="CB18" s="651"/>
      <c r="CD18" s="644" t="s">
        <v>202</v>
      </c>
      <c r="CE18" s="645"/>
      <c r="CF18" s="645"/>
      <c r="CG18" s="645"/>
      <c r="CH18" s="645"/>
      <c r="CI18" s="645"/>
      <c r="CJ18" s="645"/>
      <c r="CK18" s="645"/>
      <c r="CL18" s="645"/>
      <c r="CM18" s="645"/>
      <c r="CN18" s="645"/>
      <c r="CO18" s="645"/>
      <c r="CP18" s="645"/>
      <c r="CQ18" s="646"/>
      <c r="CR18" s="612" t="s">
        <v>66</v>
      </c>
      <c r="CS18" s="613"/>
      <c r="CT18" s="613"/>
      <c r="CU18" s="613"/>
      <c r="CV18" s="613"/>
      <c r="CW18" s="613"/>
      <c r="CX18" s="613"/>
      <c r="CY18" s="614"/>
      <c r="CZ18" s="661" t="s">
        <v>66</v>
      </c>
      <c r="DA18" s="661"/>
      <c r="DB18" s="661"/>
      <c r="DC18" s="661"/>
      <c r="DD18" s="618" t="s">
        <v>66</v>
      </c>
      <c r="DE18" s="613"/>
      <c r="DF18" s="613"/>
      <c r="DG18" s="613"/>
      <c r="DH18" s="613"/>
      <c r="DI18" s="613"/>
      <c r="DJ18" s="613"/>
      <c r="DK18" s="613"/>
      <c r="DL18" s="613"/>
      <c r="DM18" s="613"/>
      <c r="DN18" s="613"/>
      <c r="DO18" s="613"/>
      <c r="DP18" s="614"/>
      <c r="DQ18" s="618" t="s">
        <v>66</v>
      </c>
      <c r="DR18" s="613"/>
      <c r="DS18" s="613"/>
      <c r="DT18" s="613"/>
      <c r="DU18" s="613"/>
      <c r="DV18" s="613"/>
      <c r="DW18" s="613"/>
      <c r="DX18" s="613"/>
      <c r="DY18" s="613"/>
      <c r="DZ18" s="613"/>
      <c r="EA18" s="613"/>
      <c r="EB18" s="613"/>
      <c r="EC18" s="651"/>
    </row>
    <row r="19" spans="2:133" ht="11.25" customHeight="1" x14ac:dyDescent="0.15">
      <c r="B19" s="609" t="s">
        <v>203</v>
      </c>
      <c r="C19" s="610"/>
      <c r="D19" s="610"/>
      <c r="E19" s="610"/>
      <c r="F19" s="610"/>
      <c r="G19" s="610"/>
      <c r="H19" s="610"/>
      <c r="I19" s="610"/>
      <c r="J19" s="610"/>
      <c r="K19" s="610"/>
      <c r="L19" s="610"/>
      <c r="M19" s="610"/>
      <c r="N19" s="610"/>
      <c r="O19" s="610"/>
      <c r="P19" s="610"/>
      <c r="Q19" s="611"/>
      <c r="R19" s="612">
        <v>11179786</v>
      </c>
      <c r="S19" s="613"/>
      <c r="T19" s="613"/>
      <c r="U19" s="613"/>
      <c r="V19" s="613"/>
      <c r="W19" s="613"/>
      <c r="X19" s="613"/>
      <c r="Y19" s="614"/>
      <c r="Z19" s="661">
        <v>37.4</v>
      </c>
      <c r="AA19" s="661"/>
      <c r="AB19" s="661"/>
      <c r="AC19" s="661"/>
      <c r="AD19" s="662">
        <v>11179786</v>
      </c>
      <c r="AE19" s="662"/>
      <c r="AF19" s="662"/>
      <c r="AG19" s="662"/>
      <c r="AH19" s="662"/>
      <c r="AI19" s="662"/>
      <c r="AJ19" s="662"/>
      <c r="AK19" s="662"/>
      <c r="AL19" s="615">
        <v>63.4</v>
      </c>
      <c r="AM19" s="616"/>
      <c r="AN19" s="616"/>
      <c r="AO19" s="663"/>
      <c r="AP19" s="609" t="s">
        <v>204</v>
      </c>
      <c r="AQ19" s="610"/>
      <c r="AR19" s="610"/>
      <c r="AS19" s="610"/>
      <c r="AT19" s="610"/>
      <c r="AU19" s="610"/>
      <c r="AV19" s="610"/>
      <c r="AW19" s="610"/>
      <c r="AX19" s="610"/>
      <c r="AY19" s="610"/>
      <c r="AZ19" s="610"/>
      <c r="BA19" s="610"/>
      <c r="BB19" s="610"/>
      <c r="BC19" s="610"/>
      <c r="BD19" s="610"/>
      <c r="BE19" s="610"/>
      <c r="BF19" s="611"/>
      <c r="BG19" s="612">
        <v>380370</v>
      </c>
      <c r="BH19" s="613"/>
      <c r="BI19" s="613"/>
      <c r="BJ19" s="613"/>
      <c r="BK19" s="613"/>
      <c r="BL19" s="613"/>
      <c r="BM19" s="613"/>
      <c r="BN19" s="614"/>
      <c r="BO19" s="661">
        <v>7.2</v>
      </c>
      <c r="BP19" s="661"/>
      <c r="BQ19" s="661"/>
      <c r="BR19" s="661"/>
      <c r="BS19" s="618" t="s">
        <v>66</v>
      </c>
      <c r="BT19" s="613"/>
      <c r="BU19" s="613"/>
      <c r="BV19" s="613"/>
      <c r="BW19" s="613"/>
      <c r="BX19" s="613"/>
      <c r="BY19" s="613"/>
      <c r="BZ19" s="613"/>
      <c r="CA19" s="613"/>
      <c r="CB19" s="651"/>
      <c r="CD19" s="644" t="s">
        <v>205</v>
      </c>
      <c r="CE19" s="645"/>
      <c r="CF19" s="645"/>
      <c r="CG19" s="645"/>
      <c r="CH19" s="645"/>
      <c r="CI19" s="645"/>
      <c r="CJ19" s="645"/>
      <c r="CK19" s="645"/>
      <c r="CL19" s="645"/>
      <c r="CM19" s="645"/>
      <c r="CN19" s="645"/>
      <c r="CO19" s="645"/>
      <c r="CP19" s="645"/>
      <c r="CQ19" s="646"/>
      <c r="CR19" s="612" t="s">
        <v>66</v>
      </c>
      <c r="CS19" s="613"/>
      <c r="CT19" s="613"/>
      <c r="CU19" s="613"/>
      <c r="CV19" s="613"/>
      <c r="CW19" s="613"/>
      <c r="CX19" s="613"/>
      <c r="CY19" s="614"/>
      <c r="CZ19" s="661" t="s">
        <v>66</v>
      </c>
      <c r="DA19" s="661"/>
      <c r="DB19" s="661"/>
      <c r="DC19" s="661"/>
      <c r="DD19" s="618" t="s">
        <v>66</v>
      </c>
      <c r="DE19" s="613"/>
      <c r="DF19" s="613"/>
      <c r="DG19" s="613"/>
      <c r="DH19" s="613"/>
      <c r="DI19" s="613"/>
      <c r="DJ19" s="613"/>
      <c r="DK19" s="613"/>
      <c r="DL19" s="613"/>
      <c r="DM19" s="613"/>
      <c r="DN19" s="613"/>
      <c r="DO19" s="613"/>
      <c r="DP19" s="614"/>
      <c r="DQ19" s="618" t="s">
        <v>66</v>
      </c>
      <c r="DR19" s="613"/>
      <c r="DS19" s="613"/>
      <c r="DT19" s="613"/>
      <c r="DU19" s="613"/>
      <c r="DV19" s="613"/>
      <c r="DW19" s="613"/>
      <c r="DX19" s="613"/>
      <c r="DY19" s="613"/>
      <c r="DZ19" s="613"/>
      <c r="EA19" s="613"/>
      <c r="EB19" s="613"/>
      <c r="EC19" s="651"/>
    </row>
    <row r="20" spans="2:133" ht="11.25" customHeight="1" x14ac:dyDescent="0.15">
      <c r="B20" s="609" t="s">
        <v>206</v>
      </c>
      <c r="C20" s="610"/>
      <c r="D20" s="610"/>
      <c r="E20" s="610"/>
      <c r="F20" s="610"/>
      <c r="G20" s="610"/>
      <c r="H20" s="610"/>
      <c r="I20" s="610"/>
      <c r="J20" s="610"/>
      <c r="K20" s="610"/>
      <c r="L20" s="610"/>
      <c r="M20" s="610"/>
      <c r="N20" s="610"/>
      <c r="O20" s="610"/>
      <c r="P20" s="610"/>
      <c r="Q20" s="611"/>
      <c r="R20" s="612">
        <v>1516963</v>
      </c>
      <c r="S20" s="613"/>
      <c r="T20" s="613"/>
      <c r="U20" s="613"/>
      <c r="V20" s="613"/>
      <c r="W20" s="613"/>
      <c r="X20" s="613"/>
      <c r="Y20" s="614"/>
      <c r="Z20" s="661">
        <v>5.0999999999999996</v>
      </c>
      <c r="AA20" s="661"/>
      <c r="AB20" s="661"/>
      <c r="AC20" s="661"/>
      <c r="AD20" s="662" t="s">
        <v>66</v>
      </c>
      <c r="AE20" s="662"/>
      <c r="AF20" s="662"/>
      <c r="AG20" s="662"/>
      <c r="AH20" s="662"/>
      <c r="AI20" s="662"/>
      <c r="AJ20" s="662"/>
      <c r="AK20" s="662"/>
      <c r="AL20" s="615" t="s">
        <v>66</v>
      </c>
      <c r="AM20" s="616"/>
      <c r="AN20" s="616"/>
      <c r="AO20" s="663"/>
      <c r="AP20" s="609" t="s">
        <v>207</v>
      </c>
      <c r="AQ20" s="610"/>
      <c r="AR20" s="610"/>
      <c r="AS20" s="610"/>
      <c r="AT20" s="610"/>
      <c r="AU20" s="610"/>
      <c r="AV20" s="610"/>
      <c r="AW20" s="610"/>
      <c r="AX20" s="610"/>
      <c r="AY20" s="610"/>
      <c r="AZ20" s="610"/>
      <c r="BA20" s="610"/>
      <c r="BB20" s="610"/>
      <c r="BC20" s="610"/>
      <c r="BD20" s="610"/>
      <c r="BE20" s="610"/>
      <c r="BF20" s="611"/>
      <c r="BG20" s="612">
        <v>380370</v>
      </c>
      <c r="BH20" s="613"/>
      <c r="BI20" s="613"/>
      <c r="BJ20" s="613"/>
      <c r="BK20" s="613"/>
      <c r="BL20" s="613"/>
      <c r="BM20" s="613"/>
      <c r="BN20" s="614"/>
      <c r="BO20" s="661">
        <v>7.2</v>
      </c>
      <c r="BP20" s="661"/>
      <c r="BQ20" s="661"/>
      <c r="BR20" s="661"/>
      <c r="BS20" s="618" t="s">
        <v>66</v>
      </c>
      <c r="BT20" s="613"/>
      <c r="BU20" s="613"/>
      <c r="BV20" s="613"/>
      <c r="BW20" s="613"/>
      <c r="BX20" s="613"/>
      <c r="BY20" s="613"/>
      <c r="BZ20" s="613"/>
      <c r="CA20" s="613"/>
      <c r="CB20" s="651"/>
      <c r="CD20" s="644" t="s">
        <v>208</v>
      </c>
      <c r="CE20" s="645"/>
      <c r="CF20" s="645"/>
      <c r="CG20" s="645"/>
      <c r="CH20" s="645"/>
      <c r="CI20" s="645"/>
      <c r="CJ20" s="645"/>
      <c r="CK20" s="645"/>
      <c r="CL20" s="645"/>
      <c r="CM20" s="645"/>
      <c r="CN20" s="645"/>
      <c r="CO20" s="645"/>
      <c r="CP20" s="645"/>
      <c r="CQ20" s="646"/>
      <c r="CR20" s="612">
        <v>29223360</v>
      </c>
      <c r="CS20" s="613"/>
      <c r="CT20" s="613"/>
      <c r="CU20" s="613"/>
      <c r="CV20" s="613"/>
      <c r="CW20" s="613"/>
      <c r="CX20" s="613"/>
      <c r="CY20" s="614"/>
      <c r="CZ20" s="661">
        <v>100</v>
      </c>
      <c r="DA20" s="661"/>
      <c r="DB20" s="661"/>
      <c r="DC20" s="661"/>
      <c r="DD20" s="618">
        <v>3726972</v>
      </c>
      <c r="DE20" s="613"/>
      <c r="DF20" s="613"/>
      <c r="DG20" s="613"/>
      <c r="DH20" s="613"/>
      <c r="DI20" s="613"/>
      <c r="DJ20" s="613"/>
      <c r="DK20" s="613"/>
      <c r="DL20" s="613"/>
      <c r="DM20" s="613"/>
      <c r="DN20" s="613"/>
      <c r="DO20" s="613"/>
      <c r="DP20" s="614"/>
      <c r="DQ20" s="618">
        <v>20643963</v>
      </c>
      <c r="DR20" s="613"/>
      <c r="DS20" s="613"/>
      <c r="DT20" s="613"/>
      <c r="DU20" s="613"/>
      <c r="DV20" s="613"/>
      <c r="DW20" s="613"/>
      <c r="DX20" s="613"/>
      <c r="DY20" s="613"/>
      <c r="DZ20" s="613"/>
      <c r="EA20" s="613"/>
      <c r="EB20" s="613"/>
      <c r="EC20" s="651"/>
    </row>
    <row r="21" spans="2:133" ht="11.25" customHeight="1" x14ac:dyDescent="0.15">
      <c r="B21" s="609" t="s">
        <v>209</v>
      </c>
      <c r="C21" s="610"/>
      <c r="D21" s="610"/>
      <c r="E21" s="610"/>
      <c r="F21" s="610"/>
      <c r="G21" s="610"/>
      <c r="H21" s="610"/>
      <c r="I21" s="610"/>
      <c r="J21" s="610"/>
      <c r="K21" s="610"/>
      <c r="L21" s="610"/>
      <c r="M21" s="610"/>
      <c r="N21" s="610"/>
      <c r="O21" s="610"/>
      <c r="P21" s="610"/>
      <c r="Q21" s="611"/>
      <c r="R21" s="612" t="s">
        <v>66</v>
      </c>
      <c r="S21" s="613"/>
      <c r="T21" s="613"/>
      <c r="U21" s="613"/>
      <c r="V21" s="613"/>
      <c r="W21" s="613"/>
      <c r="X21" s="613"/>
      <c r="Y21" s="614"/>
      <c r="Z21" s="661" t="s">
        <v>66</v>
      </c>
      <c r="AA21" s="661"/>
      <c r="AB21" s="661"/>
      <c r="AC21" s="661"/>
      <c r="AD21" s="662" t="s">
        <v>66</v>
      </c>
      <c r="AE21" s="662"/>
      <c r="AF21" s="662"/>
      <c r="AG21" s="662"/>
      <c r="AH21" s="662"/>
      <c r="AI21" s="662"/>
      <c r="AJ21" s="662"/>
      <c r="AK21" s="662"/>
      <c r="AL21" s="615" t="s">
        <v>66</v>
      </c>
      <c r="AM21" s="616"/>
      <c r="AN21" s="616"/>
      <c r="AO21" s="663"/>
      <c r="AP21" s="707" t="s">
        <v>210</v>
      </c>
      <c r="AQ21" s="714"/>
      <c r="AR21" s="714"/>
      <c r="AS21" s="714"/>
      <c r="AT21" s="714"/>
      <c r="AU21" s="714"/>
      <c r="AV21" s="714"/>
      <c r="AW21" s="714"/>
      <c r="AX21" s="714"/>
      <c r="AY21" s="714"/>
      <c r="AZ21" s="714"/>
      <c r="BA21" s="714"/>
      <c r="BB21" s="714"/>
      <c r="BC21" s="714"/>
      <c r="BD21" s="714"/>
      <c r="BE21" s="714"/>
      <c r="BF21" s="709"/>
      <c r="BG21" s="612">
        <v>44649</v>
      </c>
      <c r="BH21" s="613"/>
      <c r="BI21" s="613"/>
      <c r="BJ21" s="613"/>
      <c r="BK21" s="613"/>
      <c r="BL21" s="613"/>
      <c r="BM21" s="613"/>
      <c r="BN21" s="614"/>
      <c r="BO21" s="661">
        <v>0.8</v>
      </c>
      <c r="BP21" s="661"/>
      <c r="BQ21" s="661"/>
      <c r="BR21" s="661"/>
      <c r="BS21" s="618" t="s">
        <v>66</v>
      </c>
      <c r="BT21" s="613"/>
      <c r="BU21" s="613"/>
      <c r="BV21" s="613"/>
      <c r="BW21" s="613"/>
      <c r="BX21" s="613"/>
      <c r="BY21" s="613"/>
      <c r="BZ21" s="613"/>
      <c r="CA21" s="613"/>
      <c r="CB21" s="651"/>
      <c r="CD21" s="725"/>
      <c r="CE21" s="641"/>
      <c r="CF21" s="641"/>
      <c r="CG21" s="641"/>
      <c r="CH21" s="641"/>
      <c r="CI21" s="641"/>
      <c r="CJ21" s="641"/>
      <c r="CK21" s="641"/>
      <c r="CL21" s="641"/>
      <c r="CM21" s="641"/>
      <c r="CN21" s="641"/>
      <c r="CO21" s="641"/>
      <c r="CP21" s="641"/>
      <c r="CQ21" s="642"/>
      <c r="CR21" s="726"/>
      <c r="CS21" s="723"/>
      <c r="CT21" s="723"/>
      <c r="CU21" s="723"/>
      <c r="CV21" s="723"/>
      <c r="CW21" s="723"/>
      <c r="CX21" s="723"/>
      <c r="CY21" s="727"/>
      <c r="CZ21" s="728"/>
      <c r="DA21" s="728"/>
      <c r="DB21" s="728"/>
      <c r="DC21" s="728"/>
      <c r="DD21" s="722"/>
      <c r="DE21" s="723"/>
      <c r="DF21" s="723"/>
      <c r="DG21" s="723"/>
      <c r="DH21" s="723"/>
      <c r="DI21" s="723"/>
      <c r="DJ21" s="723"/>
      <c r="DK21" s="723"/>
      <c r="DL21" s="723"/>
      <c r="DM21" s="723"/>
      <c r="DN21" s="723"/>
      <c r="DO21" s="723"/>
      <c r="DP21" s="727"/>
      <c r="DQ21" s="722"/>
      <c r="DR21" s="723"/>
      <c r="DS21" s="723"/>
      <c r="DT21" s="723"/>
      <c r="DU21" s="723"/>
      <c r="DV21" s="723"/>
      <c r="DW21" s="723"/>
      <c r="DX21" s="723"/>
      <c r="DY21" s="723"/>
      <c r="DZ21" s="723"/>
      <c r="EA21" s="723"/>
      <c r="EB21" s="723"/>
      <c r="EC21" s="724"/>
    </row>
    <row r="22" spans="2:133" ht="11.25" customHeight="1" x14ac:dyDescent="0.15">
      <c r="B22" s="609" t="s">
        <v>211</v>
      </c>
      <c r="C22" s="610"/>
      <c r="D22" s="610"/>
      <c r="E22" s="610"/>
      <c r="F22" s="610"/>
      <c r="G22" s="610"/>
      <c r="H22" s="610"/>
      <c r="I22" s="610"/>
      <c r="J22" s="610"/>
      <c r="K22" s="610"/>
      <c r="L22" s="610"/>
      <c r="M22" s="610"/>
      <c r="N22" s="610"/>
      <c r="O22" s="610"/>
      <c r="P22" s="610"/>
      <c r="Q22" s="611"/>
      <c r="R22" s="612">
        <v>19366711</v>
      </c>
      <c r="S22" s="613"/>
      <c r="T22" s="613"/>
      <c r="U22" s="613"/>
      <c r="V22" s="613"/>
      <c r="W22" s="613"/>
      <c r="X22" s="613"/>
      <c r="Y22" s="614"/>
      <c r="Z22" s="661">
        <v>64.900000000000006</v>
      </c>
      <c r="AA22" s="661"/>
      <c r="AB22" s="661"/>
      <c r="AC22" s="661"/>
      <c r="AD22" s="662">
        <v>17514027</v>
      </c>
      <c r="AE22" s="662"/>
      <c r="AF22" s="662"/>
      <c r="AG22" s="662"/>
      <c r="AH22" s="662"/>
      <c r="AI22" s="662"/>
      <c r="AJ22" s="662"/>
      <c r="AK22" s="662"/>
      <c r="AL22" s="615">
        <v>99.3</v>
      </c>
      <c r="AM22" s="616"/>
      <c r="AN22" s="616"/>
      <c r="AO22" s="663"/>
      <c r="AP22" s="707" t="s">
        <v>212</v>
      </c>
      <c r="AQ22" s="714"/>
      <c r="AR22" s="714"/>
      <c r="AS22" s="714"/>
      <c r="AT22" s="714"/>
      <c r="AU22" s="714"/>
      <c r="AV22" s="714"/>
      <c r="AW22" s="714"/>
      <c r="AX22" s="714"/>
      <c r="AY22" s="714"/>
      <c r="AZ22" s="714"/>
      <c r="BA22" s="714"/>
      <c r="BB22" s="714"/>
      <c r="BC22" s="714"/>
      <c r="BD22" s="714"/>
      <c r="BE22" s="714"/>
      <c r="BF22" s="709"/>
      <c r="BG22" s="612" t="s">
        <v>66</v>
      </c>
      <c r="BH22" s="613"/>
      <c r="BI22" s="613"/>
      <c r="BJ22" s="613"/>
      <c r="BK22" s="613"/>
      <c r="BL22" s="613"/>
      <c r="BM22" s="613"/>
      <c r="BN22" s="614"/>
      <c r="BO22" s="661" t="s">
        <v>66</v>
      </c>
      <c r="BP22" s="661"/>
      <c r="BQ22" s="661"/>
      <c r="BR22" s="661"/>
      <c r="BS22" s="618" t="s">
        <v>66</v>
      </c>
      <c r="BT22" s="613"/>
      <c r="BU22" s="613"/>
      <c r="BV22" s="613"/>
      <c r="BW22" s="613"/>
      <c r="BX22" s="613"/>
      <c r="BY22" s="613"/>
      <c r="BZ22" s="613"/>
      <c r="CA22" s="613"/>
      <c r="CB22" s="651"/>
      <c r="CD22" s="716" t="s">
        <v>213</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609" t="s">
        <v>214</v>
      </c>
      <c r="C23" s="610"/>
      <c r="D23" s="610"/>
      <c r="E23" s="610"/>
      <c r="F23" s="610"/>
      <c r="G23" s="610"/>
      <c r="H23" s="610"/>
      <c r="I23" s="610"/>
      <c r="J23" s="610"/>
      <c r="K23" s="610"/>
      <c r="L23" s="610"/>
      <c r="M23" s="610"/>
      <c r="N23" s="610"/>
      <c r="O23" s="610"/>
      <c r="P23" s="610"/>
      <c r="Q23" s="611"/>
      <c r="R23" s="612">
        <v>7115</v>
      </c>
      <c r="S23" s="613"/>
      <c r="T23" s="613"/>
      <c r="U23" s="613"/>
      <c r="V23" s="613"/>
      <c r="W23" s="613"/>
      <c r="X23" s="613"/>
      <c r="Y23" s="614"/>
      <c r="Z23" s="661">
        <v>0</v>
      </c>
      <c r="AA23" s="661"/>
      <c r="AB23" s="661"/>
      <c r="AC23" s="661"/>
      <c r="AD23" s="662">
        <v>7115</v>
      </c>
      <c r="AE23" s="662"/>
      <c r="AF23" s="662"/>
      <c r="AG23" s="662"/>
      <c r="AH23" s="662"/>
      <c r="AI23" s="662"/>
      <c r="AJ23" s="662"/>
      <c r="AK23" s="662"/>
      <c r="AL23" s="615">
        <v>0</v>
      </c>
      <c r="AM23" s="616"/>
      <c r="AN23" s="616"/>
      <c r="AO23" s="663"/>
      <c r="AP23" s="707" t="s">
        <v>215</v>
      </c>
      <c r="AQ23" s="714"/>
      <c r="AR23" s="714"/>
      <c r="AS23" s="714"/>
      <c r="AT23" s="714"/>
      <c r="AU23" s="714"/>
      <c r="AV23" s="714"/>
      <c r="AW23" s="714"/>
      <c r="AX23" s="714"/>
      <c r="AY23" s="714"/>
      <c r="AZ23" s="714"/>
      <c r="BA23" s="714"/>
      <c r="BB23" s="714"/>
      <c r="BC23" s="714"/>
      <c r="BD23" s="714"/>
      <c r="BE23" s="714"/>
      <c r="BF23" s="709"/>
      <c r="BG23" s="612">
        <v>335721</v>
      </c>
      <c r="BH23" s="613"/>
      <c r="BI23" s="613"/>
      <c r="BJ23" s="613"/>
      <c r="BK23" s="613"/>
      <c r="BL23" s="613"/>
      <c r="BM23" s="613"/>
      <c r="BN23" s="614"/>
      <c r="BO23" s="661">
        <v>6.3</v>
      </c>
      <c r="BP23" s="661"/>
      <c r="BQ23" s="661"/>
      <c r="BR23" s="661"/>
      <c r="BS23" s="618" t="s">
        <v>66</v>
      </c>
      <c r="BT23" s="613"/>
      <c r="BU23" s="613"/>
      <c r="BV23" s="613"/>
      <c r="BW23" s="613"/>
      <c r="BX23" s="613"/>
      <c r="BY23" s="613"/>
      <c r="BZ23" s="613"/>
      <c r="CA23" s="613"/>
      <c r="CB23" s="651"/>
      <c r="CD23" s="716" t="s">
        <v>155</v>
      </c>
      <c r="CE23" s="717"/>
      <c r="CF23" s="717"/>
      <c r="CG23" s="717"/>
      <c r="CH23" s="717"/>
      <c r="CI23" s="717"/>
      <c r="CJ23" s="717"/>
      <c r="CK23" s="717"/>
      <c r="CL23" s="717"/>
      <c r="CM23" s="717"/>
      <c r="CN23" s="717"/>
      <c r="CO23" s="717"/>
      <c r="CP23" s="717"/>
      <c r="CQ23" s="718"/>
      <c r="CR23" s="716" t="s">
        <v>216</v>
      </c>
      <c r="CS23" s="717"/>
      <c r="CT23" s="717"/>
      <c r="CU23" s="717"/>
      <c r="CV23" s="717"/>
      <c r="CW23" s="717"/>
      <c r="CX23" s="717"/>
      <c r="CY23" s="718"/>
      <c r="CZ23" s="716" t="s">
        <v>217</v>
      </c>
      <c r="DA23" s="717"/>
      <c r="DB23" s="717"/>
      <c r="DC23" s="718"/>
      <c r="DD23" s="716" t="s">
        <v>218</v>
      </c>
      <c r="DE23" s="717"/>
      <c r="DF23" s="717"/>
      <c r="DG23" s="717"/>
      <c r="DH23" s="717"/>
      <c r="DI23" s="717"/>
      <c r="DJ23" s="717"/>
      <c r="DK23" s="718"/>
      <c r="DL23" s="719" t="s">
        <v>219</v>
      </c>
      <c r="DM23" s="720"/>
      <c r="DN23" s="720"/>
      <c r="DO23" s="720"/>
      <c r="DP23" s="720"/>
      <c r="DQ23" s="720"/>
      <c r="DR23" s="720"/>
      <c r="DS23" s="720"/>
      <c r="DT23" s="720"/>
      <c r="DU23" s="720"/>
      <c r="DV23" s="721"/>
      <c r="DW23" s="716" t="s">
        <v>220</v>
      </c>
      <c r="DX23" s="717"/>
      <c r="DY23" s="717"/>
      <c r="DZ23" s="717"/>
      <c r="EA23" s="717"/>
      <c r="EB23" s="717"/>
      <c r="EC23" s="718"/>
    </row>
    <row r="24" spans="2:133" ht="11.25" customHeight="1" x14ac:dyDescent="0.15">
      <c r="B24" s="609" t="s">
        <v>221</v>
      </c>
      <c r="C24" s="610"/>
      <c r="D24" s="610"/>
      <c r="E24" s="610"/>
      <c r="F24" s="610"/>
      <c r="G24" s="610"/>
      <c r="H24" s="610"/>
      <c r="I24" s="610"/>
      <c r="J24" s="610"/>
      <c r="K24" s="610"/>
      <c r="L24" s="610"/>
      <c r="M24" s="610"/>
      <c r="N24" s="610"/>
      <c r="O24" s="610"/>
      <c r="P24" s="610"/>
      <c r="Q24" s="611"/>
      <c r="R24" s="612">
        <v>227076</v>
      </c>
      <c r="S24" s="613"/>
      <c r="T24" s="613"/>
      <c r="U24" s="613"/>
      <c r="V24" s="613"/>
      <c r="W24" s="613"/>
      <c r="X24" s="613"/>
      <c r="Y24" s="614"/>
      <c r="Z24" s="661">
        <v>0.8</v>
      </c>
      <c r="AA24" s="661"/>
      <c r="AB24" s="661"/>
      <c r="AC24" s="661"/>
      <c r="AD24" s="662" t="s">
        <v>66</v>
      </c>
      <c r="AE24" s="662"/>
      <c r="AF24" s="662"/>
      <c r="AG24" s="662"/>
      <c r="AH24" s="662"/>
      <c r="AI24" s="662"/>
      <c r="AJ24" s="662"/>
      <c r="AK24" s="662"/>
      <c r="AL24" s="615" t="s">
        <v>66</v>
      </c>
      <c r="AM24" s="616"/>
      <c r="AN24" s="616"/>
      <c r="AO24" s="663"/>
      <c r="AP24" s="707" t="s">
        <v>222</v>
      </c>
      <c r="AQ24" s="714"/>
      <c r="AR24" s="714"/>
      <c r="AS24" s="714"/>
      <c r="AT24" s="714"/>
      <c r="AU24" s="714"/>
      <c r="AV24" s="714"/>
      <c r="AW24" s="714"/>
      <c r="AX24" s="714"/>
      <c r="AY24" s="714"/>
      <c r="AZ24" s="714"/>
      <c r="BA24" s="714"/>
      <c r="BB24" s="714"/>
      <c r="BC24" s="714"/>
      <c r="BD24" s="714"/>
      <c r="BE24" s="714"/>
      <c r="BF24" s="709"/>
      <c r="BG24" s="612" t="s">
        <v>66</v>
      </c>
      <c r="BH24" s="613"/>
      <c r="BI24" s="613"/>
      <c r="BJ24" s="613"/>
      <c r="BK24" s="613"/>
      <c r="BL24" s="613"/>
      <c r="BM24" s="613"/>
      <c r="BN24" s="614"/>
      <c r="BO24" s="661" t="s">
        <v>66</v>
      </c>
      <c r="BP24" s="661"/>
      <c r="BQ24" s="661"/>
      <c r="BR24" s="661"/>
      <c r="BS24" s="618" t="s">
        <v>66</v>
      </c>
      <c r="BT24" s="613"/>
      <c r="BU24" s="613"/>
      <c r="BV24" s="613"/>
      <c r="BW24" s="613"/>
      <c r="BX24" s="613"/>
      <c r="BY24" s="613"/>
      <c r="BZ24" s="613"/>
      <c r="CA24" s="613"/>
      <c r="CB24" s="651"/>
      <c r="CD24" s="670" t="s">
        <v>223</v>
      </c>
      <c r="CE24" s="671"/>
      <c r="CF24" s="671"/>
      <c r="CG24" s="671"/>
      <c r="CH24" s="671"/>
      <c r="CI24" s="671"/>
      <c r="CJ24" s="671"/>
      <c r="CK24" s="671"/>
      <c r="CL24" s="671"/>
      <c r="CM24" s="671"/>
      <c r="CN24" s="671"/>
      <c r="CO24" s="671"/>
      <c r="CP24" s="671"/>
      <c r="CQ24" s="672"/>
      <c r="CR24" s="664">
        <v>14120178</v>
      </c>
      <c r="CS24" s="665"/>
      <c r="CT24" s="665"/>
      <c r="CU24" s="665"/>
      <c r="CV24" s="665"/>
      <c r="CW24" s="665"/>
      <c r="CX24" s="665"/>
      <c r="CY24" s="711"/>
      <c r="CZ24" s="712">
        <v>48.3</v>
      </c>
      <c r="DA24" s="681"/>
      <c r="DB24" s="681"/>
      <c r="DC24" s="715"/>
      <c r="DD24" s="710">
        <v>10755861</v>
      </c>
      <c r="DE24" s="665"/>
      <c r="DF24" s="665"/>
      <c r="DG24" s="665"/>
      <c r="DH24" s="665"/>
      <c r="DI24" s="665"/>
      <c r="DJ24" s="665"/>
      <c r="DK24" s="711"/>
      <c r="DL24" s="710">
        <v>10564083</v>
      </c>
      <c r="DM24" s="665"/>
      <c r="DN24" s="665"/>
      <c r="DO24" s="665"/>
      <c r="DP24" s="665"/>
      <c r="DQ24" s="665"/>
      <c r="DR24" s="665"/>
      <c r="DS24" s="665"/>
      <c r="DT24" s="665"/>
      <c r="DU24" s="665"/>
      <c r="DV24" s="711"/>
      <c r="DW24" s="712">
        <v>59.4</v>
      </c>
      <c r="DX24" s="681"/>
      <c r="DY24" s="681"/>
      <c r="DZ24" s="681"/>
      <c r="EA24" s="681"/>
      <c r="EB24" s="681"/>
      <c r="EC24" s="713"/>
    </row>
    <row r="25" spans="2:133" ht="11.25" customHeight="1" x14ac:dyDescent="0.15">
      <c r="B25" s="609" t="s">
        <v>224</v>
      </c>
      <c r="C25" s="610"/>
      <c r="D25" s="610"/>
      <c r="E25" s="610"/>
      <c r="F25" s="610"/>
      <c r="G25" s="610"/>
      <c r="H25" s="610"/>
      <c r="I25" s="610"/>
      <c r="J25" s="610"/>
      <c r="K25" s="610"/>
      <c r="L25" s="610"/>
      <c r="M25" s="610"/>
      <c r="N25" s="610"/>
      <c r="O25" s="610"/>
      <c r="P25" s="610"/>
      <c r="Q25" s="611"/>
      <c r="R25" s="612">
        <v>529955</v>
      </c>
      <c r="S25" s="613"/>
      <c r="T25" s="613"/>
      <c r="U25" s="613"/>
      <c r="V25" s="613"/>
      <c r="W25" s="613"/>
      <c r="X25" s="613"/>
      <c r="Y25" s="614"/>
      <c r="Z25" s="661">
        <v>1.8</v>
      </c>
      <c r="AA25" s="661"/>
      <c r="AB25" s="661"/>
      <c r="AC25" s="661"/>
      <c r="AD25" s="662">
        <v>23757</v>
      </c>
      <c r="AE25" s="662"/>
      <c r="AF25" s="662"/>
      <c r="AG25" s="662"/>
      <c r="AH25" s="662"/>
      <c r="AI25" s="662"/>
      <c r="AJ25" s="662"/>
      <c r="AK25" s="662"/>
      <c r="AL25" s="615">
        <v>0.1</v>
      </c>
      <c r="AM25" s="616"/>
      <c r="AN25" s="616"/>
      <c r="AO25" s="663"/>
      <c r="AP25" s="707" t="s">
        <v>225</v>
      </c>
      <c r="AQ25" s="714"/>
      <c r="AR25" s="714"/>
      <c r="AS25" s="714"/>
      <c r="AT25" s="714"/>
      <c r="AU25" s="714"/>
      <c r="AV25" s="714"/>
      <c r="AW25" s="714"/>
      <c r="AX25" s="714"/>
      <c r="AY25" s="714"/>
      <c r="AZ25" s="714"/>
      <c r="BA25" s="714"/>
      <c r="BB25" s="714"/>
      <c r="BC25" s="714"/>
      <c r="BD25" s="714"/>
      <c r="BE25" s="714"/>
      <c r="BF25" s="709"/>
      <c r="BG25" s="612" t="s">
        <v>66</v>
      </c>
      <c r="BH25" s="613"/>
      <c r="BI25" s="613"/>
      <c r="BJ25" s="613"/>
      <c r="BK25" s="613"/>
      <c r="BL25" s="613"/>
      <c r="BM25" s="613"/>
      <c r="BN25" s="614"/>
      <c r="BO25" s="661" t="s">
        <v>66</v>
      </c>
      <c r="BP25" s="661"/>
      <c r="BQ25" s="661"/>
      <c r="BR25" s="661"/>
      <c r="BS25" s="618" t="s">
        <v>66</v>
      </c>
      <c r="BT25" s="613"/>
      <c r="BU25" s="613"/>
      <c r="BV25" s="613"/>
      <c r="BW25" s="613"/>
      <c r="BX25" s="613"/>
      <c r="BY25" s="613"/>
      <c r="BZ25" s="613"/>
      <c r="CA25" s="613"/>
      <c r="CB25" s="651"/>
      <c r="CD25" s="644" t="s">
        <v>226</v>
      </c>
      <c r="CE25" s="645"/>
      <c r="CF25" s="645"/>
      <c r="CG25" s="645"/>
      <c r="CH25" s="645"/>
      <c r="CI25" s="645"/>
      <c r="CJ25" s="645"/>
      <c r="CK25" s="645"/>
      <c r="CL25" s="645"/>
      <c r="CM25" s="645"/>
      <c r="CN25" s="645"/>
      <c r="CO25" s="645"/>
      <c r="CP25" s="645"/>
      <c r="CQ25" s="646"/>
      <c r="CR25" s="612">
        <v>5866757</v>
      </c>
      <c r="CS25" s="625"/>
      <c r="CT25" s="625"/>
      <c r="CU25" s="625"/>
      <c r="CV25" s="625"/>
      <c r="CW25" s="625"/>
      <c r="CX25" s="625"/>
      <c r="CY25" s="626"/>
      <c r="CZ25" s="615">
        <v>20.100000000000001</v>
      </c>
      <c r="DA25" s="627"/>
      <c r="DB25" s="627"/>
      <c r="DC25" s="628"/>
      <c r="DD25" s="618">
        <v>5474056</v>
      </c>
      <c r="DE25" s="625"/>
      <c r="DF25" s="625"/>
      <c r="DG25" s="625"/>
      <c r="DH25" s="625"/>
      <c r="DI25" s="625"/>
      <c r="DJ25" s="625"/>
      <c r="DK25" s="626"/>
      <c r="DL25" s="618">
        <v>5323042</v>
      </c>
      <c r="DM25" s="625"/>
      <c r="DN25" s="625"/>
      <c r="DO25" s="625"/>
      <c r="DP25" s="625"/>
      <c r="DQ25" s="625"/>
      <c r="DR25" s="625"/>
      <c r="DS25" s="625"/>
      <c r="DT25" s="625"/>
      <c r="DU25" s="625"/>
      <c r="DV25" s="626"/>
      <c r="DW25" s="615">
        <v>29.9</v>
      </c>
      <c r="DX25" s="627"/>
      <c r="DY25" s="627"/>
      <c r="DZ25" s="627"/>
      <c r="EA25" s="627"/>
      <c r="EB25" s="627"/>
      <c r="EC25" s="635"/>
    </row>
    <row r="26" spans="2:133" ht="11.25" customHeight="1" x14ac:dyDescent="0.15">
      <c r="B26" s="609" t="s">
        <v>227</v>
      </c>
      <c r="C26" s="610"/>
      <c r="D26" s="610"/>
      <c r="E26" s="610"/>
      <c r="F26" s="610"/>
      <c r="G26" s="610"/>
      <c r="H26" s="610"/>
      <c r="I26" s="610"/>
      <c r="J26" s="610"/>
      <c r="K26" s="610"/>
      <c r="L26" s="610"/>
      <c r="M26" s="610"/>
      <c r="N26" s="610"/>
      <c r="O26" s="610"/>
      <c r="P26" s="610"/>
      <c r="Q26" s="611"/>
      <c r="R26" s="612">
        <v>108671</v>
      </c>
      <c r="S26" s="613"/>
      <c r="T26" s="613"/>
      <c r="U26" s="613"/>
      <c r="V26" s="613"/>
      <c r="W26" s="613"/>
      <c r="X26" s="613"/>
      <c r="Y26" s="614"/>
      <c r="Z26" s="661">
        <v>0.4</v>
      </c>
      <c r="AA26" s="661"/>
      <c r="AB26" s="661"/>
      <c r="AC26" s="661"/>
      <c r="AD26" s="662" t="s">
        <v>66</v>
      </c>
      <c r="AE26" s="662"/>
      <c r="AF26" s="662"/>
      <c r="AG26" s="662"/>
      <c r="AH26" s="662"/>
      <c r="AI26" s="662"/>
      <c r="AJ26" s="662"/>
      <c r="AK26" s="662"/>
      <c r="AL26" s="615" t="s">
        <v>66</v>
      </c>
      <c r="AM26" s="616"/>
      <c r="AN26" s="616"/>
      <c r="AO26" s="663"/>
      <c r="AP26" s="707" t="s">
        <v>228</v>
      </c>
      <c r="AQ26" s="708"/>
      <c r="AR26" s="708"/>
      <c r="AS26" s="708"/>
      <c r="AT26" s="708"/>
      <c r="AU26" s="708"/>
      <c r="AV26" s="708"/>
      <c r="AW26" s="708"/>
      <c r="AX26" s="708"/>
      <c r="AY26" s="708"/>
      <c r="AZ26" s="708"/>
      <c r="BA26" s="708"/>
      <c r="BB26" s="708"/>
      <c r="BC26" s="708"/>
      <c r="BD26" s="708"/>
      <c r="BE26" s="708"/>
      <c r="BF26" s="709"/>
      <c r="BG26" s="612" t="s">
        <v>66</v>
      </c>
      <c r="BH26" s="613"/>
      <c r="BI26" s="613"/>
      <c r="BJ26" s="613"/>
      <c r="BK26" s="613"/>
      <c r="BL26" s="613"/>
      <c r="BM26" s="613"/>
      <c r="BN26" s="614"/>
      <c r="BO26" s="661" t="s">
        <v>66</v>
      </c>
      <c r="BP26" s="661"/>
      <c r="BQ26" s="661"/>
      <c r="BR26" s="661"/>
      <c r="BS26" s="618" t="s">
        <v>66</v>
      </c>
      <c r="BT26" s="613"/>
      <c r="BU26" s="613"/>
      <c r="BV26" s="613"/>
      <c r="BW26" s="613"/>
      <c r="BX26" s="613"/>
      <c r="BY26" s="613"/>
      <c r="BZ26" s="613"/>
      <c r="CA26" s="613"/>
      <c r="CB26" s="651"/>
      <c r="CD26" s="644" t="s">
        <v>229</v>
      </c>
      <c r="CE26" s="645"/>
      <c r="CF26" s="645"/>
      <c r="CG26" s="645"/>
      <c r="CH26" s="645"/>
      <c r="CI26" s="645"/>
      <c r="CJ26" s="645"/>
      <c r="CK26" s="645"/>
      <c r="CL26" s="645"/>
      <c r="CM26" s="645"/>
      <c r="CN26" s="645"/>
      <c r="CO26" s="645"/>
      <c r="CP26" s="645"/>
      <c r="CQ26" s="646"/>
      <c r="CR26" s="612">
        <v>3703984</v>
      </c>
      <c r="CS26" s="613"/>
      <c r="CT26" s="613"/>
      <c r="CU26" s="613"/>
      <c r="CV26" s="613"/>
      <c r="CW26" s="613"/>
      <c r="CX26" s="613"/>
      <c r="CY26" s="614"/>
      <c r="CZ26" s="615">
        <v>12.7</v>
      </c>
      <c r="DA26" s="627"/>
      <c r="DB26" s="627"/>
      <c r="DC26" s="628"/>
      <c r="DD26" s="618">
        <v>3437073</v>
      </c>
      <c r="DE26" s="613"/>
      <c r="DF26" s="613"/>
      <c r="DG26" s="613"/>
      <c r="DH26" s="613"/>
      <c r="DI26" s="613"/>
      <c r="DJ26" s="613"/>
      <c r="DK26" s="614"/>
      <c r="DL26" s="618" t="s">
        <v>66</v>
      </c>
      <c r="DM26" s="613"/>
      <c r="DN26" s="613"/>
      <c r="DO26" s="613"/>
      <c r="DP26" s="613"/>
      <c r="DQ26" s="613"/>
      <c r="DR26" s="613"/>
      <c r="DS26" s="613"/>
      <c r="DT26" s="613"/>
      <c r="DU26" s="613"/>
      <c r="DV26" s="614"/>
      <c r="DW26" s="615" t="s">
        <v>66</v>
      </c>
      <c r="DX26" s="627"/>
      <c r="DY26" s="627"/>
      <c r="DZ26" s="627"/>
      <c r="EA26" s="627"/>
      <c r="EB26" s="627"/>
      <c r="EC26" s="635"/>
    </row>
    <row r="27" spans="2:133" ht="11.25" customHeight="1" x14ac:dyDescent="0.15">
      <c r="B27" s="609" t="s">
        <v>230</v>
      </c>
      <c r="C27" s="610"/>
      <c r="D27" s="610"/>
      <c r="E27" s="610"/>
      <c r="F27" s="610"/>
      <c r="G27" s="610"/>
      <c r="H27" s="610"/>
      <c r="I27" s="610"/>
      <c r="J27" s="610"/>
      <c r="K27" s="610"/>
      <c r="L27" s="610"/>
      <c r="M27" s="610"/>
      <c r="N27" s="610"/>
      <c r="O27" s="610"/>
      <c r="P27" s="610"/>
      <c r="Q27" s="611"/>
      <c r="R27" s="612">
        <v>2650092</v>
      </c>
      <c r="S27" s="613"/>
      <c r="T27" s="613"/>
      <c r="U27" s="613"/>
      <c r="V27" s="613"/>
      <c r="W27" s="613"/>
      <c r="X27" s="613"/>
      <c r="Y27" s="614"/>
      <c r="Z27" s="661">
        <v>8.9</v>
      </c>
      <c r="AA27" s="661"/>
      <c r="AB27" s="661"/>
      <c r="AC27" s="661"/>
      <c r="AD27" s="662" t="s">
        <v>66</v>
      </c>
      <c r="AE27" s="662"/>
      <c r="AF27" s="662"/>
      <c r="AG27" s="662"/>
      <c r="AH27" s="662"/>
      <c r="AI27" s="662"/>
      <c r="AJ27" s="662"/>
      <c r="AK27" s="662"/>
      <c r="AL27" s="615" t="s">
        <v>66</v>
      </c>
      <c r="AM27" s="616"/>
      <c r="AN27" s="616"/>
      <c r="AO27" s="663"/>
      <c r="AP27" s="609" t="s">
        <v>231</v>
      </c>
      <c r="AQ27" s="610"/>
      <c r="AR27" s="610"/>
      <c r="AS27" s="610"/>
      <c r="AT27" s="610"/>
      <c r="AU27" s="610"/>
      <c r="AV27" s="610"/>
      <c r="AW27" s="610"/>
      <c r="AX27" s="610"/>
      <c r="AY27" s="610"/>
      <c r="AZ27" s="610"/>
      <c r="BA27" s="610"/>
      <c r="BB27" s="610"/>
      <c r="BC27" s="610"/>
      <c r="BD27" s="610"/>
      <c r="BE27" s="610"/>
      <c r="BF27" s="611"/>
      <c r="BG27" s="612">
        <v>5310733</v>
      </c>
      <c r="BH27" s="613"/>
      <c r="BI27" s="613"/>
      <c r="BJ27" s="613"/>
      <c r="BK27" s="613"/>
      <c r="BL27" s="613"/>
      <c r="BM27" s="613"/>
      <c r="BN27" s="614"/>
      <c r="BO27" s="661">
        <v>100</v>
      </c>
      <c r="BP27" s="661"/>
      <c r="BQ27" s="661"/>
      <c r="BR27" s="661"/>
      <c r="BS27" s="618">
        <v>33006</v>
      </c>
      <c r="BT27" s="613"/>
      <c r="BU27" s="613"/>
      <c r="BV27" s="613"/>
      <c r="BW27" s="613"/>
      <c r="BX27" s="613"/>
      <c r="BY27" s="613"/>
      <c r="BZ27" s="613"/>
      <c r="CA27" s="613"/>
      <c r="CB27" s="651"/>
      <c r="CD27" s="644" t="s">
        <v>232</v>
      </c>
      <c r="CE27" s="645"/>
      <c r="CF27" s="645"/>
      <c r="CG27" s="645"/>
      <c r="CH27" s="645"/>
      <c r="CI27" s="645"/>
      <c r="CJ27" s="645"/>
      <c r="CK27" s="645"/>
      <c r="CL27" s="645"/>
      <c r="CM27" s="645"/>
      <c r="CN27" s="645"/>
      <c r="CO27" s="645"/>
      <c r="CP27" s="645"/>
      <c r="CQ27" s="646"/>
      <c r="CR27" s="612">
        <v>4311174</v>
      </c>
      <c r="CS27" s="625"/>
      <c r="CT27" s="625"/>
      <c r="CU27" s="625"/>
      <c r="CV27" s="625"/>
      <c r="CW27" s="625"/>
      <c r="CX27" s="625"/>
      <c r="CY27" s="626"/>
      <c r="CZ27" s="615">
        <v>14.8</v>
      </c>
      <c r="DA27" s="627"/>
      <c r="DB27" s="627"/>
      <c r="DC27" s="628"/>
      <c r="DD27" s="618">
        <v>1455631</v>
      </c>
      <c r="DE27" s="625"/>
      <c r="DF27" s="625"/>
      <c r="DG27" s="625"/>
      <c r="DH27" s="625"/>
      <c r="DI27" s="625"/>
      <c r="DJ27" s="625"/>
      <c r="DK27" s="626"/>
      <c r="DL27" s="618">
        <v>1414867</v>
      </c>
      <c r="DM27" s="625"/>
      <c r="DN27" s="625"/>
      <c r="DO27" s="625"/>
      <c r="DP27" s="625"/>
      <c r="DQ27" s="625"/>
      <c r="DR27" s="625"/>
      <c r="DS27" s="625"/>
      <c r="DT27" s="625"/>
      <c r="DU27" s="625"/>
      <c r="DV27" s="626"/>
      <c r="DW27" s="615">
        <v>8</v>
      </c>
      <c r="DX27" s="627"/>
      <c r="DY27" s="627"/>
      <c r="DZ27" s="627"/>
      <c r="EA27" s="627"/>
      <c r="EB27" s="627"/>
      <c r="EC27" s="635"/>
    </row>
    <row r="28" spans="2:133" ht="11.25" customHeight="1" x14ac:dyDescent="0.15">
      <c r="B28" s="704" t="s">
        <v>233</v>
      </c>
      <c r="C28" s="705"/>
      <c r="D28" s="705"/>
      <c r="E28" s="705"/>
      <c r="F28" s="705"/>
      <c r="G28" s="705"/>
      <c r="H28" s="705"/>
      <c r="I28" s="705"/>
      <c r="J28" s="705"/>
      <c r="K28" s="705"/>
      <c r="L28" s="705"/>
      <c r="M28" s="705"/>
      <c r="N28" s="705"/>
      <c r="O28" s="705"/>
      <c r="P28" s="705"/>
      <c r="Q28" s="706"/>
      <c r="R28" s="612">
        <v>7279</v>
      </c>
      <c r="S28" s="613"/>
      <c r="T28" s="613"/>
      <c r="U28" s="613"/>
      <c r="V28" s="613"/>
      <c r="W28" s="613"/>
      <c r="X28" s="613"/>
      <c r="Y28" s="614"/>
      <c r="Z28" s="661">
        <v>0</v>
      </c>
      <c r="AA28" s="661"/>
      <c r="AB28" s="661"/>
      <c r="AC28" s="661"/>
      <c r="AD28" s="662">
        <v>7279</v>
      </c>
      <c r="AE28" s="662"/>
      <c r="AF28" s="662"/>
      <c r="AG28" s="662"/>
      <c r="AH28" s="662"/>
      <c r="AI28" s="662"/>
      <c r="AJ28" s="662"/>
      <c r="AK28" s="662"/>
      <c r="AL28" s="615">
        <v>0</v>
      </c>
      <c r="AM28" s="616"/>
      <c r="AN28" s="616"/>
      <c r="AO28" s="663"/>
      <c r="AP28" s="593"/>
      <c r="AQ28" s="594"/>
      <c r="AR28" s="594"/>
      <c r="AS28" s="594"/>
      <c r="AT28" s="594"/>
      <c r="AU28" s="594"/>
      <c r="AV28" s="594"/>
      <c r="AW28" s="594"/>
      <c r="AX28" s="594"/>
      <c r="AY28" s="594"/>
      <c r="AZ28" s="594"/>
      <c r="BA28" s="594"/>
      <c r="BB28" s="594"/>
      <c r="BC28" s="594"/>
      <c r="BD28" s="594"/>
      <c r="BE28" s="594"/>
      <c r="BF28" s="595"/>
      <c r="BG28" s="612"/>
      <c r="BH28" s="613"/>
      <c r="BI28" s="613"/>
      <c r="BJ28" s="613"/>
      <c r="BK28" s="613"/>
      <c r="BL28" s="613"/>
      <c r="BM28" s="613"/>
      <c r="BN28" s="614"/>
      <c r="BO28" s="661"/>
      <c r="BP28" s="661"/>
      <c r="BQ28" s="661"/>
      <c r="BR28" s="661"/>
      <c r="BS28" s="662"/>
      <c r="BT28" s="662"/>
      <c r="BU28" s="662"/>
      <c r="BV28" s="662"/>
      <c r="BW28" s="662"/>
      <c r="BX28" s="662"/>
      <c r="BY28" s="662"/>
      <c r="BZ28" s="662"/>
      <c r="CA28" s="662"/>
      <c r="CB28" s="703"/>
      <c r="CD28" s="644" t="s">
        <v>234</v>
      </c>
      <c r="CE28" s="645"/>
      <c r="CF28" s="645"/>
      <c r="CG28" s="645"/>
      <c r="CH28" s="645"/>
      <c r="CI28" s="645"/>
      <c r="CJ28" s="645"/>
      <c r="CK28" s="645"/>
      <c r="CL28" s="645"/>
      <c r="CM28" s="645"/>
      <c r="CN28" s="645"/>
      <c r="CO28" s="645"/>
      <c r="CP28" s="645"/>
      <c r="CQ28" s="646"/>
      <c r="CR28" s="612">
        <v>3942247</v>
      </c>
      <c r="CS28" s="613"/>
      <c r="CT28" s="613"/>
      <c r="CU28" s="613"/>
      <c r="CV28" s="613"/>
      <c r="CW28" s="613"/>
      <c r="CX28" s="613"/>
      <c r="CY28" s="614"/>
      <c r="CZ28" s="615">
        <v>13.5</v>
      </c>
      <c r="DA28" s="627"/>
      <c r="DB28" s="627"/>
      <c r="DC28" s="628"/>
      <c r="DD28" s="618">
        <v>3826174</v>
      </c>
      <c r="DE28" s="613"/>
      <c r="DF28" s="613"/>
      <c r="DG28" s="613"/>
      <c r="DH28" s="613"/>
      <c r="DI28" s="613"/>
      <c r="DJ28" s="613"/>
      <c r="DK28" s="614"/>
      <c r="DL28" s="618">
        <v>3826174</v>
      </c>
      <c r="DM28" s="613"/>
      <c r="DN28" s="613"/>
      <c r="DO28" s="613"/>
      <c r="DP28" s="613"/>
      <c r="DQ28" s="613"/>
      <c r="DR28" s="613"/>
      <c r="DS28" s="613"/>
      <c r="DT28" s="613"/>
      <c r="DU28" s="613"/>
      <c r="DV28" s="614"/>
      <c r="DW28" s="615">
        <v>21.5</v>
      </c>
      <c r="DX28" s="627"/>
      <c r="DY28" s="627"/>
      <c r="DZ28" s="627"/>
      <c r="EA28" s="627"/>
      <c r="EB28" s="627"/>
      <c r="EC28" s="635"/>
    </row>
    <row r="29" spans="2:133" ht="11.25" customHeight="1" x14ac:dyDescent="0.15">
      <c r="B29" s="609" t="s">
        <v>235</v>
      </c>
      <c r="C29" s="610"/>
      <c r="D29" s="610"/>
      <c r="E29" s="610"/>
      <c r="F29" s="610"/>
      <c r="G29" s="610"/>
      <c r="H29" s="610"/>
      <c r="I29" s="610"/>
      <c r="J29" s="610"/>
      <c r="K29" s="610"/>
      <c r="L29" s="610"/>
      <c r="M29" s="610"/>
      <c r="N29" s="610"/>
      <c r="O29" s="610"/>
      <c r="P29" s="610"/>
      <c r="Q29" s="611"/>
      <c r="R29" s="612">
        <v>2246166</v>
      </c>
      <c r="S29" s="613"/>
      <c r="T29" s="613"/>
      <c r="U29" s="613"/>
      <c r="V29" s="613"/>
      <c r="W29" s="613"/>
      <c r="X29" s="613"/>
      <c r="Y29" s="614"/>
      <c r="Z29" s="661">
        <v>7.5</v>
      </c>
      <c r="AA29" s="661"/>
      <c r="AB29" s="661"/>
      <c r="AC29" s="661"/>
      <c r="AD29" s="662" t="s">
        <v>66</v>
      </c>
      <c r="AE29" s="662"/>
      <c r="AF29" s="662"/>
      <c r="AG29" s="662"/>
      <c r="AH29" s="662"/>
      <c r="AI29" s="662"/>
      <c r="AJ29" s="662"/>
      <c r="AK29" s="662"/>
      <c r="AL29" s="615" t="s">
        <v>66</v>
      </c>
      <c r="AM29" s="616"/>
      <c r="AN29" s="616"/>
      <c r="AO29" s="663"/>
      <c r="AP29" s="673" t="s">
        <v>155</v>
      </c>
      <c r="AQ29" s="674"/>
      <c r="AR29" s="674"/>
      <c r="AS29" s="674"/>
      <c r="AT29" s="674"/>
      <c r="AU29" s="674"/>
      <c r="AV29" s="674"/>
      <c r="AW29" s="674"/>
      <c r="AX29" s="674"/>
      <c r="AY29" s="674"/>
      <c r="AZ29" s="674"/>
      <c r="BA29" s="674"/>
      <c r="BB29" s="674"/>
      <c r="BC29" s="674"/>
      <c r="BD29" s="674"/>
      <c r="BE29" s="674"/>
      <c r="BF29" s="675"/>
      <c r="BG29" s="673" t="s">
        <v>236</v>
      </c>
      <c r="BH29" s="695"/>
      <c r="BI29" s="695"/>
      <c r="BJ29" s="695"/>
      <c r="BK29" s="695"/>
      <c r="BL29" s="695"/>
      <c r="BM29" s="695"/>
      <c r="BN29" s="695"/>
      <c r="BO29" s="695"/>
      <c r="BP29" s="695"/>
      <c r="BQ29" s="696"/>
      <c r="BR29" s="673" t="s">
        <v>237</v>
      </c>
      <c r="BS29" s="695"/>
      <c r="BT29" s="695"/>
      <c r="BU29" s="695"/>
      <c r="BV29" s="695"/>
      <c r="BW29" s="695"/>
      <c r="BX29" s="695"/>
      <c r="BY29" s="695"/>
      <c r="BZ29" s="695"/>
      <c r="CA29" s="695"/>
      <c r="CB29" s="696"/>
      <c r="CD29" s="697" t="s">
        <v>238</v>
      </c>
      <c r="CE29" s="698"/>
      <c r="CF29" s="644" t="s">
        <v>239</v>
      </c>
      <c r="CG29" s="645"/>
      <c r="CH29" s="645"/>
      <c r="CI29" s="645"/>
      <c r="CJ29" s="645"/>
      <c r="CK29" s="645"/>
      <c r="CL29" s="645"/>
      <c r="CM29" s="645"/>
      <c r="CN29" s="645"/>
      <c r="CO29" s="645"/>
      <c r="CP29" s="645"/>
      <c r="CQ29" s="646"/>
      <c r="CR29" s="612">
        <v>3942197</v>
      </c>
      <c r="CS29" s="625"/>
      <c r="CT29" s="625"/>
      <c r="CU29" s="625"/>
      <c r="CV29" s="625"/>
      <c r="CW29" s="625"/>
      <c r="CX29" s="625"/>
      <c r="CY29" s="626"/>
      <c r="CZ29" s="615">
        <v>13.5</v>
      </c>
      <c r="DA29" s="627"/>
      <c r="DB29" s="627"/>
      <c r="DC29" s="628"/>
      <c r="DD29" s="618">
        <v>3826124</v>
      </c>
      <c r="DE29" s="625"/>
      <c r="DF29" s="625"/>
      <c r="DG29" s="625"/>
      <c r="DH29" s="625"/>
      <c r="DI29" s="625"/>
      <c r="DJ29" s="625"/>
      <c r="DK29" s="626"/>
      <c r="DL29" s="618">
        <v>3826124</v>
      </c>
      <c r="DM29" s="625"/>
      <c r="DN29" s="625"/>
      <c r="DO29" s="625"/>
      <c r="DP29" s="625"/>
      <c r="DQ29" s="625"/>
      <c r="DR29" s="625"/>
      <c r="DS29" s="625"/>
      <c r="DT29" s="625"/>
      <c r="DU29" s="625"/>
      <c r="DV29" s="626"/>
      <c r="DW29" s="615">
        <v>21.5</v>
      </c>
      <c r="DX29" s="627"/>
      <c r="DY29" s="627"/>
      <c r="DZ29" s="627"/>
      <c r="EA29" s="627"/>
      <c r="EB29" s="627"/>
      <c r="EC29" s="635"/>
    </row>
    <row r="30" spans="2:133" ht="11.25" customHeight="1" x14ac:dyDescent="0.15">
      <c r="B30" s="609" t="s">
        <v>240</v>
      </c>
      <c r="C30" s="610"/>
      <c r="D30" s="610"/>
      <c r="E30" s="610"/>
      <c r="F30" s="610"/>
      <c r="G30" s="610"/>
      <c r="H30" s="610"/>
      <c r="I30" s="610"/>
      <c r="J30" s="610"/>
      <c r="K30" s="610"/>
      <c r="L30" s="610"/>
      <c r="M30" s="610"/>
      <c r="N30" s="610"/>
      <c r="O30" s="610"/>
      <c r="P30" s="610"/>
      <c r="Q30" s="611"/>
      <c r="R30" s="612">
        <v>118101</v>
      </c>
      <c r="S30" s="613"/>
      <c r="T30" s="613"/>
      <c r="U30" s="613"/>
      <c r="V30" s="613"/>
      <c r="W30" s="613"/>
      <c r="X30" s="613"/>
      <c r="Y30" s="614"/>
      <c r="Z30" s="661">
        <v>0.4</v>
      </c>
      <c r="AA30" s="661"/>
      <c r="AB30" s="661"/>
      <c r="AC30" s="661"/>
      <c r="AD30" s="662">
        <v>77240</v>
      </c>
      <c r="AE30" s="662"/>
      <c r="AF30" s="662"/>
      <c r="AG30" s="662"/>
      <c r="AH30" s="662"/>
      <c r="AI30" s="662"/>
      <c r="AJ30" s="662"/>
      <c r="AK30" s="662"/>
      <c r="AL30" s="615">
        <v>0.4</v>
      </c>
      <c r="AM30" s="616"/>
      <c r="AN30" s="616"/>
      <c r="AO30" s="663"/>
      <c r="AP30" s="683" t="s">
        <v>241</v>
      </c>
      <c r="AQ30" s="684"/>
      <c r="AR30" s="684"/>
      <c r="AS30" s="684"/>
      <c r="AT30" s="689" t="s">
        <v>242</v>
      </c>
      <c r="AU30" s="86"/>
      <c r="AV30" s="86"/>
      <c r="AW30" s="86"/>
      <c r="AX30" s="692" t="s">
        <v>120</v>
      </c>
      <c r="AY30" s="693"/>
      <c r="AZ30" s="693"/>
      <c r="BA30" s="693"/>
      <c r="BB30" s="693"/>
      <c r="BC30" s="693"/>
      <c r="BD30" s="693"/>
      <c r="BE30" s="693"/>
      <c r="BF30" s="694"/>
      <c r="BG30" s="679">
        <v>98.4</v>
      </c>
      <c r="BH30" s="680"/>
      <c r="BI30" s="680"/>
      <c r="BJ30" s="680"/>
      <c r="BK30" s="680"/>
      <c r="BL30" s="680"/>
      <c r="BM30" s="681">
        <v>92.1</v>
      </c>
      <c r="BN30" s="680"/>
      <c r="BO30" s="680"/>
      <c r="BP30" s="680"/>
      <c r="BQ30" s="682"/>
      <c r="BR30" s="679">
        <v>98.3</v>
      </c>
      <c r="BS30" s="680"/>
      <c r="BT30" s="680"/>
      <c r="BU30" s="680"/>
      <c r="BV30" s="680"/>
      <c r="BW30" s="680"/>
      <c r="BX30" s="681">
        <v>91.9</v>
      </c>
      <c r="BY30" s="680"/>
      <c r="BZ30" s="680"/>
      <c r="CA30" s="680"/>
      <c r="CB30" s="682"/>
      <c r="CD30" s="699"/>
      <c r="CE30" s="700"/>
      <c r="CF30" s="644" t="s">
        <v>243</v>
      </c>
      <c r="CG30" s="645"/>
      <c r="CH30" s="645"/>
      <c r="CI30" s="645"/>
      <c r="CJ30" s="645"/>
      <c r="CK30" s="645"/>
      <c r="CL30" s="645"/>
      <c r="CM30" s="645"/>
      <c r="CN30" s="645"/>
      <c r="CO30" s="645"/>
      <c r="CP30" s="645"/>
      <c r="CQ30" s="646"/>
      <c r="CR30" s="612">
        <v>3709518</v>
      </c>
      <c r="CS30" s="613"/>
      <c r="CT30" s="613"/>
      <c r="CU30" s="613"/>
      <c r="CV30" s="613"/>
      <c r="CW30" s="613"/>
      <c r="CX30" s="613"/>
      <c r="CY30" s="614"/>
      <c r="CZ30" s="615">
        <v>12.7</v>
      </c>
      <c r="DA30" s="627"/>
      <c r="DB30" s="627"/>
      <c r="DC30" s="628"/>
      <c r="DD30" s="618">
        <v>3617115</v>
      </c>
      <c r="DE30" s="613"/>
      <c r="DF30" s="613"/>
      <c r="DG30" s="613"/>
      <c r="DH30" s="613"/>
      <c r="DI30" s="613"/>
      <c r="DJ30" s="613"/>
      <c r="DK30" s="614"/>
      <c r="DL30" s="618">
        <v>3617115</v>
      </c>
      <c r="DM30" s="613"/>
      <c r="DN30" s="613"/>
      <c r="DO30" s="613"/>
      <c r="DP30" s="613"/>
      <c r="DQ30" s="613"/>
      <c r="DR30" s="613"/>
      <c r="DS30" s="613"/>
      <c r="DT30" s="613"/>
      <c r="DU30" s="613"/>
      <c r="DV30" s="614"/>
      <c r="DW30" s="615">
        <v>20.3</v>
      </c>
      <c r="DX30" s="627"/>
      <c r="DY30" s="627"/>
      <c r="DZ30" s="627"/>
      <c r="EA30" s="627"/>
      <c r="EB30" s="627"/>
      <c r="EC30" s="635"/>
    </row>
    <row r="31" spans="2:133" ht="11.25" customHeight="1" x14ac:dyDescent="0.15">
      <c r="B31" s="609" t="s">
        <v>244</v>
      </c>
      <c r="C31" s="610"/>
      <c r="D31" s="610"/>
      <c r="E31" s="610"/>
      <c r="F31" s="610"/>
      <c r="G31" s="610"/>
      <c r="H31" s="610"/>
      <c r="I31" s="610"/>
      <c r="J31" s="610"/>
      <c r="K31" s="610"/>
      <c r="L31" s="610"/>
      <c r="M31" s="610"/>
      <c r="N31" s="610"/>
      <c r="O31" s="610"/>
      <c r="P31" s="610"/>
      <c r="Q31" s="611"/>
      <c r="R31" s="612">
        <v>75860</v>
      </c>
      <c r="S31" s="613"/>
      <c r="T31" s="613"/>
      <c r="U31" s="613"/>
      <c r="V31" s="613"/>
      <c r="W31" s="613"/>
      <c r="X31" s="613"/>
      <c r="Y31" s="614"/>
      <c r="Z31" s="661">
        <v>0.3</v>
      </c>
      <c r="AA31" s="661"/>
      <c r="AB31" s="661"/>
      <c r="AC31" s="661"/>
      <c r="AD31" s="662" t="s">
        <v>66</v>
      </c>
      <c r="AE31" s="662"/>
      <c r="AF31" s="662"/>
      <c r="AG31" s="662"/>
      <c r="AH31" s="662"/>
      <c r="AI31" s="662"/>
      <c r="AJ31" s="662"/>
      <c r="AK31" s="662"/>
      <c r="AL31" s="615" t="s">
        <v>66</v>
      </c>
      <c r="AM31" s="616"/>
      <c r="AN31" s="616"/>
      <c r="AO31" s="663"/>
      <c r="AP31" s="685"/>
      <c r="AQ31" s="686"/>
      <c r="AR31" s="686"/>
      <c r="AS31" s="686"/>
      <c r="AT31" s="690"/>
      <c r="AU31" s="85" t="s">
        <v>245</v>
      </c>
      <c r="AV31" s="85"/>
      <c r="AW31" s="85"/>
      <c r="AX31" s="609" t="s">
        <v>246</v>
      </c>
      <c r="AY31" s="610"/>
      <c r="AZ31" s="610"/>
      <c r="BA31" s="610"/>
      <c r="BB31" s="610"/>
      <c r="BC31" s="610"/>
      <c r="BD31" s="610"/>
      <c r="BE31" s="610"/>
      <c r="BF31" s="611"/>
      <c r="BG31" s="677">
        <v>98.8</v>
      </c>
      <c r="BH31" s="625"/>
      <c r="BI31" s="625"/>
      <c r="BJ31" s="625"/>
      <c r="BK31" s="625"/>
      <c r="BL31" s="625"/>
      <c r="BM31" s="616">
        <v>95.7</v>
      </c>
      <c r="BN31" s="678"/>
      <c r="BO31" s="678"/>
      <c r="BP31" s="678"/>
      <c r="BQ31" s="650"/>
      <c r="BR31" s="677">
        <v>98.6</v>
      </c>
      <c r="BS31" s="625"/>
      <c r="BT31" s="625"/>
      <c r="BU31" s="625"/>
      <c r="BV31" s="625"/>
      <c r="BW31" s="625"/>
      <c r="BX31" s="616">
        <v>95.2</v>
      </c>
      <c r="BY31" s="678"/>
      <c r="BZ31" s="678"/>
      <c r="CA31" s="678"/>
      <c r="CB31" s="650"/>
      <c r="CD31" s="699"/>
      <c r="CE31" s="700"/>
      <c r="CF31" s="644" t="s">
        <v>247</v>
      </c>
      <c r="CG31" s="645"/>
      <c r="CH31" s="645"/>
      <c r="CI31" s="645"/>
      <c r="CJ31" s="645"/>
      <c r="CK31" s="645"/>
      <c r="CL31" s="645"/>
      <c r="CM31" s="645"/>
      <c r="CN31" s="645"/>
      <c r="CO31" s="645"/>
      <c r="CP31" s="645"/>
      <c r="CQ31" s="646"/>
      <c r="CR31" s="612">
        <v>232679</v>
      </c>
      <c r="CS31" s="625"/>
      <c r="CT31" s="625"/>
      <c r="CU31" s="625"/>
      <c r="CV31" s="625"/>
      <c r="CW31" s="625"/>
      <c r="CX31" s="625"/>
      <c r="CY31" s="626"/>
      <c r="CZ31" s="615">
        <v>0.8</v>
      </c>
      <c r="DA31" s="627"/>
      <c r="DB31" s="627"/>
      <c r="DC31" s="628"/>
      <c r="DD31" s="618">
        <v>209009</v>
      </c>
      <c r="DE31" s="625"/>
      <c r="DF31" s="625"/>
      <c r="DG31" s="625"/>
      <c r="DH31" s="625"/>
      <c r="DI31" s="625"/>
      <c r="DJ31" s="625"/>
      <c r="DK31" s="626"/>
      <c r="DL31" s="618">
        <v>209009</v>
      </c>
      <c r="DM31" s="625"/>
      <c r="DN31" s="625"/>
      <c r="DO31" s="625"/>
      <c r="DP31" s="625"/>
      <c r="DQ31" s="625"/>
      <c r="DR31" s="625"/>
      <c r="DS31" s="625"/>
      <c r="DT31" s="625"/>
      <c r="DU31" s="625"/>
      <c r="DV31" s="626"/>
      <c r="DW31" s="615">
        <v>1.2</v>
      </c>
      <c r="DX31" s="627"/>
      <c r="DY31" s="627"/>
      <c r="DZ31" s="627"/>
      <c r="EA31" s="627"/>
      <c r="EB31" s="627"/>
      <c r="EC31" s="635"/>
    </row>
    <row r="32" spans="2:133" ht="11.25" customHeight="1" x14ac:dyDescent="0.15">
      <c r="B32" s="609" t="s">
        <v>248</v>
      </c>
      <c r="C32" s="610"/>
      <c r="D32" s="610"/>
      <c r="E32" s="610"/>
      <c r="F32" s="610"/>
      <c r="G32" s="610"/>
      <c r="H32" s="610"/>
      <c r="I32" s="610"/>
      <c r="J32" s="610"/>
      <c r="K32" s="610"/>
      <c r="L32" s="610"/>
      <c r="M32" s="610"/>
      <c r="N32" s="610"/>
      <c r="O32" s="610"/>
      <c r="P32" s="610"/>
      <c r="Q32" s="611"/>
      <c r="R32" s="612">
        <v>686031</v>
      </c>
      <c r="S32" s="613"/>
      <c r="T32" s="613"/>
      <c r="U32" s="613"/>
      <c r="V32" s="613"/>
      <c r="W32" s="613"/>
      <c r="X32" s="613"/>
      <c r="Y32" s="614"/>
      <c r="Z32" s="661">
        <v>2.2999999999999998</v>
      </c>
      <c r="AA32" s="661"/>
      <c r="AB32" s="661"/>
      <c r="AC32" s="661"/>
      <c r="AD32" s="662" t="s">
        <v>66</v>
      </c>
      <c r="AE32" s="662"/>
      <c r="AF32" s="662"/>
      <c r="AG32" s="662"/>
      <c r="AH32" s="662"/>
      <c r="AI32" s="662"/>
      <c r="AJ32" s="662"/>
      <c r="AK32" s="662"/>
      <c r="AL32" s="615" t="s">
        <v>66</v>
      </c>
      <c r="AM32" s="616"/>
      <c r="AN32" s="616"/>
      <c r="AO32" s="663"/>
      <c r="AP32" s="687"/>
      <c r="AQ32" s="688"/>
      <c r="AR32" s="688"/>
      <c r="AS32" s="688"/>
      <c r="AT32" s="691"/>
      <c r="AU32" s="87"/>
      <c r="AV32" s="87"/>
      <c r="AW32" s="87"/>
      <c r="AX32" s="593" t="s">
        <v>249</v>
      </c>
      <c r="AY32" s="594"/>
      <c r="AZ32" s="594"/>
      <c r="BA32" s="594"/>
      <c r="BB32" s="594"/>
      <c r="BC32" s="594"/>
      <c r="BD32" s="594"/>
      <c r="BE32" s="594"/>
      <c r="BF32" s="595"/>
      <c r="BG32" s="676">
        <v>97.9</v>
      </c>
      <c r="BH32" s="597"/>
      <c r="BI32" s="597"/>
      <c r="BJ32" s="597"/>
      <c r="BK32" s="597"/>
      <c r="BL32" s="597"/>
      <c r="BM32" s="659">
        <v>88.5</v>
      </c>
      <c r="BN32" s="597"/>
      <c r="BO32" s="597"/>
      <c r="BP32" s="597"/>
      <c r="BQ32" s="640"/>
      <c r="BR32" s="676">
        <v>97.9</v>
      </c>
      <c r="BS32" s="597"/>
      <c r="BT32" s="597"/>
      <c r="BU32" s="597"/>
      <c r="BV32" s="597"/>
      <c r="BW32" s="597"/>
      <c r="BX32" s="659">
        <v>88.5</v>
      </c>
      <c r="BY32" s="597"/>
      <c r="BZ32" s="597"/>
      <c r="CA32" s="597"/>
      <c r="CB32" s="640"/>
      <c r="CD32" s="701"/>
      <c r="CE32" s="702"/>
      <c r="CF32" s="644" t="s">
        <v>250</v>
      </c>
      <c r="CG32" s="645"/>
      <c r="CH32" s="645"/>
      <c r="CI32" s="645"/>
      <c r="CJ32" s="645"/>
      <c r="CK32" s="645"/>
      <c r="CL32" s="645"/>
      <c r="CM32" s="645"/>
      <c r="CN32" s="645"/>
      <c r="CO32" s="645"/>
      <c r="CP32" s="645"/>
      <c r="CQ32" s="646"/>
      <c r="CR32" s="612">
        <v>50</v>
      </c>
      <c r="CS32" s="613"/>
      <c r="CT32" s="613"/>
      <c r="CU32" s="613"/>
      <c r="CV32" s="613"/>
      <c r="CW32" s="613"/>
      <c r="CX32" s="613"/>
      <c r="CY32" s="614"/>
      <c r="CZ32" s="615">
        <v>0</v>
      </c>
      <c r="DA32" s="627"/>
      <c r="DB32" s="627"/>
      <c r="DC32" s="628"/>
      <c r="DD32" s="618">
        <v>50</v>
      </c>
      <c r="DE32" s="613"/>
      <c r="DF32" s="613"/>
      <c r="DG32" s="613"/>
      <c r="DH32" s="613"/>
      <c r="DI32" s="613"/>
      <c r="DJ32" s="613"/>
      <c r="DK32" s="614"/>
      <c r="DL32" s="618">
        <v>50</v>
      </c>
      <c r="DM32" s="613"/>
      <c r="DN32" s="613"/>
      <c r="DO32" s="613"/>
      <c r="DP32" s="613"/>
      <c r="DQ32" s="613"/>
      <c r="DR32" s="613"/>
      <c r="DS32" s="613"/>
      <c r="DT32" s="613"/>
      <c r="DU32" s="613"/>
      <c r="DV32" s="614"/>
      <c r="DW32" s="615">
        <v>0</v>
      </c>
      <c r="DX32" s="627"/>
      <c r="DY32" s="627"/>
      <c r="DZ32" s="627"/>
      <c r="EA32" s="627"/>
      <c r="EB32" s="627"/>
      <c r="EC32" s="635"/>
    </row>
    <row r="33" spans="2:133" ht="11.25" customHeight="1" x14ac:dyDescent="0.15">
      <c r="B33" s="609" t="s">
        <v>251</v>
      </c>
      <c r="C33" s="610"/>
      <c r="D33" s="610"/>
      <c r="E33" s="610"/>
      <c r="F33" s="610"/>
      <c r="G33" s="610"/>
      <c r="H33" s="610"/>
      <c r="I33" s="610"/>
      <c r="J33" s="610"/>
      <c r="K33" s="610"/>
      <c r="L33" s="610"/>
      <c r="M33" s="610"/>
      <c r="N33" s="610"/>
      <c r="O33" s="610"/>
      <c r="P33" s="610"/>
      <c r="Q33" s="611"/>
      <c r="R33" s="612">
        <v>834611</v>
      </c>
      <c r="S33" s="613"/>
      <c r="T33" s="613"/>
      <c r="U33" s="613"/>
      <c r="V33" s="613"/>
      <c r="W33" s="613"/>
      <c r="X33" s="613"/>
      <c r="Y33" s="614"/>
      <c r="Z33" s="661">
        <v>2.8</v>
      </c>
      <c r="AA33" s="661"/>
      <c r="AB33" s="661"/>
      <c r="AC33" s="661"/>
      <c r="AD33" s="662" t="s">
        <v>66</v>
      </c>
      <c r="AE33" s="662"/>
      <c r="AF33" s="662"/>
      <c r="AG33" s="662"/>
      <c r="AH33" s="662"/>
      <c r="AI33" s="662"/>
      <c r="AJ33" s="662"/>
      <c r="AK33" s="662"/>
      <c r="AL33" s="615" t="s">
        <v>66</v>
      </c>
      <c r="AM33" s="616"/>
      <c r="AN33" s="616"/>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4" t="s">
        <v>252</v>
      </c>
      <c r="CE33" s="645"/>
      <c r="CF33" s="645"/>
      <c r="CG33" s="645"/>
      <c r="CH33" s="645"/>
      <c r="CI33" s="645"/>
      <c r="CJ33" s="645"/>
      <c r="CK33" s="645"/>
      <c r="CL33" s="645"/>
      <c r="CM33" s="645"/>
      <c r="CN33" s="645"/>
      <c r="CO33" s="645"/>
      <c r="CP33" s="645"/>
      <c r="CQ33" s="646"/>
      <c r="CR33" s="612">
        <v>11366431</v>
      </c>
      <c r="CS33" s="625"/>
      <c r="CT33" s="625"/>
      <c r="CU33" s="625"/>
      <c r="CV33" s="625"/>
      <c r="CW33" s="625"/>
      <c r="CX33" s="625"/>
      <c r="CY33" s="626"/>
      <c r="CZ33" s="615">
        <v>38.9</v>
      </c>
      <c r="DA33" s="627"/>
      <c r="DB33" s="627"/>
      <c r="DC33" s="628"/>
      <c r="DD33" s="618">
        <v>9100082</v>
      </c>
      <c r="DE33" s="625"/>
      <c r="DF33" s="625"/>
      <c r="DG33" s="625"/>
      <c r="DH33" s="625"/>
      <c r="DI33" s="625"/>
      <c r="DJ33" s="625"/>
      <c r="DK33" s="626"/>
      <c r="DL33" s="618">
        <v>6447279</v>
      </c>
      <c r="DM33" s="625"/>
      <c r="DN33" s="625"/>
      <c r="DO33" s="625"/>
      <c r="DP33" s="625"/>
      <c r="DQ33" s="625"/>
      <c r="DR33" s="625"/>
      <c r="DS33" s="625"/>
      <c r="DT33" s="625"/>
      <c r="DU33" s="625"/>
      <c r="DV33" s="626"/>
      <c r="DW33" s="615">
        <v>36.299999999999997</v>
      </c>
      <c r="DX33" s="627"/>
      <c r="DY33" s="627"/>
      <c r="DZ33" s="627"/>
      <c r="EA33" s="627"/>
      <c r="EB33" s="627"/>
      <c r="EC33" s="635"/>
    </row>
    <row r="34" spans="2:133" ht="11.25" customHeight="1" x14ac:dyDescent="0.15">
      <c r="B34" s="609" t="s">
        <v>253</v>
      </c>
      <c r="C34" s="610"/>
      <c r="D34" s="610"/>
      <c r="E34" s="610"/>
      <c r="F34" s="610"/>
      <c r="G34" s="610"/>
      <c r="H34" s="610"/>
      <c r="I34" s="610"/>
      <c r="J34" s="610"/>
      <c r="K34" s="610"/>
      <c r="L34" s="610"/>
      <c r="M34" s="610"/>
      <c r="N34" s="610"/>
      <c r="O34" s="610"/>
      <c r="P34" s="610"/>
      <c r="Q34" s="611"/>
      <c r="R34" s="612">
        <v>575397</v>
      </c>
      <c r="S34" s="613"/>
      <c r="T34" s="613"/>
      <c r="U34" s="613"/>
      <c r="V34" s="613"/>
      <c r="W34" s="613"/>
      <c r="X34" s="613"/>
      <c r="Y34" s="614"/>
      <c r="Z34" s="661">
        <v>1.9</v>
      </c>
      <c r="AA34" s="661"/>
      <c r="AB34" s="661"/>
      <c r="AC34" s="661"/>
      <c r="AD34" s="662">
        <v>1470</v>
      </c>
      <c r="AE34" s="662"/>
      <c r="AF34" s="662"/>
      <c r="AG34" s="662"/>
      <c r="AH34" s="662"/>
      <c r="AI34" s="662"/>
      <c r="AJ34" s="662"/>
      <c r="AK34" s="662"/>
      <c r="AL34" s="615">
        <v>0</v>
      </c>
      <c r="AM34" s="616"/>
      <c r="AN34" s="616"/>
      <c r="AO34" s="663"/>
      <c r="AP34" s="90"/>
      <c r="AQ34" s="673" t="s">
        <v>254</v>
      </c>
      <c r="AR34" s="674"/>
      <c r="AS34" s="674"/>
      <c r="AT34" s="674"/>
      <c r="AU34" s="674"/>
      <c r="AV34" s="674"/>
      <c r="AW34" s="674"/>
      <c r="AX34" s="674"/>
      <c r="AY34" s="674"/>
      <c r="AZ34" s="674"/>
      <c r="BA34" s="674"/>
      <c r="BB34" s="674"/>
      <c r="BC34" s="674"/>
      <c r="BD34" s="674"/>
      <c r="BE34" s="674"/>
      <c r="BF34" s="675"/>
      <c r="BG34" s="673" t="s">
        <v>255</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4" t="s">
        <v>256</v>
      </c>
      <c r="CE34" s="645"/>
      <c r="CF34" s="645"/>
      <c r="CG34" s="645"/>
      <c r="CH34" s="645"/>
      <c r="CI34" s="645"/>
      <c r="CJ34" s="645"/>
      <c r="CK34" s="645"/>
      <c r="CL34" s="645"/>
      <c r="CM34" s="645"/>
      <c r="CN34" s="645"/>
      <c r="CO34" s="645"/>
      <c r="CP34" s="645"/>
      <c r="CQ34" s="646"/>
      <c r="CR34" s="612">
        <v>3694096</v>
      </c>
      <c r="CS34" s="613"/>
      <c r="CT34" s="613"/>
      <c r="CU34" s="613"/>
      <c r="CV34" s="613"/>
      <c r="CW34" s="613"/>
      <c r="CX34" s="613"/>
      <c r="CY34" s="614"/>
      <c r="CZ34" s="615">
        <v>12.6</v>
      </c>
      <c r="DA34" s="627"/>
      <c r="DB34" s="627"/>
      <c r="DC34" s="628"/>
      <c r="DD34" s="618">
        <v>2851000</v>
      </c>
      <c r="DE34" s="613"/>
      <c r="DF34" s="613"/>
      <c r="DG34" s="613"/>
      <c r="DH34" s="613"/>
      <c r="DI34" s="613"/>
      <c r="DJ34" s="613"/>
      <c r="DK34" s="614"/>
      <c r="DL34" s="618">
        <v>2194865</v>
      </c>
      <c r="DM34" s="613"/>
      <c r="DN34" s="613"/>
      <c r="DO34" s="613"/>
      <c r="DP34" s="613"/>
      <c r="DQ34" s="613"/>
      <c r="DR34" s="613"/>
      <c r="DS34" s="613"/>
      <c r="DT34" s="613"/>
      <c r="DU34" s="613"/>
      <c r="DV34" s="614"/>
      <c r="DW34" s="615">
        <v>12.3</v>
      </c>
      <c r="DX34" s="627"/>
      <c r="DY34" s="627"/>
      <c r="DZ34" s="627"/>
      <c r="EA34" s="627"/>
      <c r="EB34" s="627"/>
      <c r="EC34" s="635"/>
    </row>
    <row r="35" spans="2:133" ht="11.25" customHeight="1" x14ac:dyDescent="0.15">
      <c r="B35" s="609" t="s">
        <v>257</v>
      </c>
      <c r="C35" s="610"/>
      <c r="D35" s="610"/>
      <c r="E35" s="610"/>
      <c r="F35" s="610"/>
      <c r="G35" s="610"/>
      <c r="H35" s="610"/>
      <c r="I35" s="610"/>
      <c r="J35" s="610"/>
      <c r="K35" s="610"/>
      <c r="L35" s="610"/>
      <c r="M35" s="610"/>
      <c r="N35" s="610"/>
      <c r="O35" s="610"/>
      <c r="P35" s="610"/>
      <c r="Q35" s="611"/>
      <c r="R35" s="612">
        <v>2421300</v>
      </c>
      <c r="S35" s="613"/>
      <c r="T35" s="613"/>
      <c r="U35" s="613"/>
      <c r="V35" s="613"/>
      <c r="W35" s="613"/>
      <c r="X35" s="613"/>
      <c r="Y35" s="614"/>
      <c r="Z35" s="661">
        <v>8.1</v>
      </c>
      <c r="AA35" s="661"/>
      <c r="AB35" s="661"/>
      <c r="AC35" s="661"/>
      <c r="AD35" s="662" t="s">
        <v>66</v>
      </c>
      <c r="AE35" s="662"/>
      <c r="AF35" s="662"/>
      <c r="AG35" s="662"/>
      <c r="AH35" s="662"/>
      <c r="AI35" s="662"/>
      <c r="AJ35" s="662"/>
      <c r="AK35" s="662"/>
      <c r="AL35" s="615" t="s">
        <v>66</v>
      </c>
      <c r="AM35" s="616"/>
      <c r="AN35" s="616"/>
      <c r="AO35" s="663"/>
      <c r="AP35" s="90"/>
      <c r="AQ35" s="667" t="s">
        <v>258</v>
      </c>
      <c r="AR35" s="668"/>
      <c r="AS35" s="668"/>
      <c r="AT35" s="668"/>
      <c r="AU35" s="668"/>
      <c r="AV35" s="668"/>
      <c r="AW35" s="668"/>
      <c r="AX35" s="668"/>
      <c r="AY35" s="669"/>
      <c r="AZ35" s="664">
        <v>4909860</v>
      </c>
      <c r="BA35" s="665"/>
      <c r="BB35" s="665"/>
      <c r="BC35" s="665"/>
      <c r="BD35" s="665"/>
      <c r="BE35" s="665"/>
      <c r="BF35" s="666"/>
      <c r="BG35" s="670" t="s">
        <v>259</v>
      </c>
      <c r="BH35" s="671"/>
      <c r="BI35" s="671"/>
      <c r="BJ35" s="671"/>
      <c r="BK35" s="671"/>
      <c r="BL35" s="671"/>
      <c r="BM35" s="671"/>
      <c r="BN35" s="671"/>
      <c r="BO35" s="671"/>
      <c r="BP35" s="671"/>
      <c r="BQ35" s="671"/>
      <c r="BR35" s="671"/>
      <c r="BS35" s="671"/>
      <c r="BT35" s="671"/>
      <c r="BU35" s="672"/>
      <c r="BV35" s="664">
        <v>253038</v>
      </c>
      <c r="BW35" s="665"/>
      <c r="BX35" s="665"/>
      <c r="BY35" s="665"/>
      <c r="BZ35" s="665"/>
      <c r="CA35" s="665"/>
      <c r="CB35" s="666"/>
      <c r="CD35" s="644" t="s">
        <v>260</v>
      </c>
      <c r="CE35" s="645"/>
      <c r="CF35" s="645"/>
      <c r="CG35" s="645"/>
      <c r="CH35" s="645"/>
      <c r="CI35" s="645"/>
      <c r="CJ35" s="645"/>
      <c r="CK35" s="645"/>
      <c r="CL35" s="645"/>
      <c r="CM35" s="645"/>
      <c r="CN35" s="645"/>
      <c r="CO35" s="645"/>
      <c r="CP35" s="645"/>
      <c r="CQ35" s="646"/>
      <c r="CR35" s="612">
        <v>139968</v>
      </c>
      <c r="CS35" s="625"/>
      <c r="CT35" s="625"/>
      <c r="CU35" s="625"/>
      <c r="CV35" s="625"/>
      <c r="CW35" s="625"/>
      <c r="CX35" s="625"/>
      <c r="CY35" s="626"/>
      <c r="CZ35" s="615">
        <v>0.5</v>
      </c>
      <c r="DA35" s="627"/>
      <c r="DB35" s="627"/>
      <c r="DC35" s="628"/>
      <c r="DD35" s="618">
        <v>125107</v>
      </c>
      <c r="DE35" s="625"/>
      <c r="DF35" s="625"/>
      <c r="DG35" s="625"/>
      <c r="DH35" s="625"/>
      <c r="DI35" s="625"/>
      <c r="DJ35" s="625"/>
      <c r="DK35" s="626"/>
      <c r="DL35" s="618">
        <v>125107</v>
      </c>
      <c r="DM35" s="625"/>
      <c r="DN35" s="625"/>
      <c r="DO35" s="625"/>
      <c r="DP35" s="625"/>
      <c r="DQ35" s="625"/>
      <c r="DR35" s="625"/>
      <c r="DS35" s="625"/>
      <c r="DT35" s="625"/>
      <c r="DU35" s="625"/>
      <c r="DV35" s="626"/>
      <c r="DW35" s="615">
        <v>0.7</v>
      </c>
      <c r="DX35" s="627"/>
      <c r="DY35" s="627"/>
      <c r="DZ35" s="627"/>
      <c r="EA35" s="627"/>
      <c r="EB35" s="627"/>
      <c r="EC35" s="635"/>
    </row>
    <row r="36" spans="2:133" ht="11.25" customHeight="1" x14ac:dyDescent="0.15">
      <c r="B36" s="609" t="s">
        <v>261</v>
      </c>
      <c r="C36" s="610"/>
      <c r="D36" s="610"/>
      <c r="E36" s="610"/>
      <c r="F36" s="610"/>
      <c r="G36" s="610"/>
      <c r="H36" s="610"/>
      <c r="I36" s="610"/>
      <c r="J36" s="610"/>
      <c r="K36" s="610"/>
      <c r="L36" s="610"/>
      <c r="M36" s="610"/>
      <c r="N36" s="610"/>
      <c r="O36" s="610"/>
      <c r="P36" s="610"/>
      <c r="Q36" s="611"/>
      <c r="R36" s="612" t="s">
        <v>66</v>
      </c>
      <c r="S36" s="613"/>
      <c r="T36" s="613"/>
      <c r="U36" s="613"/>
      <c r="V36" s="613"/>
      <c r="W36" s="613"/>
      <c r="X36" s="613"/>
      <c r="Y36" s="614"/>
      <c r="Z36" s="661" t="s">
        <v>66</v>
      </c>
      <c r="AA36" s="661"/>
      <c r="AB36" s="661"/>
      <c r="AC36" s="661"/>
      <c r="AD36" s="662" t="s">
        <v>66</v>
      </c>
      <c r="AE36" s="662"/>
      <c r="AF36" s="662"/>
      <c r="AG36" s="662"/>
      <c r="AH36" s="662"/>
      <c r="AI36" s="662"/>
      <c r="AJ36" s="662"/>
      <c r="AK36" s="662"/>
      <c r="AL36" s="615" t="s">
        <v>66</v>
      </c>
      <c r="AM36" s="616"/>
      <c r="AN36" s="616"/>
      <c r="AO36" s="663"/>
      <c r="AQ36" s="647" t="s">
        <v>262</v>
      </c>
      <c r="AR36" s="648"/>
      <c r="AS36" s="648"/>
      <c r="AT36" s="648"/>
      <c r="AU36" s="648"/>
      <c r="AV36" s="648"/>
      <c r="AW36" s="648"/>
      <c r="AX36" s="648"/>
      <c r="AY36" s="649"/>
      <c r="AZ36" s="612">
        <v>1068707</v>
      </c>
      <c r="BA36" s="613"/>
      <c r="BB36" s="613"/>
      <c r="BC36" s="613"/>
      <c r="BD36" s="625"/>
      <c r="BE36" s="625"/>
      <c r="BF36" s="650"/>
      <c r="BG36" s="644" t="s">
        <v>263</v>
      </c>
      <c r="BH36" s="645"/>
      <c r="BI36" s="645"/>
      <c r="BJ36" s="645"/>
      <c r="BK36" s="645"/>
      <c r="BL36" s="645"/>
      <c r="BM36" s="645"/>
      <c r="BN36" s="645"/>
      <c r="BO36" s="645"/>
      <c r="BP36" s="645"/>
      <c r="BQ36" s="645"/>
      <c r="BR36" s="645"/>
      <c r="BS36" s="645"/>
      <c r="BT36" s="645"/>
      <c r="BU36" s="646"/>
      <c r="BV36" s="612">
        <v>86788</v>
      </c>
      <c r="BW36" s="613"/>
      <c r="BX36" s="613"/>
      <c r="BY36" s="613"/>
      <c r="BZ36" s="613"/>
      <c r="CA36" s="613"/>
      <c r="CB36" s="651"/>
      <c r="CD36" s="644" t="s">
        <v>264</v>
      </c>
      <c r="CE36" s="645"/>
      <c r="CF36" s="645"/>
      <c r="CG36" s="645"/>
      <c r="CH36" s="645"/>
      <c r="CI36" s="645"/>
      <c r="CJ36" s="645"/>
      <c r="CK36" s="645"/>
      <c r="CL36" s="645"/>
      <c r="CM36" s="645"/>
      <c r="CN36" s="645"/>
      <c r="CO36" s="645"/>
      <c r="CP36" s="645"/>
      <c r="CQ36" s="646"/>
      <c r="CR36" s="612">
        <v>2977295</v>
      </c>
      <c r="CS36" s="613"/>
      <c r="CT36" s="613"/>
      <c r="CU36" s="613"/>
      <c r="CV36" s="613"/>
      <c r="CW36" s="613"/>
      <c r="CX36" s="613"/>
      <c r="CY36" s="614"/>
      <c r="CZ36" s="615">
        <v>10.199999999999999</v>
      </c>
      <c r="DA36" s="627"/>
      <c r="DB36" s="627"/>
      <c r="DC36" s="628"/>
      <c r="DD36" s="618">
        <v>2319312</v>
      </c>
      <c r="DE36" s="613"/>
      <c r="DF36" s="613"/>
      <c r="DG36" s="613"/>
      <c r="DH36" s="613"/>
      <c r="DI36" s="613"/>
      <c r="DJ36" s="613"/>
      <c r="DK36" s="614"/>
      <c r="DL36" s="618">
        <v>1453533</v>
      </c>
      <c r="DM36" s="613"/>
      <c r="DN36" s="613"/>
      <c r="DO36" s="613"/>
      <c r="DP36" s="613"/>
      <c r="DQ36" s="613"/>
      <c r="DR36" s="613"/>
      <c r="DS36" s="613"/>
      <c r="DT36" s="613"/>
      <c r="DU36" s="613"/>
      <c r="DV36" s="614"/>
      <c r="DW36" s="615">
        <v>8.1999999999999993</v>
      </c>
      <c r="DX36" s="627"/>
      <c r="DY36" s="627"/>
      <c r="DZ36" s="627"/>
      <c r="EA36" s="627"/>
      <c r="EB36" s="627"/>
      <c r="EC36" s="635"/>
    </row>
    <row r="37" spans="2:133" ht="11.25" customHeight="1" x14ac:dyDescent="0.15">
      <c r="B37" s="609" t="s">
        <v>265</v>
      </c>
      <c r="C37" s="610"/>
      <c r="D37" s="610"/>
      <c r="E37" s="610"/>
      <c r="F37" s="610"/>
      <c r="G37" s="610"/>
      <c r="H37" s="610"/>
      <c r="I37" s="610"/>
      <c r="J37" s="610"/>
      <c r="K37" s="610"/>
      <c r="L37" s="610"/>
      <c r="M37" s="610"/>
      <c r="N37" s="610"/>
      <c r="O37" s="610"/>
      <c r="P37" s="610"/>
      <c r="Q37" s="611"/>
      <c r="R37" s="612">
        <v>150000</v>
      </c>
      <c r="S37" s="613"/>
      <c r="T37" s="613"/>
      <c r="U37" s="613"/>
      <c r="V37" s="613"/>
      <c r="W37" s="613"/>
      <c r="X37" s="613"/>
      <c r="Y37" s="614"/>
      <c r="Z37" s="661">
        <v>0.5</v>
      </c>
      <c r="AA37" s="661"/>
      <c r="AB37" s="661"/>
      <c r="AC37" s="661"/>
      <c r="AD37" s="662" t="s">
        <v>66</v>
      </c>
      <c r="AE37" s="662"/>
      <c r="AF37" s="662"/>
      <c r="AG37" s="662"/>
      <c r="AH37" s="662"/>
      <c r="AI37" s="662"/>
      <c r="AJ37" s="662"/>
      <c r="AK37" s="662"/>
      <c r="AL37" s="615" t="s">
        <v>66</v>
      </c>
      <c r="AM37" s="616"/>
      <c r="AN37" s="616"/>
      <c r="AO37" s="663"/>
      <c r="AQ37" s="647" t="s">
        <v>266</v>
      </c>
      <c r="AR37" s="648"/>
      <c r="AS37" s="648"/>
      <c r="AT37" s="648"/>
      <c r="AU37" s="648"/>
      <c r="AV37" s="648"/>
      <c r="AW37" s="648"/>
      <c r="AX37" s="648"/>
      <c r="AY37" s="649"/>
      <c r="AZ37" s="612">
        <v>573108</v>
      </c>
      <c r="BA37" s="613"/>
      <c r="BB37" s="613"/>
      <c r="BC37" s="613"/>
      <c r="BD37" s="625"/>
      <c r="BE37" s="625"/>
      <c r="BF37" s="650"/>
      <c r="BG37" s="644" t="s">
        <v>267</v>
      </c>
      <c r="BH37" s="645"/>
      <c r="BI37" s="645"/>
      <c r="BJ37" s="645"/>
      <c r="BK37" s="645"/>
      <c r="BL37" s="645"/>
      <c r="BM37" s="645"/>
      <c r="BN37" s="645"/>
      <c r="BO37" s="645"/>
      <c r="BP37" s="645"/>
      <c r="BQ37" s="645"/>
      <c r="BR37" s="645"/>
      <c r="BS37" s="645"/>
      <c r="BT37" s="645"/>
      <c r="BU37" s="646"/>
      <c r="BV37" s="612">
        <v>8423</v>
      </c>
      <c r="BW37" s="613"/>
      <c r="BX37" s="613"/>
      <c r="BY37" s="613"/>
      <c r="BZ37" s="613"/>
      <c r="CA37" s="613"/>
      <c r="CB37" s="651"/>
      <c r="CD37" s="644" t="s">
        <v>268</v>
      </c>
      <c r="CE37" s="645"/>
      <c r="CF37" s="645"/>
      <c r="CG37" s="645"/>
      <c r="CH37" s="645"/>
      <c r="CI37" s="645"/>
      <c r="CJ37" s="645"/>
      <c r="CK37" s="645"/>
      <c r="CL37" s="645"/>
      <c r="CM37" s="645"/>
      <c r="CN37" s="645"/>
      <c r="CO37" s="645"/>
      <c r="CP37" s="645"/>
      <c r="CQ37" s="646"/>
      <c r="CR37" s="612">
        <v>149083</v>
      </c>
      <c r="CS37" s="625"/>
      <c r="CT37" s="625"/>
      <c r="CU37" s="625"/>
      <c r="CV37" s="625"/>
      <c r="CW37" s="625"/>
      <c r="CX37" s="625"/>
      <c r="CY37" s="626"/>
      <c r="CZ37" s="615">
        <v>0.5</v>
      </c>
      <c r="DA37" s="627"/>
      <c r="DB37" s="627"/>
      <c r="DC37" s="628"/>
      <c r="DD37" s="618">
        <v>149083</v>
      </c>
      <c r="DE37" s="625"/>
      <c r="DF37" s="625"/>
      <c r="DG37" s="625"/>
      <c r="DH37" s="625"/>
      <c r="DI37" s="625"/>
      <c r="DJ37" s="625"/>
      <c r="DK37" s="626"/>
      <c r="DL37" s="618">
        <v>149083</v>
      </c>
      <c r="DM37" s="625"/>
      <c r="DN37" s="625"/>
      <c r="DO37" s="625"/>
      <c r="DP37" s="625"/>
      <c r="DQ37" s="625"/>
      <c r="DR37" s="625"/>
      <c r="DS37" s="625"/>
      <c r="DT37" s="625"/>
      <c r="DU37" s="625"/>
      <c r="DV37" s="626"/>
      <c r="DW37" s="615">
        <v>0.8</v>
      </c>
      <c r="DX37" s="627"/>
      <c r="DY37" s="627"/>
      <c r="DZ37" s="627"/>
      <c r="EA37" s="627"/>
      <c r="EB37" s="627"/>
      <c r="EC37" s="635"/>
    </row>
    <row r="38" spans="2:133" ht="11.25" customHeight="1" x14ac:dyDescent="0.15">
      <c r="B38" s="593" t="s">
        <v>269</v>
      </c>
      <c r="C38" s="594"/>
      <c r="D38" s="594"/>
      <c r="E38" s="594"/>
      <c r="F38" s="594"/>
      <c r="G38" s="594"/>
      <c r="H38" s="594"/>
      <c r="I38" s="594"/>
      <c r="J38" s="594"/>
      <c r="K38" s="594"/>
      <c r="L38" s="594"/>
      <c r="M38" s="594"/>
      <c r="N38" s="594"/>
      <c r="O38" s="594"/>
      <c r="P38" s="594"/>
      <c r="Q38" s="595"/>
      <c r="R38" s="596">
        <v>29854365</v>
      </c>
      <c r="S38" s="639"/>
      <c r="T38" s="639"/>
      <c r="U38" s="639"/>
      <c r="V38" s="639"/>
      <c r="W38" s="639"/>
      <c r="X38" s="639"/>
      <c r="Y38" s="656"/>
      <c r="Z38" s="657">
        <v>100</v>
      </c>
      <c r="AA38" s="657"/>
      <c r="AB38" s="657"/>
      <c r="AC38" s="657"/>
      <c r="AD38" s="658">
        <v>17630888</v>
      </c>
      <c r="AE38" s="658"/>
      <c r="AF38" s="658"/>
      <c r="AG38" s="658"/>
      <c r="AH38" s="658"/>
      <c r="AI38" s="658"/>
      <c r="AJ38" s="658"/>
      <c r="AK38" s="658"/>
      <c r="AL38" s="599">
        <v>100</v>
      </c>
      <c r="AM38" s="659"/>
      <c r="AN38" s="659"/>
      <c r="AO38" s="660"/>
      <c r="AQ38" s="647" t="s">
        <v>270</v>
      </c>
      <c r="AR38" s="648"/>
      <c r="AS38" s="648"/>
      <c r="AT38" s="648"/>
      <c r="AU38" s="648"/>
      <c r="AV38" s="648"/>
      <c r="AW38" s="648"/>
      <c r="AX38" s="648"/>
      <c r="AY38" s="649"/>
      <c r="AZ38" s="612">
        <v>330664</v>
      </c>
      <c r="BA38" s="613"/>
      <c r="BB38" s="613"/>
      <c r="BC38" s="613"/>
      <c r="BD38" s="625"/>
      <c r="BE38" s="625"/>
      <c r="BF38" s="650"/>
      <c r="BG38" s="644" t="s">
        <v>271</v>
      </c>
      <c r="BH38" s="645"/>
      <c r="BI38" s="645"/>
      <c r="BJ38" s="645"/>
      <c r="BK38" s="645"/>
      <c r="BL38" s="645"/>
      <c r="BM38" s="645"/>
      <c r="BN38" s="645"/>
      <c r="BO38" s="645"/>
      <c r="BP38" s="645"/>
      <c r="BQ38" s="645"/>
      <c r="BR38" s="645"/>
      <c r="BS38" s="645"/>
      <c r="BT38" s="645"/>
      <c r="BU38" s="646"/>
      <c r="BV38" s="612">
        <v>12832</v>
      </c>
      <c r="BW38" s="613"/>
      <c r="BX38" s="613"/>
      <c r="BY38" s="613"/>
      <c r="BZ38" s="613"/>
      <c r="CA38" s="613"/>
      <c r="CB38" s="651"/>
      <c r="CD38" s="644" t="s">
        <v>272</v>
      </c>
      <c r="CE38" s="645"/>
      <c r="CF38" s="645"/>
      <c r="CG38" s="645"/>
      <c r="CH38" s="645"/>
      <c r="CI38" s="645"/>
      <c r="CJ38" s="645"/>
      <c r="CK38" s="645"/>
      <c r="CL38" s="645"/>
      <c r="CM38" s="645"/>
      <c r="CN38" s="645"/>
      <c r="CO38" s="645"/>
      <c r="CP38" s="645"/>
      <c r="CQ38" s="646"/>
      <c r="CR38" s="612">
        <v>3490442</v>
      </c>
      <c r="CS38" s="613"/>
      <c r="CT38" s="613"/>
      <c r="CU38" s="613"/>
      <c r="CV38" s="613"/>
      <c r="CW38" s="613"/>
      <c r="CX38" s="613"/>
      <c r="CY38" s="614"/>
      <c r="CZ38" s="615">
        <v>11.9</v>
      </c>
      <c r="DA38" s="627"/>
      <c r="DB38" s="627"/>
      <c r="DC38" s="628"/>
      <c r="DD38" s="618">
        <v>2979158</v>
      </c>
      <c r="DE38" s="613"/>
      <c r="DF38" s="613"/>
      <c r="DG38" s="613"/>
      <c r="DH38" s="613"/>
      <c r="DI38" s="613"/>
      <c r="DJ38" s="613"/>
      <c r="DK38" s="614"/>
      <c r="DL38" s="618">
        <v>2463981</v>
      </c>
      <c r="DM38" s="613"/>
      <c r="DN38" s="613"/>
      <c r="DO38" s="613"/>
      <c r="DP38" s="613"/>
      <c r="DQ38" s="613"/>
      <c r="DR38" s="613"/>
      <c r="DS38" s="613"/>
      <c r="DT38" s="613"/>
      <c r="DU38" s="613"/>
      <c r="DV38" s="614"/>
      <c r="DW38" s="615">
        <v>13.9</v>
      </c>
      <c r="DX38" s="627"/>
      <c r="DY38" s="627"/>
      <c r="DZ38" s="627"/>
      <c r="EA38" s="627"/>
      <c r="EB38" s="627"/>
      <c r="EC38" s="635"/>
    </row>
    <row r="39" spans="2:133" ht="11.25" customHeight="1" x14ac:dyDescent="0.15">
      <c r="AQ39" s="647" t="s">
        <v>273</v>
      </c>
      <c r="AR39" s="648"/>
      <c r="AS39" s="648"/>
      <c r="AT39" s="648"/>
      <c r="AU39" s="648"/>
      <c r="AV39" s="648"/>
      <c r="AW39" s="648"/>
      <c r="AX39" s="648"/>
      <c r="AY39" s="649"/>
      <c r="AZ39" s="612" t="s">
        <v>66</v>
      </c>
      <c r="BA39" s="613"/>
      <c r="BB39" s="613"/>
      <c r="BC39" s="613"/>
      <c r="BD39" s="625"/>
      <c r="BE39" s="625"/>
      <c r="BF39" s="650"/>
      <c r="BG39" s="652" t="s">
        <v>274</v>
      </c>
      <c r="BH39" s="653"/>
      <c r="BI39" s="653"/>
      <c r="BJ39" s="653"/>
      <c r="BK39" s="653"/>
      <c r="BL39" s="91"/>
      <c r="BM39" s="645" t="s">
        <v>275</v>
      </c>
      <c r="BN39" s="645"/>
      <c r="BO39" s="645"/>
      <c r="BP39" s="645"/>
      <c r="BQ39" s="645"/>
      <c r="BR39" s="645"/>
      <c r="BS39" s="645"/>
      <c r="BT39" s="645"/>
      <c r="BU39" s="646"/>
      <c r="BV39" s="612">
        <v>102</v>
      </c>
      <c r="BW39" s="613"/>
      <c r="BX39" s="613"/>
      <c r="BY39" s="613"/>
      <c r="BZ39" s="613"/>
      <c r="CA39" s="613"/>
      <c r="CB39" s="651"/>
      <c r="CD39" s="644" t="s">
        <v>276</v>
      </c>
      <c r="CE39" s="645"/>
      <c r="CF39" s="645"/>
      <c r="CG39" s="645"/>
      <c r="CH39" s="645"/>
      <c r="CI39" s="645"/>
      <c r="CJ39" s="645"/>
      <c r="CK39" s="645"/>
      <c r="CL39" s="645"/>
      <c r="CM39" s="645"/>
      <c r="CN39" s="645"/>
      <c r="CO39" s="645"/>
      <c r="CP39" s="645"/>
      <c r="CQ39" s="646"/>
      <c r="CR39" s="612">
        <v>548597</v>
      </c>
      <c r="CS39" s="625"/>
      <c r="CT39" s="625"/>
      <c r="CU39" s="625"/>
      <c r="CV39" s="625"/>
      <c r="CW39" s="625"/>
      <c r="CX39" s="625"/>
      <c r="CY39" s="626"/>
      <c r="CZ39" s="615">
        <v>1.9</v>
      </c>
      <c r="DA39" s="627"/>
      <c r="DB39" s="627"/>
      <c r="DC39" s="628"/>
      <c r="DD39" s="618">
        <v>466972</v>
      </c>
      <c r="DE39" s="625"/>
      <c r="DF39" s="625"/>
      <c r="DG39" s="625"/>
      <c r="DH39" s="625"/>
      <c r="DI39" s="625"/>
      <c r="DJ39" s="625"/>
      <c r="DK39" s="626"/>
      <c r="DL39" s="618" t="s">
        <v>66</v>
      </c>
      <c r="DM39" s="625"/>
      <c r="DN39" s="625"/>
      <c r="DO39" s="625"/>
      <c r="DP39" s="625"/>
      <c r="DQ39" s="625"/>
      <c r="DR39" s="625"/>
      <c r="DS39" s="625"/>
      <c r="DT39" s="625"/>
      <c r="DU39" s="625"/>
      <c r="DV39" s="626"/>
      <c r="DW39" s="615" t="s">
        <v>66</v>
      </c>
      <c r="DX39" s="627"/>
      <c r="DY39" s="627"/>
      <c r="DZ39" s="627"/>
      <c r="EA39" s="627"/>
      <c r="EB39" s="627"/>
      <c r="EC39" s="635"/>
    </row>
    <row r="40" spans="2:133" ht="11.25" customHeight="1" x14ac:dyDescent="0.15">
      <c r="AQ40" s="647" t="s">
        <v>277</v>
      </c>
      <c r="AR40" s="648"/>
      <c r="AS40" s="648"/>
      <c r="AT40" s="648"/>
      <c r="AU40" s="648"/>
      <c r="AV40" s="648"/>
      <c r="AW40" s="648"/>
      <c r="AX40" s="648"/>
      <c r="AY40" s="649"/>
      <c r="AZ40" s="612">
        <v>741952</v>
      </c>
      <c r="BA40" s="613"/>
      <c r="BB40" s="613"/>
      <c r="BC40" s="613"/>
      <c r="BD40" s="625"/>
      <c r="BE40" s="625"/>
      <c r="BF40" s="650"/>
      <c r="BG40" s="652"/>
      <c r="BH40" s="653"/>
      <c r="BI40" s="653"/>
      <c r="BJ40" s="653"/>
      <c r="BK40" s="653"/>
      <c r="BL40" s="91"/>
      <c r="BM40" s="645" t="s">
        <v>278</v>
      </c>
      <c r="BN40" s="645"/>
      <c r="BO40" s="645"/>
      <c r="BP40" s="645"/>
      <c r="BQ40" s="645"/>
      <c r="BR40" s="645"/>
      <c r="BS40" s="645"/>
      <c r="BT40" s="645"/>
      <c r="BU40" s="646"/>
      <c r="BV40" s="612">
        <v>120</v>
      </c>
      <c r="BW40" s="613"/>
      <c r="BX40" s="613"/>
      <c r="BY40" s="613"/>
      <c r="BZ40" s="613"/>
      <c r="CA40" s="613"/>
      <c r="CB40" s="651"/>
      <c r="CD40" s="644" t="s">
        <v>279</v>
      </c>
      <c r="CE40" s="645"/>
      <c r="CF40" s="645"/>
      <c r="CG40" s="645"/>
      <c r="CH40" s="645"/>
      <c r="CI40" s="645"/>
      <c r="CJ40" s="645"/>
      <c r="CK40" s="645"/>
      <c r="CL40" s="645"/>
      <c r="CM40" s="645"/>
      <c r="CN40" s="645"/>
      <c r="CO40" s="645"/>
      <c r="CP40" s="645"/>
      <c r="CQ40" s="646"/>
      <c r="CR40" s="612">
        <v>516033</v>
      </c>
      <c r="CS40" s="613"/>
      <c r="CT40" s="613"/>
      <c r="CU40" s="613"/>
      <c r="CV40" s="613"/>
      <c r="CW40" s="613"/>
      <c r="CX40" s="613"/>
      <c r="CY40" s="614"/>
      <c r="CZ40" s="615">
        <v>1.8</v>
      </c>
      <c r="DA40" s="627"/>
      <c r="DB40" s="627"/>
      <c r="DC40" s="628"/>
      <c r="DD40" s="618">
        <v>358533</v>
      </c>
      <c r="DE40" s="613"/>
      <c r="DF40" s="613"/>
      <c r="DG40" s="613"/>
      <c r="DH40" s="613"/>
      <c r="DI40" s="613"/>
      <c r="DJ40" s="613"/>
      <c r="DK40" s="614"/>
      <c r="DL40" s="618">
        <v>209793</v>
      </c>
      <c r="DM40" s="613"/>
      <c r="DN40" s="613"/>
      <c r="DO40" s="613"/>
      <c r="DP40" s="613"/>
      <c r="DQ40" s="613"/>
      <c r="DR40" s="613"/>
      <c r="DS40" s="613"/>
      <c r="DT40" s="613"/>
      <c r="DU40" s="613"/>
      <c r="DV40" s="614"/>
      <c r="DW40" s="615">
        <v>1.2</v>
      </c>
      <c r="DX40" s="627"/>
      <c r="DY40" s="627"/>
      <c r="DZ40" s="627"/>
      <c r="EA40" s="627"/>
      <c r="EB40" s="627"/>
      <c r="EC40" s="635"/>
    </row>
    <row r="41" spans="2:133" ht="11.25" customHeight="1" x14ac:dyDescent="0.15">
      <c r="AQ41" s="636" t="s">
        <v>280</v>
      </c>
      <c r="AR41" s="637"/>
      <c r="AS41" s="637"/>
      <c r="AT41" s="637"/>
      <c r="AU41" s="637"/>
      <c r="AV41" s="637"/>
      <c r="AW41" s="637"/>
      <c r="AX41" s="637"/>
      <c r="AY41" s="638"/>
      <c r="AZ41" s="596">
        <v>2195429</v>
      </c>
      <c r="BA41" s="639"/>
      <c r="BB41" s="639"/>
      <c r="BC41" s="639"/>
      <c r="BD41" s="597"/>
      <c r="BE41" s="597"/>
      <c r="BF41" s="640"/>
      <c r="BG41" s="654"/>
      <c r="BH41" s="655"/>
      <c r="BI41" s="655"/>
      <c r="BJ41" s="655"/>
      <c r="BK41" s="655"/>
      <c r="BL41" s="92"/>
      <c r="BM41" s="641" t="s">
        <v>281</v>
      </c>
      <c r="BN41" s="641"/>
      <c r="BO41" s="641"/>
      <c r="BP41" s="641"/>
      <c r="BQ41" s="641"/>
      <c r="BR41" s="641"/>
      <c r="BS41" s="641"/>
      <c r="BT41" s="641"/>
      <c r="BU41" s="642"/>
      <c r="BV41" s="596">
        <v>385</v>
      </c>
      <c r="BW41" s="639"/>
      <c r="BX41" s="639"/>
      <c r="BY41" s="639"/>
      <c r="BZ41" s="639"/>
      <c r="CA41" s="639"/>
      <c r="CB41" s="643"/>
      <c r="CD41" s="644" t="s">
        <v>282</v>
      </c>
      <c r="CE41" s="645"/>
      <c r="CF41" s="645"/>
      <c r="CG41" s="645"/>
      <c r="CH41" s="645"/>
      <c r="CI41" s="645"/>
      <c r="CJ41" s="645"/>
      <c r="CK41" s="645"/>
      <c r="CL41" s="645"/>
      <c r="CM41" s="645"/>
      <c r="CN41" s="645"/>
      <c r="CO41" s="645"/>
      <c r="CP41" s="645"/>
      <c r="CQ41" s="646"/>
      <c r="CR41" s="612" t="s">
        <v>66</v>
      </c>
      <c r="CS41" s="625"/>
      <c r="CT41" s="625"/>
      <c r="CU41" s="625"/>
      <c r="CV41" s="625"/>
      <c r="CW41" s="625"/>
      <c r="CX41" s="625"/>
      <c r="CY41" s="626"/>
      <c r="CZ41" s="615" t="s">
        <v>66</v>
      </c>
      <c r="DA41" s="627"/>
      <c r="DB41" s="627"/>
      <c r="DC41" s="628"/>
      <c r="DD41" s="618" t="s">
        <v>66</v>
      </c>
      <c r="DE41" s="625"/>
      <c r="DF41" s="625"/>
      <c r="DG41" s="625"/>
      <c r="DH41" s="625"/>
      <c r="DI41" s="625"/>
      <c r="DJ41" s="625"/>
      <c r="DK41" s="626"/>
      <c r="DL41" s="619"/>
      <c r="DM41" s="620"/>
      <c r="DN41" s="620"/>
      <c r="DO41" s="620"/>
      <c r="DP41" s="620"/>
      <c r="DQ41" s="620"/>
      <c r="DR41" s="620"/>
      <c r="DS41" s="620"/>
      <c r="DT41" s="620"/>
      <c r="DU41" s="620"/>
      <c r="DV41" s="621"/>
      <c r="DW41" s="622"/>
      <c r="DX41" s="623"/>
      <c r="DY41" s="623"/>
      <c r="DZ41" s="623"/>
      <c r="EA41" s="623"/>
      <c r="EB41" s="623"/>
      <c r="EC41" s="624"/>
    </row>
    <row r="42" spans="2:133" ht="11.25" customHeight="1" x14ac:dyDescent="0.15">
      <c r="B42" s="85" t="s">
        <v>283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9" t="s">
        <v>284</v>
      </c>
      <c r="CE42" s="610"/>
      <c r="CF42" s="610"/>
      <c r="CG42" s="610"/>
      <c r="CH42" s="610"/>
      <c r="CI42" s="610"/>
      <c r="CJ42" s="610"/>
      <c r="CK42" s="610"/>
      <c r="CL42" s="610"/>
      <c r="CM42" s="610"/>
      <c r="CN42" s="610"/>
      <c r="CO42" s="610"/>
      <c r="CP42" s="610"/>
      <c r="CQ42" s="611"/>
      <c r="CR42" s="612">
        <v>3736751</v>
      </c>
      <c r="CS42" s="613"/>
      <c r="CT42" s="613"/>
      <c r="CU42" s="613"/>
      <c r="CV42" s="613"/>
      <c r="CW42" s="613"/>
      <c r="CX42" s="613"/>
      <c r="CY42" s="614"/>
      <c r="CZ42" s="615">
        <v>12.8</v>
      </c>
      <c r="DA42" s="616"/>
      <c r="DB42" s="616"/>
      <c r="DC42" s="617"/>
      <c r="DD42" s="618">
        <v>788020</v>
      </c>
      <c r="DE42" s="613"/>
      <c r="DF42" s="613"/>
      <c r="DG42" s="613"/>
      <c r="DH42" s="613"/>
      <c r="DI42" s="613"/>
      <c r="DJ42" s="613"/>
      <c r="DK42" s="614"/>
      <c r="DL42" s="619"/>
      <c r="DM42" s="620"/>
      <c r="DN42" s="620"/>
      <c r="DO42" s="620"/>
      <c r="DP42" s="620"/>
      <c r="DQ42" s="620"/>
      <c r="DR42" s="620"/>
      <c r="DS42" s="620"/>
      <c r="DT42" s="620"/>
      <c r="DU42" s="620"/>
      <c r="DV42" s="621"/>
      <c r="DW42" s="622"/>
      <c r="DX42" s="623"/>
      <c r="DY42" s="623"/>
      <c r="DZ42" s="623"/>
      <c r="EA42" s="623"/>
      <c r="EB42" s="623"/>
      <c r="EC42" s="624"/>
    </row>
    <row r="43" spans="2:133" ht="11.25" customHeight="1" x14ac:dyDescent="0.15">
      <c r="B43" s="95" t="s">
        <v>285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9" t="s">
        <v>286</v>
      </c>
      <c r="CE43" s="610"/>
      <c r="CF43" s="610"/>
      <c r="CG43" s="610"/>
      <c r="CH43" s="610"/>
      <c r="CI43" s="610"/>
      <c r="CJ43" s="610"/>
      <c r="CK43" s="610"/>
      <c r="CL43" s="610"/>
      <c r="CM43" s="610"/>
      <c r="CN43" s="610"/>
      <c r="CO43" s="610"/>
      <c r="CP43" s="610"/>
      <c r="CQ43" s="611"/>
      <c r="CR43" s="612">
        <v>91778</v>
      </c>
      <c r="CS43" s="625"/>
      <c r="CT43" s="625"/>
      <c r="CU43" s="625"/>
      <c r="CV43" s="625"/>
      <c r="CW43" s="625"/>
      <c r="CX43" s="625"/>
      <c r="CY43" s="626"/>
      <c r="CZ43" s="615">
        <v>0.3</v>
      </c>
      <c r="DA43" s="627"/>
      <c r="DB43" s="627"/>
      <c r="DC43" s="628"/>
      <c r="DD43" s="618">
        <v>91778</v>
      </c>
      <c r="DE43" s="625"/>
      <c r="DF43" s="625"/>
      <c r="DG43" s="625"/>
      <c r="DH43" s="625"/>
      <c r="DI43" s="625"/>
      <c r="DJ43" s="625"/>
      <c r="DK43" s="626"/>
      <c r="DL43" s="619"/>
      <c r="DM43" s="620"/>
      <c r="DN43" s="620"/>
      <c r="DO43" s="620"/>
      <c r="DP43" s="620"/>
      <c r="DQ43" s="620"/>
      <c r="DR43" s="620"/>
      <c r="DS43" s="620"/>
      <c r="DT43" s="620"/>
      <c r="DU43" s="620"/>
      <c r="DV43" s="621"/>
      <c r="DW43" s="622"/>
      <c r="DX43" s="623"/>
      <c r="DY43" s="623"/>
      <c r="DZ43" s="623"/>
      <c r="EA43" s="623"/>
      <c r="EB43" s="623"/>
      <c r="EC43" s="624"/>
    </row>
    <row r="44" spans="2:133" ht="11.25" customHeight="1" x14ac:dyDescent="0.15">
      <c r="B44" s="96" t="s">
        <v>287</v>
      </c>
      <c r="CD44" s="629" t="s">
        <v>238</v>
      </c>
      <c r="CE44" s="630"/>
      <c r="CF44" s="609" t="s">
        <v>288</v>
      </c>
      <c r="CG44" s="610"/>
      <c r="CH44" s="610"/>
      <c r="CI44" s="610"/>
      <c r="CJ44" s="610"/>
      <c r="CK44" s="610"/>
      <c r="CL44" s="610"/>
      <c r="CM44" s="610"/>
      <c r="CN44" s="610"/>
      <c r="CO44" s="610"/>
      <c r="CP44" s="610"/>
      <c r="CQ44" s="611"/>
      <c r="CR44" s="612">
        <v>3726972</v>
      </c>
      <c r="CS44" s="613"/>
      <c r="CT44" s="613"/>
      <c r="CU44" s="613"/>
      <c r="CV44" s="613"/>
      <c r="CW44" s="613"/>
      <c r="CX44" s="613"/>
      <c r="CY44" s="614"/>
      <c r="CZ44" s="615">
        <v>12.8</v>
      </c>
      <c r="DA44" s="616"/>
      <c r="DB44" s="616"/>
      <c r="DC44" s="617"/>
      <c r="DD44" s="618">
        <v>783091</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x14ac:dyDescent="0.15">
      <c r="CD45" s="631"/>
      <c r="CE45" s="632"/>
      <c r="CF45" s="609" t="s">
        <v>289</v>
      </c>
      <c r="CG45" s="610"/>
      <c r="CH45" s="610"/>
      <c r="CI45" s="610"/>
      <c r="CJ45" s="610"/>
      <c r="CK45" s="610"/>
      <c r="CL45" s="610"/>
      <c r="CM45" s="610"/>
      <c r="CN45" s="610"/>
      <c r="CO45" s="610"/>
      <c r="CP45" s="610"/>
      <c r="CQ45" s="611"/>
      <c r="CR45" s="612">
        <v>1144151</v>
      </c>
      <c r="CS45" s="625"/>
      <c r="CT45" s="625"/>
      <c r="CU45" s="625"/>
      <c r="CV45" s="625"/>
      <c r="CW45" s="625"/>
      <c r="CX45" s="625"/>
      <c r="CY45" s="626"/>
      <c r="CZ45" s="615">
        <v>3.9</v>
      </c>
      <c r="DA45" s="627"/>
      <c r="DB45" s="627"/>
      <c r="DC45" s="628"/>
      <c r="DD45" s="618">
        <v>53368</v>
      </c>
      <c r="DE45" s="625"/>
      <c r="DF45" s="625"/>
      <c r="DG45" s="625"/>
      <c r="DH45" s="625"/>
      <c r="DI45" s="625"/>
      <c r="DJ45" s="625"/>
      <c r="DK45" s="626"/>
      <c r="DL45" s="619"/>
      <c r="DM45" s="620"/>
      <c r="DN45" s="620"/>
      <c r="DO45" s="620"/>
      <c r="DP45" s="620"/>
      <c r="DQ45" s="620"/>
      <c r="DR45" s="620"/>
      <c r="DS45" s="620"/>
      <c r="DT45" s="620"/>
      <c r="DU45" s="620"/>
      <c r="DV45" s="621"/>
      <c r="DW45" s="622"/>
      <c r="DX45" s="623"/>
      <c r="DY45" s="623"/>
      <c r="DZ45" s="623"/>
      <c r="EA45" s="623"/>
      <c r="EB45" s="623"/>
      <c r="EC45" s="624"/>
    </row>
    <row r="46" spans="2:133" ht="11.25" customHeight="1" x14ac:dyDescent="0.15">
      <c r="CD46" s="631"/>
      <c r="CE46" s="632"/>
      <c r="CF46" s="609" t="s">
        <v>290</v>
      </c>
      <c r="CG46" s="610"/>
      <c r="CH46" s="610"/>
      <c r="CI46" s="610"/>
      <c r="CJ46" s="610"/>
      <c r="CK46" s="610"/>
      <c r="CL46" s="610"/>
      <c r="CM46" s="610"/>
      <c r="CN46" s="610"/>
      <c r="CO46" s="610"/>
      <c r="CP46" s="610"/>
      <c r="CQ46" s="611"/>
      <c r="CR46" s="612">
        <v>2484232</v>
      </c>
      <c r="CS46" s="613"/>
      <c r="CT46" s="613"/>
      <c r="CU46" s="613"/>
      <c r="CV46" s="613"/>
      <c r="CW46" s="613"/>
      <c r="CX46" s="613"/>
      <c r="CY46" s="614"/>
      <c r="CZ46" s="615">
        <v>8.5</v>
      </c>
      <c r="DA46" s="616"/>
      <c r="DB46" s="616"/>
      <c r="DC46" s="617"/>
      <c r="DD46" s="618">
        <v>678854</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x14ac:dyDescent="0.15">
      <c r="CD47" s="631"/>
      <c r="CE47" s="632"/>
      <c r="CF47" s="609" t="s">
        <v>291</v>
      </c>
      <c r="CG47" s="610"/>
      <c r="CH47" s="610"/>
      <c r="CI47" s="610"/>
      <c r="CJ47" s="610"/>
      <c r="CK47" s="610"/>
      <c r="CL47" s="610"/>
      <c r="CM47" s="610"/>
      <c r="CN47" s="610"/>
      <c r="CO47" s="610"/>
      <c r="CP47" s="610"/>
      <c r="CQ47" s="611"/>
      <c r="CR47" s="612">
        <v>9779</v>
      </c>
      <c r="CS47" s="625"/>
      <c r="CT47" s="625"/>
      <c r="CU47" s="625"/>
      <c r="CV47" s="625"/>
      <c r="CW47" s="625"/>
      <c r="CX47" s="625"/>
      <c r="CY47" s="626"/>
      <c r="CZ47" s="615">
        <v>0</v>
      </c>
      <c r="DA47" s="627"/>
      <c r="DB47" s="627"/>
      <c r="DC47" s="628"/>
      <c r="DD47" s="618">
        <v>4929</v>
      </c>
      <c r="DE47" s="625"/>
      <c r="DF47" s="625"/>
      <c r="DG47" s="625"/>
      <c r="DH47" s="625"/>
      <c r="DI47" s="625"/>
      <c r="DJ47" s="625"/>
      <c r="DK47" s="626"/>
      <c r="DL47" s="619"/>
      <c r="DM47" s="620"/>
      <c r="DN47" s="620"/>
      <c r="DO47" s="620"/>
      <c r="DP47" s="620"/>
      <c r="DQ47" s="620"/>
      <c r="DR47" s="620"/>
      <c r="DS47" s="620"/>
      <c r="DT47" s="620"/>
      <c r="DU47" s="620"/>
      <c r="DV47" s="621"/>
      <c r="DW47" s="622"/>
      <c r="DX47" s="623"/>
      <c r="DY47" s="623"/>
      <c r="DZ47" s="623"/>
      <c r="EA47" s="623"/>
      <c r="EB47" s="623"/>
      <c r="EC47" s="624"/>
    </row>
    <row r="48" spans="2:133" x14ac:dyDescent="0.15">
      <c r="CD48" s="633"/>
      <c r="CE48" s="634"/>
      <c r="CF48" s="609" t="s">
        <v>292</v>
      </c>
      <c r="CG48" s="610"/>
      <c r="CH48" s="610"/>
      <c r="CI48" s="610"/>
      <c r="CJ48" s="610"/>
      <c r="CK48" s="610"/>
      <c r="CL48" s="610"/>
      <c r="CM48" s="610"/>
      <c r="CN48" s="610"/>
      <c r="CO48" s="610"/>
      <c r="CP48" s="610"/>
      <c r="CQ48" s="611"/>
      <c r="CR48" s="612" t="s">
        <v>66</v>
      </c>
      <c r="CS48" s="613"/>
      <c r="CT48" s="613"/>
      <c r="CU48" s="613"/>
      <c r="CV48" s="613"/>
      <c r="CW48" s="613"/>
      <c r="CX48" s="613"/>
      <c r="CY48" s="614"/>
      <c r="CZ48" s="615" t="s">
        <v>66</v>
      </c>
      <c r="DA48" s="616"/>
      <c r="DB48" s="616"/>
      <c r="DC48" s="617"/>
      <c r="DD48" s="618" t="s">
        <v>66</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82:133" ht="11.25" customHeight="1" x14ac:dyDescent="0.15">
      <c r="CD49" s="593" t="s">
        <v>293</v>
      </c>
      <c r="CE49" s="594"/>
      <c r="CF49" s="594"/>
      <c r="CG49" s="594"/>
      <c r="CH49" s="594"/>
      <c r="CI49" s="594"/>
      <c r="CJ49" s="594"/>
      <c r="CK49" s="594"/>
      <c r="CL49" s="594"/>
      <c r="CM49" s="594"/>
      <c r="CN49" s="594"/>
      <c r="CO49" s="594"/>
      <c r="CP49" s="594"/>
      <c r="CQ49" s="595"/>
      <c r="CR49" s="596">
        <v>29223360</v>
      </c>
      <c r="CS49" s="597"/>
      <c r="CT49" s="597"/>
      <c r="CU49" s="597"/>
      <c r="CV49" s="597"/>
      <c r="CW49" s="597"/>
      <c r="CX49" s="597"/>
      <c r="CY49" s="598"/>
      <c r="CZ49" s="599">
        <v>100</v>
      </c>
      <c r="DA49" s="600"/>
      <c r="DB49" s="600"/>
      <c r="DC49" s="601"/>
      <c r="DD49" s="602">
        <v>20643963</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82:133" hidden="1" x14ac:dyDescent="0.15"/>
    <row r="51" spans="82:133" hidden="1" x14ac:dyDescent="0.15"/>
    <row r="52" spans="82:133" hidden="1" x14ac:dyDescent="0.15"/>
    <row r="53" spans="82:133" hidden="1" x14ac:dyDescent="0.15"/>
  </sheetData>
  <sheetProtection algorithmName="SHA-512" hashValue="04HtHLIH/jE2Wotj34YvQhNkSewz0kyhMrNFEbolqAFkH7W/M2Y7EujJ4nMOMp/iIT2sATx7/LzE7cwGQMMrYw==" saltValue="zdMB6DSLAgLyzSxf1HqN2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AEC38-A0AB-4BAE-A563-10CDAD08AC5A}">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40" t="s">
        <v>295</v>
      </c>
      <c r="DK2" s="1141"/>
      <c r="DL2" s="1141"/>
      <c r="DM2" s="1141"/>
      <c r="DN2" s="1141"/>
      <c r="DO2" s="1142"/>
      <c r="DP2" s="105"/>
      <c r="DQ2" s="1140" t="s">
        <v>296</v>
      </c>
      <c r="DR2" s="1141"/>
      <c r="DS2" s="1141"/>
      <c r="DT2" s="1141"/>
      <c r="DU2" s="1141"/>
      <c r="DV2" s="1141"/>
      <c r="DW2" s="1141"/>
      <c r="DX2" s="1141"/>
      <c r="DY2" s="1141"/>
      <c r="DZ2" s="1142"/>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090" t="s">
        <v>297</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8"/>
      <c r="BA4" s="108"/>
      <c r="BB4" s="108"/>
      <c r="BC4" s="108"/>
      <c r="BD4" s="108"/>
      <c r="BE4" s="109"/>
      <c r="BF4" s="109"/>
      <c r="BG4" s="109"/>
      <c r="BH4" s="109"/>
      <c r="BI4" s="109"/>
      <c r="BJ4" s="109"/>
      <c r="BK4" s="109"/>
      <c r="BL4" s="109"/>
      <c r="BM4" s="109"/>
      <c r="BN4" s="109"/>
      <c r="BO4" s="109"/>
      <c r="BP4" s="109"/>
      <c r="BQ4" s="108" t="s">
        <v>298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30" t="s">
        <v>299</v>
      </c>
      <c r="B5" s="1031"/>
      <c r="C5" s="1031"/>
      <c r="D5" s="1031"/>
      <c r="E5" s="1031"/>
      <c r="F5" s="1031"/>
      <c r="G5" s="1031"/>
      <c r="H5" s="1031"/>
      <c r="I5" s="1031"/>
      <c r="J5" s="1031"/>
      <c r="K5" s="1031"/>
      <c r="L5" s="1031"/>
      <c r="M5" s="1031"/>
      <c r="N5" s="1031"/>
      <c r="O5" s="1031"/>
      <c r="P5" s="1032"/>
      <c r="Q5" s="1016" t="s">
        <v>300</v>
      </c>
      <c r="R5" s="1017"/>
      <c r="S5" s="1017"/>
      <c r="T5" s="1017"/>
      <c r="U5" s="1018"/>
      <c r="V5" s="1016" t="s">
        <v>301</v>
      </c>
      <c r="W5" s="1017"/>
      <c r="X5" s="1017"/>
      <c r="Y5" s="1017"/>
      <c r="Z5" s="1018"/>
      <c r="AA5" s="1016" t="s">
        <v>302</v>
      </c>
      <c r="AB5" s="1017"/>
      <c r="AC5" s="1017"/>
      <c r="AD5" s="1017"/>
      <c r="AE5" s="1017"/>
      <c r="AF5" s="1143" t="s">
        <v>303</v>
      </c>
      <c r="AG5" s="1017"/>
      <c r="AH5" s="1017"/>
      <c r="AI5" s="1017"/>
      <c r="AJ5" s="1022"/>
      <c r="AK5" s="1017" t="s">
        <v>304</v>
      </c>
      <c r="AL5" s="1017"/>
      <c r="AM5" s="1017"/>
      <c r="AN5" s="1017"/>
      <c r="AO5" s="1018"/>
      <c r="AP5" s="1016" t="s">
        <v>305</v>
      </c>
      <c r="AQ5" s="1017"/>
      <c r="AR5" s="1017"/>
      <c r="AS5" s="1017"/>
      <c r="AT5" s="1018"/>
      <c r="AU5" s="1016" t="s">
        <v>306</v>
      </c>
      <c r="AV5" s="1017"/>
      <c r="AW5" s="1017"/>
      <c r="AX5" s="1017"/>
      <c r="AY5" s="1022"/>
      <c r="AZ5" s="112"/>
      <c r="BA5" s="112"/>
      <c r="BB5" s="112"/>
      <c r="BC5" s="112"/>
      <c r="BD5" s="112"/>
      <c r="BE5" s="113"/>
      <c r="BF5" s="113"/>
      <c r="BG5" s="113"/>
      <c r="BH5" s="113"/>
      <c r="BI5" s="113"/>
      <c r="BJ5" s="113"/>
      <c r="BK5" s="113"/>
      <c r="BL5" s="113"/>
      <c r="BM5" s="113"/>
      <c r="BN5" s="113"/>
      <c r="BO5" s="113"/>
      <c r="BP5" s="113"/>
      <c r="BQ5" s="1030" t="s">
        <v>307</v>
      </c>
      <c r="BR5" s="1031"/>
      <c r="BS5" s="1031"/>
      <c r="BT5" s="1031"/>
      <c r="BU5" s="1031"/>
      <c r="BV5" s="1031"/>
      <c r="BW5" s="1031"/>
      <c r="BX5" s="1031"/>
      <c r="BY5" s="1031"/>
      <c r="BZ5" s="1031"/>
      <c r="CA5" s="1031"/>
      <c r="CB5" s="1031"/>
      <c r="CC5" s="1031"/>
      <c r="CD5" s="1031"/>
      <c r="CE5" s="1031"/>
      <c r="CF5" s="1031"/>
      <c r="CG5" s="1032"/>
      <c r="CH5" s="1016" t="s">
        <v>308</v>
      </c>
      <c r="CI5" s="1017"/>
      <c r="CJ5" s="1017"/>
      <c r="CK5" s="1017"/>
      <c r="CL5" s="1018"/>
      <c r="CM5" s="1016" t="s">
        <v>309</v>
      </c>
      <c r="CN5" s="1017"/>
      <c r="CO5" s="1017"/>
      <c r="CP5" s="1017"/>
      <c r="CQ5" s="1018"/>
      <c r="CR5" s="1016" t="s">
        <v>310</v>
      </c>
      <c r="CS5" s="1017"/>
      <c r="CT5" s="1017"/>
      <c r="CU5" s="1017"/>
      <c r="CV5" s="1018"/>
      <c r="CW5" s="1016" t="s">
        <v>311</v>
      </c>
      <c r="CX5" s="1017"/>
      <c r="CY5" s="1017"/>
      <c r="CZ5" s="1017"/>
      <c r="DA5" s="1018"/>
      <c r="DB5" s="1016" t="s">
        <v>312</v>
      </c>
      <c r="DC5" s="1017"/>
      <c r="DD5" s="1017"/>
      <c r="DE5" s="1017"/>
      <c r="DF5" s="1018"/>
      <c r="DG5" s="1128" t="s">
        <v>313</v>
      </c>
      <c r="DH5" s="1129"/>
      <c r="DI5" s="1129"/>
      <c r="DJ5" s="1129"/>
      <c r="DK5" s="1130"/>
      <c r="DL5" s="1128" t="s">
        <v>314</v>
      </c>
      <c r="DM5" s="1129"/>
      <c r="DN5" s="1129"/>
      <c r="DO5" s="1129"/>
      <c r="DP5" s="1130"/>
      <c r="DQ5" s="1016" t="s">
        <v>315</v>
      </c>
      <c r="DR5" s="1017"/>
      <c r="DS5" s="1017"/>
      <c r="DT5" s="1017"/>
      <c r="DU5" s="1018"/>
      <c r="DV5" s="1016" t="s">
        <v>306</v>
      </c>
      <c r="DW5" s="1017"/>
      <c r="DX5" s="1017"/>
      <c r="DY5" s="1017"/>
      <c r="DZ5" s="1022"/>
      <c r="EA5" s="110"/>
    </row>
    <row r="6" spans="1:131" s="111" customFormat="1" ht="26.25" customHeight="1" thickBot="1" x14ac:dyDescent="0.2">
      <c r="A6" s="1033"/>
      <c r="B6" s="1034"/>
      <c r="C6" s="1034"/>
      <c r="D6" s="1034"/>
      <c r="E6" s="1034"/>
      <c r="F6" s="1034"/>
      <c r="G6" s="1034"/>
      <c r="H6" s="1034"/>
      <c r="I6" s="1034"/>
      <c r="J6" s="1034"/>
      <c r="K6" s="1034"/>
      <c r="L6" s="1034"/>
      <c r="M6" s="1034"/>
      <c r="N6" s="1034"/>
      <c r="O6" s="1034"/>
      <c r="P6" s="1035"/>
      <c r="Q6" s="1019"/>
      <c r="R6" s="1020"/>
      <c r="S6" s="1020"/>
      <c r="T6" s="1020"/>
      <c r="U6" s="1021"/>
      <c r="V6" s="1019"/>
      <c r="W6" s="1020"/>
      <c r="X6" s="1020"/>
      <c r="Y6" s="1020"/>
      <c r="Z6" s="1021"/>
      <c r="AA6" s="1019"/>
      <c r="AB6" s="1020"/>
      <c r="AC6" s="1020"/>
      <c r="AD6" s="1020"/>
      <c r="AE6" s="1020"/>
      <c r="AF6" s="1144"/>
      <c r="AG6" s="1020"/>
      <c r="AH6" s="1020"/>
      <c r="AI6" s="1020"/>
      <c r="AJ6" s="1023"/>
      <c r="AK6" s="1020"/>
      <c r="AL6" s="1020"/>
      <c r="AM6" s="1020"/>
      <c r="AN6" s="1020"/>
      <c r="AO6" s="1021"/>
      <c r="AP6" s="1019"/>
      <c r="AQ6" s="1020"/>
      <c r="AR6" s="1020"/>
      <c r="AS6" s="1020"/>
      <c r="AT6" s="1021"/>
      <c r="AU6" s="1019"/>
      <c r="AV6" s="1020"/>
      <c r="AW6" s="1020"/>
      <c r="AX6" s="1020"/>
      <c r="AY6" s="1023"/>
      <c r="AZ6" s="108"/>
      <c r="BA6" s="108"/>
      <c r="BB6" s="108"/>
      <c r="BC6" s="108"/>
      <c r="BD6" s="108"/>
      <c r="BE6" s="109"/>
      <c r="BF6" s="109"/>
      <c r="BG6" s="109"/>
      <c r="BH6" s="109"/>
      <c r="BI6" s="109"/>
      <c r="BJ6" s="109"/>
      <c r="BK6" s="109"/>
      <c r="BL6" s="109"/>
      <c r="BM6" s="109"/>
      <c r="BN6" s="109"/>
      <c r="BO6" s="109"/>
      <c r="BP6" s="109"/>
      <c r="BQ6" s="1033"/>
      <c r="BR6" s="1034"/>
      <c r="BS6" s="1034"/>
      <c r="BT6" s="1034"/>
      <c r="BU6" s="1034"/>
      <c r="BV6" s="1034"/>
      <c r="BW6" s="1034"/>
      <c r="BX6" s="1034"/>
      <c r="BY6" s="1034"/>
      <c r="BZ6" s="1034"/>
      <c r="CA6" s="1034"/>
      <c r="CB6" s="1034"/>
      <c r="CC6" s="1034"/>
      <c r="CD6" s="1034"/>
      <c r="CE6" s="1034"/>
      <c r="CF6" s="1034"/>
      <c r="CG6" s="103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31"/>
      <c r="DH6" s="1132"/>
      <c r="DI6" s="1132"/>
      <c r="DJ6" s="1132"/>
      <c r="DK6" s="1133"/>
      <c r="DL6" s="1131"/>
      <c r="DM6" s="1132"/>
      <c r="DN6" s="1132"/>
      <c r="DO6" s="1132"/>
      <c r="DP6" s="1133"/>
      <c r="DQ6" s="1019"/>
      <c r="DR6" s="1020"/>
      <c r="DS6" s="1020"/>
      <c r="DT6" s="1020"/>
      <c r="DU6" s="1021"/>
      <c r="DV6" s="1019"/>
      <c r="DW6" s="1020"/>
      <c r="DX6" s="1020"/>
      <c r="DY6" s="1020"/>
      <c r="DZ6" s="1023"/>
      <c r="EA6" s="110"/>
    </row>
    <row r="7" spans="1:131" s="111" customFormat="1" ht="26.25" customHeight="1" thickTop="1" x14ac:dyDescent="0.15">
      <c r="A7" s="114">
        <v>1</v>
      </c>
      <c r="B7" s="1077" t="s">
        <v>316</v>
      </c>
      <c r="C7" s="1078"/>
      <c r="D7" s="1078"/>
      <c r="E7" s="1078"/>
      <c r="F7" s="1078"/>
      <c r="G7" s="1078"/>
      <c r="H7" s="1078"/>
      <c r="I7" s="1078"/>
      <c r="J7" s="1078"/>
      <c r="K7" s="1078"/>
      <c r="L7" s="1078"/>
      <c r="M7" s="1078"/>
      <c r="N7" s="1078"/>
      <c r="O7" s="1078"/>
      <c r="P7" s="1079"/>
      <c r="Q7" s="1134"/>
      <c r="R7" s="1135"/>
      <c r="S7" s="1135"/>
      <c r="T7" s="1135"/>
      <c r="U7" s="1135"/>
      <c r="V7" s="1135"/>
      <c r="W7" s="1135"/>
      <c r="X7" s="1135"/>
      <c r="Y7" s="1135"/>
      <c r="Z7" s="1135"/>
      <c r="AA7" s="1135"/>
      <c r="AB7" s="1135"/>
      <c r="AC7" s="1135"/>
      <c r="AD7" s="1135"/>
      <c r="AE7" s="1136"/>
      <c r="AF7" s="1137">
        <v>620</v>
      </c>
      <c r="AG7" s="1138"/>
      <c r="AH7" s="1138"/>
      <c r="AI7" s="1138"/>
      <c r="AJ7" s="1139"/>
      <c r="AK7" s="1121"/>
      <c r="AL7" s="1122"/>
      <c r="AM7" s="1122"/>
      <c r="AN7" s="1122"/>
      <c r="AO7" s="1122"/>
      <c r="AP7" s="1122"/>
      <c r="AQ7" s="1122"/>
      <c r="AR7" s="1122"/>
      <c r="AS7" s="1122"/>
      <c r="AT7" s="1122"/>
      <c r="AU7" s="1123"/>
      <c r="AV7" s="1123"/>
      <c r="AW7" s="1123"/>
      <c r="AX7" s="1123"/>
      <c r="AY7" s="1124"/>
      <c r="AZ7" s="108"/>
      <c r="BA7" s="108"/>
      <c r="BB7" s="108"/>
      <c r="BC7" s="108"/>
      <c r="BD7" s="108"/>
      <c r="BE7" s="109"/>
      <c r="BF7" s="109"/>
      <c r="BG7" s="109"/>
      <c r="BH7" s="109"/>
      <c r="BI7" s="109"/>
      <c r="BJ7" s="109"/>
      <c r="BK7" s="109"/>
      <c r="BL7" s="109"/>
      <c r="BM7" s="109"/>
      <c r="BN7" s="109"/>
      <c r="BO7" s="109"/>
      <c r="BP7" s="109"/>
      <c r="BQ7" s="115">
        <v>1</v>
      </c>
      <c r="BR7" s="116"/>
      <c r="BS7" s="1125"/>
      <c r="BT7" s="1126"/>
      <c r="BU7" s="1126"/>
      <c r="BV7" s="1126"/>
      <c r="BW7" s="1126"/>
      <c r="BX7" s="1126"/>
      <c r="BY7" s="1126"/>
      <c r="BZ7" s="1126"/>
      <c r="CA7" s="1126"/>
      <c r="CB7" s="1126"/>
      <c r="CC7" s="1126"/>
      <c r="CD7" s="1126"/>
      <c r="CE7" s="1126"/>
      <c r="CF7" s="1126"/>
      <c r="CG7" s="1127"/>
      <c r="CH7" s="1118"/>
      <c r="CI7" s="1119"/>
      <c r="CJ7" s="1119"/>
      <c r="CK7" s="1119"/>
      <c r="CL7" s="1120"/>
      <c r="CM7" s="1118"/>
      <c r="CN7" s="1119"/>
      <c r="CO7" s="1119"/>
      <c r="CP7" s="1119"/>
      <c r="CQ7" s="1120"/>
      <c r="CR7" s="1118"/>
      <c r="CS7" s="1119"/>
      <c r="CT7" s="1119"/>
      <c r="CU7" s="1119"/>
      <c r="CV7" s="1120"/>
      <c r="CW7" s="1118"/>
      <c r="CX7" s="1119"/>
      <c r="CY7" s="1119"/>
      <c r="CZ7" s="1119"/>
      <c r="DA7" s="1120"/>
      <c r="DB7" s="1118"/>
      <c r="DC7" s="1119"/>
      <c r="DD7" s="1119"/>
      <c r="DE7" s="1119"/>
      <c r="DF7" s="1120"/>
      <c r="DG7" s="1118"/>
      <c r="DH7" s="1119"/>
      <c r="DI7" s="1119"/>
      <c r="DJ7" s="1119"/>
      <c r="DK7" s="1120"/>
      <c r="DL7" s="1118"/>
      <c r="DM7" s="1119"/>
      <c r="DN7" s="1119"/>
      <c r="DO7" s="1119"/>
      <c r="DP7" s="1120"/>
      <c r="DQ7" s="1118"/>
      <c r="DR7" s="1119"/>
      <c r="DS7" s="1119"/>
      <c r="DT7" s="1119"/>
      <c r="DU7" s="1120"/>
      <c r="DV7" s="1115"/>
      <c r="DW7" s="1116"/>
      <c r="DX7" s="1116"/>
      <c r="DY7" s="1116"/>
      <c r="DZ7" s="1117"/>
      <c r="EA7" s="110"/>
    </row>
    <row r="8" spans="1:131" s="111" customFormat="1" ht="26.25" customHeight="1" x14ac:dyDescent="0.15">
      <c r="A8" s="117">
        <v>2</v>
      </c>
      <c r="B8" s="1058" t="s">
        <v>317</v>
      </c>
      <c r="C8" s="1059"/>
      <c r="D8" s="1059"/>
      <c r="E8" s="1059"/>
      <c r="F8" s="1059"/>
      <c r="G8" s="1059"/>
      <c r="H8" s="1059"/>
      <c r="I8" s="1059"/>
      <c r="J8" s="1059"/>
      <c r="K8" s="1059"/>
      <c r="L8" s="1059"/>
      <c r="M8" s="1059"/>
      <c r="N8" s="1059"/>
      <c r="O8" s="1059"/>
      <c r="P8" s="1060"/>
      <c r="Q8" s="1070"/>
      <c r="R8" s="1071"/>
      <c r="S8" s="1071"/>
      <c r="T8" s="1071"/>
      <c r="U8" s="1071"/>
      <c r="V8" s="1071"/>
      <c r="W8" s="1071"/>
      <c r="X8" s="1071"/>
      <c r="Y8" s="1071"/>
      <c r="Z8" s="1071"/>
      <c r="AA8" s="1071"/>
      <c r="AB8" s="1071"/>
      <c r="AC8" s="1071"/>
      <c r="AD8" s="1071"/>
      <c r="AE8" s="1072"/>
      <c r="AF8" s="1064" t="s">
        <v>66</v>
      </c>
      <c r="AG8" s="1065"/>
      <c r="AH8" s="1065"/>
      <c r="AI8" s="1065"/>
      <c r="AJ8" s="1066"/>
      <c r="AK8" s="1113"/>
      <c r="AL8" s="1114"/>
      <c r="AM8" s="1114"/>
      <c r="AN8" s="1114"/>
      <c r="AO8" s="1114"/>
      <c r="AP8" s="1114"/>
      <c r="AQ8" s="1114"/>
      <c r="AR8" s="1114"/>
      <c r="AS8" s="1114"/>
      <c r="AT8" s="1114"/>
      <c r="AU8" s="1111"/>
      <c r="AV8" s="1111"/>
      <c r="AW8" s="1111"/>
      <c r="AX8" s="1111"/>
      <c r="AY8" s="1112"/>
      <c r="AZ8" s="108"/>
      <c r="BA8" s="108"/>
      <c r="BB8" s="108"/>
      <c r="BC8" s="108"/>
      <c r="BD8" s="108"/>
      <c r="BE8" s="109"/>
      <c r="BF8" s="109"/>
      <c r="BG8" s="109"/>
      <c r="BH8" s="109"/>
      <c r="BI8" s="109"/>
      <c r="BJ8" s="109"/>
      <c r="BK8" s="109"/>
      <c r="BL8" s="109"/>
      <c r="BM8" s="109"/>
      <c r="BN8" s="109"/>
      <c r="BO8" s="109"/>
      <c r="BP8" s="109"/>
      <c r="BQ8" s="118">
        <v>2</v>
      </c>
      <c r="BR8" s="119"/>
      <c r="BS8" s="1043"/>
      <c r="BT8" s="1044"/>
      <c r="BU8" s="1044"/>
      <c r="BV8" s="1044"/>
      <c r="BW8" s="1044"/>
      <c r="BX8" s="1044"/>
      <c r="BY8" s="1044"/>
      <c r="BZ8" s="1044"/>
      <c r="CA8" s="1044"/>
      <c r="CB8" s="1044"/>
      <c r="CC8" s="1044"/>
      <c r="CD8" s="1044"/>
      <c r="CE8" s="1044"/>
      <c r="CF8" s="1044"/>
      <c r="CG8" s="1045"/>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110"/>
    </row>
    <row r="9" spans="1:131" s="111" customFormat="1" ht="26.25" customHeight="1" x14ac:dyDescent="0.15">
      <c r="A9" s="117">
        <v>3</v>
      </c>
      <c r="B9" s="1058" t="s">
        <v>318</v>
      </c>
      <c r="C9" s="1059"/>
      <c r="D9" s="1059"/>
      <c r="E9" s="1059"/>
      <c r="F9" s="1059"/>
      <c r="G9" s="1059"/>
      <c r="H9" s="1059"/>
      <c r="I9" s="1059"/>
      <c r="J9" s="1059"/>
      <c r="K9" s="1059"/>
      <c r="L9" s="1059"/>
      <c r="M9" s="1059"/>
      <c r="N9" s="1059"/>
      <c r="O9" s="1059"/>
      <c r="P9" s="1060"/>
      <c r="Q9" s="1070"/>
      <c r="R9" s="1071"/>
      <c r="S9" s="1071"/>
      <c r="T9" s="1071"/>
      <c r="U9" s="1071"/>
      <c r="V9" s="1071"/>
      <c r="W9" s="1071"/>
      <c r="X9" s="1071"/>
      <c r="Y9" s="1071"/>
      <c r="Z9" s="1071"/>
      <c r="AA9" s="1071"/>
      <c r="AB9" s="1071"/>
      <c r="AC9" s="1071"/>
      <c r="AD9" s="1071"/>
      <c r="AE9" s="1072"/>
      <c r="AF9" s="1064" t="s">
        <v>66</v>
      </c>
      <c r="AG9" s="1065"/>
      <c r="AH9" s="1065"/>
      <c r="AI9" s="1065"/>
      <c r="AJ9" s="1066"/>
      <c r="AK9" s="1113"/>
      <c r="AL9" s="1114"/>
      <c r="AM9" s="1114"/>
      <c r="AN9" s="1114"/>
      <c r="AO9" s="1114"/>
      <c r="AP9" s="1114"/>
      <c r="AQ9" s="1114"/>
      <c r="AR9" s="1114"/>
      <c r="AS9" s="1114"/>
      <c r="AT9" s="1114"/>
      <c r="AU9" s="1111"/>
      <c r="AV9" s="1111"/>
      <c r="AW9" s="1111"/>
      <c r="AX9" s="1111"/>
      <c r="AY9" s="1112"/>
      <c r="AZ9" s="108"/>
      <c r="BA9" s="108"/>
      <c r="BB9" s="108"/>
      <c r="BC9" s="108"/>
      <c r="BD9" s="108"/>
      <c r="BE9" s="109"/>
      <c r="BF9" s="109"/>
      <c r="BG9" s="109"/>
      <c r="BH9" s="109"/>
      <c r="BI9" s="109"/>
      <c r="BJ9" s="109"/>
      <c r="BK9" s="109"/>
      <c r="BL9" s="109"/>
      <c r="BM9" s="109"/>
      <c r="BN9" s="109"/>
      <c r="BO9" s="109"/>
      <c r="BP9" s="109"/>
      <c r="BQ9" s="118">
        <v>3</v>
      </c>
      <c r="BR9" s="119"/>
      <c r="BS9" s="1043"/>
      <c r="BT9" s="1044"/>
      <c r="BU9" s="1044"/>
      <c r="BV9" s="1044"/>
      <c r="BW9" s="1044"/>
      <c r="BX9" s="1044"/>
      <c r="BY9" s="1044"/>
      <c r="BZ9" s="1044"/>
      <c r="CA9" s="1044"/>
      <c r="CB9" s="1044"/>
      <c r="CC9" s="1044"/>
      <c r="CD9" s="1044"/>
      <c r="CE9" s="1044"/>
      <c r="CF9" s="1044"/>
      <c r="CG9" s="1045"/>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110"/>
    </row>
    <row r="10" spans="1:131" s="111" customFormat="1" ht="26.25" customHeight="1" x14ac:dyDescent="0.15">
      <c r="A10" s="117">
        <v>4</v>
      </c>
      <c r="B10" s="1058"/>
      <c r="C10" s="1059"/>
      <c r="D10" s="1059"/>
      <c r="E10" s="1059"/>
      <c r="F10" s="1059"/>
      <c r="G10" s="1059"/>
      <c r="H10" s="1059"/>
      <c r="I10" s="1059"/>
      <c r="J10" s="1059"/>
      <c r="K10" s="1059"/>
      <c r="L10" s="1059"/>
      <c r="M10" s="1059"/>
      <c r="N10" s="1059"/>
      <c r="O10" s="1059"/>
      <c r="P10" s="1060"/>
      <c r="Q10" s="1070"/>
      <c r="R10" s="1071"/>
      <c r="S10" s="1071"/>
      <c r="T10" s="1071"/>
      <c r="U10" s="1071"/>
      <c r="V10" s="1071"/>
      <c r="W10" s="1071"/>
      <c r="X10" s="1071"/>
      <c r="Y10" s="1071"/>
      <c r="Z10" s="1071"/>
      <c r="AA10" s="1071"/>
      <c r="AB10" s="1071"/>
      <c r="AC10" s="1071"/>
      <c r="AD10" s="1071"/>
      <c r="AE10" s="1072"/>
      <c r="AF10" s="1064"/>
      <c r="AG10" s="1065"/>
      <c r="AH10" s="1065"/>
      <c r="AI10" s="1065"/>
      <c r="AJ10" s="1066"/>
      <c r="AK10" s="1113"/>
      <c r="AL10" s="1114"/>
      <c r="AM10" s="1114"/>
      <c r="AN10" s="1114"/>
      <c r="AO10" s="1114"/>
      <c r="AP10" s="1114"/>
      <c r="AQ10" s="1114"/>
      <c r="AR10" s="1114"/>
      <c r="AS10" s="1114"/>
      <c r="AT10" s="1114"/>
      <c r="AU10" s="1111"/>
      <c r="AV10" s="1111"/>
      <c r="AW10" s="1111"/>
      <c r="AX10" s="1111"/>
      <c r="AY10" s="1112"/>
      <c r="AZ10" s="108"/>
      <c r="BA10" s="108"/>
      <c r="BB10" s="108"/>
      <c r="BC10" s="108"/>
      <c r="BD10" s="108"/>
      <c r="BE10" s="109"/>
      <c r="BF10" s="109"/>
      <c r="BG10" s="109"/>
      <c r="BH10" s="109"/>
      <c r="BI10" s="109"/>
      <c r="BJ10" s="109"/>
      <c r="BK10" s="109"/>
      <c r="BL10" s="109"/>
      <c r="BM10" s="109"/>
      <c r="BN10" s="109"/>
      <c r="BO10" s="109"/>
      <c r="BP10" s="109"/>
      <c r="BQ10" s="118">
        <v>4</v>
      </c>
      <c r="BR10" s="119"/>
      <c r="BS10" s="1043"/>
      <c r="BT10" s="1044"/>
      <c r="BU10" s="1044"/>
      <c r="BV10" s="1044"/>
      <c r="BW10" s="1044"/>
      <c r="BX10" s="1044"/>
      <c r="BY10" s="1044"/>
      <c r="BZ10" s="1044"/>
      <c r="CA10" s="1044"/>
      <c r="CB10" s="1044"/>
      <c r="CC10" s="1044"/>
      <c r="CD10" s="1044"/>
      <c r="CE10" s="1044"/>
      <c r="CF10" s="1044"/>
      <c r="CG10" s="1045"/>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110"/>
    </row>
    <row r="11" spans="1:131" s="111" customFormat="1" ht="26.25" customHeight="1" x14ac:dyDescent="0.15">
      <c r="A11" s="117">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3"/>
      <c r="AL11" s="1114"/>
      <c r="AM11" s="1114"/>
      <c r="AN11" s="1114"/>
      <c r="AO11" s="1114"/>
      <c r="AP11" s="1114"/>
      <c r="AQ11" s="1114"/>
      <c r="AR11" s="1114"/>
      <c r="AS11" s="1114"/>
      <c r="AT11" s="1114"/>
      <c r="AU11" s="1111"/>
      <c r="AV11" s="1111"/>
      <c r="AW11" s="1111"/>
      <c r="AX11" s="1111"/>
      <c r="AY11" s="1112"/>
      <c r="AZ11" s="108"/>
      <c r="BA11" s="108"/>
      <c r="BB11" s="108"/>
      <c r="BC11" s="108"/>
      <c r="BD11" s="108"/>
      <c r="BE11" s="109"/>
      <c r="BF11" s="109"/>
      <c r="BG11" s="109"/>
      <c r="BH11" s="109"/>
      <c r="BI11" s="109"/>
      <c r="BJ11" s="109"/>
      <c r="BK11" s="109"/>
      <c r="BL11" s="109"/>
      <c r="BM11" s="109"/>
      <c r="BN11" s="109"/>
      <c r="BO11" s="109"/>
      <c r="BP11" s="109"/>
      <c r="BQ11" s="118">
        <v>5</v>
      </c>
      <c r="BR11" s="119"/>
      <c r="BS11" s="1043"/>
      <c r="BT11" s="1044"/>
      <c r="BU11" s="1044"/>
      <c r="BV11" s="1044"/>
      <c r="BW11" s="1044"/>
      <c r="BX11" s="1044"/>
      <c r="BY11" s="1044"/>
      <c r="BZ11" s="1044"/>
      <c r="CA11" s="1044"/>
      <c r="CB11" s="1044"/>
      <c r="CC11" s="1044"/>
      <c r="CD11" s="1044"/>
      <c r="CE11" s="1044"/>
      <c r="CF11" s="1044"/>
      <c r="CG11" s="1045"/>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110"/>
    </row>
    <row r="12" spans="1:131" s="111" customFormat="1" ht="26.25" customHeight="1" x14ac:dyDescent="0.15">
      <c r="A12" s="117">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3"/>
      <c r="AL12" s="1114"/>
      <c r="AM12" s="1114"/>
      <c r="AN12" s="1114"/>
      <c r="AO12" s="1114"/>
      <c r="AP12" s="1114"/>
      <c r="AQ12" s="1114"/>
      <c r="AR12" s="1114"/>
      <c r="AS12" s="1114"/>
      <c r="AT12" s="1114"/>
      <c r="AU12" s="1111"/>
      <c r="AV12" s="1111"/>
      <c r="AW12" s="1111"/>
      <c r="AX12" s="1111"/>
      <c r="AY12" s="1112"/>
      <c r="AZ12" s="108"/>
      <c r="BA12" s="108"/>
      <c r="BB12" s="108"/>
      <c r="BC12" s="108"/>
      <c r="BD12" s="108"/>
      <c r="BE12" s="109"/>
      <c r="BF12" s="109"/>
      <c r="BG12" s="109"/>
      <c r="BH12" s="109"/>
      <c r="BI12" s="109"/>
      <c r="BJ12" s="109"/>
      <c r="BK12" s="109"/>
      <c r="BL12" s="109"/>
      <c r="BM12" s="109"/>
      <c r="BN12" s="109"/>
      <c r="BO12" s="109"/>
      <c r="BP12" s="109"/>
      <c r="BQ12" s="118">
        <v>6</v>
      </c>
      <c r="BR12" s="119"/>
      <c r="BS12" s="1043"/>
      <c r="BT12" s="1044"/>
      <c r="BU12" s="1044"/>
      <c r="BV12" s="1044"/>
      <c r="BW12" s="1044"/>
      <c r="BX12" s="1044"/>
      <c r="BY12" s="1044"/>
      <c r="BZ12" s="1044"/>
      <c r="CA12" s="1044"/>
      <c r="CB12" s="1044"/>
      <c r="CC12" s="1044"/>
      <c r="CD12" s="1044"/>
      <c r="CE12" s="1044"/>
      <c r="CF12" s="1044"/>
      <c r="CG12" s="1045"/>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110"/>
    </row>
    <row r="13" spans="1:131" s="111" customFormat="1" ht="26.25" customHeight="1" x14ac:dyDescent="0.15">
      <c r="A13" s="117">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3"/>
      <c r="AL13" s="1114"/>
      <c r="AM13" s="1114"/>
      <c r="AN13" s="1114"/>
      <c r="AO13" s="1114"/>
      <c r="AP13" s="1114"/>
      <c r="AQ13" s="1114"/>
      <c r="AR13" s="1114"/>
      <c r="AS13" s="1114"/>
      <c r="AT13" s="1114"/>
      <c r="AU13" s="1111"/>
      <c r="AV13" s="1111"/>
      <c r="AW13" s="1111"/>
      <c r="AX13" s="1111"/>
      <c r="AY13" s="1112"/>
      <c r="AZ13" s="108"/>
      <c r="BA13" s="108"/>
      <c r="BB13" s="108"/>
      <c r="BC13" s="108"/>
      <c r="BD13" s="108"/>
      <c r="BE13" s="109"/>
      <c r="BF13" s="109"/>
      <c r="BG13" s="109"/>
      <c r="BH13" s="109"/>
      <c r="BI13" s="109"/>
      <c r="BJ13" s="109"/>
      <c r="BK13" s="109"/>
      <c r="BL13" s="109"/>
      <c r="BM13" s="109"/>
      <c r="BN13" s="109"/>
      <c r="BO13" s="109"/>
      <c r="BP13" s="109"/>
      <c r="BQ13" s="118">
        <v>7</v>
      </c>
      <c r="BR13" s="119"/>
      <c r="BS13" s="1043"/>
      <c r="BT13" s="1044"/>
      <c r="BU13" s="1044"/>
      <c r="BV13" s="1044"/>
      <c r="BW13" s="1044"/>
      <c r="BX13" s="1044"/>
      <c r="BY13" s="1044"/>
      <c r="BZ13" s="1044"/>
      <c r="CA13" s="1044"/>
      <c r="CB13" s="1044"/>
      <c r="CC13" s="1044"/>
      <c r="CD13" s="1044"/>
      <c r="CE13" s="1044"/>
      <c r="CF13" s="1044"/>
      <c r="CG13" s="1045"/>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110"/>
    </row>
    <row r="14" spans="1:131" s="111" customFormat="1" ht="26.25" customHeight="1" x14ac:dyDescent="0.15">
      <c r="A14" s="117">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3"/>
      <c r="AL14" s="1114"/>
      <c r="AM14" s="1114"/>
      <c r="AN14" s="1114"/>
      <c r="AO14" s="1114"/>
      <c r="AP14" s="1114"/>
      <c r="AQ14" s="1114"/>
      <c r="AR14" s="1114"/>
      <c r="AS14" s="1114"/>
      <c r="AT14" s="1114"/>
      <c r="AU14" s="1111"/>
      <c r="AV14" s="1111"/>
      <c r="AW14" s="1111"/>
      <c r="AX14" s="1111"/>
      <c r="AY14" s="1112"/>
      <c r="AZ14" s="108"/>
      <c r="BA14" s="108"/>
      <c r="BB14" s="108"/>
      <c r="BC14" s="108"/>
      <c r="BD14" s="108"/>
      <c r="BE14" s="109"/>
      <c r="BF14" s="109"/>
      <c r="BG14" s="109"/>
      <c r="BH14" s="109"/>
      <c r="BI14" s="109"/>
      <c r="BJ14" s="109"/>
      <c r="BK14" s="109"/>
      <c r="BL14" s="109"/>
      <c r="BM14" s="109"/>
      <c r="BN14" s="109"/>
      <c r="BO14" s="109"/>
      <c r="BP14" s="109"/>
      <c r="BQ14" s="118">
        <v>8</v>
      </c>
      <c r="BR14" s="119"/>
      <c r="BS14" s="1043"/>
      <c r="BT14" s="1044"/>
      <c r="BU14" s="1044"/>
      <c r="BV14" s="1044"/>
      <c r="BW14" s="1044"/>
      <c r="BX14" s="1044"/>
      <c r="BY14" s="1044"/>
      <c r="BZ14" s="1044"/>
      <c r="CA14" s="1044"/>
      <c r="CB14" s="1044"/>
      <c r="CC14" s="1044"/>
      <c r="CD14" s="1044"/>
      <c r="CE14" s="1044"/>
      <c r="CF14" s="1044"/>
      <c r="CG14" s="1045"/>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110"/>
    </row>
    <row r="15" spans="1:131" s="111" customFormat="1" ht="26.25" customHeight="1" x14ac:dyDescent="0.15">
      <c r="A15" s="117">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3"/>
      <c r="AL15" s="1114"/>
      <c r="AM15" s="1114"/>
      <c r="AN15" s="1114"/>
      <c r="AO15" s="1114"/>
      <c r="AP15" s="1114"/>
      <c r="AQ15" s="1114"/>
      <c r="AR15" s="1114"/>
      <c r="AS15" s="1114"/>
      <c r="AT15" s="1114"/>
      <c r="AU15" s="1111"/>
      <c r="AV15" s="1111"/>
      <c r="AW15" s="1111"/>
      <c r="AX15" s="1111"/>
      <c r="AY15" s="1112"/>
      <c r="AZ15" s="108"/>
      <c r="BA15" s="108"/>
      <c r="BB15" s="108"/>
      <c r="BC15" s="108"/>
      <c r="BD15" s="108"/>
      <c r="BE15" s="109"/>
      <c r="BF15" s="109"/>
      <c r="BG15" s="109"/>
      <c r="BH15" s="109"/>
      <c r="BI15" s="109"/>
      <c r="BJ15" s="109"/>
      <c r="BK15" s="109"/>
      <c r="BL15" s="109"/>
      <c r="BM15" s="109"/>
      <c r="BN15" s="109"/>
      <c r="BO15" s="109"/>
      <c r="BP15" s="109"/>
      <c r="BQ15" s="118">
        <v>9</v>
      </c>
      <c r="BR15" s="119"/>
      <c r="BS15" s="1043"/>
      <c r="BT15" s="1044"/>
      <c r="BU15" s="1044"/>
      <c r="BV15" s="1044"/>
      <c r="BW15" s="1044"/>
      <c r="BX15" s="1044"/>
      <c r="BY15" s="1044"/>
      <c r="BZ15" s="1044"/>
      <c r="CA15" s="1044"/>
      <c r="CB15" s="1044"/>
      <c r="CC15" s="1044"/>
      <c r="CD15" s="1044"/>
      <c r="CE15" s="1044"/>
      <c r="CF15" s="1044"/>
      <c r="CG15" s="1045"/>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110"/>
    </row>
    <row r="16" spans="1:131" s="111" customFormat="1" ht="26.25" customHeight="1" x14ac:dyDescent="0.15">
      <c r="A16" s="117">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3"/>
      <c r="AL16" s="1114"/>
      <c r="AM16" s="1114"/>
      <c r="AN16" s="1114"/>
      <c r="AO16" s="1114"/>
      <c r="AP16" s="1114"/>
      <c r="AQ16" s="1114"/>
      <c r="AR16" s="1114"/>
      <c r="AS16" s="1114"/>
      <c r="AT16" s="1114"/>
      <c r="AU16" s="1111"/>
      <c r="AV16" s="1111"/>
      <c r="AW16" s="1111"/>
      <c r="AX16" s="1111"/>
      <c r="AY16" s="1112"/>
      <c r="AZ16" s="108"/>
      <c r="BA16" s="108"/>
      <c r="BB16" s="108"/>
      <c r="BC16" s="108"/>
      <c r="BD16" s="108"/>
      <c r="BE16" s="109"/>
      <c r="BF16" s="109"/>
      <c r="BG16" s="109"/>
      <c r="BH16" s="109"/>
      <c r="BI16" s="109"/>
      <c r="BJ16" s="109"/>
      <c r="BK16" s="109"/>
      <c r="BL16" s="109"/>
      <c r="BM16" s="109"/>
      <c r="BN16" s="109"/>
      <c r="BO16" s="109"/>
      <c r="BP16" s="109"/>
      <c r="BQ16" s="118">
        <v>10</v>
      </c>
      <c r="BR16" s="119"/>
      <c r="BS16" s="1043"/>
      <c r="BT16" s="1044"/>
      <c r="BU16" s="1044"/>
      <c r="BV16" s="1044"/>
      <c r="BW16" s="1044"/>
      <c r="BX16" s="1044"/>
      <c r="BY16" s="1044"/>
      <c r="BZ16" s="1044"/>
      <c r="CA16" s="1044"/>
      <c r="CB16" s="1044"/>
      <c r="CC16" s="1044"/>
      <c r="CD16" s="1044"/>
      <c r="CE16" s="1044"/>
      <c r="CF16" s="1044"/>
      <c r="CG16" s="1045"/>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110"/>
    </row>
    <row r="17" spans="1:131" s="111" customFormat="1" ht="26.25" customHeight="1" x14ac:dyDescent="0.15">
      <c r="A17" s="117">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3"/>
      <c r="AL17" s="1114"/>
      <c r="AM17" s="1114"/>
      <c r="AN17" s="1114"/>
      <c r="AO17" s="1114"/>
      <c r="AP17" s="1114"/>
      <c r="AQ17" s="1114"/>
      <c r="AR17" s="1114"/>
      <c r="AS17" s="1114"/>
      <c r="AT17" s="1114"/>
      <c r="AU17" s="1111"/>
      <c r="AV17" s="1111"/>
      <c r="AW17" s="1111"/>
      <c r="AX17" s="1111"/>
      <c r="AY17" s="1112"/>
      <c r="AZ17" s="108"/>
      <c r="BA17" s="108"/>
      <c r="BB17" s="108"/>
      <c r="BC17" s="108"/>
      <c r="BD17" s="108"/>
      <c r="BE17" s="109"/>
      <c r="BF17" s="109"/>
      <c r="BG17" s="109"/>
      <c r="BH17" s="109"/>
      <c r="BI17" s="109"/>
      <c r="BJ17" s="109"/>
      <c r="BK17" s="109"/>
      <c r="BL17" s="109"/>
      <c r="BM17" s="109"/>
      <c r="BN17" s="109"/>
      <c r="BO17" s="109"/>
      <c r="BP17" s="109"/>
      <c r="BQ17" s="118">
        <v>11</v>
      </c>
      <c r="BR17" s="119"/>
      <c r="BS17" s="1043"/>
      <c r="BT17" s="1044"/>
      <c r="BU17" s="1044"/>
      <c r="BV17" s="1044"/>
      <c r="BW17" s="1044"/>
      <c r="BX17" s="1044"/>
      <c r="BY17" s="1044"/>
      <c r="BZ17" s="1044"/>
      <c r="CA17" s="1044"/>
      <c r="CB17" s="1044"/>
      <c r="CC17" s="1044"/>
      <c r="CD17" s="1044"/>
      <c r="CE17" s="1044"/>
      <c r="CF17" s="1044"/>
      <c r="CG17" s="1045"/>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110"/>
    </row>
    <row r="18" spans="1:131" s="111" customFormat="1" ht="26.25" customHeight="1" x14ac:dyDescent="0.15">
      <c r="A18" s="117">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3"/>
      <c r="AL18" s="1114"/>
      <c r="AM18" s="1114"/>
      <c r="AN18" s="1114"/>
      <c r="AO18" s="1114"/>
      <c r="AP18" s="1114"/>
      <c r="AQ18" s="1114"/>
      <c r="AR18" s="1114"/>
      <c r="AS18" s="1114"/>
      <c r="AT18" s="1114"/>
      <c r="AU18" s="1111"/>
      <c r="AV18" s="1111"/>
      <c r="AW18" s="1111"/>
      <c r="AX18" s="1111"/>
      <c r="AY18" s="1112"/>
      <c r="AZ18" s="108"/>
      <c r="BA18" s="108"/>
      <c r="BB18" s="108"/>
      <c r="BC18" s="108"/>
      <c r="BD18" s="108"/>
      <c r="BE18" s="109"/>
      <c r="BF18" s="109"/>
      <c r="BG18" s="109"/>
      <c r="BH18" s="109"/>
      <c r="BI18" s="109"/>
      <c r="BJ18" s="109"/>
      <c r="BK18" s="109"/>
      <c r="BL18" s="109"/>
      <c r="BM18" s="109"/>
      <c r="BN18" s="109"/>
      <c r="BO18" s="109"/>
      <c r="BP18" s="109"/>
      <c r="BQ18" s="118">
        <v>12</v>
      </c>
      <c r="BR18" s="119"/>
      <c r="BS18" s="1043"/>
      <c r="BT18" s="1044"/>
      <c r="BU18" s="1044"/>
      <c r="BV18" s="1044"/>
      <c r="BW18" s="1044"/>
      <c r="BX18" s="1044"/>
      <c r="BY18" s="1044"/>
      <c r="BZ18" s="1044"/>
      <c r="CA18" s="1044"/>
      <c r="CB18" s="1044"/>
      <c r="CC18" s="1044"/>
      <c r="CD18" s="1044"/>
      <c r="CE18" s="1044"/>
      <c r="CF18" s="1044"/>
      <c r="CG18" s="1045"/>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110"/>
    </row>
    <row r="19" spans="1:131" s="111" customFormat="1" ht="26.25" customHeight="1" x14ac:dyDescent="0.15">
      <c r="A19" s="117">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3"/>
      <c r="AL19" s="1114"/>
      <c r="AM19" s="1114"/>
      <c r="AN19" s="1114"/>
      <c r="AO19" s="1114"/>
      <c r="AP19" s="1114"/>
      <c r="AQ19" s="1114"/>
      <c r="AR19" s="1114"/>
      <c r="AS19" s="1114"/>
      <c r="AT19" s="1114"/>
      <c r="AU19" s="1111"/>
      <c r="AV19" s="1111"/>
      <c r="AW19" s="1111"/>
      <c r="AX19" s="1111"/>
      <c r="AY19" s="1112"/>
      <c r="AZ19" s="108"/>
      <c r="BA19" s="108"/>
      <c r="BB19" s="108"/>
      <c r="BC19" s="108"/>
      <c r="BD19" s="108"/>
      <c r="BE19" s="109"/>
      <c r="BF19" s="109"/>
      <c r="BG19" s="109"/>
      <c r="BH19" s="109"/>
      <c r="BI19" s="109"/>
      <c r="BJ19" s="109"/>
      <c r="BK19" s="109"/>
      <c r="BL19" s="109"/>
      <c r="BM19" s="109"/>
      <c r="BN19" s="109"/>
      <c r="BO19" s="109"/>
      <c r="BP19" s="109"/>
      <c r="BQ19" s="118">
        <v>13</v>
      </c>
      <c r="BR19" s="119"/>
      <c r="BS19" s="1043"/>
      <c r="BT19" s="1044"/>
      <c r="BU19" s="1044"/>
      <c r="BV19" s="1044"/>
      <c r="BW19" s="1044"/>
      <c r="BX19" s="1044"/>
      <c r="BY19" s="1044"/>
      <c r="BZ19" s="1044"/>
      <c r="CA19" s="1044"/>
      <c r="CB19" s="1044"/>
      <c r="CC19" s="1044"/>
      <c r="CD19" s="1044"/>
      <c r="CE19" s="1044"/>
      <c r="CF19" s="1044"/>
      <c r="CG19" s="1045"/>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110"/>
    </row>
    <row r="20" spans="1:131" s="111" customFormat="1" ht="26.25" customHeight="1" x14ac:dyDescent="0.15">
      <c r="A20" s="117">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3"/>
      <c r="AL20" s="1114"/>
      <c r="AM20" s="1114"/>
      <c r="AN20" s="1114"/>
      <c r="AO20" s="1114"/>
      <c r="AP20" s="1114"/>
      <c r="AQ20" s="1114"/>
      <c r="AR20" s="1114"/>
      <c r="AS20" s="1114"/>
      <c r="AT20" s="1114"/>
      <c r="AU20" s="1111"/>
      <c r="AV20" s="1111"/>
      <c r="AW20" s="1111"/>
      <c r="AX20" s="1111"/>
      <c r="AY20" s="1112"/>
      <c r="AZ20" s="108"/>
      <c r="BA20" s="108"/>
      <c r="BB20" s="108"/>
      <c r="BC20" s="108"/>
      <c r="BD20" s="108"/>
      <c r="BE20" s="109"/>
      <c r="BF20" s="109"/>
      <c r="BG20" s="109"/>
      <c r="BH20" s="109"/>
      <c r="BI20" s="109"/>
      <c r="BJ20" s="109"/>
      <c r="BK20" s="109"/>
      <c r="BL20" s="109"/>
      <c r="BM20" s="109"/>
      <c r="BN20" s="109"/>
      <c r="BO20" s="109"/>
      <c r="BP20" s="109"/>
      <c r="BQ20" s="118">
        <v>14</v>
      </c>
      <c r="BR20" s="119"/>
      <c r="BS20" s="1043"/>
      <c r="BT20" s="1044"/>
      <c r="BU20" s="1044"/>
      <c r="BV20" s="1044"/>
      <c r="BW20" s="1044"/>
      <c r="BX20" s="1044"/>
      <c r="BY20" s="1044"/>
      <c r="BZ20" s="1044"/>
      <c r="CA20" s="1044"/>
      <c r="CB20" s="1044"/>
      <c r="CC20" s="1044"/>
      <c r="CD20" s="1044"/>
      <c r="CE20" s="1044"/>
      <c r="CF20" s="1044"/>
      <c r="CG20" s="1045"/>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110"/>
    </row>
    <row r="21" spans="1:131" s="111" customFormat="1" ht="26.25" customHeight="1" thickBot="1" x14ac:dyDescent="0.2">
      <c r="A21" s="117">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3"/>
      <c r="AL21" s="1114"/>
      <c r="AM21" s="1114"/>
      <c r="AN21" s="1114"/>
      <c r="AO21" s="1114"/>
      <c r="AP21" s="1114"/>
      <c r="AQ21" s="1114"/>
      <c r="AR21" s="1114"/>
      <c r="AS21" s="1114"/>
      <c r="AT21" s="1114"/>
      <c r="AU21" s="1111"/>
      <c r="AV21" s="1111"/>
      <c r="AW21" s="1111"/>
      <c r="AX21" s="1111"/>
      <c r="AY21" s="1112"/>
      <c r="AZ21" s="108"/>
      <c r="BA21" s="108"/>
      <c r="BB21" s="108"/>
      <c r="BC21" s="108"/>
      <c r="BD21" s="108"/>
      <c r="BE21" s="109"/>
      <c r="BF21" s="109"/>
      <c r="BG21" s="109"/>
      <c r="BH21" s="109"/>
      <c r="BI21" s="109"/>
      <c r="BJ21" s="109"/>
      <c r="BK21" s="109"/>
      <c r="BL21" s="109"/>
      <c r="BM21" s="109"/>
      <c r="BN21" s="109"/>
      <c r="BO21" s="109"/>
      <c r="BP21" s="109"/>
      <c r="BQ21" s="118">
        <v>15</v>
      </c>
      <c r="BR21" s="119"/>
      <c r="BS21" s="1043"/>
      <c r="BT21" s="1044"/>
      <c r="BU21" s="1044"/>
      <c r="BV21" s="1044"/>
      <c r="BW21" s="1044"/>
      <c r="BX21" s="1044"/>
      <c r="BY21" s="1044"/>
      <c r="BZ21" s="1044"/>
      <c r="CA21" s="1044"/>
      <c r="CB21" s="1044"/>
      <c r="CC21" s="1044"/>
      <c r="CD21" s="1044"/>
      <c r="CE21" s="1044"/>
      <c r="CF21" s="1044"/>
      <c r="CG21" s="1045"/>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110"/>
    </row>
    <row r="22" spans="1:131" s="111" customFormat="1" ht="26.25" customHeight="1" x14ac:dyDescent="0.15">
      <c r="A22" s="117">
        <v>16</v>
      </c>
      <c r="B22" s="1058"/>
      <c r="C22" s="1059"/>
      <c r="D22" s="1059"/>
      <c r="E22" s="1059"/>
      <c r="F22" s="1059"/>
      <c r="G22" s="1059"/>
      <c r="H22" s="1059"/>
      <c r="I22" s="1059"/>
      <c r="J22" s="1059"/>
      <c r="K22" s="1059"/>
      <c r="L22" s="1059"/>
      <c r="M22" s="1059"/>
      <c r="N22" s="1059"/>
      <c r="O22" s="1059"/>
      <c r="P22" s="1060"/>
      <c r="Q22" s="1108"/>
      <c r="R22" s="1109"/>
      <c r="S22" s="1109"/>
      <c r="T22" s="1109"/>
      <c r="U22" s="1109"/>
      <c r="V22" s="1109"/>
      <c r="W22" s="1109"/>
      <c r="X22" s="1109"/>
      <c r="Y22" s="1109"/>
      <c r="Z22" s="1109"/>
      <c r="AA22" s="1109"/>
      <c r="AB22" s="1109"/>
      <c r="AC22" s="1109"/>
      <c r="AD22" s="1109"/>
      <c r="AE22" s="1110"/>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6" t="s">
        <v>319</v>
      </c>
      <c r="BA22" s="1056"/>
      <c r="BB22" s="1056"/>
      <c r="BC22" s="1056"/>
      <c r="BD22" s="1057"/>
      <c r="BE22" s="109"/>
      <c r="BF22" s="109"/>
      <c r="BG22" s="109"/>
      <c r="BH22" s="109"/>
      <c r="BI22" s="109"/>
      <c r="BJ22" s="109"/>
      <c r="BK22" s="109"/>
      <c r="BL22" s="109"/>
      <c r="BM22" s="109"/>
      <c r="BN22" s="109"/>
      <c r="BO22" s="109"/>
      <c r="BP22" s="109"/>
      <c r="BQ22" s="118">
        <v>16</v>
      </c>
      <c r="BR22" s="119"/>
      <c r="BS22" s="1043"/>
      <c r="BT22" s="1044"/>
      <c r="BU22" s="1044"/>
      <c r="BV22" s="1044"/>
      <c r="BW22" s="1044"/>
      <c r="BX22" s="1044"/>
      <c r="BY22" s="1044"/>
      <c r="BZ22" s="1044"/>
      <c r="CA22" s="1044"/>
      <c r="CB22" s="1044"/>
      <c r="CC22" s="1044"/>
      <c r="CD22" s="1044"/>
      <c r="CE22" s="1044"/>
      <c r="CF22" s="1044"/>
      <c r="CG22" s="1045"/>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110"/>
    </row>
    <row r="23" spans="1:131" s="111" customFormat="1" ht="26.25" customHeight="1" thickBot="1" x14ac:dyDescent="0.2">
      <c r="A23" s="120" t="s">
        <v>320</v>
      </c>
      <c r="B23" s="971" t="s">
        <v>321</v>
      </c>
      <c r="C23" s="972"/>
      <c r="D23" s="972"/>
      <c r="E23" s="972"/>
      <c r="F23" s="972"/>
      <c r="G23" s="972"/>
      <c r="H23" s="972"/>
      <c r="I23" s="972"/>
      <c r="J23" s="972"/>
      <c r="K23" s="972"/>
      <c r="L23" s="972"/>
      <c r="M23" s="972"/>
      <c r="N23" s="972"/>
      <c r="O23" s="972"/>
      <c r="P23" s="973"/>
      <c r="Q23" s="1095"/>
      <c r="R23" s="1096"/>
      <c r="S23" s="1096"/>
      <c r="T23" s="1096"/>
      <c r="U23" s="1096"/>
      <c r="V23" s="1096"/>
      <c r="W23" s="1096"/>
      <c r="X23" s="1096"/>
      <c r="Y23" s="1096"/>
      <c r="Z23" s="1096"/>
      <c r="AA23" s="1096"/>
      <c r="AB23" s="1096"/>
      <c r="AC23" s="1096"/>
      <c r="AD23" s="1096"/>
      <c r="AE23" s="1097"/>
      <c r="AF23" s="1098">
        <v>620</v>
      </c>
      <c r="AG23" s="1096"/>
      <c r="AH23" s="1096"/>
      <c r="AI23" s="1096"/>
      <c r="AJ23" s="1099"/>
      <c r="AK23" s="1100"/>
      <c r="AL23" s="1101"/>
      <c r="AM23" s="1101"/>
      <c r="AN23" s="1101"/>
      <c r="AO23" s="1101"/>
      <c r="AP23" s="1096"/>
      <c r="AQ23" s="1096"/>
      <c r="AR23" s="1096"/>
      <c r="AS23" s="1096"/>
      <c r="AT23" s="1096"/>
      <c r="AU23" s="1102"/>
      <c r="AV23" s="1102"/>
      <c r="AW23" s="1102"/>
      <c r="AX23" s="1102"/>
      <c r="AY23" s="1103"/>
      <c r="AZ23" s="1092" t="s">
        <v>66</v>
      </c>
      <c r="BA23" s="1093"/>
      <c r="BB23" s="1093"/>
      <c r="BC23" s="1093"/>
      <c r="BD23" s="1094"/>
      <c r="BE23" s="109"/>
      <c r="BF23" s="109"/>
      <c r="BG23" s="109"/>
      <c r="BH23" s="109"/>
      <c r="BI23" s="109"/>
      <c r="BJ23" s="109"/>
      <c r="BK23" s="109"/>
      <c r="BL23" s="109"/>
      <c r="BM23" s="109"/>
      <c r="BN23" s="109"/>
      <c r="BO23" s="109"/>
      <c r="BP23" s="109"/>
      <c r="BQ23" s="118">
        <v>17</v>
      </c>
      <c r="BR23" s="119"/>
      <c r="BS23" s="1043"/>
      <c r="BT23" s="1044"/>
      <c r="BU23" s="1044"/>
      <c r="BV23" s="1044"/>
      <c r="BW23" s="1044"/>
      <c r="BX23" s="1044"/>
      <c r="BY23" s="1044"/>
      <c r="BZ23" s="1044"/>
      <c r="CA23" s="1044"/>
      <c r="CB23" s="1044"/>
      <c r="CC23" s="1044"/>
      <c r="CD23" s="1044"/>
      <c r="CE23" s="1044"/>
      <c r="CF23" s="1044"/>
      <c r="CG23" s="1045"/>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110"/>
    </row>
    <row r="24" spans="1:131" s="111" customFormat="1" ht="26.25" customHeight="1" x14ac:dyDescent="0.15">
      <c r="A24" s="1091" t="s">
        <v>322</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08"/>
      <c r="BA24" s="108"/>
      <c r="BB24" s="108"/>
      <c r="BC24" s="108"/>
      <c r="BD24" s="108"/>
      <c r="BE24" s="109"/>
      <c r="BF24" s="109"/>
      <c r="BG24" s="109"/>
      <c r="BH24" s="109"/>
      <c r="BI24" s="109"/>
      <c r="BJ24" s="109"/>
      <c r="BK24" s="109"/>
      <c r="BL24" s="109"/>
      <c r="BM24" s="109"/>
      <c r="BN24" s="109"/>
      <c r="BO24" s="109"/>
      <c r="BP24" s="109"/>
      <c r="BQ24" s="118">
        <v>18</v>
      </c>
      <c r="BR24" s="119"/>
      <c r="BS24" s="1043"/>
      <c r="BT24" s="1044"/>
      <c r="BU24" s="1044"/>
      <c r="BV24" s="1044"/>
      <c r="BW24" s="1044"/>
      <c r="BX24" s="1044"/>
      <c r="BY24" s="1044"/>
      <c r="BZ24" s="1044"/>
      <c r="CA24" s="1044"/>
      <c r="CB24" s="1044"/>
      <c r="CC24" s="1044"/>
      <c r="CD24" s="1044"/>
      <c r="CE24" s="1044"/>
      <c r="CF24" s="1044"/>
      <c r="CG24" s="1045"/>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110"/>
    </row>
    <row r="25" spans="1:131" s="103" customFormat="1" ht="26.25" customHeight="1" thickBot="1" x14ac:dyDescent="0.2">
      <c r="A25" s="1090" t="s">
        <v>323</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08"/>
      <c r="BK25" s="108"/>
      <c r="BL25" s="108"/>
      <c r="BM25" s="108"/>
      <c r="BN25" s="108"/>
      <c r="BO25" s="121"/>
      <c r="BP25" s="121"/>
      <c r="BQ25" s="118">
        <v>19</v>
      </c>
      <c r="BR25" s="119"/>
      <c r="BS25" s="1043"/>
      <c r="BT25" s="1044"/>
      <c r="BU25" s="1044"/>
      <c r="BV25" s="1044"/>
      <c r="BW25" s="1044"/>
      <c r="BX25" s="1044"/>
      <c r="BY25" s="1044"/>
      <c r="BZ25" s="1044"/>
      <c r="CA25" s="1044"/>
      <c r="CB25" s="1044"/>
      <c r="CC25" s="1044"/>
      <c r="CD25" s="1044"/>
      <c r="CE25" s="1044"/>
      <c r="CF25" s="1044"/>
      <c r="CG25" s="1045"/>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02"/>
    </row>
    <row r="26" spans="1:131" s="103" customFormat="1" ht="26.25" customHeight="1" x14ac:dyDescent="0.15">
      <c r="A26" s="1030" t="s">
        <v>299</v>
      </c>
      <c r="B26" s="1031"/>
      <c r="C26" s="1031"/>
      <c r="D26" s="1031"/>
      <c r="E26" s="1031"/>
      <c r="F26" s="1031"/>
      <c r="G26" s="1031"/>
      <c r="H26" s="1031"/>
      <c r="I26" s="1031"/>
      <c r="J26" s="1031"/>
      <c r="K26" s="1031"/>
      <c r="L26" s="1031"/>
      <c r="M26" s="1031"/>
      <c r="N26" s="1031"/>
      <c r="O26" s="1031"/>
      <c r="P26" s="1032"/>
      <c r="Q26" s="1016" t="s">
        <v>324</v>
      </c>
      <c r="R26" s="1017"/>
      <c r="S26" s="1017"/>
      <c r="T26" s="1017"/>
      <c r="U26" s="1018"/>
      <c r="V26" s="1016" t="s">
        <v>325</v>
      </c>
      <c r="W26" s="1017"/>
      <c r="X26" s="1017"/>
      <c r="Y26" s="1017"/>
      <c r="Z26" s="1018"/>
      <c r="AA26" s="1016" t="s">
        <v>326</v>
      </c>
      <c r="AB26" s="1017"/>
      <c r="AC26" s="1017"/>
      <c r="AD26" s="1017"/>
      <c r="AE26" s="1017"/>
      <c r="AF26" s="1086" t="s">
        <v>327</v>
      </c>
      <c r="AG26" s="1037"/>
      <c r="AH26" s="1037"/>
      <c r="AI26" s="1037"/>
      <c r="AJ26" s="1087"/>
      <c r="AK26" s="1017" t="s">
        <v>328</v>
      </c>
      <c r="AL26" s="1017"/>
      <c r="AM26" s="1017"/>
      <c r="AN26" s="1017"/>
      <c r="AO26" s="1018"/>
      <c r="AP26" s="1016" t="s">
        <v>329</v>
      </c>
      <c r="AQ26" s="1017"/>
      <c r="AR26" s="1017"/>
      <c r="AS26" s="1017"/>
      <c r="AT26" s="1018"/>
      <c r="AU26" s="1016" t="s">
        <v>330</v>
      </c>
      <c r="AV26" s="1017"/>
      <c r="AW26" s="1017"/>
      <c r="AX26" s="1017"/>
      <c r="AY26" s="1018"/>
      <c r="AZ26" s="1016" t="s">
        <v>331</v>
      </c>
      <c r="BA26" s="1017"/>
      <c r="BB26" s="1017"/>
      <c r="BC26" s="1017"/>
      <c r="BD26" s="1018"/>
      <c r="BE26" s="1016" t="s">
        <v>306</v>
      </c>
      <c r="BF26" s="1017"/>
      <c r="BG26" s="1017"/>
      <c r="BH26" s="1017"/>
      <c r="BI26" s="1022"/>
      <c r="BJ26" s="108"/>
      <c r="BK26" s="108"/>
      <c r="BL26" s="108"/>
      <c r="BM26" s="108"/>
      <c r="BN26" s="108"/>
      <c r="BO26" s="121"/>
      <c r="BP26" s="121"/>
      <c r="BQ26" s="118">
        <v>20</v>
      </c>
      <c r="BR26" s="119"/>
      <c r="BS26" s="1043"/>
      <c r="BT26" s="1044"/>
      <c r="BU26" s="1044"/>
      <c r="BV26" s="1044"/>
      <c r="BW26" s="1044"/>
      <c r="BX26" s="1044"/>
      <c r="BY26" s="1044"/>
      <c r="BZ26" s="1044"/>
      <c r="CA26" s="1044"/>
      <c r="CB26" s="1044"/>
      <c r="CC26" s="1044"/>
      <c r="CD26" s="1044"/>
      <c r="CE26" s="1044"/>
      <c r="CF26" s="1044"/>
      <c r="CG26" s="1045"/>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02"/>
    </row>
    <row r="27" spans="1:131" s="103" customFormat="1" ht="26.25" customHeight="1" thickBot="1" x14ac:dyDescent="0.2">
      <c r="A27" s="1033"/>
      <c r="B27" s="1034"/>
      <c r="C27" s="1034"/>
      <c r="D27" s="1034"/>
      <c r="E27" s="1034"/>
      <c r="F27" s="1034"/>
      <c r="G27" s="1034"/>
      <c r="H27" s="1034"/>
      <c r="I27" s="1034"/>
      <c r="J27" s="1034"/>
      <c r="K27" s="1034"/>
      <c r="L27" s="1034"/>
      <c r="M27" s="1034"/>
      <c r="N27" s="1034"/>
      <c r="O27" s="1034"/>
      <c r="P27" s="1035"/>
      <c r="Q27" s="1019"/>
      <c r="R27" s="1020"/>
      <c r="S27" s="1020"/>
      <c r="T27" s="1020"/>
      <c r="U27" s="1021"/>
      <c r="V27" s="1019"/>
      <c r="W27" s="1020"/>
      <c r="X27" s="1020"/>
      <c r="Y27" s="1020"/>
      <c r="Z27" s="1021"/>
      <c r="AA27" s="1019"/>
      <c r="AB27" s="1020"/>
      <c r="AC27" s="1020"/>
      <c r="AD27" s="1020"/>
      <c r="AE27" s="1020"/>
      <c r="AF27" s="1088"/>
      <c r="AG27" s="1040"/>
      <c r="AH27" s="1040"/>
      <c r="AI27" s="1040"/>
      <c r="AJ27" s="1089"/>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23"/>
      <c r="BJ27" s="108"/>
      <c r="BK27" s="108"/>
      <c r="BL27" s="108"/>
      <c r="BM27" s="108"/>
      <c r="BN27" s="108"/>
      <c r="BO27" s="121"/>
      <c r="BP27" s="121"/>
      <c r="BQ27" s="118">
        <v>21</v>
      </c>
      <c r="BR27" s="119"/>
      <c r="BS27" s="1043"/>
      <c r="BT27" s="1044"/>
      <c r="BU27" s="1044"/>
      <c r="BV27" s="1044"/>
      <c r="BW27" s="1044"/>
      <c r="BX27" s="1044"/>
      <c r="BY27" s="1044"/>
      <c r="BZ27" s="1044"/>
      <c r="CA27" s="1044"/>
      <c r="CB27" s="1044"/>
      <c r="CC27" s="1044"/>
      <c r="CD27" s="1044"/>
      <c r="CE27" s="1044"/>
      <c r="CF27" s="1044"/>
      <c r="CG27" s="1045"/>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02"/>
    </row>
    <row r="28" spans="1:131" s="103" customFormat="1" ht="26.25" customHeight="1" thickTop="1" x14ac:dyDescent="0.15">
      <c r="A28" s="122">
        <v>1</v>
      </c>
      <c r="B28" s="1077" t="s">
        <v>332</v>
      </c>
      <c r="C28" s="1078"/>
      <c r="D28" s="1078"/>
      <c r="E28" s="1078"/>
      <c r="F28" s="1078"/>
      <c r="G28" s="1078"/>
      <c r="H28" s="1078"/>
      <c r="I28" s="1078"/>
      <c r="J28" s="1078"/>
      <c r="K28" s="1078"/>
      <c r="L28" s="1078"/>
      <c r="M28" s="1078"/>
      <c r="N28" s="1078"/>
      <c r="O28" s="1078"/>
      <c r="P28" s="1079"/>
      <c r="Q28" s="1080"/>
      <c r="R28" s="1081"/>
      <c r="S28" s="1081"/>
      <c r="T28" s="1081"/>
      <c r="U28" s="1081"/>
      <c r="V28" s="1081"/>
      <c r="W28" s="1081"/>
      <c r="X28" s="1081"/>
      <c r="Y28" s="1081"/>
      <c r="Z28" s="1081"/>
      <c r="AA28" s="1081"/>
      <c r="AB28" s="1081"/>
      <c r="AC28" s="1081"/>
      <c r="AD28" s="1081"/>
      <c r="AE28" s="1082"/>
      <c r="AF28" s="1083">
        <v>253</v>
      </c>
      <c r="AG28" s="1081"/>
      <c r="AH28" s="1081"/>
      <c r="AI28" s="1081"/>
      <c r="AJ28" s="1084"/>
      <c r="AK28" s="1085"/>
      <c r="AL28" s="1073"/>
      <c r="AM28" s="1073"/>
      <c r="AN28" s="1073"/>
      <c r="AO28" s="1073"/>
      <c r="AP28" s="1073"/>
      <c r="AQ28" s="1073"/>
      <c r="AR28" s="1073"/>
      <c r="AS28" s="1073"/>
      <c r="AT28" s="1073"/>
      <c r="AU28" s="1073"/>
      <c r="AV28" s="1073"/>
      <c r="AW28" s="1073"/>
      <c r="AX28" s="1073"/>
      <c r="AY28" s="1073"/>
      <c r="AZ28" s="1074"/>
      <c r="BA28" s="1074"/>
      <c r="BB28" s="1074"/>
      <c r="BC28" s="1074"/>
      <c r="BD28" s="1074"/>
      <c r="BE28" s="1075"/>
      <c r="BF28" s="1075"/>
      <c r="BG28" s="1075"/>
      <c r="BH28" s="1075"/>
      <c r="BI28" s="1076"/>
      <c r="BJ28" s="108"/>
      <c r="BK28" s="108"/>
      <c r="BL28" s="108"/>
      <c r="BM28" s="108"/>
      <c r="BN28" s="108"/>
      <c r="BO28" s="121"/>
      <c r="BP28" s="121"/>
      <c r="BQ28" s="118">
        <v>22</v>
      </c>
      <c r="BR28" s="119"/>
      <c r="BS28" s="1043"/>
      <c r="BT28" s="1044"/>
      <c r="BU28" s="1044"/>
      <c r="BV28" s="1044"/>
      <c r="BW28" s="1044"/>
      <c r="BX28" s="1044"/>
      <c r="BY28" s="1044"/>
      <c r="BZ28" s="1044"/>
      <c r="CA28" s="1044"/>
      <c r="CB28" s="1044"/>
      <c r="CC28" s="1044"/>
      <c r="CD28" s="1044"/>
      <c r="CE28" s="1044"/>
      <c r="CF28" s="1044"/>
      <c r="CG28" s="1045"/>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02"/>
    </row>
    <row r="29" spans="1:131" s="103" customFormat="1" ht="26.25" customHeight="1" x14ac:dyDescent="0.15">
      <c r="A29" s="122">
        <v>2</v>
      </c>
      <c r="B29" s="1058" t="s">
        <v>333</v>
      </c>
      <c r="C29" s="1059"/>
      <c r="D29" s="1059"/>
      <c r="E29" s="1059"/>
      <c r="F29" s="1059"/>
      <c r="G29" s="1059"/>
      <c r="H29" s="1059"/>
      <c r="I29" s="1059"/>
      <c r="J29" s="1059"/>
      <c r="K29" s="1059"/>
      <c r="L29" s="1059"/>
      <c r="M29" s="1059"/>
      <c r="N29" s="1059"/>
      <c r="O29" s="1059"/>
      <c r="P29" s="1060"/>
      <c r="Q29" s="1070"/>
      <c r="R29" s="1071"/>
      <c r="S29" s="1071"/>
      <c r="T29" s="1071"/>
      <c r="U29" s="1071"/>
      <c r="V29" s="1071"/>
      <c r="W29" s="1071"/>
      <c r="X29" s="1071"/>
      <c r="Y29" s="1071"/>
      <c r="Z29" s="1071"/>
      <c r="AA29" s="1071"/>
      <c r="AB29" s="1071"/>
      <c r="AC29" s="1071"/>
      <c r="AD29" s="1071"/>
      <c r="AE29" s="1072"/>
      <c r="AF29" s="1064" t="s">
        <v>66</v>
      </c>
      <c r="AG29" s="1065"/>
      <c r="AH29" s="1065"/>
      <c r="AI29" s="1065"/>
      <c r="AJ29" s="1066"/>
      <c r="AK29" s="1007"/>
      <c r="AL29" s="998"/>
      <c r="AM29" s="998"/>
      <c r="AN29" s="998"/>
      <c r="AO29" s="998"/>
      <c r="AP29" s="998"/>
      <c r="AQ29" s="998"/>
      <c r="AR29" s="998"/>
      <c r="AS29" s="998"/>
      <c r="AT29" s="998"/>
      <c r="AU29" s="998"/>
      <c r="AV29" s="998"/>
      <c r="AW29" s="998"/>
      <c r="AX29" s="998"/>
      <c r="AY29" s="998"/>
      <c r="AZ29" s="1069"/>
      <c r="BA29" s="1069"/>
      <c r="BB29" s="1069"/>
      <c r="BC29" s="1069"/>
      <c r="BD29" s="1069"/>
      <c r="BE29" s="1053"/>
      <c r="BF29" s="1053"/>
      <c r="BG29" s="1053"/>
      <c r="BH29" s="1053"/>
      <c r="BI29" s="1054"/>
      <c r="BJ29" s="108"/>
      <c r="BK29" s="108"/>
      <c r="BL29" s="108"/>
      <c r="BM29" s="108"/>
      <c r="BN29" s="108"/>
      <c r="BO29" s="121"/>
      <c r="BP29" s="121"/>
      <c r="BQ29" s="118">
        <v>23</v>
      </c>
      <c r="BR29" s="119"/>
      <c r="BS29" s="1043"/>
      <c r="BT29" s="1044"/>
      <c r="BU29" s="1044"/>
      <c r="BV29" s="1044"/>
      <c r="BW29" s="1044"/>
      <c r="BX29" s="1044"/>
      <c r="BY29" s="1044"/>
      <c r="BZ29" s="1044"/>
      <c r="CA29" s="1044"/>
      <c r="CB29" s="1044"/>
      <c r="CC29" s="1044"/>
      <c r="CD29" s="1044"/>
      <c r="CE29" s="1044"/>
      <c r="CF29" s="1044"/>
      <c r="CG29" s="1045"/>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02"/>
    </row>
    <row r="30" spans="1:131" s="103" customFormat="1" ht="26.25" customHeight="1" x14ac:dyDescent="0.15">
      <c r="A30" s="122">
        <v>3</v>
      </c>
      <c r="B30" s="1058" t="s">
        <v>334</v>
      </c>
      <c r="C30" s="1059"/>
      <c r="D30" s="1059"/>
      <c r="E30" s="1059"/>
      <c r="F30" s="1059"/>
      <c r="G30" s="1059"/>
      <c r="H30" s="1059"/>
      <c r="I30" s="1059"/>
      <c r="J30" s="1059"/>
      <c r="K30" s="1059"/>
      <c r="L30" s="1059"/>
      <c r="M30" s="1059"/>
      <c r="N30" s="1059"/>
      <c r="O30" s="1059"/>
      <c r="P30" s="1060"/>
      <c r="Q30" s="1070"/>
      <c r="R30" s="1071"/>
      <c r="S30" s="1071"/>
      <c r="T30" s="1071"/>
      <c r="U30" s="1071"/>
      <c r="V30" s="1071"/>
      <c r="W30" s="1071"/>
      <c r="X30" s="1071"/>
      <c r="Y30" s="1071"/>
      <c r="Z30" s="1071"/>
      <c r="AA30" s="1071"/>
      <c r="AB30" s="1071"/>
      <c r="AC30" s="1071"/>
      <c r="AD30" s="1071"/>
      <c r="AE30" s="1072"/>
      <c r="AF30" s="1064">
        <v>15</v>
      </c>
      <c r="AG30" s="1065"/>
      <c r="AH30" s="1065"/>
      <c r="AI30" s="1065"/>
      <c r="AJ30" s="1066"/>
      <c r="AK30" s="1007"/>
      <c r="AL30" s="998"/>
      <c r="AM30" s="998"/>
      <c r="AN30" s="998"/>
      <c r="AO30" s="998"/>
      <c r="AP30" s="998"/>
      <c r="AQ30" s="998"/>
      <c r="AR30" s="998"/>
      <c r="AS30" s="998"/>
      <c r="AT30" s="998"/>
      <c r="AU30" s="998"/>
      <c r="AV30" s="998"/>
      <c r="AW30" s="998"/>
      <c r="AX30" s="998"/>
      <c r="AY30" s="998"/>
      <c r="AZ30" s="1069"/>
      <c r="BA30" s="1069"/>
      <c r="BB30" s="1069"/>
      <c r="BC30" s="1069"/>
      <c r="BD30" s="1069"/>
      <c r="BE30" s="1053"/>
      <c r="BF30" s="1053"/>
      <c r="BG30" s="1053"/>
      <c r="BH30" s="1053"/>
      <c r="BI30" s="1054"/>
      <c r="BJ30" s="108"/>
      <c r="BK30" s="108"/>
      <c r="BL30" s="108"/>
      <c r="BM30" s="108"/>
      <c r="BN30" s="108"/>
      <c r="BO30" s="121"/>
      <c r="BP30" s="121"/>
      <c r="BQ30" s="118">
        <v>24</v>
      </c>
      <c r="BR30" s="119"/>
      <c r="BS30" s="1043"/>
      <c r="BT30" s="1044"/>
      <c r="BU30" s="1044"/>
      <c r="BV30" s="1044"/>
      <c r="BW30" s="1044"/>
      <c r="BX30" s="1044"/>
      <c r="BY30" s="1044"/>
      <c r="BZ30" s="1044"/>
      <c r="CA30" s="1044"/>
      <c r="CB30" s="1044"/>
      <c r="CC30" s="1044"/>
      <c r="CD30" s="1044"/>
      <c r="CE30" s="1044"/>
      <c r="CF30" s="1044"/>
      <c r="CG30" s="1045"/>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02"/>
    </row>
    <row r="31" spans="1:131" s="103" customFormat="1" ht="26.25" customHeight="1" x14ac:dyDescent="0.15">
      <c r="A31" s="122">
        <v>4</v>
      </c>
      <c r="B31" s="1058" t="s">
        <v>335</v>
      </c>
      <c r="C31" s="1059"/>
      <c r="D31" s="1059"/>
      <c r="E31" s="1059"/>
      <c r="F31" s="1059"/>
      <c r="G31" s="1059"/>
      <c r="H31" s="1059"/>
      <c r="I31" s="1059"/>
      <c r="J31" s="1059"/>
      <c r="K31" s="1059"/>
      <c r="L31" s="1059"/>
      <c r="M31" s="1059"/>
      <c r="N31" s="1059"/>
      <c r="O31" s="1059"/>
      <c r="P31" s="1060"/>
      <c r="Q31" s="1070"/>
      <c r="R31" s="1071"/>
      <c r="S31" s="1071"/>
      <c r="T31" s="1071"/>
      <c r="U31" s="1071"/>
      <c r="V31" s="1071"/>
      <c r="W31" s="1071"/>
      <c r="X31" s="1071"/>
      <c r="Y31" s="1071"/>
      <c r="Z31" s="1071"/>
      <c r="AA31" s="1071"/>
      <c r="AB31" s="1071"/>
      <c r="AC31" s="1071"/>
      <c r="AD31" s="1071"/>
      <c r="AE31" s="1072"/>
      <c r="AF31" s="1064">
        <v>153</v>
      </c>
      <c r="AG31" s="1065"/>
      <c r="AH31" s="1065"/>
      <c r="AI31" s="1065"/>
      <c r="AJ31" s="1066"/>
      <c r="AK31" s="1007"/>
      <c r="AL31" s="998"/>
      <c r="AM31" s="998"/>
      <c r="AN31" s="998"/>
      <c r="AO31" s="998"/>
      <c r="AP31" s="998"/>
      <c r="AQ31" s="998"/>
      <c r="AR31" s="998"/>
      <c r="AS31" s="998"/>
      <c r="AT31" s="998"/>
      <c r="AU31" s="998"/>
      <c r="AV31" s="998"/>
      <c r="AW31" s="998"/>
      <c r="AX31" s="998"/>
      <c r="AY31" s="998"/>
      <c r="AZ31" s="1069"/>
      <c r="BA31" s="1069"/>
      <c r="BB31" s="1069"/>
      <c r="BC31" s="1069"/>
      <c r="BD31" s="1069"/>
      <c r="BE31" s="1053"/>
      <c r="BF31" s="1053"/>
      <c r="BG31" s="1053"/>
      <c r="BH31" s="1053"/>
      <c r="BI31" s="1054"/>
      <c r="BJ31" s="108"/>
      <c r="BK31" s="108"/>
      <c r="BL31" s="108"/>
      <c r="BM31" s="108"/>
      <c r="BN31" s="108"/>
      <c r="BO31" s="121"/>
      <c r="BP31" s="121"/>
      <c r="BQ31" s="118">
        <v>25</v>
      </c>
      <c r="BR31" s="119"/>
      <c r="BS31" s="1043"/>
      <c r="BT31" s="1044"/>
      <c r="BU31" s="1044"/>
      <c r="BV31" s="1044"/>
      <c r="BW31" s="1044"/>
      <c r="BX31" s="1044"/>
      <c r="BY31" s="1044"/>
      <c r="BZ31" s="1044"/>
      <c r="CA31" s="1044"/>
      <c r="CB31" s="1044"/>
      <c r="CC31" s="1044"/>
      <c r="CD31" s="1044"/>
      <c r="CE31" s="1044"/>
      <c r="CF31" s="1044"/>
      <c r="CG31" s="1045"/>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02"/>
    </row>
    <row r="32" spans="1:131" s="103" customFormat="1" ht="26.25" customHeight="1" x14ac:dyDescent="0.15">
      <c r="A32" s="122">
        <v>5</v>
      </c>
      <c r="B32" s="1058" t="s">
        <v>336</v>
      </c>
      <c r="C32" s="1059"/>
      <c r="D32" s="1059"/>
      <c r="E32" s="1059"/>
      <c r="F32" s="1059"/>
      <c r="G32" s="1059"/>
      <c r="H32" s="1059"/>
      <c r="I32" s="1059"/>
      <c r="J32" s="1059"/>
      <c r="K32" s="1059"/>
      <c r="L32" s="1059"/>
      <c r="M32" s="1059"/>
      <c r="N32" s="1059"/>
      <c r="O32" s="1059"/>
      <c r="P32" s="1060"/>
      <c r="Q32" s="1070"/>
      <c r="R32" s="1071"/>
      <c r="S32" s="1071"/>
      <c r="T32" s="1071"/>
      <c r="U32" s="1071"/>
      <c r="V32" s="1071"/>
      <c r="W32" s="1071"/>
      <c r="X32" s="1071"/>
      <c r="Y32" s="1071"/>
      <c r="Z32" s="1071"/>
      <c r="AA32" s="1071"/>
      <c r="AB32" s="1071"/>
      <c r="AC32" s="1071"/>
      <c r="AD32" s="1071"/>
      <c r="AE32" s="1072"/>
      <c r="AF32" s="1064" t="s">
        <v>66</v>
      </c>
      <c r="AG32" s="1065"/>
      <c r="AH32" s="1065"/>
      <c r="AI32" s="1065"/>
      <c r="AJ32" s="1066"/>
      <c r="AK32" s="1007"/>
      <c r="AL32" s="998"/>
      <c r="AM32" s="998"/>
      <c r="AN32" s="998"/>
      <c r="AO32" s="998"/>
      <c r="AP32" s="998"/>
      <c r="AQ32" s="998"/>
      <c r="AR32" s="998"/>
      <c r="AS32" s="998"/>
      <c r="AT32" s="998"/>
      <c r="AU32" s="998"/>
      <c r="AV32" s="998"/>
      <c r="AW32" s="998"/>
      <c r="AX32" s="998"/>
      <c r="AY32" s="998"/>
      <c r="AZ32" s="1069"/>
      <c r="BA32" s="1069"/>
      <c r="BB32" s="1069"/>
      <c r="BC32" s="1069"/>
      <c r="BD32" s="1069"/>
      <c r="BE32" s="1053"/>
      <c r="BF32" s="1053"/>
      <c r="BG32" s="1053"/>
      <c r="BH32" s="1053"/>
      <c r="BI32" s="1054"/>
      <c r="BJ32" s="108"/>
      <c r="BK32" s="108"/>
      <c r="BL32" s="108"/>
      <c r="BM32" s="108"/>
      <c r="BN32" s="108"/>
      <c r="BO32" s="121"/>
      <c r="BP32" s="121"/>
      <c r="BQ32" s="118">
        <v>26</v>
      </c>
      <c r="BR32" s="119"/>
      <c r="BS32" s="1043"/>
      <c r="BT32" s="1044"/>
      <c r="BU32" s="1044"/>
      <c r="BV32" s="1044"/>
      <c r="BW32" s="1044"/>
      <c r="BX32" s="1044"/>
      <c r="BY32" s="1044"/>
      <c r="BZ32" s="1044"/>
      <c r="CA32" s="1044"/>
      <c r="CB32" s="1044"/>
      <c r="CC32" s="1044"/>
      <c r="CD32" s="1044"/>
      <c r="CE32" s="1044"/>
      <c r="CF32" s="1044"/>
      <c r="CG32" s="1045"/>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02"/>
    </row>
    <row r="33" spans="1:131" s="103" customFormat="1" ht="26.25" customHeight="1" x14ac:dyDescent="0.15">
      <c r="A33" s="122">
        <v>6</v>
      </c>
      <c r="B33" s="1058" t="s">
        <v>337</v>
      </c>
      <c r="C33" s="1059"/>
      <c r="D33" s="1059"/>
      <c r="E33" s="1059"/>
      <c r="F33" s="1059"/>
      <c r="G33" s="1059"/>
      <c r="H33" s="1059"/>
      <c r="I33" s="1059"/>
      <c r="J33" s="1059"/>
      <c r="K33" s="1059"/>
      <c r="L33" s="1059"/>
      <c r="M33" s="1059"/>
      <c r="N33" s="1059"/>
      <c r="O33" s="1059"/>
      <c r="P33" s="1060"/>
      <c r="Q33" s="1070"/>
      <c r="R33" s="1071"/>
      <c r="S33" s="1071"/>
      <c r="T33" s="1071"/>
      <c r="U33" s="1071"/>
      <c r="V33" s="1071"/>
      <c r="W33" s="1071"/>
      <c r="X33" s="1071"/>
      <c r="Y33" s="1071"/>
      <c r="Z33" s="1071"/>
      <c r="AA33" s="1071"/>
      <c r="AB33" s="1071"/>
      <c r="AC33" s="1071"/>
      <c r="AD33" s="1071"/>
      <c r="AE33" s="1072"/>
      <c r="AF33" s="1064">
        <v>1540</v>
      </c>
      <c r="AG33" s="1065"/>
      <c r="AH33" s="1065"/>
      <c r="AI33" s="1065"/>
      <c r="AJ33" s="1066"/>
      <c r="AK33" s="1007"/>
      <c r="AL33" s="998"/>
      <c r="AM33" s="998"/>
      <c r="AN33" s="998"/>
      <c r="AO33" s="998"/>
      <c r="AP33" s="998"/>
      <c r="AQ33" s="998"/>
      <c r="AR33" s="998"/>
      <c r="AS33" s="998"/>
      <c r="AT33" s="998"/>
      <c r="AU33" s="998"/>
      <c r="AV33" s="998"/>
      <c r="AW33" s="998"/>
      <c r="AX33" s="998"/>
      <c r="AY33" s="998"/>
      <c r="AZ33" s="1069"/>
      <c r="BA33" s="1069"/>
      <c r="BB33" s="1069"/>
      <c r="BC33" s="1069"/>
      <c r="BD33" s="1069"/>
      <c r="BE33" s="1053" t="s">
        <v>338</v>
      </c>
      <c r="BF33" s="1053"/>
      <c r="BG33" s="1053"/>
      <c r="BH33" s="1053"/>
      <c r="BI33" s="1054"/>
      <c r="BJ33" s="108"/>
      <c r="BK33" s="108"/>
      <c r="BL33" s="108"/>
      <c r="BM33" s="108"/>
      <c r="BN33" s="108"/>
      <c r="BO33" s="121"/>
      <c r="BP33" s="121"/>
      <c r="BQ33" s="118">
        <v>27</v>
      </c>
      <c r="BR33" s="119"/>
      <c r="BS33" s="1043"/>
      <c r="BT33" s="1044"/>
      <c r="BU33" s="1044"/>
      <c r="BV33" s="1044"/>
      <c r="BW33" s="1044"/>
      <c r="BX33" s="1044"/>
      <c r="BY33" s="1044"/>
      <c r="BZ33" s="1044"/>
      <c r="CA33" s="1044"/>
      <c r="CB33" s="1044"/>
      <c r="CC33" s="1044"/>
      <c r="CD33" s="1044"/>
      <c r="CE33" s="1044"/>
      <c r="CF33" s="1044"/>
      <c r="CG33" s="1045"/>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02"/>
    </row>
    <row r="34" spans="1:131" s="103" customFormat="1" ht="26.25" customHeight="1" x14ac:dyDescent="0.15">
      <c r="A34" s="122">
        <v>7</v>
      </c>
      <c r="B34" s="1058" t="s">
        <v>339</v>
      </c>
      <c r="C34" s="1059"/>
      <c r="D34" s="1059"/>
      <c r="E34" s="1059"/>
      <c r="F34" s="1059"/>
      <c r="G34" s="1059"/>
      <c r="H34" s="1059"/>
      <c r="I34" s="1059"/>
      <c r="J34" s="1059"/>
      <c r="K34" s="1059"/>
      <c r="L34" s="1059"/>
      <c r="M34" s="1059"/>
      <c r="N34" s="1059"/>
      <c r="O34" s="1059"/>
      <c r="P34" s="1060"/>
      <c r="Q34" s="1070"/>
      <c r="R34" s="1071"/>
      <c r="S34" s="1071"/>
      <c r="T34" s="1071"/>
      <c r="U34" s="1071"/>
      <c r="V34" s="1071"/>
      <c r="W34" s="1071"/>
      <c r="X34" s="1071"/>
      <c r="Y34" s="1071"/>
      <c r="Z34" s="1071"/>
      <c r="AA34" s="1071"/>
      <c r="AB34" s="1071"/>
      <c r="AC34" s="1071"/>
      <c r="AD34" s="1071"/>
      <c r="AE34" s="1072"/>
      <c r="AF34" s="1064">
        <v>999</v>
      </c>
      <c r="AG34" s="1065"/>
      <c r="AH34" s="1065"/>
      <c r="AI34" s="1065"/>
      <c r="AJ34" s="1066"/>
      <c r="AK34" s="1007"/>
      <c r="AL34" s="998"/>
      <c r="AM34" s="998"/>
      <c r="AN34" s="998"/>
      <c r="AO34" s="998"/>
      <c r="AP34" s="998"/>
      <c r="AQ34" s="998"/>
      <c r="AR34" s="998"/>
      <c r="AS34" s="998"/>
      <c r="AT34" s="998"/>
      <c r="AU34" s="998"/>
      <c r="AV34" s="998"/>
      <c r="AW34" s="998"/>
      <c r="AX34" s="998"/>
      <c r="AY34" s="998"/>
      <c r="AZ34" s="1069"/>
      <c r="BA34" s="1069"/>
      <c r="BB34" s="1069"/>
      <c r="BC34" s="1069"/>
      <c r="BD34" s="1069"/>
      <c r="BE34" s="1053" t="s">
        <v>338</v>
      </c>
      <c r="BF34" s="1053"/>
      <c r="BG34" s="1053"/>
      <c r="BH34" s="1053"/>
      <c r="BI34" s="1054"/>
      <c r="BJ34" s="108"/>
      <c r="BK34" s="108"/>
      <c r="BL34" s="108"/>
      <c r="BM34" s="108"/>
      <c r="BN34" s="108"/>
      <c r="BO34" s="121"/>
      <c r="BP34" s="121"/>
      <c r="BQ34" s="118">
        <v>28</v>
      </c>
      <c r="BR34" s="119"/>
      <c r="BS34" s="1043"/>
      <c r="BT34" s="1044"/>
      <c r="BU34" s="1044"/>
      <c r="BV34" s="1044"/>
      <c r="BW34" s="1044"/>
      <c r="BX34" s="1044"/>
      <c r="BY34" s="1044"/>
      <c r="BZ34" s="1044"/>
      <c r="CA34" s="1044"/>
      <c r="CB34" s="1044"/>
      <c r="CC34" s="1044"/>
      <c r="CD34" s="1044"/>
      <c r="CE34" s="1044"/>
      <c r="CF34" s="1044"/>
      <c r="CG34" s="1045"/>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02"/>
    </row>
    <row r="35" spans="1:131" s="103" customFormat="1" ht="26.25" customHeight="1" x14ac:dyDescent="0.15">
      <c r="A35" s="122">
        <v>8</v>
      </c>
      <c r="B35" s="1058" t="s">
        <v>340</v>
      </c>
      <c r="C35" s="1059"/>
      <c r="D35" s="1059"/>
      <c r="E35" s="1059"/>
      <c r="F35" s="1059"/>
      <c r="G35" s="1059"/>
      <c r="H35" s="1059"/>
      <c r="I35" s="1059"/>
      <c r="J35" s="1059"/>
      <c r="K35" s="1059"/>
      <c r="L35" s="1059"/>
      <c r="M35" s="1059"/>
      <c r="N35" s="1059"/>
      <c r="O35" s="1059"/>
      <c r="P35" s="1060"/>
      <c r="Q35" s="1070"/>
      <c r="R35" s="1071"/>
      <c r="S35" s="1071"/>
      <c r="T35" s="1071"/>
      <c r="U35" s="1071"/>
      <c r="V35" s="1071"/>
      <c r="W35" s="1071"/>
      <c r="X35" s="1071"/>
      <c r="Y35" s="1071"/>
      <c r="Z35" s="1071"/>
      <c r="AA35" s="1071"/>
      <c r="AB35" s="1071"/>
      <c r="AC35" s="1071"/>
      <c r="AD35" s="1071"/>
      <c r="AE35" s="1072"/>
      <c r="AF35" s="1064">
        <v>23</v>
      </c>
      <c r="AG35" s="1065"/>
      <c r="AH35" s="1065"/>
      <c r="AI35" s="1065"/>
      <c r="AJ35" s="1066"/>
      <c r="AK35" s="1007"/>
      <c r="AL35" s="998"/>
      <c r="AM35" s="998"/>
      <c r="AN35" s="998"/>
      <c r="AO35" s="998"/>
      <c r="AP35" s="998"/>
      <c r="AQ35" s="998"/>
      <c r="AR35" s="998"/>
      <c r="AS35" s="998"/>
      <c r="AT35" s="998"/>
      <c r="AU35" s="998"/>
      <c r="AV35" s="998"/>
      <c r="AW35" s="998"/>
      <c r="AX35" s="998"/>
      <c r="AY35" s="998"/>
      <c r="AZ35" s="1069"/>
      <c r="BA35" s="1069"/>
      <c r="BB35" s="1069"/>
      <c r="BC35" s="1069"/>
      <c r="BD35" s="1069"/>
      <c r="BE35" s="1053" t="s">
        <v>338</v>
      </c>
      <c r="BF35" s="1053"/>
      <c r="BG35" s="1053"/>
      <c r="BH35" s="1053"/>
      <c r="BI35" s="1054"/>
      <c r="BJ35" s="108"/>
      <c r="BK35" s="108"/>
      <c r="BL35" s="108"/>
      <c r="BM35" s="108"/>
      <c r="BN35" s="108"/>
      <c r="BO35" s="121"/>
      <c r="BP35" s="121"/>
      <c r="BQ35" s="118">
        <v>29</v>
      </c>
      <c r="BR35" s="119"/>
      <c r="BS35" s="1043"/>
      <c r="BT35" s="1044"/>
      <c r="BU35" s="1044"/>
      <c r="BV35" s="1044"/>
      <c r="BW35" s="1044"/>
      <c r="BX35" s="1044"/>
      <c r="BY35" s="1044"/>
      <c r="BZ35" s="1044"/>
      <c r="CA35" s="1044"/>
      <c r="CB35" s="1044"/>
      <c r="CC35" s="1044"/>
      <c r="CD35" s="1044"/>
      <c r="CE35" s="1044"/>
      <c r="CF35" s="1044"/>
      <c r="CG35" s="1045"/>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02"/>
    </row>
    <row r="36" spans="1:131" s="103" customFormat="1" ht="26.25" customHeight="1" x14ac:dyDescent="0.15">
      <c r="A36" s="122">
        <v>9</v>
      </c>
      <c r="B36" s="1058" t="s">
        <v>341</v>
      </c>
      <c r="C36" s="1059"/>
      <c r="D36" s="1059"/>
      <c r="E36" s="1059"/>
      <c r="F36" s="1059"/>
      <c r="G36" s="1059"/>
      <c r="H36" s="1059"/>
      <c r="I36" s="1059"/>
      <c r="J36" s="1059"/>
      <c r="K36" s="1059"/>
      <c r="L36" s="1059"/>
      <c r="M36" s="1059"/>
      <c r="N36" s="1059"/>
      <c r="O36" s="1059"/>
      <c r="P36" s="1060"/>
      <c r="Q36" s="1070"/>
      <c r="R36" s="1071"/>
      <c r="S36" s="1071"/>
      <c r="T36" s="1071"/>
      <c r="U36" s="1071"/>
      <c r="V36" s="1071"/>
      <c r="W36" s="1071"/>
      <c r="X36" s="1071"/>
      <c r="Y36" s="1071"/>
      <c r="Z36" s="1071"/>
      <c r="AA36" s="1071"/>
      <c r="AB36" s="1071"/>
      <c r="AC36" s="1071"/>
      <c r="AD36" s="1071"/>
      <c r="AE36" s="1072"/>
      <c r="AF36" s="1064" t="s">
        <v>66</v>
      </c>
      <c r="AG36" s="1065"/>
      <c r="AH36" s="1065"/>
      <c r="AI36" s="1065"/>
      <c r="AJ36" s="1066"/>
      <c r="AK36" s="1007"/>
      <c r="AL36" s="998"/>
      <c r="AM36" s="998"/>
      <c r="AN36" s="998"/>
      <c r="AO36" s="998"/>
      <c r="AP36" s="998"/>
      <c r="AQ36" s="998"/>
      <c r="AR36" s="998"/>
      <c r="AS36" s="998"/>
      <c r="AT36" s="998"/>
      <c r="AU36" s="998"/>
      <c r="AV36" s="998"/>
      <c r="AW36" s="998"/>
      <c r="AX36" s="998"/>
      <c r="AY36" s="998"/>
      <c r="AZ36" s="1069"/>
      <c r="BA36" s="1069"/>
      <c r="BB36" s="1069"/>
      <c r="BC36" s="1069"/>
      <c r="BD36" s="1069"/>
      <c r="BE36" s="1053" t="s">
        <v>342</v>
      </c>
      <c r="BF36" s="1053"/>
      <c r="BG36" s="1053"/>
      <c r="BH36" s="1053"/>
      <c r="BI36" s="1054"/>
      <c r="BJ36" s="108"/>
      <c r="BK36" s="108"/>
      <c r="BL36" s="108"/>
      <c r="BM36" s="108"/>
      <c r="BN36" s="108"/>
      <c r="BO36" s="121"/>
      <c r="BP36" s="121"/>
      <c r="BQ36" s="118">
        <v>30</v>
      </c>
      <c r="BR36" s="119"/>
      <c r="BS36" s="1043"/>
      <c r="BT36" s="1044"/>
      <c r="BU36" s="1044"/>
      <c r="BV36" s="1044"/>
      <c r="BW36" s="1044"/>
      <c r="BX36" s="1044"/>
      <c r="BY36" s="1044"/>
      <c r="BZ36" s="1044"/>
      <c r="CA36" s="1044"/>
      <c r="CB36" s="1044"/>
      <c r="CC36" s="1044"/>
      <c r="CD36" s="1044"/>
      <c r="CE36" s="1044"/>
      <c r="CF36" s="1044"/>
      <c r="CG36" s="1045"/>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02"/>
    </row>
    <row r="37" spans="1:131" s="103" customFormat="1" ht="26.25" customHeight="1" x14ac:dyDescent="0.15">
      <c r="A37" s="122">
        <v>10</v>
      </c>
      <c r="B37" s="1058" t="s">
        <v>343</v>
      </c>
      <c r="C37" s="1059"/>
      <c r="D37" s="1059"/>
      <c r="E37" s="1059"/>
      <c r="F37" s="1059"/>
      <c r="G37" s="1059"/>
      <c r="H37" s="1059"/>
      <c r="I37" s="1059"/>
      <c r="J37" s="1059"/>
      <c r="K37" s="1059"/>
      <c r="L37" s="1059"/>
      <c r="M37" s="1059"/>
      <c r="N37" s="1059"/>
      <c r="O37" s="1059"/>
      <c r="P37" s="1060"/>
      <c r="Q37" s="1070"/>
      <c r="R37" s="1071"/>
      <c r="S37" s="1071"/>
      <c r="T37" s="1071"/>
      <c r="U37" s="1071"/>
      <c r="V37" s="1071"/>
      <c r="W37" s="1071"/>
      <c r="X37" s="1071"/>
      <c r="Y37" s="1071"/>
      <c r="Z37" s="1071"/>
      <c r="AA37" s="1071"/>
      <c r="AB37" s="1071"/>
      <c r="AC37" s="1071"/>
      <c r="AD37" s="1071"/>
      <c r="AE37" s="1072"/>
      <c r="AF37" s="1064" t="s">
        <v>66</v>
      </c>
      <c r="AG37" s="1065"/>
      <c r="AH37" s="1065"/>
      <c r="AI37" s="1065"/>
      <c r="AJ37" s="1066"/>
      <c r="AK37" s="1007"/>
      <c r="AL37" s="998"/>
      <c r="AM37" s="998"/>
      <c r="AN37" s="998"/>
      <c r="AO37" s="998"/>
      <c r="AP37" s="998"/>
      <c r="AQ37" s="998"/>
      <c r="AR37" s="998"/>
      <c r="AS37" s="998"/>
      <c r="AT37" s="998"/>
      <c r="AU37" s="998"/>
      <c r="AV37" s="998"/>
      <c r="AW37" s="998"/>
      <c r="AX37" s="998"/>
      <c r="AY37" s="998"/>
      <c r="AZ37" s="1069"/>
      <c r="BA37" s="1069"/>
      <c r="BB37" s="1069"/>
      <c r="BC37" s="1069"/>
      <c r="BD37" s="1069"/>
      <c r="BE37" s="1053" t="s">
        <v>342</v>
      </c>
      <c r="BF37" s="1053"/>
      <c r="BG37" s="1053"/>
      <c r="BH37" s="1053"/>
      <c r="BI37" s="1054"/>
      <c r="BJ37" s="108"/>
      <c r="BK37" s="108"/>
      <c r="BL37" s="108"/>
      <c r="BM37" s="108"/>
      <c r="BN37" s="108"/>
      <c r="BO37" s="121"/>
      <c r="BP37" s="121"/>
      <c r="BQ37" s="118">
        <v>31</v>
      </c>
      <c r="BR37" s="119"/>
      <c r="BS37" s="1043"/>
      <c r="BT37" s="1044"/>
      <c r="BU37" s="1044"/>
      <c r="BV37" s="1044"/>
      <c r="BW37" s="1044"/>
      <c r="BX37" s="1044"/>
      <c r="BY37" s="1044"/>
      <c r="BZ37" s="1044"/>
      <c r="CA37" s="1044"/>
      <c r="CB37" s="1044"/>
      <c r="CC37" s="1044"/>
      <c r="CD37" s="1044"/>
      <c r="CE37" s="1044"/>
      <c r="CF37" s="1044"/>
      <c r="CG37" s="1045"/>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02"/>
    </row>
    <row r="38" spans="1:131" s="103" customFormat="1" ht="26.25" customHeight="1" x14ac:dyDescent="0.15">
      <c r="A38" s="122">
        <v>11</v>
      </c>
      <c r="B38" s="1058" t="s">
        <v>344</v>
      </c>
      <c r="C38" s="1059"/>
      <c r="D38" s="1059"/>
      <c r="E38" s="1059"/>
      <c r="F38" s="1059"/>
      <c r="G38" s="1059"/>
      <c r="H38" s="1059"/>
      <c r="I38" s="1059"/>
      <c r="J38" s="1059"/>
      <c r="K38" s="1059"/>
      <c r="L38" s="1059"/>
      <c r="M38" s="1059"/>
      <c r="N38" s="1059"/>
      <c r="O38" s="1059"/>
      <c r="P38" s="1060"/>
      <c r="Q38" s="1070"/>
      <c r="R38" s="1071"/>
      <c r="S38" s="1071"/>
      <c r="T38" s="1071"/>
      <c r="U38" s="1071"/>
      <c r="V38" s="1071"/>
      <c r="W38" s="1071"/>
      <c r="X38" s="1071"/>
      <c r="Y38" s="1071"/>
      <c r="Z38" s="1071"/>
      <c r="AA38" s="1071"/>
      <c r="AB38" s="1071"/>
      <c r="AC38" s="1071"/>
      <c r="AD38" s="1071"/>
      <c r="AE38" s="1072"/>
      <c r="AF38" s="1064" t="s">
        <v>66</v>
      </c>
      <c r="AG38" s="1065"/>
      <c r="AH38" s="1065"/>
      <c r="AI38" s="1065"/>
      <c r="AJ38" s="1066"/>
      <c r="AK38" s="1007"/>
      <c r="AL38" s="998"/>
      <c r="AM38" s="998"/>
      <c r="AN38" s="998"/>
      <c r="AO38" s="998"/>
      <c r="AP38" s="998"/>
      <c r="AQ38" s="998"/>
      <c r="AR38" s="998"/>
      <c r="AS38" s="998"/>
      <c r="AT38" s="998"/>
      <c r="AU38" s="998"/>
      <c r="AV38" s="998"/>
      <c r="AW38" s="998"/>
      <c r="AX38" s="998"/>
      <c r="AY38" s="998"/>
      <c r="AZ38" s="1069"/>
      <c r="BA38" s="1069"/>
      <c r="BB38" s="1069"/>
      <c r="BC38" s="1069"/>
      <c r="BD38" s="1069"/>
      <c r="BE38" s="1053" t="s">
        <v>342</v>
      </c>
      <c r="BF38" s="1053"/>
      <c r="BG38" s="1053"/>
      <c r="BH38" s="1053"/>
      <c r="BI38" s="1054"/>
      <c r="BJ38" s="108"/>
      <c r="BK38" s="108"/>
      <c r="BL38" s="108"/>
      <c r="BM38" s="108"/>
      <c r="BN38" s="108"/>
      <c r="BO38" s="121"/>
      <c r="BP38" s="121"/>
      <c r="BQ38" s="118">
        <v>32</v>
      </c>
      <c r="BR38" s="119"/>
      <c r="BS38" s="1043"/>
      <c r="BT38" s="1044"/>
      <c r="BU38" s="1044"/>
      <c r="BV38" s="1044"/>
      <c r="BW38" s="1044"/>
      <c r="BX38" s="1044"/>
      <c r="BY38" s="1044"/>
      <c r="BZ38" s="1044"/>
      <c r="CA38" s="1044"/>
      <c r="CB38" s="1044"/>
      <c r="CC38" s="1044"/>
      <c r="CD38" s="1044"/>
      <c r="CE38" s="1044"/>
      <c r="CF38" s="1044"/>
      <c r="CG38" s="1045"/>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02"/>
    </row>
    <row r="39" spans="1:131" s="103" customFormat="1" ht="26.25" customHeight="1" x14ac:dyDescent="0.15">
      <c r="A39" s="122">
        <v>12</v>
      </c>
      <c r="B39" s="1058" t="s">
        <v>345</v>
      </c>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t="s">
        <v>66</v>
      </c>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t="s">
        <v>342</v>
      </c>
      <c r="BF39" s="1053"/>
      <c r="BG39" s="1053"/>
      <c r="BH39" s="1053"/>
      <c r="BI39" s="1054"/>
      <c r="BJ39" s="108"/>
      <c r="BK39" s="108"/>
      <c r="BL39" s="108"/>
      <c r="BM39" s="108"/>
      <c r="BN39" s="108"/>
      <c r="BO39" s="121"/>
      <c r="BP39" s="121"/>
      <c r="BQ39" s="118">
        <v>33</v>
      </c>
      <c r="BR39" s="119"/>
      <c r="BS39" s="1043"/>
      <c r="BT39" s="1044"/>
      <c r="BU39" s="1044"/>
      <c r="BV39" s="1044"/>
      <c r="BW39" s="1044"/>
      <c r="BX39" s="1044"/>
      <c r="BY39" s="1044"/>
      <c r="BZ39" s="1044"/>
      <c r="CA39" s="1044"/>
      <c r="CB39" s="1044"/>
      <c r="CC39" s="1044"/>
      <c r="CD39" s="1044"/>
      <c r="CE39" s="1044"/>
      <c r="CF39" s="1044"/>
      <c r="CG39" s="1045"/>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02"/>
    </row>
    <row r="40" spans="1:131" s="103" customFormat="1" ht="26.25" customHeight="1" x14ac:dyDescent="0.15">
      <c r="A40" s="117">
        <v>13</v>
      </c>
      <c r="B40" s="1058" t="s">
        <v>346</v>
      </c>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t="s">
        <v>66</v>
      </c>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t="s">
        <v>342</v>
      </c>
      <c r="BF40" s="1053"/>
      <c r="BG40" s="1053"/>
      <c r="BH40" s="1053"/>
      <c r="BI40" s="1054"/>
      <c r="BJ40" s="108"/>
      <c r="BK40" s="108"/>
      <c r="BL40" s="108"/>
      <c r="BM40" s="108"/>
      <c r="BN40" s="108"/>
      <c r="BO40" s="121"/>
      <c r="BP40" s="121"/>
      <c r="BQ40" s="118">
        <v>34</v>
      </c>
      <c r="BR40" s="119"/>
      <c r="BS40" s="1043"/>
      <c r="BT40" s="1044"/>
      <c r="BU40" s="1044"/>
      <c r="BV40" s="1044"/>
      <c r="BW40" s="1044"/>
      <c r="BX40" s="1044"/>
      <c r="BY40" s="1044"/>
      <c r="BZ40" s="1044"/>
      <c r="CA40" s="1044"/>
      <c r="CB40" s="1044"/>
      <c r="CC40" s="1044"/>
      <c r="CD40" s="1044"/>
      <c r="CE40" s="1044"/>
      <c r="CF40" s="1044"/>
      <c r="CG40" s="1045"/>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02"/>
    </row>
    <row r="41" spans="1:131" s="103" customFormat="1" ht="26.25" customHeight="1" x14ac:dyDescent="0.15">
      <c r="A41" s="117">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08"/>
      <c r="BK41" s="108"/>
      <c r="BL41" s="108"/>
      <c r="BM41" s="108"/>
      <c r="BN41" s="108"/>
      <c r="BO41" s="121"/>
      <c r="BP41" s="121"/>
      <c r="BQ41" s="118">
        <v>35</v>
      </c>
      <c r="BR41" s="119"/>
      <c r="BS41" s="1043"/>
      <c r="BT41" s="1044"/>
      <c r="BU41" s="1044"/>
      <c r="BV41" s="1044"/>
      <c r="BW41" s="1044"/>
      <c r="BX41" s="1044"/>
      <c r="BY41" s="1044"/>
      <c r="BZ41" s="1044"/>
      <c r="CA41" s="1044"/>
      <c r="CB41" s="1044"/>
      <c r="CC41" s="1044"/>
      <c r="CD41" s="1044"/>
      <c r="CE41" s="1044"/>
      <c r="CF41" s="1044"/>
      <c r="CG41" s="1045"/>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02"/>
    </row>
    <row r="42" spans="1:131" s="103" customFormat="1" ht="26.25" customHeight="1" x14ac:dyDescent="0.15">
      <c r="A42" s="117">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08"/>
      <c r="BK42" s="108"/>
      <c r="BL42" s="108"/>
      <c r="BM42" s="108"/>
      <c r="BN42" s="108"/>
      <c r="BO42" s="121"/>
      <c r="BP42" s="121"/>
      <c r="BQ42" s="118">
        <v>36</v>
      </c>
      <c r="BR42" s="119"/>
      <c r="BS42" s="1043"/>
      <c r="BT42" s="1044"/>
      <c r="BU42" s="1044"/>
      <c r="BV42" s="1044"/>
      <c r="BW42" s="1044"/>
      <c r="BX42" s="1044"/>
      <c r="BY42" s="1044"/>
      <c r="BZ42" s="1044"/>
      <c r="CA42" s="1044"/>
      <c r="CB42" s="1044"/>
      <c r="CC42" s="1044"/>
      <c r="CD42" s="1044"/>
      <c r="CE42" s="1044"/>
      <c r="CF42" s="1044"/>
      <c r="CG42" s="1045"/>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02"/>
    </row>
    <row r="43" spans="1:131" s="103" customFormat="1" ht="26.25" customHeight="1" x14ac:dyDescent="0.15">
      <c r="A43" s="117">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08"/>
      <c r="BK43" s="108"/>
      <c r="BL43" s="108"/>
      <c r="BM43" s="108"/>
      <c r="BN43" s="108"/>
      <c r="BO43" s="121"/>
      <c r="BP43" s="121"/>
      <c r="BQ43" s="118">
        <v>37</v>
      </c>
      <c r="BR43" s="119"/>
      <c r="BS43" s="1043"/>
      <c r="BT43" s="1044"/>
      <c r="BU43" s="1044"/>
      <c r="BV43" s="1044"/>
      <c r="BW43" s="1044"/>
      <c r="BX43" s="1044"/>
      <c r="BY43" s="1044"/>
      <c r="BZ43" s="1044"/>
      <c r="CA43" s="1044"/>
      <c r="CB43" s="1044"/>
      <c r="CC43" s="1044"/>
      <c r="CD43" s="1044"/>
      <c r="CE43" s="1044"/>
      <c r="CF43" s="1044"/>
      <c r="CG43" s="1045"/>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02"/>
    </row>
    <row r="44" spans="1:131" s="103" customFormat="1" ht="26.25" customHeight="1" x14ac:dyDescent="0.15">
      <c r="A44" s="117">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08"/>
      <c r="BK44" s="108"/>
      <c r="BL44" s="108"/>
      <c r="BM44" s="108"/>
      <c r="BN44" s="108"/>
      <c r="BO44" s="121"/>
      <c r="BP44" s="121"/>
      <c r="BQ44" s="118">
        <v>38</v>
      </c>
      <c r="BR44" s="119"/>
      <c r="BS44" s="1043"/>
      <c r="BT44" s="1044"/>
      <c r="BU44" s="1044"/>
      <c r="BV44" s="1044"/>
      <c r="BW44" s="1044"/>
      <c r="BX44" s="1044"/>
      <c r="BY44" s="1044"/>
      <c r="BZ44" s="1044"/>
      <c r="CA44" s="1044"/>
      <c r="CB44" s="1044"/>
      <c r="CC44" s="1044"/>
      <c r="CD44" s="1044"/>
      <c r="CE44" s="1044"/>
      <c r="CF44" s="1044"/>
      <c r="CG44" s="1045"/>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02"/>
    </row>
    <row r="45" spans="1:131" s="103" customFormat="1" ht="26.25" customHeight="1" x14ac:dyDescent="0.15">
      <c r="A45" s="117">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08"/>
      <c r="BK45" s="108"/>
      <c r="BL45" s="108"/>
      <c r="BM45" s="108"/>
      <c r="BN45" s="108"/>
      <c r="BO45" s="121"/>
      <c r="BP45" s="121"/>
      <c r="BQ45" s="118">
        <v>39</v>
      </c>
      <c r="BR45" s="119"/>
      <c r="BS45" s="1043"/>
      <c r="BT45" s="1044"/>
      <c r="BU45" s="1044"/>
      <c r="BV45" s="1044"/>
      <c r="BW45" s="1044"/>
      <c r="BX45" s="1044"/>
      <c r="BY45" s="1044"/>
      <c r="BZ45" s="1044"/>
      <c r="CA45" s="1044"/>
      <c r="CB45" s="1044"/>
      <c r="CC45" s="1044"/>
      <c r="CD45" s="1044"/>
      <c r="CE45" s="1044"/>
      <c r="CF45" s="1044"/>
      <c r="CG45" s="1045"/>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02"/>
    </row>
    <row r="46" spans="1:131" s="103" customFormat="1" ht="26.25" customHeight="1" x14ac:dyDescent="0.15">
      <c r="A46" s="117">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08"/>
      <c r="BK46" s="108"/>
      <c r="BL46" s="108"/>
      <c r="BM46" s="108"/>
      <c r="BN46" s="108"/>
      <c r="BO46" s="121"/>
      <c r="BP46" s="121"/>
      <c r="BQ46" s="118">
        <v>40</v>
      </c>
      <c r="BR46" s="119"/>
      <c r="BS46" s="1043"/>
      <c r="BT46" s="1044"/>
      <c r="BU46" s="1044"/>
      <c r="BV46" s="1044"/>
      <c r="BW46" s="1044"/>
      <c r="BX46" s="1044"/>
      <c r="BY46" s="1044"/>
      <c r="BZ46" s="1044"/>
      <c r="CA46" s="1044"/>
      <c r="CB46" s="1044"/>
      <c r="CC46" s="1044"/>
      <c r="CD46" s="1044"/>
      <c r="CE46" s="1044"/>
      <c r="CF46" s="1044"/>
      <c r="CG46" s="1045"/>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02"/>
    </row>
    <row r="47" spans="1:131" s="103" customFormat="1" ht="26.25" customHeight="1" x14ac:dyDescent="0.15">
      <c r="A47" s="117">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08"/>
      <c r="BK47" s="108"/>
      <c r="BL47" s="108"/>
      <c r="BM47" s="108"/>
      <c r="BN47" s="108"/>
      <c r="BO47" s="121"/>
      <c r="BP47" s="121"/>
      <c r="BQ47" s="118">
        <v>41</v>
      </c>
      <c r="BR47" s="119"/>
      <c r="BS47" s="1043"/>
      <c r="BT47" s="1044"/>
      <c r="BU47" s="1044"/>
      <c r="BV47" s="1044"/>
      <c r="BW47" s="1044"/>
      <c r="BX47" s="1044"/>
      <c r="BY47" s="1044"/>
      <c r="BZ47" s="1044"/>
      <c r="CA47" s="1044"/>
      <c r="CB47" s="1044"/>
      <c r="CC47" s="1044"/>
      <c r="CD47" s="1044"/>
      <c r="CE47" s="1044"/>
      <c r="CF47" s="1044"/>
      <c r="CG47" s="1045"/>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02"/>
    </row>
    <row r="48" spans="1:131" s="103" customFormat="1" ht="26.25" customHeight="1" x14ac:dyDescent="0.15">
      <c r="A48" s="117">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08"/>
      <c r="BK48" s="108"/>
      <c r="BL48" s="108"/>
      <c r="BM48" s="108"/>
      <c r="BN48" s="108"/>
      <c r="BO48" s="121"/>
      <c r="BP48" s="121"/>
      <c r="BQ48" s="118">
        <v>42</v>
      </c>
      <c r="BR48" s="119"/>
      <c r="BS48" s="1043"/>
      <c r="BT48" s="1044"/>
      <c r="BU48" s="1044"/>
      <c r="BV48" s="1044"/>
      <c r="BW48" s="1044"/>
      <c r="BX48" s="1044"/>
      <c r="BY48" s="1044"/>
      <c r="BZ48" s="1044"/>
      <c r="CA48" s="1044"/>
      <c r="CB48" s="1044"/>
      <c r="CC48" s="1044"/>
      <c r="CD48" s="1044"/>
      <c r="CE48" s="1044"/>
      <c r="CF48" s="1044"/>
      <c r="CG48" s="1045"/>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02"/>
    </row>
    <row r="49" spans="1:131" s="103" customFormat="1" ht="26.25" customHeight="1" x14ac:dyDescent="0.15">
      <c r="A49" s="117">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08"/>
      <c r="BK49" s="108"/>
      <c r="BL49" s="108"/>
      <c r="BM49" s="108"/>
      <c r="BN49" s="108"/>
      <c r="BO49" s="121"/>
      <c r="BP49" s="121"/>
      <c r="BQ49" s="118">
        <v>43</v>
      </c>
      <c r="BR49" s="119"/>
      <c r="BS49" s="1043"/>
      <c r="BT49" s="1044"/>
      <c r="BU49" s="1044"/>
      <c r="BV49" s="1044"/>
      <c r="BW49" s="1044"/>
      <c r="BX49" s="1044"/>
      <c r="BY49" s="1044"/>
      <c r="BZ49" s="1044"/>
      <c r="CA49" s="1044"/>
      <c r="CB49" s="1044"/>
      <c r="CC49" s="1044"/>
      <c r="CD49" s="1044"/>
      <c r="CE49" s="1044"/>
      <c r="CF49" s="1044"/>
      <c r="CG49" s="1045"/>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02"/>
    </row>
    <row r="50" spans="1:131" s="103" customFormat="1" ht="26.25" customHeight="1" x14ac:dyDescent="0.15">
      <c r="A50" s="117">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08"/>
      <c r="BK50" s="108"/>
      <c r="BL50" s="108"/>
      <c r="BM50" s="108"/>
      <c r="BN50" s="108"/>
      <c r="BO50" s="121"/>
      <c r="BP50" s="121"/>
      <c r="BQ50" s="118">
        <v>44</v>
      </c>
      <c r="BR50" s="119"/>
      <c r="BS50" s="1043"/>
      <c r="BT50" s="1044"/>
      <c r="BU50" s="1044"/>
      <c r="BV50" s="1044"/>
      <c r="BW50" s="1044"/>
      <c r="BX50" s="1044"/>
      <c r="BY50" s="1044"/>
      <c r="BZ50" s="1044"/>
      <c r="CA50" s="1044"/>
      <c r="CB50" s="1044"/>
      <c r="CC50" s="1044"/>
      <c r="CD50" s="1044"/>
      <c r="CE50" s="1044"/>
      <c r="CF50" s="1044"/>
      <c r="CG50" s="1045"/>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02"/>
    </row>
    <row r="51" spans="1:131" s="103" customFormat="1" ht="26.25" customHeight="1" x14ac:dyDescent="0.15">
      <c r="A51" s="117">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08"/>
      <c r="BK51" s="108"/>
      <c r="BL51" s="108"/>
      <c r="BM51" s="108"/>
      <c r="BN51" s="108"/>
      <c r="BO51" s="121"/>
      <c r="BP51" s="121"/>
      <c r="BQ51" s="118">
        <v>45</v>
      </c>
      <c r="BR51" s="119"/>
      <c r="BS51" s="1043"/>
      <c r="BT51" s="1044"/>
      <c r="BU51" s="1044"/>
      <c r="BV51" s="1044"/>
      <c r="BW51" s="1044"/>
      <c r="BX51" s="1044"/>
      <c r="BY51" s="1044"/>
      <c r="BZ51" s="1044"/>
      <c r="CA51" s="1044"/>
      <c r="CB51" s="1044"/>
      <c r="CC51" s="1044"/>
      <c r="CD51" s="1044"/>
      <c r="CE51" s="1044"/>
      <c r="CF51" s="1044"/>
      <c r="CG51" s="1045"/>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02"/>
    </row>
    <row r="52" spans="1:131" s="103" customFormat="1" ht="26.25" customHeight="1" x14ac:dyDescent="0.15">
      <c r="A52" s="117">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08"/>
      <c r="BK52" s="108"/>
      <c r="BL52" s="108"/>
      <c r="BM52" s="108"/>
      <c r="BN52" s="108"/>
      <c r="BO52" s="121"/>
      <c r="BP52" s="121"/>
      <c r="BQ52" s="118">
        <v>46</v>
      </c>
      <c r="BR52" s="119"/>
      <c r="BS52" s="1043"/>
      <c r="BT52" s="1044"/>
      <c r="BU52" s="1044"/>
      <c r="BV52" s="1044"/>
      <c r="BW52" s="1044"/>
      <c r="BX52" s="1044"/>
      <c r="BY52" s="1044"/>
      <c r="BZ52" s="1044"/>
      <c r="CA52" s="1044"/>
      <c r="CB52" s="1044"/>
      <c r="CC52" s="1044"/>
      <c r="CD52" s="1044"/>
      <c r="CE52" s="1044"/>
      <c r="CF52" s="1044"/>
      <c r="CG52" s="1045"/>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02"/>
    </row>
    <row r="53" spans="1:131" s="103" customFormat="1" ht="26.25" customHeight="1" x14ac:dyDescent="0.15">
      <c r="A53" s="117">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08"/>
      <c r="BK53" s="108"/>
      <c r="BL53" s="108"/>
      <c r="BM53" s="108"/>
      <c r="BN53" s="108"/>
      <c r="BO53" s="121"/>
      <c r="BP53" s="121"/>
      <c r="BQ53" s="118">
        <v>47</v>
      </c>
      <c r="BR53" s="119"/>
      <c r="BS53" s="1043"/>
      <c r="BT53" s="1044"/>
      <c r="BU53" s="1044"/>
      <c r="BV53" s="1044"/>
      <c r="BW53" s="1044"/>
      <c r="BX53" s="1044"/>
      <c r="BY53" s="1044"/>
      <c r="BZ53" s="1044"/>
      <c r="CA53" s="1044"/>
      <c r="CB53" s="1044"/>
      <c r="CC53" s="1044"/>
      <c r="CD53" s="1044"/>
      <c r="CE53" s="1044"/>
      <c r="CF53" s="1044"/>
      <c r="CG53" s="1045"/>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02"/>
    </row>
    <row r="54" spans="1:131" s="103" customFormat="1" ht="26.25" customHeight="1" x14ac:dyDescent="0.15">
      <c r="A54" s="117">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08"/>
      <c r="BK54" s="108"/>
      <c r="BL54" s="108"/>
      <c r="BM54" s="108"/>
      <c r="BN54" s="108"/>
      <c r="BO54" s="121"/>
      <c r="BP54" s="121"/>
      <c r="BQ54" s="118">
        <v>48</v>
      </c>
      <c r="BR54" s="119"/>
      <c r="BS54" s="1043"/>
      <c r="BT54" s="1044"/>
      <c r="BU54" s="1044"/>
      <c r="BV54" s="1044"/>
      <c r="BW54" s="1044"/>
      <c r="BX54" s="1044"/>
      <c r="BY54" s="1044"/>
      <c r="BZ54" s="1044"/>
      <c r="CA54" s="1044"/>
      <c r="CB54" s="1044"/>
      <c r="CC54" s="1044"/>
      <c r="CD54" s="1044"/>
      <c r="CE54" s="1044"/>
      <c r="CF54" s="1044"/>
      <c r="CG54" s="1045"/>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02"/>
    </row>
    <row r="55" spans="1:131" s="103" customFormat="1" ht="26.25" customHeight="1" x14ac:dyDescent="0.15">
      <c r="A55" s="117">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08"/>
      <c r="BK55" s="108"/>
      <c r="BL55" s="108"/>
      <c r="BM55" s="108"/>
      <c r="BN55" s="108"/>
      <c r="BO55" s="121"/>
      <c r="BP55" s="121"/>
      <c r="BQ55" s="118">
        <v>49</v>
      </c>
      <c r="BR55" s="119"/>
      <c r="BS55" s="1043"/>
      <c r="BT55" s="1044"/>
      <c r="BU55" s="1044"/>
      <c r="BV55" s="1044"/>
      <c r="BW55" s="1044"/>
      <c r="BX55" s="1044"/>
      <c r="BY55" s="1044"/>
      <c r="BZ55" s="1044"/>
      <c r="CA55" s="1044"/>
      <c r="CB55" s="1044"/>
      <c r="CC55" s="1044"/>
      <c r="CD55" s="1044"/>
      <c r="CE55" s="1044"/>
      <c r="CF55" s="1044"/>
      <c r="CG55" s="1045"/>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02"/>
    </row>
    <row r="56" spans="1:131" s="103" customFormat="1" ht="26.25" customHeight="1" x14ac:dyDescent="0.15">
      <c r="A56" s="117">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08"/>
      <c r="BK56" s="108"/>
      <c r="BL56" s="108"/>
      <c r="BM56" s="108"/>
      <c r="BN56" s="108"/>
      <c r="BO56" s="121"/>
      <c r="BP56" s="121"/>
      <c r="BQ56" s="118">
        <v>50</v>
      </c>
      <c r="BR56" s="119"/>
      <c r="BS56" s="1043"/>
      <c r="BT56" s="1044"/>
      <c r="BU56" s="1044"/>
      <c r="BV56" s="1044"/>
      <c r="BW56" s="1044"/>
      <c r="BX56" s="1044"/>
      <c r="BY56" s="1044"/>
      <c r="BZ56" s="1044"/>
      <c r="CA56" s="1044"/>
      <c r="CB56" s="1044"/>
      <c r="CC56" s="1044"/>
      <c r="CD56" s="1044"/>
      <c r="CE56" s="1044"/>
      <c r="CF56" s="1044"/>
      <c r="CG56" s="1045"/>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02"/>
    </row>
    <row r="57" spans="1:131" s="103" customFormat="1" ht="26.25" customHeight="1" x14ac:dyDescent="0.15">
      <c r="A57" s="117">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08"/>
      <c r="BK57" s="108"/>
      <c r="BL57" s="108"/>
      <c r="BM57" s="108"/>
      <c r="BN57" s="108"/>
      <c r="BO57" s="121"/>
      <c r="BP57" s="121"/>
      <c r="BQ57" s="118">
        <v>51</v>
      </c>
      <c r="BR57" s="119"/>
      <c r="BS57" s="1043"/>
      <c r="BT57" s="1044"/>
      <c r="BU57" s="1044"/>
      <c r="BV57" s="1044"/>
      <c r="BW57" s="1044"/>
      <c r="BX57" s="1044"/>
      <c r="BY57" s="1044"/>
      <c r="BZ57" s="1044"/>
      <c r="CA57" s="1044"/>
      <c r="CB57" s="1044"/>
      <c r="CC57" s="1044"/>
      <c r="CD57" s="1044"/>
      <c r="CE57" s="1044"/>
      <c r="CF57" s="1044"/>
      <c r="CG57" s="1045"/>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02"/>
    </row>
    <row r="58" spans="1:131" s="103" customFormat="1" ht="26.25" customHeight="1" x14ac:dyDescent="0.15">
      <c r="A58" s="117">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08"/>
      <c r="BK58" s="108"/>
      <c r="BL58" s="108"/>
      <c r="BM58" s="108"/>
      <c r="BN58" s="108"/>
      <c r="BO58" s="121"/>
      <c r="BP58" s="121"/>
      <c r="BQ58" s="118">
        <v>52</v>
      </c>
      <c r="BR58" s="119"/>
      <c r="BS58" s="1043"/>
      <c r="BT58" s="1044"/>
      <c r="BU58" s="1044"/>
      <c r="BV58" s="1044"/>
      <c r="BW58" s="1044"/>
      <c r="BX58" s="1044"/>
      <c r="BY58" s="1044"/>
      <c r="BZ58" s="1044"/>
      <c r="CA58" s="1044"/>
      <c r="CB58" s="1044"/>
      <c r="CC58" s="1044"/>
      <c r="CD58" s="1044"/>
      <c r="CE58" s="1044"/>
      <c r="CF58" s="1044"/>
      <c r="CG58" s="1045"/>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02"/>
    </row>
    <row r="59" spans="1:131" s="103" customFormat="1" ht="26.25" customHeight="1" x14ac:dyDescent="0.15">
      <c r="A59" s="117">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08"/>
      <c r="BK59" s="108"/>
      <c r="BL59" s="108"/>
      <c r="BM59" s="108"/>
      <c r="BN59" s="108"/>
      <c r="BO59" s="121"/>
      <c r="BP59" s="121"/>
      <c r="BQ59" s="118">
        <v>53</v>
      </c>
      <c r="BR59" s="119"/>
      <c r="BS59" s="1043"/>
      <c r="BT59" s="1044"/>
      <c r="BU59" s="1044"/>
      <c r="BV59" s="1044"/>
      <c r="BW59" s="1044"/>
      <c r="BX59" s="1044"/>
      <c r="BY59" s="1044"/>
      <c r="BZ59" s="1044"/>
      <c r="CA59" s="1044"/>
      <c r="CB59" s="1044"/>
      <c r="CC59" s="1044"/>
      <c r="CD59" s="1044"/>
      <c r="CE59" s="1044"/>
      <c r="CF59" s="1044"/>
      <c r="CG59" s="1045"/>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02"/>
    </row>
    <row r="60" spans="1:131" s="103" customFormat="1" ht="26.25" customHeight="1" x14ac:dyDescent="0.15">
      <c r="A60" s="117">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08"/>
      <c r="BK60" s="108"/>
      <c r="BL60" s="108"/>
      <c r="BM60" s="108"/>
      <c r="BN60" s="108"/>
      <c r="BO60" s="121"/>
      <c r="BP60" s="121"/>
      <c r="BQ60" s="118">
        <v>54</v>
      </c>
      <c r="BR60" s="119"/>
      <c r="BS60" s="1043"/>
      <c r="BT60" s="1044"/>
      <c r="BU60" s="1044"/>
      <c r="BV60" s="1044"/>
      <c r="BW60" s="1044"/>
      <c r="BX60" s="1044"/>
      <c r="BY60" s="1044"/>
      <c r="BZ60" s="1044"/>
      <c r="CA60" s="1044"/>
      <c r="CB60" s="1044"/>
      <c r="CC60" s="1044"/>
      <c r="CD60" s="1044"/>
      <c r="CE60" s="1044"/>
      <c r="CF60" s="1044"/>
      <c r="CG60" s="1045"/>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02"/>
    </row>
    <row r="61" spans="1:131" s="103" customFormat="1" ht="26.25" customHeight="1" thickBot="1" x14ac:dyDescent="0.2">
      <c r="A61" s="117">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08"/>
      <c r="BK61" s="108"/>
      <c r="BL61" s="108"/>
      <c r="BM61" s="108"/>
      <c r="BN61" s="108"/>
      <c r="BO61" s="121"/>
      <c r="BP61" s="121"/>
      <c r="BQ61" s="118">
        <v>55</v>
      </c>
      <c r="BR61" s="119"/>
      <c r="BS61" s="1043"/>
      <c r="BT61" s="1044"/>
      <c r="BU61" s="1044"/>
      <c r="BV61" s="1044"/>
      <c r="BW61" s="1044"/>
      <c r="BX61" s="1044"/>
      <c r="BY61" s="1044"/>
      <c r="BZ61" s="1044"/>
      <c r="CA61" s="1044"/>
      <c r="CB61" s="1044"/>
      <c r="CC61" s="1044"/>
      <c r="CD61" s="1044"/>
      <c r="CE61" s="1044"/>
      <c r="CF61" s="1044"/>
      <c r="CG61" s="1045"/>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02"/>
    </row>
    <row r="62" spans="1:131" s="103" customFormat="1" ht="26.25" customHeight="1" x14ac:dyDescent="0.15">
      <c r="A62" s="117">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347</v>
      </c>
      <c r="BK62" s="1056"/>
      <c r="BL62" s="1056"/>
      <c r="BM62" s="1056"/>
      <c r="BN62" s="1057"/>
      <c r="BO62" s="121"/>
      <c r="BP62" s="121"/>
      <c r="BQ62" s="118">
        <v>56</v>
      </c>
      <c r="BR62" s="119"/>
      <c r="BS62" s="1043"/>
      <c r="BT62" s="1044"/>
      <c r="BU62" s="1044"/>
      <c r="BV62" s="1044"/>
      <c r="BW62" s="1044"/>
      <c r="BX62" s="1044"/>
      <c r="BY62" s="1044"/>
      <c r="BZ62" s="1044"/>
      <c r="CA62" s="1044"/>
      <c r="CB62" s="1044"/>
      <c r="CC62" s="1044"/>
      <c r="CD62" s="1044"/>
      <c r="CE62" s="1044"/>
      <c r="CF62" s="1044"/>
      <c r="CG62" s="1045"/>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02"/>
    </row>
    <row r="63" spans="1:131" s="103" customFormat="1" ht="26.25" customHeight="1" thickBot="1" x14ac:dyDescent="0.2">
      <c r="A63" s="120" t="s">
        <v>320</v>
      </c>
      <c r="B63" s="971" t="s">
        <v>348</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2983</v>
      </c>
      <c r="AG63" s="986"/>
      <c r="AH63" s="986"/>
      <c r="AI63" s="986"/>
      <c r="AJ63" s="1051"/>
      <c r="AK63" s="1052"/>
      <c r="AL63" s="990"/>
      <c r="AM63" s="990"/>
      <c r="AN63" s="990"/>
      <c r="AO63" s="990"/>
      <c r="AP63" s="986"/>
      <c r="AQ63" s="986"/>
      <c r="AR63" s="986"/>
      <c r="AS63" s="986"/>
      <c r="AT63" s="986"/>
      <c r="AU63" s="986"/>
      <c r="AV63" s="986"/>
      <c r="AW63" s="986"/>
      <c r="AX63" s="986"/>
      <c r="AY63" s="986"/>
      <c r="AZ63" s="1046"/>
      <c r="BA63" s="1046"/>
      <c r="BB63" s="1046"/>
      <c r="BC63" s="1046"/>
      <c r="BD63" s="1046"/>
      <c r="BE63" s="987"/>
      <c r="BF63" s="987"/>
      <c r="BG63" s="987"/>
      <c r="BH63" s="987"/>
      <c r="BI63" s="988"/>
      <c r="BJ63" s="1047" t="s">
        <v>66</v>
      </c>
      <c r="BK63" s="978"/>
      <c r="BL63" s="978"/>
      <c r="BM63" s="978"/>
      <c r="BN63" s="1048"/>
      <c r="BO63" s="121"/>
      <c r="BP63" s="121"/>
      <c r="BQ63" s="118">
        <v>57</v>
      </c>
      <c r="BR63" s="119"/>
      <c r="BS63" s="1043"/>
      <c r="BT63" s="1044"/>
      <c r="BU63" s="1044"/>
      <c r="BV63" s="1044"/>
      <c r="BW63" s="1044"/>
      <c r="BX63" s="1044"/>
      <c r="BY63" s="1044"/>
      <c r="BZ63" s="1044"/>
      <c r="CA63" s="1044"/>
      <c r="CB63" s="1044"/>
      <c r="CC63" s="1044"/>
      <c r="CD63" s="1044"/>
      <c r="CE63" s="1044"/>
      <c r="CF63" s="1044"/>
      <c r="CG63" s="1045"/>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3"/>
      <c r="BT64" s="1044"/>
      <c r="BU64" s="1044"/>
      <c r="BV64" s="1044"/>
      <c r="BW64" s="1044"/>
      <c r="BX64" s="1044"/>
      <c r="BY64" s="1044"/>
      <c r="BZ64" s="1044"/>
      <c r="CA64" s="1044"/>
      <c r="CB64" s="1044"/>
      <c r="CC64" s="1044"/>
      <c r="CD64" s="1044"/>
      <c r="CE64" s="1044"/>
      <c r="CF64" s="1044"/>
      <c r="CG64" s="1045"/>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02"/>
    </row>
    <row r="65" spans="1:131" s="103" customFormat="1" ht="26.25" customHeight="1" thickBot="1" x14ac:dyDescent="0.2">
      <c r="A65" s="108" t="s">
        <v>349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3"/>
      <c r="BT65" s="1044"/>
      <c r="BU65" s="1044"/>
      <c r="BV65" s="1044"/>
      <c r="BW65" s="1044"/>
      <c r="BX65" s="1044"/>
      <c r="BY65" s="1044"/>
      <c r="BZ65" s="1044"/>
      <c r="CA65" s="1044"/>
      <c r="CB65" s="1044"/>
      <c r="CC65" s="1044"/>
      <c r="CD65" s="1044"/>
      <c r="CE65" s="1044"/>
      <c r="CF65" s="1044"/>
      <c r="CG65" s="1045"/>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02"/>
    </row>
    <row r="66" spans="1:131" s="103" customFormat="1" ht="26.25" customHeight="1" x14ac:dyDescent="0.15">
      <c r="A66" s="1030" t="s">
        <v>350</v>
      </c>
      <c r="B66" s="1031"/>
      <c r="C66" s="1031"/>
      <c r="D66" s="1031"/>
      <c r="E66" s="1031"/>
      <c r="F66" s="1031"/>
      <c r="G66" s="1031"/>
      <c r="H66" s="1031"/>
      <c r="I66" s="1031"/>
      <c r="J66" s="1031"/>
      <c r="K66" s="1031"/>
      <c r="L66" s="1031"/>
      <c r="M66" s="1031"/>
      <c r="N66" s="1031"/>
      <c r="O66" s="1031"/>
      <c r="P66" s="1032"/>
      <c r="Q66" s="1016" t="s">
        <v>324</v>
      </c>
      <c r="R66" s="1017"/>
      <c r="S66" s="1017"/>
      <c r="T66" s="1017"/>
      <c r="U66" s="1018"/>
      <c r="V66" s="1016" t="s">
        <v>325</v>
      </c>
      <c r="W66" s="1017"/>
      <c r="X66" s="1017"/>
      <c r="Y66" s="1017"/>
      <c r="Z66" s="1018"/>
      <c r="AA66" s="1016" t="s">
        <v>326</v>
      </c>
      <c r="AB66" s="1017"/>
      <c r="AC66" s="1017"/>
      <c r="AD66" s="1017"/>
      <c r="AE66" s="1018"/>
      <c r="AF66" s="1036" t="s">
        <v>327</v>
      </c>
      <c r="AG66" s="1037"/>
      <c r="AH66" s="1037"/>
      <c r="AI66" s="1037"/>
      <c r="AJ66" s="1038"/>
      <c r="AK66" s="1016" t="s">
        <v>328</v>
      </c>
      <c r="AL66" s="1031"/>
      <c r="AM66" s="1031"/>
      <c r="AN66" s="1031"/>
      <c r="AO66" s="1032"/>
      <c r="AP66" s="1016" t="s">
        <v>329</v>
      </c>
      <c r="AQ66" s="1017"/>
      <c r="AR66" s="1017"/>
      <c r="AS66" s="1017"/>
      <c r="AT66" s="1018"/>
      <c r="AU66" s="1016" t="s">
        <v>351</v>
      </c>
      <c r="AV66" s="1017"/>
      <c r="AW66" s="1017"/>
      <c r="AX66" s="1017"/>
      <c r="AY66" s="1018"/>
      <c r="AZ66" s="1016" t="s">
        <v>306</v>
      </c>
      <c r="BA66" s="1017"/>
      <c r="BB66" s="1017"/>
      <c r="BC66" s="1017"/>
      <c r="BD66" s="1022"/>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33"/>
      <c r="B67" s="1034"/>
      <c r="C67" s="1034"/>
      <c r="D67" s="1034"/>
      <c r="E67" s="1034"/>
      <c r="F67" s="1034"/>
      <c r="G67" s="1034"/>
      <c r="H67" s="1034"/>
      <c r="I67" s="1034"/>
      <c r="J67" s="1034"/>
      <c r="K67" s="1034"/>
      <c r="L67" s="1034"/>
      <c r="M67" s="1034"/>
      <c r="N67" s="1034"/>
      <c r="O67" s="1034"/>
      <c r="P67" s="1035"/>
      <c r="Q67" s="1019"/>
      <c r="R67" s="1020"/>
      <c r="S67" s="1020"/>
      <c r="T67" s="1020"/>
      <c r="U67" s="1021"/>
      <c r="V67" s="1019"/>
      <c r="W67" s="1020"/>
      <c r="X67" s="1020"/>
      <c r="Y67" s="1020"/>
      <c r="Z67" s="1021"/>
      <c r="AA67" s="1019"/>
      <c r="AB67" s="1020"/>
      <c r="AC67" s="1020"/>
      <c r="AD67" s="1020"/>
      <c r="AE67" s="1021"/>
      <c r="AF67" s="1039"/>
      <c r="AG67" s="1040"/>
      <c r="AH67" s="1040"/>
      <c r="AI67" s="1040"/>
      <c r="AJ67" s="1041"/>
      <c r="AK67" s="1042"/>
      <c r="AL67" s="1034"/>
      <c r="AM67" s="1034"/>
      <c r="AN67" s="1034"/>
      <c r="AO67" s="1035"/>
      <c r="AP67" s="1019"/>
      <c r="AQ67" s="1020"/>
      <c r="AR67" s="1020"/>
      <c r="AS67" s="1020"/>
      <c r="AT67" s="1021"/>
      <c r="AU67" s="1019"/>
      <c r="AV67" s="1020"/>
      <c r="AW67" s="1020"/>
      <c r="AX67" s="1020"/>
      <c r="AY67" s="1021"/>
      <c r="AZ67" s="1019"/>
      <c r="BA67" s="1020"/>
      <c r="BB67" s="1020"/>
      <c r="BC67" s="1020"/>
      <c r="BD67" s="1023"/>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4">
        <v>1</v>
      </c>
      <c r="B68" s="1012"/>
      <c r="C68" s="1013"/>
      <c r="D68" s="1013"/>
      <c r="E68" s="1013"/>
      <c r="F68" s="1013"/>
      <c r="G68" s="1013"/>
      <c r="H68" s="1013"/>
      <c r="I68" s="1013"/>
      <c r="J68" s="1013"/>
      <c r="K68" s="1013"/>
      <c r="L68" s="1013"/>
      <c r="M68" s="1013"/>
      <c r="N68" s="1013"/>
      <c r="O68" s="1013"/>
      <c r="P68" s="1014"/>
      <c r="Q68" s="1015"/>
      <c r="R68" s="1009"/>
      <c r="S68" s="1009"/>
      <c r="T68" s="1009"/>
      <c r="U68" s="1009"/>
      <c r="V68" s="1009"/>
      <c r="W68" s="1009"/>
      <c r="X68" s="1009"/>
      <c r="Y68" s="1009"/>
      <c r="Z68" s="1009"/>
      <c r="AA68" s="1009"/>
      <c r="AB68" s="1009"/>
      <c r="AC68" s="1009"/>
      <c r="AD68" s="1009"/>
      <c r="AE68" s="1009"/>
      <c r="AF68" s="1009"/>
      <c r="AG68" s="1009"/>
      <c r="AH68" s="1009"/>
      <c r="AI68" s="1009"/>
      <c r="AJ68" s="1009"/>
      <c r="AK68" s="1009"/>
      <c r="AL68" s="1009"/>
      <c r="AM68" s="1009"/>
      <c r="AN68" s="1009"/>
      <c r="AO68" s="1009"/>
      <c r="AP68" s="1009"/>
      <c r="AQ68" s="1009"/>
      <c r="AR68" s="1009"/>
      <c r="AS68" s="1009"/>
      <c r="AT68" s="1009"/>
      <c r="AU68" s="1009"/>
      <c r="AV68" s="1009"/>
      <c r="AW68" s="1009"/>
      <c r="AX68" s="1009"/>
      <c r="AY68" s="1009"/>
      <c r="AZ68" s="1010"/>
      <c r="BA68" s="1010"/>
      <c r="BB68" s="1010"/>
      <c r="BC68" s="1010"/>
      <c r="BD68" s="1011"/>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7">
        <v>2</v>
      </c>
      <c r="B69" s="1001"/>
      <c r="C69" s="1002"/>
      <c r="D69" s="1002"/>
      <c r="E69" s="1002"/>
      <c r="F69" s="1002"/>
      <c r="G69" s="1002"/>
      <c r="H69" s="1002"/>
      <c r="I69" s="1002"/>
      <c r="J69" s="1002"/>
      <c r="K69" s="1002"/>
      <c r="L69" s="1002"/>
      <c r="M69" s="1002"/>
      <c r="N69" s="1002"/>
      <c r="O69" s="1002"/>
      <c r="P69" s="1003"/>
      <c r="Q69" s="1004"/>
      <c r="R69" s="998"/>
      <c r="S69" s="998"/>
      <c r="T69" s="998"/>
      <c r="U69" s="998"/>
      <c r="V69" s="998"/>
      <c r="W69" s="998"/>
      <c r="X69" s="998"/>
      <c r="Y69" s="998"/>
      <c r="Z69" s="998"/>
      <c r="AA69" s="998"/>
      <c r="AB69" s="998"/>
      <c r="AC69" s="998"/>
      <c r="AD69" s="998"/>
      <c r="AE69" s="998"/>
      <c r="AF69" s="998"/>
      <c r="AG69" s="998"/>
      <c r="AH69" s="998"/>
      <c r="AI69" s="998"/>
      <c r="AJ69" s="998"/>
      <c r="AK69" s="998"/>
      <c r="AL69" s="998"/>
      <c r="AM69" s="998"/>
      <c r="AN69" s="998"/>
      <c r="AO69" s="998"/>
      <c r="AP69" s="998"/>
      <c r="AQ69" s="998"/>
      <c r="AR69" s="998"/>
      <c r="AS69" s="998"/>
      <c r="AT69" s="998"/>
      <c r="AU69" s="998"/>
      <c r="AV69" s="998"/>
      <c r="AW69" s="998"/>
      <c r="AX69" s="998"/>
      <c r="AY69" s="998"/>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7">
        <v>3</v>
      </c>
      <c r="B70" s="1001"/>
      <c r="C70" s="1002"/>
      <c r="D70" s="1002"/>
      <c r="E70" s="1002"/>
      <c r="F70" s="1002"/>
      <c r="G70" s="1002"/>
      <c r="H70" s="1002"/>
      <c r="I70" s="1002"/>
      <c r="J70" s="1002"/>
      <c r="K70" s="1002"/>
      <c r="L70" s="1002"/>
      <c r="M70" s="1002"/>
      <c r="N70" s="1002"/>
      <c r="O70" s="1002"/>
      <c r="P70" s="1003"/>
      <c r="Q70" s="1004"/>
      <c r="R70" s="998"/>
      <c r="S70" s="998"/>
      <c r="T70" s="998"/>
      <c r="U70" s="998"/>
      <c r="V70" s="998"/>
      <c r="W70" s="998"/>
      <c r="X70" s="998"/>
      <c r="Y70" s="998"/>
      <c r="Z70" s="998"/>
      <c r="AA70" s="998"/>
      <c r="AB70" s="998"/>
      <c r="AC70" s="998"/>
      <c r="AD70" s="998"/>
      <c r="AE70" s="998"/>
      <c r="AF70" s="998"/>
      <c r="AG70" s="998"/>
      <c r="AH70" s="998"/>
      <c r="AI70" s="998"/>
      <c r="AJ70" s="998"/>
      <c r="AK70" s="998"/>
      <c r="AL70" s="998"/>
      <c r="AM70" s="998"/>
      <c r="AN70" s="998"/>
      <c r="AO70" s="998"/>
      <c r="AP70" s="998"/>
      <c r="AQ70" s="998"/>
      <c r="AR70" s="998"/>
      <c r="AS70" s="998"/>
      <c r="AT70" s="998"/>
      <c r="AU70" s="998"/>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7">
        <v>4</v>
      </c>
      <c r="B71" s="1001"/>
      <c r="C71" s="1002"/>
      <c r="D71" s="1002"/>
      <c r="E71" s="1002"/>
      <c r="F71" s="1002"/>
      <c r="G71" s="1002"/>
      <c r="H71" s="1002"/>
      <c r="I71" s="1002"/>
      <c r="J71" s="1002"/>
      <c r="K71" s="1002"/>
      <c r="L71" s="1002"/>
      <c r="M71" s="1002"/>
      <c r="N71" s="1002"/>
      <c r="O71" s="1002"/>
      <c r="P71" s="1003"/>
      <c r="Q71" s="1004"/>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7">
        <v>5</v>
      </c>
      <c r="B72" s="1001"/>
      <c r="C72" s="1002"/>
      <c r="D72" s="1002"/>
      <c r="E72" s="1002"/>
      <c r="F72" s="1002"/>
      <c r="G72" s="1002"/>
      <c r="H72" s="1002"/>
      <c r="I72" s="1002"/>
      <c r="J72" s="1002"/>
      <c r="K72" s="1002"/>
      <c r="L72" s="1002"/>
      <c r="M72" s="1002"/>
      <c r="N72" s="1002"/>
      <c r="O72" s="1002"/>
      <c r="P72" s="1003"/>
      <c r="Q72" s="1004"/>
      <c r="R72" s="998"/>
      <c r="S72" s="998"/>
      <c r="T72" s="998"/>
      <c r="U72" s="998"/>
      <c r="V72" s="998"/>
      <c r="W72" s="998"/>
      <c r="X72" s="998"/>
      <c r="Y72" s="998"/>
      <c r="Z72" s="998"/>
      <c r="AA72" s="998"/>
      <c r="AB72" s="998"/>
      <c r="AC72" s="998"/>
      <c r="AD72" s="998"/>
      <c r="AE72" s="998"/>
      <c r="AF72" s="998"/>
      <c r="AG72" s="998"/>
      <c r="AH72" s="998"/>
      <c r="AI72" s="998"/>
      <c r="AJ72" s="998"/>
      <c r="AK72" s="998"/>
      <c r="AL72" s="998"/>
      <c r="AM72" s="998"/>
      <c r="AN72" s="998"/>
      <c r="AO72" s="998"/>
      <c r="AP72" s="998"/>
      <c r="AQ72" s="998"/>
      <c r="AR72" s="998"/>
      <c r="AS72" s="998"/>
      <c r="AT72" s="998"/>
      <c r="AU72" s="998"/>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7">
        <v>6</v>
      </c>
      <c r="B73" s="1001"/>
      <c r="C73" s="1002"/>
      <c r="D73" s="1002"/>
      <c r="E73" s="1002"/>
      <c r="F73" s="1002"/>
      <c r="G73" s="1002"/>
      <c r="H73" s="1002"/>
      <c r="I73" s="1002"/>
      <c r="J73" s="1002"/>
      <c r="K73" s="1002"/>
      <c r="L73" s="1002"/>
      <c r="M73" s="1002"/>
      <c r="N73" s="1002"/>
      <c r="O73" s="1002"/>
      <c r="P73" s="1003"/>
      <c r="Q73" s="1004"/>
      <c r="R73" s="998"/>
      <c r="S73" s="998"/>
      <c r="T73" s="998"/>
      <c r="U73" s="998"/>
      <c r="V73" s="998"/>
      <c r="W73" s="998"/>
      <c r="X73" s="998"/>
      <c r="Y73" s="998"/>
      <c r="Z73" s="998"/>
      <c r="AA73" s="998"/>
      <c r="AB73" s="998"/>
      <c r="AC73" s="998"/>
      <c r="AD73" s="998"/>
      <c r="AE73" s="998"/>
      <c r="AF73" s="998"/>
      <c r="AG73" s="998"/>
      <c r="AH73" s="998"/>
      <c r="AI73" s="998"/>
      <c r="AJ73" s="998"/>
      <c r="AK73" s="998"/>
      <c r="AL73" s="998"/>
      <c r="AM73" s="998"/>
      <c r="AN73" s="998"/>
      <c r="AO73" s="998"/>
      <c r="AP73" s="998"/>
      <c r="AQ73" s="998"/>
      <c r="AR73" s="998"/>
      <c r="AS73" s="998"/>
      <c r="AT73" s="998"/>
      <c r="AU73" s="998"/>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7">
        <v>7</v>
      </c>
      <c r="B74" s="1001"/>
      <c r="C74" s="1002"/>
      <c r="D74" s="1002"/>
      <c r="E74" s="1002"/>
      <c r="F74" s="1002"/>
      <c r="G74" s="1002"/>
      <c r="H74" s="1002"/>
      <c r="I74" s="1002"/>
      <c r="J74" s="1002"/>
      <c r="K74" s="1002"/>
      <c r="L74" s="1002"/>
      <c r="M74" s="1002"/>
      <c r="N74" s="1002"/>
      <c r="O74" s="1002"/>
      <c r="P74" s="1003"/>
      <c r="Q74" s="1004"/>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8"/>
      <c r="AW74" s="998"/>
      <c r="AX74" s="998"/>
      <c r="AY74" s="998"/>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7">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7">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7">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7">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20" t="s">
        <v>320</v>
      </c>
      <c r="B88" s="971" t="s">
        <v>352</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c r="AG88" s="986"/>
      <c r="AH88" s="986"/>
      <c r="AI88" s="986"/>
      <c r="AJ88" s="986"/>
      <c r="AK88" s="990"/>
      <c r="AL88" s="990"/>
      <c r="AM88" s="990"/>
      <c r="AN88" s="990"/>
      <c r="AO88" s="990"/>
      <c r="AP88" s="986"/>
      <c r="AQ88" s="986"/>
      <c r="AR88" s="986"/>
      <c r="AS88" s="986"/>
      <c r="AT88" s="986"/>
      <c r="AU88" s="986"/>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320</v>
      </c>
      <c r="BR102" s="971" t="s">
        <v>353</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354</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355</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356</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357</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5" t="s">
        <v>358</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359</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360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361</v>
      </c>
      <c r="AB109" s="921"/>
      <c r="AC109" s="921"/>
      <c r="AD109" s="921"/>
      <c r="AE109" s="922"/>
      <c r="AF109" s="923" t="s">
        <v>237</v>
      </c>
      <c r="AG109" s="921"/>
      <c r="AH109" s="921"/>
      <c r="AI109" s="921"/>
      <c r="AJ109" s="922"/>
      <c r="AK109" s="923" t="s">
        <v>236</v>
      </c>
      <c r="AL109" s="921"/>
      <c r="AM109" s="921"/>
      <c r="AN109" s="921"/>
      <c r="AO109" s="922"/>
      <c r="AP109" s="923" t="s">
        <v>362</v>
      </c>
      <c r="AQ109" s="921"/>
      <c r="AR109" s="921"/>
      <c r="AS109" s="921"/>
      <c r="AT109" s="952"/>
      <c r="AU109" s="920" t="s">
        <v>360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361</v>
      </c>
      <c r="BR109" s="921"/>
      <c r="BS109" s="921"/>
      <c r="BT109" s="921"/>
      <c r="BU109" s="922"/>
      <c r="BV109" s="923" t="s">
        <v>237</v>
      </c>
      <c r="BW109" s="921"/>
      <c r="BX109" s="921"/>
      <c r="BY109" s="921"/>
      <c r="BZ109" s="922"/>
      <c r="CA109" s="923" t="s">
        <v>236</v>
      </c>
      <c r="CB109" s="921"/>
      <c r="CC109" s="921"/>
      <c r="CD109" s="921"/>
      <c r="CE109" s="922"/>
      <c r="CF109" s="959" t="s">
        <v>362</v>
      </c>
      <c r="CG109" s="959"/>
      <c r="CH109" s="959"/>
      <c r="CI109" s="959"/>
      <c r="CJ109" s="959"/>
      <c r="CK109" s="923" t="s">
        <v>363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361</v>
      </c>
      <c r="DH109" s="921"/>
      <c r="DI109" s="921"/>
      <c r="DJ109" s="921"/>
      <c r="DK109" s="922"/>
      <c r="DL109" s="923" t="s">
        <v>237</v>
      </c>
      <c r="DM109" s="921"/>
      <c r="DN109" s="921"/>
      <c r="DO109" s="921"/>
      <c r="DP109" s="922"/>
      <c r="DQ109" s="923" t="s">
        <v>236</v>
      </c>
      <c r="DR109" s="921"/>
      <c r="DS109" s="921"/>
      <c r="DT109" s="921"/>
      <c r="DU109" s="922"/>
      <c r="DV109" s="923" t="s">
        <v>362</v>
      </c>
      <c r="DW109" s="921"/>
      <c r="DX109" s="921"/>
      <c r="DY109" s="921"/>
      <c r="DZ109" s="952"/>
    </row>
    <row r="110" spans="1:131" s="102" customFormat="1" ht="26.25" customHeight="1" x14ac:dyDescent="0.15">
      <c r="A110" s="823" t="s">
        <v>364</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4199429</v>
      </c>
      <c r="AB110" s="914"/>
      <c r="AC110" s="914"/>
      <c r="AD110" s="914"/>
      <c r="AE110" s="915"/>
      <c r="AF110" s="916">
        <v>3924494</v>
      </c>
      <c r="AG110" s="914"/>
      <c r="AH110" s="914"/>
      <c r="AI110" s="914"/>
      <c r="AJ110" s="915"/>
      <c r="AK110" s="916">
        <v>3942197</v>
      </c>
      <c r="AL110" s="914"/>
      <c r="AM110" s="914"/>
      <c r="AN110" s="914"/>
      <c r="AO110" s="915"/>
      <c r="AP110" s="917">
        <v>27.2</v>
      </c>
      <c r="AQ110" s="918"/>
      <c r="AR110" s="918"/>
      <c r="AS110" s="918"/>
      <c r="AT110" s="919"/>
      <c r="AU110" s="953" t="s">
        <v>365</v>
      </c>
      <c r="AV110" s="954"/>
      <c r="AW110" s="954"/>
      <c r="AX110" s="954"/>
      <c r="AY110" s="954"/>
      <c r="AZ110" s="859" t="s">
        <v>366</v>
      </c>
      <c r="BA110" s="824"/>
      <c r="BB110" s="824"/>
      <c r="BC110" s="824"/>
      <c r="BD110" s="824"/>
      <c r="BE110" s="824"/>
      <c r="BF110" s="824"/>
      <c r="BG110" s="824"/>
      <c r="BH110" s="824"/>
      <c r="BI110" s="824"/>
      <c r="BJ110" s="824"/>
      <c r="BK110" s="824"/>
      <c r="BL110" s="824"/>
      <c r="BM110" s="824"/>
      <c r="BN110" s="824"/>
      <c r="BO110" s="824"/>
      <c r="BP110" s="825"/>
      <c r="BQ110" s="860">
        <v>29593837</v>
      </c>
      <c r="BR110" s="841"/>
      <c r="BS110" s="841"/>
      <c r="BT110" s="841"/>
      <c r="BU110" s="841"/>
      <c r="BV110" s="841">
        <v>27966411</v>
      </c>
      <c r="BW110" s="841"/>
      <c r="BX110" s="841"/>
      <c r="BY110" s="841"/>
      <c r="BZ110" s="841"/>
      <c r="CA110" s="841">
        <v>26678193</v>
      </c>
      <c r="CB110" s="841"/>
      <c r="CC110" s="841"/>
      <c r="CD110" s="841"/>
      <c r="CE110" s="841"/>
      <c r="CF110" s="885">
        <v>183.8</v>
      </c>
      <c r="CG110" s="886"/>
      <c r="CH110" s="886"/>
      <c r="CI110" s="886"/>
      <c r="CJ110" s="886"/>
      <c r="CK110" s="949" t="s">
        <v>367</v>
      </c>
      <c r="CL110" s="905"/>
      <c r="CM110" s="910" t="s">
        <v>368</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60" t="s">
        <v>66</v>
      </c>
      <c r="DH110" s="841"/>
      <c r="DI110" s="841"/>
      <c r="DJ110" s="841"/>
      <c r="DK110" s="841"/>
      <c r="DL110" s="841" t="s">
        <v>66</v>
      </c>
      <c r="DM110" s="841"/>
      <c r="DN110" s="841"/>
      <c r="DO110" s="841"/>
      <c r="DP110" s="841"/>
      <c r="DQ110" s="841" t="s">
        <v>66</v>
      </c>
      <c r="DR110" s="841"/>
      <c r="DS110" s="841"/>
      <c r="DT110" s="841"/>
      <c r="DU110" s="841"/>
      <c r="DV110" s="842" t="s">
        <v>66</v>
      </c>
      <c r="DW110" s="842"/>
      <c r="DX110" s="842"/>
      <c r="DY110" s="842"/>
      <c r="DZ110" s="843"/>
    </row>
    <row r="111" spans="1:131" s="102" customFormat="1" ht="26.25" customHeight="1" x14ac:dyDescent="0.15">
      <c r="A111" s="790" t="s">
        <v>369</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35" t="s">
        <v>66</v>
      </c>
      <c r="AB111" s="936"/>
      <c r="AC111" s="936"/>
      <c r="AD111" s="936"/>
      <c r="AE111" s="937"/>
      <c r="AF111" s="938" t="s">
        <v>66</v>
      </c>
      <c r="AG111" s="936"/>
      <c r="AH111" s="936"/>
      <c r="AI111" s="936"/>
      <c r="AJ111" s="937"/>
      <c r="AK111" s="938" t="s">
        <v>66</v>
      </c>
      <c r="AL111" s="936"/>
      <c r="AM111" s="936"/>
      <c r="AN111" s="936"/>
      <c r="AO111" s="937"/>
      <c r="AP111" s="939" t="s">
        <v>66</v>
      </c>
      <c r="AQ111" s="940"/>
      <c r="AR111" s="940"/>
      <c r="AS111" s="940"/>
      <c r="AT111" s="941"/>
      <c r="AU111" s="955"/>
      <c r="AV111" s="956"/>
      <c r="AW111" s="956"/>
      <c r="AX111" s="956"/>
      <c r="AY111" s="956"/>
      <c r="AZ111" s="831" t="s">
        <v>370</v>
      </c>
      <c r="BA111" s="766"/>
      <c r="BB111" s="766"/>
      <c r="BC111" s="766"/>
      <c r="BD111" s="766"/>
      <c r="BE111" s="766"/>
      <c r="BF111" s="766"/>
      <c r="BG111" s="766"/>
      <c r="BH111" s="766"/>
      <c r="BI111" s="766"/>
      <c r="BJ111" s="766"/>
      <c r="BK111" s="766"/>
      <c r="BL111" s="766"/>
      <c r="BM111" s="766"/>
      <c r="BN111" s="766"/>
      <c r="BO111" s="766"/>
      <c r="BP111" s="767"/>
      <c r="BQ111" s="832">
        <v>58667</v>
      </c>
      <c r="BR111" s="833"/>
      <c r="BS111" s="833"/>
      <c r="BT111" s="833"/>
      <c r="BU111" s="833"/>
      <c r="BV111" s="833">
        <v>53442</v>
      </c>
      <c r="BW111" s="833"/>
      <c r="BX111" s="833"/>
      <c r="BY111" s="833"/>
      <c r="BZ111" s="833"/>
      <c r="CA111" s="833">
        <v>48218</v>
      </c>
      <c r="CB111" s="833"/>
      <c r="CC111" s="833"/>
      <c r="CD111" s="833"/>
      <c r="CE111" s="833"/>
      <c r="CF111" s="894">
        <v>0.3</v>
      </c>
      <c r="CG111" s="895"/>
      <c r="CH111" s="895"/>
      <c r="CI111" s="895"/>
      <c r="CJ111" s="895"/>
      <c r="CK111" s="950"/>
      <c r="CL111" s="907"/>
      <c r="CM111" s="844" t="s">
        <v>371</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2" t="s">
        <v>66</v>
      </c>
      <c r="DH111" s="833"/>
      <c r="DI111" s="833"/>
      <c r="DJ111" s="833"/>
      <c r="DK111" s="833"/>
      <c r="DL111" s="833" t="s">
        <v>66</v>
      </c>
      <c r="DM111" s="833"/>
      <c r="DN111" s="833"/>
      <c r="DO111" s="833"/>
      <c r="DP111" s="833"/>
      <c r="DQ111" s="833" t="s">
        <v>66</v>
      </c>
      <c r="DR111" s="833"/>
      <c r="DS111" s="833"/>
      <c r="DT111" s="833"/>
      <c r="DU111" s="833"/>
      <c r="DV111" s="810" t="s">
        <v>66</v>
      </c>
      <c r="DW111" s="810"/>
      <c r="DX111" s="810"/>
      <c r="DY111" s="810"/>
      <c r="DZ111" s="811"/>
    </row>
    <row r="112" spans="1:131" s="102" customFormat="1" ht="26.25" customHeight="1" x14ac:dyDescent="0.15">
      <c r="A112" s="942" t="s">
        <v>372</v>
      </c>
      <c r="B112" s="943"/>
      <c r="C112" s="766" t="s">
        <v>373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66</v>
      </c>
      <c r="AB112" s="796"/>
      <c r="AC112" s="796"/>
      <c r="AD112" s="796"/>
      <c r="AE112" s="797"/>
      <c r="AF112" s="798" t="s">
        <v>66</v>
      </c>
      <c r="AG112" s="796"/>
      <c r="AH112" s="796"/>
      <c r="AI112" s="796"/>
      <c r="AJ112" s="797"/>
      <c r="AK112" s="798" t="s">
        <v>66</v>
      </c>
      <c r="AL112" s="796"/>
      <c r="AM112" s="796"/>
      <c r="AN112" s="796"/>
      <c r="AO112" s="797"/>
      <c r="AP112" s="837" t="s">
        <v>66</v>
      </c>
      <c r="AQ112" s="838"/>
      <c r="AR112" s="838"/>
      <c r="AS112" s="838"/>
      <c r="AT112" s="839"/>
      <c r="AU112" s="955"/>
      <c r="AV112" s="956"/>
      <c r="AW112" s="956"/>
      <c r="AX112" s="956"/>
      <c r="AY112" s="956"/>
      <c r="AZ112" s="831" t="s">
        <v>374</v>
      </c>
      <c r="BA112" s="766"/>
      <c r="BB112" s="766"/>
      <c r="BC112" s="766"/>
      <c r="BD112" s="766"/>
      <c r="BE112" s="766"/>
      <c r="BF112" s="766"/>
      <c r="BG112" s="766"/>
      <c r="BH112" s="766"/>
      <c r="BI112" s="766"/>
      <c r="BJ112" s="766"/>
      <c r="BK112" s="766"/>
      <c r="BL112" s="766"/>
      <c r="BM112" s="766"/>
      <c r="BN112" s="766"/>
      <c r="BO112" s="766"/>
      <c r="BP112" s="767"/>
      <c r="BQ112" s="832">
        <v>13089668</v>
      </c>
      <c r="BR112" s="833"/>
      <c r="BS112" s="833"/>
      <c r="BT112" s="833"/>
      <c r="BU112" s="833"/>
      <c r="BV112" s="833">
        <v>13286277</v>
      </c>
      <c r="BW112" s="833"/>
      <c r="BX112" s="833"/>
      <c r="BY112" s="833"/>
      <c r="BZ112" s="833"/>
      <c r="CA112" s="833">
        <v>12551750</v>
      </c>
      <c r="CB112" s="833"/>
      <c r="CC112" s="833"/>
      <c r="CD112" s="833"/>
      <c r="CE112" s="833"/>
      <c r="CF112" s="894">
        <v>86.5</v>
      </c>
      <c r="CG112" s="895"/>
      <c r="CH112" s="895"/>
      <c r="CI112" s="895"/>
      <c r="CJ112" s="895"/>
      <c r="CK112" s="950"/>
      <c r="CL112" s="907"/>
      <c r="CM112" s="844" t="s">
        <v>375</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2" t="s">
        <v>66</v>
      </c>
      <c r="DH112" s="833"/>
      <c r="DI112" s="833"/>
      <c r="DJ112" s="833"/>
      <c r="DK112" s="833"/>
      <c r="DL112" s="833" t="s">
        <v>66</v>
      </c>
      <c r="DM112" s="833"/>
      <c r="DN112" s="833"/>
      <c r="DO112" s="833"/>
      <c r="DP112" s="833"/>
      <c r="DQ112" s="833" t="s">
        <v>66</v>
      </c>
      <c r="DR112" s="833"/>
      <c r="DS112" s="833"/>
      <c r="DT112" s="833"/>
      <c r="DU112" s="833"/>
      <c r="DV112" s="810" t="s">
        <v>66</v>
      </c>
      <c r="DW112" s="810"/>
      <c r="DX112" s="810"/>
      <c r="DY112" s="810"/>
      <c r="DZ112" s="811"/>
    </row>
    <row r="113" spans="1:130" s="102" customFormat="1" ht="26.25" customHeight="1" x14ac:dyDescent="0.15">
      <c r="A113" s="944"/>
      <c r="B113" s="945"/>
      <c r="C113" s="766" t="s">
        <v>376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35">
        <v>1156088</v>
      </c>
      <c r="AB113" s="936"/>
      <c r="AC113" s="936"/>
      <c r="AD113" s="936"/>
      <c r="AE113" s="937"/>
      <c r="AF113" s="938">
        <v>1234519</v>
      </c>
      <c r="AG113" s="936"/>
      <c r="AH113" s="936"/>
      <c r="AI113" s="936"/>
      <c r="AJ113" s="937"/>
      <c r="AK113" s="938">
        <v>1185132</v>
      </c>
      <c r="AL113" s="936"/>
      <c r="AM113" s="936"/>
      <c r="AN113" s="936"/>
      <c r="AO113" s="937"/>
      <c r="AP113" s="939">
        <v>8.1999999999999993</v>
      </c>
      <c r="AQ113" s="940"/>
      <c r="AR113" s="940"/>
      <c r="AS113" s="940"/>
      <c r="AT113" s="941"/>
      <c r="AU113" s="955"/>
      <c r="AV113" s="956"/>
      <c r="AW113" s="956"/>
      <c r="AX113" s="956"/>
      <c r="AY113" s="956"/>
      <c r="AZ113" s="831" t="s">
        <v>377</v>
      </c>
      <c r="BA113" s="766"/>
      <c r="BB113" s="766"/>
      <c r="BC113" s="766"/>
      <c r="BD113" s="766"/>
      <c r="BE113" s="766"/>
      <c r="BF113" s="766"/>
      <c r="BG113" s="766"/>
      <c r="BH113" s="766"/>
      <c r="BI113" s="766"/>
      <c r="BJ113" s="766"/>
      <c r="BK113" s="766"/>
      <c r="BL113" s="766"/>
      <c r="BM113" s="766"/>
      <c r="BN113" s="766"/>
      <c r="BO113" s="766"/>
      <c r="BP113" s="767"/>
      <c r="BQ113" s="832" t="s">
        <v>66</v>
      </c>
      <c r="BR113" s="833"/>
      <c r="BS113" s="833"/>
      <c r="BT113" s="833"/>
      <c r="BU113" s="833"/>
      <c r="BV113" s="833" t="s">
        <v>66</v>
      </c>
      <c r="BW113" s="833"/>
      <c r="BX113" s="833"/>
      <c r="BY113" s="833"/>
      <c r="BZ113" s="833"/>
      <c r="CA113" s="833" t="s">
        <v>66</v>
      </c>
      <c r="CB113" s="833"/>
      <c r="CC113" s="833"/>
      <c r="CD113" s="833"/>
      <c r="CE113" s="833"/>
      <c r="CF113" s="894" t="s">
        <v>66</v>
      </c>
      <c r="CG113" s="895"/>
      <c r="CH113" s="895"/>
      <c r="CI113" s="895"/>
      <c r="CJ113" s="895"/>
      <c r="CK113" s="950"/>
      <c r="CL113" s="907"/>
      <c r="CM113" s="844" t="s">
        <v>378</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5">
        <v>58667</v>
      </c>
      <c r="DH113" s="796"/>
      <c r="DI113" s="796"/>
      <c r="DJ113" s="796"/>
      <c r="DK113" s="797"/>
      <c r="DL113" s="798">
        <v>53442</v>
      </c>
      <c r="DM113" s="796"/>
      <c r="DN113" s="796"/>
      <c r="DO113" s="796"/>
      <c r="DP113" s="797"/>
      <c r="DQ113" s="798">
        <v>48218</v>
      </c>
      <c r="DR113" s="796"/>
      <c r="DS113" s="796"/>
      <c r="DT113" s="796"/>
      <c r="DU113" s="797"/>
      <c r="DV113" s="837">
        <v>0.3</v>
      </c>
      <c r="DW113" s="838"/>
      <c r="DX113" s="838"/>
      <c r="DY113" s="838"/>
      <c r="DZ113" s="839"/>
    </row>
    <row r="114" spans="1:130" s="102" customFormat="1" ht="26.25" customHeight="1" x14ac:dyDescent="0.15">
      <c r="A114" s="944"/>
      <c r="B114" s="945"/>
      <c r="C114" s="766" t="s">
        <v>379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t="s">
        <v>66</v>
      </c>
      <c r="AB114" s="796"/>
      <c r="AC114" s="796"/>
      <c r="AD114" s="796"/>
      <c r="AE114" s="797"/>
      <c r="AF114" s="798" t="s">
        <v>66</v>
      </c>
      <c r="AG114" s="796"/>
      <c r="AH114" s="796"/>
      <c r="AI114" s="796"/>
      <c r="AJ114" s="797"/>
      <c r="AK114" s="798" t="s">
        <v>66</v>
      </c>
      <c r="AL114" s="796"/>
      <c r="AM114" s="796"/>
      <c r="AN114" s="796"/>
      <c r="AO114" s="797"/>
      <c r="AP114" s="837" t="s">
        <v>66</v>
      </c>
      <c r="AQ114" s="838"/>
      <c r="AR114" s="838"/>
      <c r="AS114" s="838"/>
      <c r="AT114" s="839"/>
      <c r="AU114" s="955"/>
      <c r="AV114" s="956"/>
      <c r="AW114" s="956"/>
      <c r="AX114" s="956"/>
      <c r="AY114" s="956"/>
      <c r="AZ114" s="831" t="s">
        <v>380</v>
      </c>
      <c r="BA114" s="766"/>
      <c r="BB114" s="766"/>
      <c r="BC114" s="766"/>
      <c r="BD114" s="766"/>
      <c r="BE114" s="766"/>
      <c r="BF114" s="766"/>
      <c r="BG114" s="766"/>
      <c r="BH114" s="766"/>
      <c r="BI114" s="766"/>
      <c r="BJ114" s="766"/>
      <c r="BK114" s="766"/>
      <c r="BL114" s="766"/>
      <c r="BM114" s="766"/>
      <c r="BN114" s="766"/>
      <c r="BO114" s="766"/>
      <c r="BP114" s="767"/>
      <c r="BQ114" s="832">
        <v>6381030</v>
      </c>
      <c r="BR114" s="833"/>
      <c r="BS114" s="833"/>
      <c r="BT114" s="833"/>
      <c r="BU114" s="833"/>
      <c r="BV114" s="833">
        <v>5843965</v>
      </c>
      <c r="BW114" s="833"/>
      <c r="BX114" s="833"/>
      <c r="BY114" s="833"/>
      <c r="BZ114" s="833"/>
      <c r="CA114" s="833">
        <v>5595367</v>
      </c>
      <c r="CB114" s="833"/>
      <c r="CC114" s="833"/>
      <c r="CD114" s="833"/>
      <c r="CE114" s="833"/>
      <c r="CF114" s="894">
        <v>38.6</v>
      </c>
      <c r="CG114" s="895"/>
      <c r="CH114" s="895"/>
      <c r="CI114" s="895"/>
      <c r="CJ114" s="895"/>
      <c r="CK114" s="950"/>
      <c r="CL114" s="907"/>
      <c r="CM114" s="844" t="s">
        <v>381</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5" t="s">
        <v>66</v>
      </c>
      <c r="DH114" s="796"/>
      <c r="DI114" s="796"/>
      <c r="DJ114" s="796"/>
      <c r="DK114" s="797"/>
      <c r="DL114" s="798" t="s">
        <v>66</v>
      </c>
      <c r="DM114" s="796"/>
      <c r="DN114" s="796"/>
      <c r="DO114" s="796"/>
      <c r="DP114" s="797"/>
      <c r="DQ114" s="798" t="s">
        <v>66</v>
      </c>
      <c r="DR114" s="796"/>
      <c r="DS114" s="796"/>
      <c r="DT114" s="796"/>
      <c r="DU114" s="797"/>
      <c r="DV114" s="837" t="s">
        <v>66</v>
      </c>
      <c r="DW114" s="838"/>
      <c r="DX114" s="838"/>
      <c r="DY114" s="838"/>
      <c r="DZ114" s="839"/>
    </row>
    <row r="115" spans="1:130" s="102" customFormat="1" ht="26.25" customHeight="1" x14ac:dyDescent="0.15">
      <c r="A115" s="944"/>
      <c r="B115" s="945"/>
      <c r="C115" s="766" t="s">
        <v>382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35">
        <v>83561</v>
      </c>
      <c r="AB115" s="936"/>
      <c r="AC115" s="936"/>
      <c r="AD115" s="936"/>
      <c r="AE115" s="937"/>
      <c r="AF115" s="938">
        <v>13440</v>
      </c>
      <c r="AG115" s="936"/>
      <c r="AH115" s="936"/>
      <c r="AI115" s="936"/>
      <c r="AJ115" s="937"/>
      <c r="AK115" s="938">
        <v>11265</v>
      </c>
      <c r="AL115" s="936"/>
      <c r="AM115" s="936"/>
      <c r="AN115" s="936"/>
      <c r="AO115" s="937"/>
      <c r="AP115" s="939">
        <v>0.1</v>
      </c>
      <c r="AQ115" s="940"/>
      <c r="AR115" s="940"/>
      <c r="AS115" s="940"/>
      <c r="AT115" s="941"/>
      <c r="AU115" s="955"/>
      <c r="AV115" s="956"/>
      <c r="AW115" s="956"/>
      <c r="AX115" s="956"/>
      <c r="AY115" s="956"/>
      <c r="AZ115" s="831" t="s">
        <v>383</v>
      </c>
      <c r="BA115" s="766"/>
      <c r="BB115" s="766"/>
      <c r="BC115" s="766"/>
      <c r="BD115" s="766"/>
      <c r="BE115" s="766"/>
      <c r="BF115" s="766"/>
      <c r="BG115" s="766"/>
      <c r="BH115" s="766"/>
      <c r="BI115" s="766"/>
      <c r="BJ115" s="766"/>
      <c r="BK115" s="766"/>
      <c r="BL115" s="766"/>
      <c r="BM115" s="766"/>
      <c r="BN115" s="766"/>
      <c r="BO115" s="766"/>
      <c r="BP115" s="767"/>
      <c r="BQ115" s="832">
        <v>270784</v>
      </c>
      <c r="BR115" s="833"/>
      <c r="BS115" s="833"/>
      <c r="BT115" s="833"/>
      <c r="BU115" s="833"/>
      <c r="BV115" s="833">
        <v>270670</v>
      </c>
      <c r="BW115" s="833"/>
      <c r="BX115" s="833"/>
      <c r="BY115" s="833"/>
      <c r="BZ115" s="833"/>
      <c r="CA115" s="833">
        <v>288620</v>
      </c>
      <c r="CB115" s="833"/>
      <c r="CC115" s="833"/>
      <c r="CD115" s="833"/>
      <c r="CE115" s="833"/>
      <c r="CF115" s="894">
        <v>2</v>
      </c>
      <c r="CG115" s="895"/>
      <c r="CH115" s="895"/>
      <c r="CI115" s="895"/>
      <c r="CJ115" s="895"/>
      <c r="CK115" s="950"/>
      <c r="CL115" s="907"/>
      <c r="CM115" s="831" t="s">
        <v>384</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66</v>
      </c>
      <c r="DH115" s="796"/>
      <c r="DI115" s="796"/>
      <c r="DJ115" s="796"/>
      <c r="DK115" s="797"/>
      <c r="DL115" s="798" t="s">
        <v>66</v>
      </c>
      <c r="DM115" s="796"/>
      <c r="DN115" s="796"/>
      <c r="DO115" s="796"/>
      <c r="DP115" s="797"/>
      <c r="DQ115" s="798" t="s">
        <v>66</v>
      </c>
      <c r="DR115" s="796"/>
      <c r="DS115" s="796"/>
      <c r="DT115" s="796"/>
      <c r="DU115" s="797"/>
      <c r="DV115" s="837" t="s">
        <v>66</v>
      </c>
      <c r="DW115" s="838"/>
      <c r="DX115" s="838"/>
      <c r="DY115" s="838"/>
      <c r="DZ115" s="839"/>
    </row>
    <row r="116" spans="1:130" s="102" customFormat="1" ht="26.25" customHeight="1" x14ac:dyDescent="0.15">
      <c r="A116" s="946"/>
      <c r="B116" s="947"/>
      <c r="C116" s="876" t="s">
        <v>385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95" t="s">
        <v>66</v>
      </c>
      <c r="AB116" s="796"/>
      <c r="AC116" s="796"/>
      <c r="AD116" s="796"/>
      <c r="AE116" s="797"/>
      <c r="AF116" s="798" t="s">
        <v>66</v>
      </c>
      <c r="AG116" s="796"/>
      <c r="AH116" s="796"/>
      <c r="AI116" s="796"/>
      <c r="AJ116" s="797"/>
      <c r="AK116" s="798" t="s">
        <v>66</v>
      </c>
      <c r="AL116" s="796"/>
      <c r="AM116" s="796"/>
      <c r="AN116" s="796"/>
      <c r="AO116" s="797"/>
      <c r="AP116" s="837" t="s">
        <v>66</v>
      </c>
      <c r="AQ116" s="838"/>
      <c r="AR116" s="838"/>
      <c r="AS116" s="838"/>
      <c r="AT116" s="839"/>
      <c r="AU116" s="955"/>
      <c r="AV116" s="956"/>
      <c r="AW116" s="956"/>
      <c r="AX116" s="956"/>
      <c r="AY116" s="956"/>
      <c r="AZ116" s="882" t="s">
        <v>386</v>
      </c>
      <c r="BA116" s="883"/>
      <c r="BB116" s="883"/>
      <c r="BC116" s="883"/>
      <c r="BD116" s="883"/>
      <c r="BE116" s="883"/>
      <c r="BF116" s="883"/>
      <c r="BG116" s="883"/>
      <c r="BH116" s="883"/>
      <c r="BI116" s="883"/>
      <c r="BJ116" s="883"/>
      <c r="BK116" s="883"/>
      <c r="BL116" s="883"/>
      <c r="BM116" s="883"/>
      <c r="BN116" s="883"/>
      <c r="BO116" s="883"/>
      <c r="BP116" s="884"/>
      <c r="BQ116" s="832" t="s">
        <v>66</v>
      </c>
      <c r="BR116" s="833"/>
      <c r="BS116" s="833"/>
      <c r="BT116" s="833"/>
      <c r="BU116" s="833"/>
      <c r="BV116" s="833" t="s">
        <v>66</v>
      </c>
      <c r="BW116" s="833"/>
      <c r="BX116" s="833"/>
      <c r="BY116" s="833"/>
      <c r="BZ116" s="833"/>
      <c r="CA116" s="833" t="s">
        <v>66</v>
      </c>
      <c r="CB116" s="833"/>
      <c r="CC116" s="833"/>
      <c r="CD116" s="833"/>
      <c r="CE116" s="833"/>
      <c r="CF116" s="894" t="s">
        <v>66</v>
      </c>
      <c r="CG116" s="895"/>
      <c r="CH116" s="895"/>
      <c r="CI116" s="895"/>
      <c r="CJ116" s="895"/>
      <c r="CK116" s="950"/>
      <c r="CL116" s="907"/>
      <c r="CM116" s="844" t="s">
        <v>387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5" t="s">
        <v>66</v>
      </c>
      <c r="DH116" s="796"/>
      <c r="DI116" s="796"/>
      <c r="DJ116" s="796"/>
      <c r="DK116" s="797"/>
      <c r="DL116" s="798" t="s">
        <v>66</v>
      </c>
      <c r="DM116" s="796"/>
      <c r="DN116" s="796"/>
      <c r="DO116" s="796"/>
      <c r="DP116" s="797"/>
      <c r="DQ116" s="798" t="s">
        <v>66</v>
      </c>
      <c r="DR116" s="796"/>
      <c r="DS116" s="796"/>
      <c r="DT116" s="796"/>
      <c r="DU116" s="797"/>
      <c r="DV116" s="837" t="s">
        <v>66</v>
      </c>
      <c r="DW116" s="838"/>
      <c r="DX116" s="838"/>
      <c r="DY116" s="838"/>
      <c r="DZ116" s="839"/>
    </row>
    <row r="117" spans="1:130" s="102" customFormat="1" ht="26.25" customHeight="1" x14ac:dyDescent="0.15">
      <c r="A117" s="920" t="s">
        <v>120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73" t="s">
        <v>388</v>
      </c>
      <c r="Z117" s="922"/>
      <c r="AA117" s="927">
        <v>5439078</v>
      </c>
      <c r="AB117" s="928"/>
      <c r="AC117" s="928"/>
      <c r="AD117" s="928"/>
      <c r="AE117" s="929"/>
      <c r="AF117" s="930">
        <v>5172453</v>
      </c>
      <c r="AG117" s="928"/>
      <c r="AH117" s="928"/>
      <c r="AI117" s="928"/>
      <c r="AJ117" s="929"/>
      <c r="AK117" s="930">
        <v>5138594</v>
      </c>
      <c r="AL117" s="928"/>
      <c r="AM117" s="928"/>
      <c r="AN117" s="928"/>
      <c r="AO117" s="929"/>
      <c r="AP117" s="931"/>
      <c r="AQ117" s="932"/>
      <c r="AR117" s="932"/>
      <c r="AS117" s="932"/>
      <c r="AT117" s="933"/>
      <c r="AU117" s="955"/>
      <c r="AV117" s="956"/>
      <c r="AW117" s="956"/>
      <c r="AX117" s="956"/>
      <c r="AY117" s="956"/>
      <c r="AZ117" s="882" t="s">
        <v>389</v>
      </c>
      <c r="BA117" s="883"/>
      <c r="BB117" s="883"/>
      <c r="BC117" s="883"/>
      <c r="BD117" s="883"/>
      <c r="BE117" s="883"/>
      <c r="BF117" s="883"/>
      <c r="BG117" s="883"/>
      <c r="BH117" s="883"/>
      <c r="BI117" s="883"/>
      <c r="BJ117" s="883"/>
      <c r="BK117" s="883"/>
      <c r="BL117" s="883"/>
      <c r="BM117" s="883"/>
      <c r="BN117" s="883"/>
      <c r="BO117" s="883"/>
      <c r="BP117" s="884"/>
      <c r="BQ117" s="832" t="s">
        <v>66</v>
      </c>
      <c r="BR117" s="833"/>
      <c r="BS117" s="833"/>
      <c r="BT117" s="833"/>
      <c r="BU117" s="833"/>
      <c r="BV117" s="833" t="s">
        <v>66</v>
      </c>
      <c r="BW117" s="833"/>
      <c r="BX117" s="833"/>
      <c r="BY117" s="833"/>
      <c r="BZ117" s="833"/>
      <c r="CA117" s="833" t="s">
        <v>66</v>
      </c>
      <c r="CB117" s="833"/>
      <c r="CC117" s="833"/>
      <c r="CD117" s="833"/>
      <c r="CE117" s="833"/>
      <c r="CF117" s="894" t="s">
        <v>66</v>
      </c>
      <c r="CG117" s="895"/>
      <c r="CH117" s="895"/>
      <c r="CI117" s="895"/>
      <c r="CJ117" s="895"/>
      <c r="CK117" s="950"/>
      <c r="CL117" s="907"/>
      <c r="CM117" s="844" t="s">
        <v>390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5" t="s">
        <v>66</v>
      </c>
      <c r="DH117" s="796"/>
      <c r="DI117" s="796"/>
      <c r="DJ117" s="796"/>
      <c r="DK117" s="797"/>
      <c r="DL117" s="798" t="s">
        <v>66</v>
      </c>
      <c r="DM117" s="796"/>
      <c r="DN117" s="796"/>
      <c r="DO117" s="796"/>
      <c r="DP117" s="797"/>
      <c r="DQ117" s="798" t="s">
        <v>66</v>
      </c>
      <c r="DR117" s="796"/>
      <c r="DS117" s="796"/>
      <c r="DT117" s="796"/>
      <c r="DU117" s="797"/>
      <c r="DV117" s="837" t="s">
        <v>66</v>
      </c>
      <c r="DW117" s="838"/>
      <c r="DX117" s="838"/>
      <c r="DY117" s="838"/>
      <c r="DZ117" s="839"/>
    </row>
    <row r="118" spans="1:130" s="102" customFormat="1" ht="26.25" customHeight="1" x14ac:dyDescent="0.15">
      <c r="A118" s="920" t="s">
        <v>363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361</v>
      </c>
      <c r="AB118" s="921"/>
      <c r="AC118" s="921"/>
      <c r="AD118" s="921"/>
      <c r="AE118" s="922"/>
      <c r="AF118" s="923" t="s">
        <v>237</v>
      </c>
      <c r="AG118" s="921"/>
      <c r="AH118" s="921"/>
      <c r="AI118" s="921"/>
      <c r="AJ118" s="922"/>
      <c r="AK118" s="923" t="s">
        <v>236</v>
      </c>
      <c r="AL118" s="921"/>
      <c r="AM118" s="921"/>
      <c r="AN118" s="921"/>
      <c r="AO118" s="922"/>
      <c r="AP118" s="924" t="s">
        <v>362</v>
      </c>
      <c r="AQ118" s="925"/>
      <c r="AR118" s="925"/>
      <c r="AS118" s="925"/>
      <c r="AT118" s="926"/>
      <c r="AU118" s="955"/>
      <c r="AV118" s="956"/>
      <c r="AW118" s="956"/>
      <c r="AX118" s="956"/>
      <c r="AY118" s="956"/>
      <c r="AZ118" s="875" t="s">
        <v>391</v>
      </c>
      <c r="BA118" s="876"/>
      <c r="BB118" s="876"/>
      <c r="BC118" s="876"/>
      <c r="BD118" s="876"/>
      <c r="BE118" s="876"/>
      <c r="BF118" s="876"/>
      <c r="BG118" s="876"/>
      <c r="BH118" s="876"/>
      <c r="BI118" s="876"/>
      <c r="BJ118" s="876"/>
      <c r="BK118" s="876"/>
      <c r="BL118" s="876"/>
      <c r="BM118" s="876"/>
      <c r="BN118" s="876"/>
      <c r="BO118" s="876"/>
      <c r="BP118" s="877"/>
      <c r="BQ118" s="878" t="s">
        <v>66</v>
      </c>
      <c r="BR118" s="879"/>
      <c r="BS118" s="879"/>
      <c r="BT118" s="879"/>
      <c r="BU118" s="879"/>
      <c r="BV118" s="879" t="s">
        <v>66</v>
      </c>
      <c r="BW118" s="879"/>
      <c r="BX118" s="879"/>
      <c r="BY118" s="879"/>
      <c r="BZ118" s="879"/>
      <c r="CA118" s="879" t="s">
        <v>66</v>
      </c>
      <c r="CB118" s="879"/>
      <c r="CC118" s="879"/>
      <c r="CD118" s="879"/>
      <c r="CE118" s="879"/>
      <c r="CF118" s="894" t="s">
        <v>66</v>
      </c>
      <c r="CG118" s="895"/>
      <c r="CH118" s="895"/>
      <c r="CI118" s="895"/>
      <c r="CJ118" s="895"/>
      <c r="CK118" s="950"/>
      <c r="CL118" s="907"/>
      <c r="CM118" s="844" t="s">
        <v>392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5" t="s">
        <v>66</v>
      </c>
      <c r="DH118" s="796"/>
      <c r="DI118" s="796"/>
      <c r="DJ118" s="796"/>
      <c r="DK118" s="797"/>
      <c r="DL118" s="798" t="s">
        <v>66</v>
      </c>
      <c r="DM118" s="796"/>
      <c r="DN118" s="796"/>
      <c r="DO118" s="796"/>
      <c r="DP118" s="797"/>
      <c r="DQ118" s="798" t="s">
        <v>66</v>
      </c>
      <c r="DR118" s="796"/>
      <c r="DS118" s="796"/>
      <c r="DT118" s="796"/>
      <c r="DU118" s="797"/>
      <c r="DV118" s="837" t="s">
        <v>66</v>
      </c>
      <c r="DW118" s="838"/>
      <c r="DX118" s="838"/>
      <c r="DY118" s="838"/>
      <c r="DZ118" s="839"/>
    </row>
    <row r="119" spans="1:130" s="102" customFormat="1" ht="26.25" customHeight="1" x14ac:dyDescent="0.15">
      <c r="A119" s="904" t="s">
        <v>367</v>
      </c>
      <c r="B119" s="905"/>
      <c r="C119" s="910" t="s">
        <v>368</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66</v>
      </c>
      <c r="AB119" s="914"/>
      <c r="AC119" s="914"/>
      <c r="AD119" s="914"/>
      <c r="AE119" s="915"/>
      <c r="AF119" s="916" t="s">
        <v>66</v>
      </c>
      <c r="AG119" s="914"/>
      <c r="AH119" s="914"/>
      <c r="AI119" s="914"/>
      <c r="AJ119" s="915"/>
      <c r="AK119" s="916" t="s">
        <v>66</v>
      </c>
      <c r="AL119" s="914"/>
      <c r="AM119" s="914"/>
      <c r="AN119" s="914"/>
      <c r="AO119" s="915"/>
      <c r="AP119" s="917" t="s">
        <v>66</v>
      </c>
      <c r="AQ119" s="918"/>
      <c r="AR119" s="918"/>
      <c r="AS119" s="918"/>
      <c r="AT119" s="919"/>
      <c r="AU119" s="957"/>
      <c r="AV119" s="958"/>
      <c r="AW119" s="958"/>
      <c r="AX119" s="958"/>
      <c r="AY119" s="958"/>
      <c r="AZ119" s="133" t="s">
        <v>120</v>
      </c>
      <c r="BA119" s="133"/>
      <c r="BB119" s="133"/>
      <c r="BC119" s="133"/>
      <c r="BD119" s="133"/>
      <c r="BE119" s="133"/>
      <c r="BF119" s="133"/>
      <c r="BG119" s="133"/>
      <c r="BH119" s="133"/>
      <c r="BI119" s="133"/>
      <c r="BJ119" s="133"/>
      <c r="BK119" s="133"/>
      <c r="BL119" s="133"/>
      <c r="BM119" s="133"/>
      <c r="BN119" s="133"/>
      <c r="BO119" s="873" t="s">
        <v>393</v>
      </c>
      <c r="BP119" s="874"/>
      <c r="BQ119" s="878">
        <v>49393986</v>
      </c>
      <c r="BR119" s="879"/>
      <c r="BS119" s="879"/>
      <c r="BT119" s="879"/>
      <c r="BU119" s="879"/>
      <c r="BV119" s="879">
        <v>47420765</v>
      </c>
      <c r="BW119" s="879"/>
      <c r="BX119" s="879"/>
      <c r="BY119" s="879"/>
      <c r="BZ119" s="879"/>
      <c r="CA119" s="879">
        <v>45162148</v>
      </c>
      <c r="CB119" s="879"/>
      <c r="CC119" s="879"/>
      <c r="CD119" s="879"/>
      <c r="CE119" s="879"/>
      <c r="CF119" s="762"/>
      <c r="CG119" s="763"/>
      <c r="CH119" s="763"/>
      <c r="CI119" s="763"/>
      <c r="CJ119" s="872"/>
      <c r="CK119" s="951"/>
      <c r="CL119" s="909"/>
      <c r="CM119" s="834" t="s">
        <v>394</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78" t="s">
        <v>66</v>
      </c>
      <c r="DH119" s="779"/>
      <c r="DI119" s="779"/>
      <c r="DJ119" s="779"/>
      <c r="DK119" s="780"/>
      <c r="DL119" s="781" t="s">
        <v>66</v>
      </c>
      <c r="DM119" s="779"/>
      <c r="DN119" s="779"/>
      <c r="DO119" s="779"/>
      <c r="DP119" s="780"/>
      <c r="DQ119" s="781" t="s">
        <v>66</v>
      </c>
      <c r="DR119" s="779"/>
      <c r="DS119" s="779"/>
      <c r="DT119" s="779"/>
      <c r="DU119" s="780"/>
      <c r="DV119" s="847" t="s">
        <v>66</v>
      </c>
      <c r="DW119" s="848"/>
      <c r="DX119" s="848"/>
      <c r="DY119" s="848"/>
      <c r="DZ119" s="849"/>
    </row>
    <row r="120" spans="1:130" s="102" customFormat="1" ht="26.25" customHeight="1" x14ac:dyDescent="0.15">
      <c r="A120" s="906"/>
      <c r="B120" s="907"/>
      <c r="C120" s="844" t="s">
        <v>371</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5" t="s">
        <v>66</v>
      </c>
      <c r="AB120" s="796"/>
      <c r="AC120" s="796"/>
      <c r="AD120" s="796"/>
      <c r="AE120" s="797"/>
      <c r="AF120" s="798" t="s">
        <v>66</v>
      </c>
      <c r="AG120" s="796"/>
      <c r="AH120" s="796"/>
      <c r="AI120" s="796"/>
      <c r="AJ120" s="797"/>
      <c r="AK120" s="798" t="s">
        <v>66</v>
      </c>
      <c r="AL120" s="796"/>
      <c r="AM120" s="796"/>
      <c r="AN120" s="796"/>
      <c r="AO120" s="797"/>
      <c r="AP120" s="837" t="s">
        <v>66</v>
      </c>
      <c r="AQ120" s="838"/>
      <c r="AR120" s="838"/>
      <c r="AS120" s="838"/>
      <c r="AT120" s="839"/>
      <c r="AU120" s="896" t="s">
        <v>395</v>
      </c>
      <c r="AV120" s="897"/>
      <c r="AW120" s="897"/>
      <c r="AX120" s="897"/>
      <c r="AY120" s="898"/>
      <c r="AZ120" s="859" t="s">
        <v>396</v>
      </c>
      <c r="BA120" s="824"/>
      <c r="BB120" s="824"/>
      <c r="BC120" s="824"/>
      <c r="BD120" s="824"/>
      <c r="BE120" s="824"/>
      <c r="BF120" s="824"/>
      <c r="BG120" s="824"/>
      <c r="BH120" s="824"/>
      <c r="BI120" s="824"/>
      <c r="BJ120" s="824"/>
      <c r="BK120" s="824"/>
      <c r="BL120" s="824"/>
      <c r="BM120" s="824"/>
      <c r="BN120" s="824"/>
      <c r="BO120" s="824"/>
      <c r="BP120" s="825"/>
      <c r="BQ120" s="860">
        <v>10304152</v>
      </c>
      <c r="BR120" s="841"/>
      <c r="BS120" s="841"/>
      <c r="BT120" s="841"/>
      <c r="BU120" s="841"/>
      <c r="BV120" s="841">
        <v>10000430</v>
      </c>
      <c r="BW120" s="841"/>
      <c r="BX120" s="841"/>
      <c r="BY120" s="841"/>
      <c r="BZ120" s="841"/>
      <c r="CA120" s="841">
        <v>10052536</v>
      </c>
      <c r="CB120" s="841"/>
      <c r="CC120" s="841"/>
      <c r="CD120" s="841"/>
      <c r="CE120" s="841"/>
      <c r="CF120" s="885">
        <v>69.3</v>
      </c>
      <c r="CG120" s="886"/>
      <c r="CH120" s="886"/>
      <c r="CI120" s="886"/>
      <c r="CJ120" s="886"/>
      <c r="CK120" s="887" t="s">
        <v>397</v>
      </c>
      <c r="CL120" s="851"/>
      <c r="CM120" s="851"/>
      <c r="CN120" s="851"/>
      <c r="CO120" s="852"/>
      <c r="CP120" s="891" t="s">
        <v>340</v>
      </c>
      <c r="CQ120" s="892"/>
      <c r="CR120" s="892"/>
      <c r="CS120" s="892"/>
      <c r="CT120" s="892"/>
      <c r="CU120" s="892"/>
      <c r="CV120" s="892"/>
      <c r="CW120" s="892"/>
      <c r="CX120" s="892"/>
      <c r="CY120" s="892"/>
      <c r="CZ120" s="892"/>
      <c r="DA120" s="892"/>
      <c r="DB120" s="892"/>
      <c r="DC120" s="892"/>
      <c r="DD120" s="892"/>
      <c r="DE120" s="892"/>
      <c r="DF120" s="893"/>
      <c r="DG120" s="860" t="s">
        <v>66</v>
      </c>
      <c r="DH120" s="841"/>
      <c r="DI120" s="841"/>
      <c r="DJ120" s="841"/>
      <c r="DK120" s="841"/>
      <c r="DL120" s="841" t="s">
        <v>66</v>
      </c>
      <c r="DM120" s="841"/>
      <c r="DN120" s="841"/>
      <c r="DO120" s="841"/>
      <c r="DP120" s="841"/>
      <c r="DQ120" s="841">
        <v>4817349</v>
      </c>
      <c r="DR120" s="841"/>
      <c r="DS120" s="841"/>
      <c r="DT120" s="841"/>
      <c r="DU120" s="841"/>
      <c r="DV120" s="842">
        <v>33.200000000000003</v>
      </c>
      <c r="DW120" s="842"/>
      <c r="DX120" s="842"/>
      <c r="DY120" s="842"/>
      <c r="DZ120" s="843"/>
    </row>
    <row r="121" spans="1:130" s="102" customFormat="1" ht="26.25" customHeight="1" x14ac:dyDescent="0.15">
      <c r="A121" s="906"/>
      <c r="B121" s="907"/>
      <c r="C121" s="882" t="s">
        <v>398</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v>70956</v>
      </c>
      <c r="AB121" s="796"/>
      <c r="AC121" s="796"/>
      <c r="AD121" s="796"/>
      <c r="AE121" s="797"/>
      <c r="AF121" s="798">
        <v>6343</v>
      </c>
      <c r="AG121" s="796"/>
      <c r="AH121" s="796"/>
      <c r="AI121" s="796"/>
      <c r="AJ121" s="797"/>
      <c r="AK121" s="798">
        <v>6343</v>
      </c>
      <c r="AL121" s="796"/>
      <c r="AM121" s="796"/>
      <c r="AN121" s="796"/>
      <c r="AO121" s="797"/>
      <c r="AP121" s="837">
        <v>0</v>
      </c>
      <c r="AQ121" s="838"/>
      <c r="AR121" s="838"/>
      <c r="AS121" s="838"/>
      <c r="AT121" s="839"/>
      <c r="AU121" s="899"/>
      <c r="AV121" s="900"/>
      <c r="AW121" s="900"/>
      <c r="AX121" s="900"/>
      <c r="AY121" s="901"/>
      <c r="AZ121" s="831" t="s">
        <v>399</v>
      </c>
      <c r="BA121" s="766"/>
      <c r="BB121" s="766"/>
      <c r="BC121" s="766"/>
      <c r="BD121" s="766"/>
      <c r="BE121" s="766"/>
      <c r="BF121" s="766"/>
      <c r="BG121" s="766"/>
      <c r="BH121" s="766"/>
      <c r="BI121" s="766"/>
      <c r="BJ121" s="766"/>
      <c r="BK121" s="766"/>
      <c r="BL121" s="766"/>
      <c r="BM121" s="766"/>
      <c r="BN121" s="766"/>
      <c r="BO121" s="766"/>
      <c r="BP121" s="767"/>
      <c r="BQ121" s="832">
        <v>4836317</v>
      </c>
      <c r="BR121" s="833"/>
      <c r="BS121" s="833"/>
      <c r="BT121" s="833"/>
      <c r="BU121" s="833"/>
      <c r="BV121" s="833">
        <v>4643763</v>
      </c>
      <c r="BW121" s="833"/>
      <c r="BX121" s="833"/>
      <c r="BY121" s="833"/>
      <c r="BZ121" s="833"/>
      <c r="CA121" s="833">
        <v>4291068</v>
      </c>
      <c r="CB121" s="833"/>
      <c r="CC121" s="833"/>
      <c r="CD121" s="833"/>
      <c r="CE121" s="833"/>
      <c r="CF121" s="894">
        <v>29.6</v>
      </c>
      <c r="CG121" s="895"/>
      <c r="CH121" s="895"/>
      <c r="CI121" s="895"/>
      <c r="CJ121" s="895"/>
      <c r="CK121" s="888"/>
      <c r="CL121" s="854"/>
      <c r="CM121" s="854"/>
      <c r="CN121" s="854"/>
      <c r="CO121" s="855"/>
      <c r="CP121" s="863" t="s">
        <v>341</v>
      </c>
      <c r="CQ121" s="864"/>
      <c r="CR121" s="864"/>
      <c r="CS121" s="864"/>
      <c r="CT121" s="864"/>
      <c r="CU121" s="864"/>
      <c r="CV121" s="864"/>
      <c r="CW121" s="864"/>
      <c r="CX121" s="864"/>
      <c r="CY121" s="864"/>
      <c r="CZ121" s="864"/>
      <c r="DA121" s="864"/>
      <c r="DB121" s="864"/>
      <c r="DC121" s="864"/>
      <c r="DD121" s="864"/>
      <c r="DE121" s="864"/>
      <c r="DF121" s="865"/>
      <c r="DG121" s="832">
        <v>2356533</v>
      </c>
      <c r="DH121" s="833"/>
      <c r="DI121" s="833"/>
      <c r="DJ121" s="833"/>
      <c r="DK121" s="833"/>
      <c r="DL121" s="833">
        <v>2377493</v>
      </c>
      <c r="DM121" s="833"/>
      <c r="DN121" s="833"/>
      <c r="DO121" s="833"/>
      <c r="DP121" s="833"/>
      <c r="DQ121" s="833">
        <v>2413553</v>
      </c>
      <c r="DR121" s="833"/>
      <c r="DS121" s="833"/>
      <c r="DT121" s="833"/>
      <c r="DU121" s="833"/>
      <c r="DV121" s="810">
        <v>16.600000000000001</v>
      </c>
      <c r="DW121" s="810"/>
      <c r="DX121" s="810"/>
      <c r="DY121" s="810"/>
      <c r="DZ121" s="811"/>
    </row>
    <row r="122" spans="1:130" s="102" customFormat="1" ht="26.25" customHeight="1" x14ac:dyDescent="0.15">
      <c r="A122" s="906"/>
      <c r="B122" s="907"/>
      <c r="C122" s="844" t="s">
        <v>381</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5" t="s">
        <v>66</v>
      </c>
      <c r="AB122" s="796"/>
      <c r="AC122" s="796"/>
      <c r="AD122" s="796"/>
      <c r="AE122" s="797"/>
      <c r="AF122" s="798" t="s">
        <v>66</v>
      </c>
      <c r="AG122" s="796"/>
      <c r="AH122" s="796"/>
      <c r="AI122" s="796"/>
      <c r="AJ122" s="797"/>
      <c r="AK122" s="798" t="s">
        <v>66</v>
      </c>
      <c r="AL122" s="796"/>
      <c r="AM122" s="796"/>
      <c r="AN122" s="796"/>
      <c r="AO122" s="797"/>
      <c r="AP122" s="837" t="s">
        <v>66</v>
      </c>
      <c r="AQ122" s="838"/>
      <c r="AR122" s="838"/>
      <c r="AS122" s="838"/>
      <c r="AT122" s="839"/>
      <c r="AU122" s="899"/>
      <c r="AV122" s="900"/>
      <c r="AW122" s="900"/>
      <c r="AX122" s="900"/>
      <c r="AY122" s="901"/>
      <c r="AZ122" s="875" t="s">
        <v>400</v>
      </c>
      <c r="BA122" s="876"/>
      <c r="BB122" s="876"/>
      <c r="BC122" s="876"/>
      <c r="BD122" s="876"/>
      <c r="BE122" s="876"/>
      <c r="BF122" s="876"/>
      <c r="BG122" s="876"/>
      <c r="BH122" s="876"/>
      <c r="BI122" s="876"/>
      <c r="BJ122" s="876"/>
      <c r="BK122" s="876"/>
      <c r="BL122" s="876"/>
      <c r="BM122" s="876"/>
      <c r="BN122" s="876"/>
      <c r="BO122" s="876"/>
      <c r="BP122" s="877"/>
      <c r="BQ122" s="878">
        <v>33195969</v>
      </c>
      <c r="BR122" s="879"/>
      <c r="BS122" s="879"/>
      <c r="BT122" s="879"/>
      <c r="BU122" s="879"/>
      <c r="BV122" s="879">
        <v>31976548</v>
      </c>
      <c r="BW122" s="879"/>
      <c r="BX122" s="879"/>
      <c r="BY122" s="879"/>
      <c r="BZ122" s="879"/>
      <c r="CA122" s="879">
        <v>31578669</v>
      </c>
      <c r="CB122" s="879"/>
      <c r="CC122" s="879"/>
      <c r="CD122" s="879"/>
      <c r="CE122" s="879"/>
      <c r="CF122" s="880">
        <v>217.6</v>
      </c>
      <c r="CG122" s="881"/>
      <c r="CH122" s="881"/>
      <c r="CI122" s="881"/>
      <c r="CJ122" s="881"/>
      <c r="CK122" s="888"/>
      <c r="CL122" s="854"/>
      <c r="CM122" s="854"/>
      <c r="CN122" s="854"/>
      <c r="CO122" s="855"/>
      <c r="CP122" s="863" t="s">
        <v>339</v>
      </c>
      <c r="CQ122" s="864"/>
      <c r="CR122" s="864"/>
      <c r="CS122" s="864"/>
      <c r="CT122" s="864"/>
      <c r="CU122" s="864"/>
      <c r="CV122" s="864"/>
      <c r="CW122" s="864"/>
      <c r="CX122" s="864"/>
      <c r="CY122" s="864"/>
      <c r="CZ122" s="864"/>
      <c r="DA122" s="864"/>
      <c r="DB122" s="864"/>
      <c r="DC122" s="864"/>
      <c r="DD122" s="864"/>
      <c r="DE122" s="864"/>
      <c r="DF122" s="865"/>
      <c r="DG122" s="832">
        <v>2139626</v>
      </c>
      <c r="DH122" s="833"/>
      <c r="DI122" s="833"/>
      <c r="DJ122" s="833"/>
      <c r="DK122" s="833"/>
      <c r="DL122" s="833">
        <v>1968445</v>
      </c>
      <c r="DM122" s="833"/>
      <c r="DN122" s="833"/>
      <c r="DO122" s="833"/>
      <c r="DP122" s="833"/>
      <c r="DQ122" s="833">
        <v>1836706</v>
      </c>
      <c r="DR122" s="833"/>
      <c r="DS122" s="833"/>
      <c r="DT122" s="833"/>
      <c r="DU122" s="833"/>
      <c r="DV122" s="810">
        <v>12.7</v>
      </c>
      <c r="DW122" s="810"/>
      <c r="DX122" s="810"/>
      <c r="DY122" s="810"/>
      <c r="DZ122" s="811"/>
    </row>
    <row r="123" spans="1:130" s="102" customFormat="1" ht="26.25" customHeight="1" x14ac:dyDescent="0.15">
      <c r="A123" s="906"/>
      <c r="B123" s="907"/>
      <c r="C123" s="844" t="s">
        <v>387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5">
        <v>3549</v>
      </c>
      <c r="AB123" s="796"/>
      <c r="AC123" s="796"/>
      <c r="AD123" s="796"/>
      <c r="AE123" s="797"/>
      <c r="AF123" s="798" t="s">
        <v>66</v>
      </c>
      <c r="AG123" s="796"/>
      <c r="AH123" s="796"/>
      <c r="AI123" s="796"/>
      <c r="AJ123" s="797"/>
      <c r="AK123" s="798" t="s">
        <v>66</v>
      </c>
      <c r="AL123" s="796"/>
      <c r="AM123" s="796"/>
      <c r="AN123" s="796"/>
      <c r="AO123" s="797"/>
      <c r="AP123" s="837" t="s">
        <v>66</v>
      </c>
      <c r="AQ123" s="838"/>
      <c r="AR123" s="838"/>
      <c r="AS123" s="838"/>
      <c r="AT123" s="839"/>
      <c r="AU123" s="902"/>
      <c r="AV123" s="903"/>
      <c r="AW123" s="903"/>
      <c r="AX123" s="903"/>
      <c r="AY123" s="903"/>
      <c r="AZ123" s="133" t="s">
        <v>120</v>
      </c>
      <c r="BA123" s="133"/>
      <c r="BB123" s="133"/>
      <c r="BC123" s="133"/>
      <c r="BD123" s="133"/>
      <c r="BE123" s="133"/>
      <c r="BF123" s="133"/>
      <c r="BG123" s="133"/>
      <c r="BH123" s="133"/>
      <c r="BI123" s="133"/>
      <c r="BJ123" s="133"/>
      <c r="BK123" s="133"/>
      <c r="BL123" s="133"/>
      <c r="BM123" s="133"/>
      <c r="BN123" s="133"/>
      <c r="BO123" s="873" t="s">
        <v>401</v>
      </c>
      <c r="BP123" s="874"/>
      <c r="BQ123" s="870">
        <v>48336438</v>
      </c>
      <c r="BR123" s="871"/>
      <c r="BS123" s="871"/>
      <c r="BT123" s="871"/>
      <c r="BU123" s="871"/>
      <c r="BV123" s="871">
        <v>46620741</v>
      </c>
      <c r="BW123" s="871"/>
      <c r="BX123" s="871"/>
      <c r="BY123" s="871"/>
      <c r="BZ123" s="871"/>
      <c r="CA123" s="871">
        <v>45922273</v>
      </c>
      <c r="CB123" s="871"/>
      <c r="CC123" s="871"/>
      <c r="CD123" s="871"/>
      <c r="CE123" s="871"/>
      <c r="CF123" s="762"/>
      <c r="CG123" s="763"/>
      <c r="CH123" s="763"/>
      <c r="CI123" s="763"/>
      <c r="CJ123" s="872"/>
      <c r="CK123" s="888"/>
      <c r="CL123" s="854"/>
      <c r="CM123" s="854"/>
      <c r="CN123" s="854"/>
      <c r="CO123" s="855"/>
      <c r="CP123" s="863" t="s">
        <v>337</v>
      </c>
      <c r="CQ123" s="864"/>
      <c r="CR123" s="864"/>
      <c r="CS123" s="864"/>
      <c r="CT123" s="864"/>
      <c r="CU123" s="864"/>
      <c r="CV123" s="864"/>
      <c r="CW123" s="864"/>
      <c r="CX123" s="864"/>
      <c r="CY123" s="864"/>
      <c r="CZ123" s="864"/>
      <c r="DA123" s="864"/>
      <c r="DB123" s="864"/>
      <c r="DC123" s="864"/>
      <c r="DD123" s="864"/>
      <c r="DE123" s="864"/>
      <c r="DF123" s="865"/>
      <c r="DG123" s="795">
        <v>757013</v>
      </c>
      <c r="DH123" s="796"/>
      <c r="DI123" s="796"/>
      <c r="DJ123" s="796"/>
      <c r="DK123" s="797"/>
      <c r="DL123" s="798">
        <v>839627</v>
      </c>
      <c r="DM123" s="796"/>
      <c r="DN123" s="796"/>
      <c r="DO123" s="796"/>
      <c r="DP123" s="797"/>
      <c r="DQ123" s="798">
        <v>1746081</v>
      </c>
      <c r="DR123" s="796"/>
      <c r="DS123" s="796"/>
      <c r="DT123" s="796"/>
      <c r="DU123" s="797"/>
      <c r="DV123" s="837">
        <v>12</v>
      </c>
      <c r="DW123" s="838"/>
      <c r="DX123" s="838"/>
      <c r="DY123" s="838"/>
      <c r="DZ123" s="839"/>
    </row>
    <row r="124" spans="1:130" s="102" customFormat="1" ht="26.25" customHeight="1" thickBot="1" x14ac:dyDescent="0.2">
      <c r="A124" s="906"/>
      <c r="B124" s="907"/>
      <c r="C124" s="844" t="s">
        <v>390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5" t="s">
        <v>66</v>
      </c>
      <c r="AB124" s="796"/>
      <c r="AC124" s="796"/>
      <c r="AD124" s="796"/>
      <c r="AE124" s="797"/>
      <c r="AF124" s="798" t="s">
        <v>66</v>
      </c>
      <c r="AG124" s="796"/>
      <c r="AH124" s="796"/>
      <c r="AI124" s="796"/>
      <c r="AJ124" s="797"/>
      <c r="AK124" s="798" t="s">
        <v>66</v>
      </c>
      <c r="AL124" s="796"/>
      <c r="AM124" s="796"/>
      <c r="AN124" s="796"/>
      <c r="AO124" s="797"/>
      <c r="AP124" s="837" t="s">
        <v>66</v>
      </c>
      <c r="AQ124" s="838"/>
      <c r="AR124" s="838"/>
      <c r="AS124" s="838"/>
      <c r="AT124" s="839"/>
      <c r="AU124" s="866" t="s">
        <v>402</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6.6</v>
      </c>
      <c r="BR124" s="861"/>
      <c r="BS124" s="861"/>
      <c r="BT124" s="861"/>
      <c r="BU124" s="861"/>
      <c r="BV124" s="861">
        <v>5.2</v>
      </c>
      <c r="BW124" s="861"/>
      <c r="BX124" s="861"/>
      <c r="BY124" s="861"/>
      <c r="BZ124" s="861"/>
      <c r="CA124" s="861" t="s">
        <v>66</v>
      </c>
      <c r="CB124" s="861"/>
      <c r="CC124" s="861"/>
      <c r="CD124" s="861"/>
      <c r="CE124" s="861"/>
      <c r="CF124" s="740"/>
      <c r="CG124" s="741"/>
      <c r="CH124" s="741"/>
      <c r="CI124" s="741"/>
      <c r="CJ124" s="862"/>
      <c r="CK124" s="889"/>
      <c r="CL124" s="889"/>
      <c r="CM124" s="889"/>
      <c r="CN124" s="889"/>
      <c r="CO124" s="890"/>
      <c r="CP124" s="863" t="s">
        <v>403</v>
      </c>
      <c r="CQ124" s="864"/>
      <c r="CR124" s="864"/>
      <c r="CS124" s="864"/>
      <c r="CT124" s="864"/>
      <c r="CU124" s="864"/>
      <c r="CV124" s="864"/>
      <c r="CW124" s="864"/>
      <c r="CX124" s="864"/>
      <c r="CY124" s="864"/>
      <c r="CZ124" s="864"/>
      <c r="DA124" s="864"/>
      <c r="DB124" s="864"/>
      <c r="DC124" s="864"/>
      <c r="DD124" s="864"/>
      <c r="DE124" s="864"/>
      <c r="DF124" s="865"/>
      <c r="DG124" s="778">
        <v>7836496</v>
      </c>
      <c r="DH124" s="779"/>
      <c r="DI124" s="779"/>
      <c r="DJ124" s="779"/>
      <c r="DK124" s="780"/>
      <c r="DL124" s="781">
        <v>8100712</v>
      </c>
      <c r="DM124" s="779"/>
      <c r="DN124" s="779"/>
      <c r="DO124" s="779"/>
      <c r="DP124" s="780"/>
      <c r="DQ124" s="781">
        <v>1738061</v>
      </c>
      <c r="DR124" s="779"/>
      <c r="DS124" s="779"/>
      <c r="DT124" s="779"/>
      <c r="DU124" s="780"/>
      <c r="DV124" s="847">
        <v>12</v>
      </c>
      <c r="DW124" s="848"/>
      <c r="DX124" s="848"/>
      <c r="DY124" s="848"/>
      <c r="DZ124" s="849"/>
    </row>
    <row r="125" spans="1:130" s="102" customFormat="1" ht="26.25" customHeight="1" x14ac:dyDescent="0.15">
      <c r="A125" s="906"/>
      <c r="B125" s="907"/>
      <c r="C125" s="844" t="s">
        <v>392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5" t="s">
        <v>66</v>
      </c>
      <c r="AB125" s="796"/>
      <c r="AC125" s="796"/>
      <c r="AD125" s="796"/>
      <c r="AE125" s="797"/>
      <c r="AF125" s="798" t="s">
        <v>66</v>
      </c>
      <c r="AG125" s="796"/>
      <c r="AH125" s="796"/>
      <c r="AI125" s="796"/>
      <c r="AJ125" s="797"/>
      <c r="AK125" s="798" t="s">
        <v>66</v>
      </c>
      <c r="AL125" s="796"/>
      <c r="AM125" s="796"/>
      <c r="AN125" s="796"/>
      <c r="AO125" s="797"/>
      <c r="AP125" s="837" t="s">
        <v>66</v>
      </c>
      <c r="AQ125" s="838"/>
      <c r="AR125" s="838"/>
      <c r="AS125" s="838"/>
      <c r="AT125" s="83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50" t="s">
        <v>404</v>
      </c>
      <c r="CL125" s="851"/>
      <c r="CM125" s="851"/>
      <c r="CN125" s="851"/>
      <c r="CO125" s="852"/>
      <c r="CP125" s="859" t="s">
        <v>405</v>
      </c>
      <c r="CQ125" s="824"/>
      <c r="CR125" s="824"/>
      <c r="CS125" s="824"/>
      <c r="CT125" s="824"/>
      <c r="CU125" s="824"/>
      <c r="CV125" s="824"/>
      <c r="CW125" s="824"/>
      <c r="CX125" s="824"/>
      <c r="CY125" s="824"/>
      <c r="CZ125" s="824"/>
      <c r="DA125" s="824"/>
      <c r="DB125" s="824"/>
      <c r="DC125" s="824"/>
      <c r="DD125" s="824"/>
      <c r="DE125" s="824"/>
      <c r="DF125" s="825"/>
      <c r="DG125" s="860" t="s">
        <v>66</v>
      </c>
      <c r="DH125" s="841"/>
      <c r="DI125" s="841"/>
      <c r="DJ125" s="841"/>
      <c r="DK125" s="841"/>
      <c r="DL125" s="841" t="s">
        <v>66</v>
      </c>
      <c r="DM125" s="841"/>
      <c r="DN125" s="841"/>
      <c r="DO125" s="841"/>
      <c r="DP125" s="841"/>
      <c r="DQ125" s="841" t="s">
        <v>66</v>
      </c>
      <c r="DR125" s="841"/>
      <c r="DS125" s="841"/>
      <c r="DT125" s="841"/>
      <c r="DU125" s="841"/>
      <c r="DV125" s="842" t="s">
        <v>66</v>
      </c>
      <c r="DW125" s="842"/>
      <c r="DX125" s="842"/>
      <c r="DY125" s="842"/>
      <c r="DZ125" s="843"/>
    </row>
    <row r="126" spans="1:130" s="102" customFormat="1" ht="26.25" customHeight="1" thickBot="1" x14ac:dyDescent="0.2">
      <c r="A126" s="906"/>
      <c r="B126" s="907"/>
      <c r="C126" s="844" t="s">
        <v>394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5" t="s">
        <v>66</v>
      </c>
      <c r="AB126" s="796"/>
      <c r="AC126" s="796"/>
      <c r="AD126" s="796"/>
      <c r="AE126" s="797"/>
      <c r="AF126" s="798" t="s">
        <v>66</v>
      </c>
      <c r="AG126" s="796"/>
      <c r="AH126" s="796"/>
      <c r="AI126" s="796"/>
      <c r="AJ126" s="797"/>
      <c r="AK126" s="798" t="s">
        <v>66</v>
      </c>
      <c r="AL126" s="796"/>
      <c r="AM126" s="796"/>
      <c r="AN126" s="796"/>
      <c r="AO126" s="797"/>
      <c r="AP126" s="837" t="s">
        <v>66</v>
      </c>
      <c r="AQ126" s="838"/>
      <c r="AR126" s="838"/>
      <c r="AS126" s="838"/>
      <c r="AT126" s="83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53"/>
      <c r="CL126" s="854"/>
      <c r="CM126" s="854"/>
      <c r="CN126" s="854"/>
      <c r="CO126" s="855"/>
      <c r="CP126" s="831" t="s">
        <v>406</v>
      </c>
      <c r="CQ126" s="766"/>
      <c r="CR126" s="766"/>
      <c r="CS126" s="766"/>
      <c r="CT126" s="766"/>
      <c r="CU126" s="766"/>
      <c r="CV126" s="766"/>
      <c r="CW126" s="766"/>
      <c r="CX126" s="766"/>
      <c r="CY126" s="766"/>
      <c r="CZ126" s="766"/>
      <c r="DA126" s="766"/>
      <c r="DB126" s="766"/>
      <c r="DC126" s="766"/>
      <c r="DD126" s="766"/>
      <c r="DE126" s="766"/>
      <c r="DF126" s="767"/>
      <c r="DG126" s="832" t="s">
        <v>66</v>
      </c>
      <c r="DH126" s="833"/>
      <c r="DI126" s="833"/>
      <c r="DJ126" s="833"/>
      <c r="DK126" s="833"/>
      <c r="DL126" s="833" t="s">
        <v>66</v>
      </c>
      <c r="DM126" s="833"/>
      <c r="DN126" s="833"/>
      <c r="DO126" s="833"/>
      <c r="DP126" s="833"/>
      <c r="DQ126" s="833" t="s">
        <v>66</v>
      </c>
      <c r="DR126" s="833"/>
      <c r="DS126" s="833"/>
      <c r="DT126" s="833"/>
      <c r="DU126" s="833"/>
      <c r="DV126" s="810" t="s">
        <v>66</v>
      </c>
      <c r="DW126" s="810"/>
      <c r="DX126" s="810"/>
      <c r="DY126" s="810"/>
      <c r="DZ126" s="811"/>
    </row>
    <row r="127" spans="1:130" s="102" customFormat="1" ht="26.25" customHeight="1" x14ac:dyDescent="0.15">
      <c r="A127" s="908"/>
      <c r="B127" s="909"/>
      <c r="C127" s="834" t="s">
        <v>407</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95">
        <v>9056</v>
      </c>
      <c r="AB127" s="796"/>
      <c r="AC127" s="796"/>
      <c r="AD127" s="796"/>
      <c r="AE127" s="797"/>
      <c r="AF127" s="798">
        <v>7097</v>
      </c>
      <c r="AG127" s="796"/>
      <c r="AH127" s="796"/>
      <c r="AI127" s="796"/>
      <c r="AJ127" s="797"/>
      <c r="AK127" s="798">
        <v>4922</v>
      </c>
      <c r="AL127" s="796"/>
      <c r="AM127" s="796"/>
      <c r="AN127" s="796"/>
      <c r="AO127" s="797"/>
      <c r="AP127" s="837">
        <v>0</v>
      </c>
      <c r="AQ127" s="838"/>
      <c r="AR127" s="838"/>
      <c r="AS127" s="838"/>
      <c r="AT127" s="839"/>
      <c r="AU127" s="138"/>
      <c r="AV127" s="138"/>
      <c r="AW127" s="138"/>
      <c r="AX127" s="840" t="s">
        <v>408</v>
      </c>
      <c r="AY127" s="828"/>
      <c r="AZ127" s="828"/>
      <c r="BA127" s="828"/>
      <c r="BB127" s="828"/>
      <c r="BC127" s="828"/>
      <c r="BD127" s="828"/>
      <c r="BE127" s="829"/>
      <c r="BF127" s="827" t="s">
        <v>409</v>
      </c>
      <c r="BG127" s="828"/>
      <c r="BH127" s="828"/>
      <c r="BI127" s="828"/>
      <c r="BJ127" s="828"/>
      <c r="BK127" s="828"/>
      <c r="BL127" s="829"/>
      <c r="BM127" s="827" t="s">
        <v>410</v>
      </c>
      <c r="BN127" s="828"/>
      <c r="BO127" s="828"/>
      <c r="BP127" s="828"/>
      <c r="BQ127" s="828"/>
      <c r="BR127" s="828"/>
      <c r="BS127" s="829"/>
      <c r="BT127" s="827" t="s">
        <v>411</v>
      </c>
      <c r="BU127" s="828"/>
      <c r="BV127" s="828"/>
      <c r="BW127" s="828"/>
      <c r="BX127" s="828"/>
      <c r="BY127" s="828"/>
      <c r="BZ127" s="830"/>
      <c r="CA127" s="138"/>
      <c r="CB127" s="138"/>
      <c r="CC127" s="138"/>
      <c r="CD127" s="139"/>
      <c r="CE127" s="139"/>
      <c r="CF127" s="139"/>
      <c r="CG127" s="136"/>
      <c r="CH127" s="136"/>
      <c r="CI127" s="136"/>
      <c r="CJ127" s="137"/>
      <c r="CK127" s="853"/>
      <c r="CL127" s="854"/>
      <c r="CM127" s="854"/>
      <c r="CN127" s="854"/>
      <c r="CO127" s="855"/>
      <c r="CP127" s="831" t="s">
        <v>412</v>
      </c>
      <c r="CQ127" s="766"/>
      <c r="CR127" s="766"/>
      <c r="CS127" s="766"/>
      <c r="CT127" s="766"/>
      <c r="CU127" s="766"/>
      <c r="CV127" s="766"/>
      <c r="CW127" s="766"/>
      <c r="CX127" s="766"/>
      <c r="CY127" s="766"/>
      <c r="CZ127" s="766"/>
      <c r="DA127" s="766"/>
      <c r="DB127" s="766"/>
      <c r="DC127" s="766"/>
      <c r="DD127" s="766"/>
      <c r="DE127" s="766"/>
      <c r="DF127" s="767"/>
      <c r="DG127" s="832" t="s">
        <v>66</v>
      </c>
      <c r="DH127" s="833"/>
      <c r="DI127" s="833"/>
      <c r="DJ127" s="833"/>
      <c r="DK127" s="833"/>
      <c r="DL127" s="833" t="s">
        <v>66</v>
      </c>
      <c r="DM127" s="833"/>
      <c r="DN127" s="833"/>
      <c r="DO127" s="833"/>
      <c r="DP127" s="833"/>
      <c r="DQ127" s="833" t="s">
        <v>66</v>
      </c>
      <c r="DR127" s="833"/>
      <c r="DS127" s="833"/>
      <c r="DT127" s="833"/>
      <c r="DU127" s="833"/>
      <c r="DV127" s="810" t="s">
        <v>66</v>
      </c>
      <c r="DW127" s="810"/>
      <c r="DX127" s="810"/>
      <c r="DY127" s="810"/>
      <c r="DZ127" s="811"/>
    </row>
    <row r="128" spans="1:130" s="102" customFormat="1" ht="26.25" customHeight="1" thickBot="1" x14ac:dyDescent="0.2">
      <c r="A128" s="812" t="s">
        <v>413</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414</v>
      </c>
      <c r="X128" s="814"/>
      <c r="Y128" s="814"/>
      <c r="Z128" s="815"/>
      <c r="AA128" s="816">
        <v>415042</v>
      </c>
      <c r="AB128" s="817"/>
      <c r="AC128" s="817"/>
      <c r="AD128" s="817"/>
      <c r="AE128" s="818"/>
      <c r="AF128" s="819">
        <v>418481</v>
      </c>
      <c r="AG128" s="817"/>
      <c r="AH128" s="817"/>
      <c r="AI128" s="817"/>
      <c r="AJ128" s="818"/>
      <c r="AK128" s="819">
        <v>442189</v>
      </c>
      <c r="AL128" s="817"/>
      <c r="AM128" s="817"/>
      <c r="AN128" s="817"/>
      <c r="AO128" s="818"/>
      <c r="AP128" s="820"/>
      <c r="AQ128" s="821"/>
      <c r="AR128" s="821"/>
      <c r="AS128" s="821"/>
      <c r="AT128" s="822"/>
      <c r="AU128" s="138"/>
      <c r="AV128" s="138"/>
      <c r="AW128" s="138"/>
      <c r="AX128" s="823" t="s">
        <v>415</v>
      </c>
      <c r="AY128" s="824"/>
      <c r="AZ128" s="824"/>
      <c r="BA128" s="824"/>
      <c r="BB128" s="824"/>
      <c r="BC128" s="824"/>
      <c r="BD128" s="824"/>
      <c r="BE128" s="825"/>
      <c r="BF128" s="802" t="s">
        <v>66</v>
      </c>
      <c r="BG128" s="803"/>
      <c r="BH128" s="803"/>
      <c r="BI128" s="803"/>
      <c r="BJ128" s="803"/>
      <c r="BK128" s="803"/>
      <c r="BL128" s="826"/>
      <c r="BM128" s="802">
        <v>12.58</v>
      </c>
      <c r="BN128" s="803"/>
      <c r="BO128" s="803"/>
      <c r="BP128" s="803"/>
      <c r="BQ128" s="803"/>
      <c r="BR128" s="803"/>
      <c r="BS128" s="826"/>
      <c r="BT128" s="802">
        <v>20</v>
      </c>
      <c r="BU128" s="803"/>
      <c r="BV128" s="803"/>
      <c r="BW128" s="803"/>
      <c r="BX128" s="803"/>
      <c r="BY128" s="803"/>
      <c r="BZ128" s="804"/>
      <c r="CA128" s="139"/>
      <c r="CB128" s="139"/>
      <c r="CC128" s="139"/>
      <c r="CD128" s="139"/>
      <c r="CE128" s="139"/>
      <c r="CF128" s="139"/>
      <c r="CG128" s="136"/>
      <c r="CH128" s="136"/>
      <c r="CI128" s="136"/>
      <c r="CJ128" s="137"/>
      <c r="CK128" s="856"/>
      <c r="CL128" s="857"/>
      <c r="CM128" s="857"/>
      <c r="CN128" s="857"/>
      <c r="CO128" s="858"/>
      <c r="CP128" s="805" t="s">
        <v>416</v>
      </c>
      <c r="CQ128" s="744"/>
      <c r="CR128" s="744"/>
      <c r="CS128" s="744"/>
      <c r="CT128" s="744"/>
      <c r="CU128" s="744"/>
      <c r="CV128" s="744"/>
      <c r="CW128" s="744"/>
      <c r="CX128" s="744"/>
      <c r="CY128" s="744"/>
      <c r="CZ128" s="744"/>
      <c r="DA128" s="744"/>
      <c r="DB128" s="744"/>
      <c r="DC128" s="744"/>
      <c r="DD128" s="744"/>
      <c r="DE128" s="744"/>
      <c r="DF128" s="745"/>
      <c r="DG128" s="806">
        <v>270784</v>
      </c>
      <c r="DH128" s="807"/>
      <c r="DI128" s="807"/>
      <c r="DJ128" s="807"/>
      <c r="DK128" s="807"/>
      <c r="DL128" s="807">
        <v>270670</v>
      </c>
      <c r="DM128" s="807"/>
      <c r="DN128" s="807"/>
      <c r="DO128" s="807"/>
      <c r="DP128" s="807"/>
      <c r="DQ128" s="807">
        <v>288620</v>
      </c>
      <c r="DR128" s="807"/>
      <c r="DS128" s="807"/>
      <c r="DT128" s="807"/>
      <c r="DU128" s="807"/>
      <c r="DV128" s="808">
        <v>2</v>
      </c>
      <c r="DW128" s="808"/>
      <c r="DX128" s="808"/>
      <c r="DY128" s="808"/>
      <c r="DZ128" s="809"/>
    </row>
    <row r="129" spans="1:131" s="102" customFormat="1" ht="26.25" customHeight="1" x14ac:dyDescent="0.15">
      <c r="A129" s="790" t="s">
        <v>46</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417</v>
      </c>
      <c r="X129" s="793"/>
      <c r="Y129" s="793"/>
      <c r="Z129" s="794"/>
      <c r="AA129" s="795">
        <v>19542551</v>
      </c>
      <c r="AB129" s="796"/>
      <c r="AC129" s="796"/>
      <c r="AD129" s="796"/>
      <c r="AE129" s="797"/>
      <c r="AF129" s="798">
        <v>18679538</v>
      </c>
      <c r="AG129" s="796"/>
      <c r="AH129" s="796"/>
      <c r="AI129" s="796"/>
      <c r="AJ129" s="797"/>
      <c r="AK129" s="798">
        <v>18178734</v>
      </c>
      <c r="AL129" s="796"/>
      <c r="AM129" s="796"/>
      <c r="AN129" s="796"/>
      <c r="AO129" s="797"/>
      <c r="AP129" s="799"/>
      <c r="AQ129" s="800"/>
      <c r="AR129" s="800"/>
      <c r="AS129" s="800"/>
      <c r="AT129" s="801"/>
      <c r="AU129" s="140"/>
      <c r="AV129" s="140"/>
      <c r="AW129" s="140"/>
      <c r="AX129" s="765" t="s">
        <v>418</v>
      </c>
      <c r="AY129" s="766"/>
      <c r="AZ129" s="766"/>
      <c r="BA129" s="766"/>
      <c r="BB129" s="766"/>
      <c r="BC129" s="766"/>
      <c r="BD129" s="766"/>
      <c r="BE129" s="767"/>
      <c r="BF129" s="785" t="s">
        <v>66</v>
      </c>
      <c r="BG129" s="786"/>
      <c r="BH129" s="786"/>
      <c r="BI129" s="786"/>
      <c r="BJ129" s="786"/>
      <c r="BK129" s="786"/>
      <c r="BL129" s="787"/>
      <c r="BM129" s="785">
        <v>17.579999999999998</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790" t="s">
        <v>419</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420</v>
      </c>
      <c r="X130" s="793"/>
      <c r="Y130" s="793"/>
      <c r="Z130" s="794"/>
      <c r="AA130" s="795">
        <v>3757283</v>
      </c>
      <c r="AB130" s="796"/>
      <c r="AC130" s="796"/>
      <c r="AD130" s="796"/>
      <c r="AE130" s="797"/>
      <c r="AF130" s="798">
        <v>3570538</v>
      </c>
      <c r="AG130" s="796"/>
      <c r="AH130" s="796"/>
      <c r="AI130" s="796"/>
      <c r="AJ130" s="797"/>
      <c r="AK130" s="798">
        <v>3666538</v>
      </c>
      <c r="AL130" s="796"/>
      <c r="AM130" s="796"/>
      <c r="AN130" s="796"/>
      <c r="AO130" s="797"/>
      <c r="AP130" s="799"/>
      <c r="AQ130" s="800"/>
      <c r="AR130" s="800"/>
      <c r="AS130" s="800"/>
      <c r="AT130" s="801"/>
      <c r="AU130" s="140"/>
      <c r="AV130" s="140"/>
      <c r="AW130" s="140"/>
      <c r="AX130" s="765" t="s">
        <v>421</v>
      </c>
      <c r="AY130" s="766"/>
      <c r="AZ130" s="766"/>
      <c r="BA130" s="766"/>
      <c r="BB130" s="766"/>
      <c r="BC130" s="766"/>
      <c r="BD130" s="766"/>
      <c r="BE130" s="767"/>
      <c r="BF130" s="768">
        <v>7.6</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422</v>
      </c>
      <c r="X131" s="776"/>
      <c r="Y131" s="776"/>
      <c r="Z131" s="777"/>
      <c r="AA131" s="778">
        <v>15785268</v>
      </c>
      <c r="AB131" s="779"/>
      <c r="AC131" s="779"/>
      <c r="AD131" s="779"/>
      <c r="AE131" s="780"/>
      <c r="AF131" s="781">
        <v>15109000</v>
      </c>
      <c r="AG131" s="779"/>
      <c r="AH131" s="779"/>
      <c r="AI131" s="779"/>
      <c r="AJ131" s="780"/>
      <c r="AK131" s="781">
        <v>14512196</v>
      </c>
      <c r="AL131" s="779"/>
      <c r="AM131" s="779"/>
      <c r="AN131" s="779"/>
      <c r="AO131" s="780"/>
      <c r="AP131" s="782"/>
      <c r="AQ131" s="783"/>
      <c r="AR131" s="783"/>
      <c r="AS131" s="783"/>
      <c r="AT131" s="784"/>
      <c r="AU131" s="140"/>
      <c r="AV131" s="140"/>
      <c r="AW131" s="140"/>
      <c r="AX131" s="743" t="s">
        <v>423</v>
      </c>
      <c r="AY131" s="744"/>
      <c r="AZ131" s="744"/>
      <c r="BA131" s="744"/>
      <c r="BB131" s="744"/>
      <c r="BC131" s="744"/>
      <c r="BD131" s="744"/>
      <c r="BE131" s="745"/>
      <c r="BF131" s="746" t="s">
        <v>66</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52" t="s">
        <v>424</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425</v>
      </c>
      <c r="W132" s="756"/>
      <c r="X132" s="756"/>
      <c r="Y132" s="756"/>
      <c r="Z132" s="757"/>
      <c r="AA132" s="758">
        <v>8.0249065139999995</v>
      </c>
      <c r="AB132" s="759"/>
      <c r="AC132" s="759"/>
      <c r="AD132" s="759"/>
      <c r="AE132" s="760"/>
      <c r="AF132" s="761">
        <v>7.832642796</v>
      </c>
      <c r="AG132" s="759"/>
      <c r="AH132" s="759"/>
      <c r="AI132" s="759"/>
      <c r="AJ132" s="760"/>
      <c r="AK132" s="761">
        <v>7.0965620920000001</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426</v>
      </c>
      <c r="W133" s="735"/>
      <c r="X133" s="735"/>
      <c r="Y133" s="735"/>
      <c r="Z133" s="736"/>
      <c r="AA133" s="737">
        <v>9.3000000000000007</v>
      </c>
      <c r="AB133" s="738"/>
      <c r="AC133" s="738"/>
      <c r="AD133" s="738"/>
      <c r="AE133" s="739"/>
      <c r="AF133" s="737">
        <v>8.3000000000000007</v>
      </c>
      <c r="AG133" s="738"/>
      <c r="AH133" s="738"/>
      <c r="AI133" s="738"/>
      <c r="AJ133" s="739"/>
      <c r="AK133" s="737">
        <v>7.6</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1beNQnBLM64wYjldNCaVeFF/5mbyoc6DR6xlkOyKSQowJTeG0dJ3p+xnbfUoSTxbmsRpPIPCONWXswqgo6iP8Q==" saltValue="NCbXjeXR8vBxy/dNntVw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45E97-BEE3-4828-8B2E-ADDAF827E7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7gbPgnQo8uGhLkMG9SFBvfKSD4hg110FPGYJr3TfXFtMxeYb1tlHPjXA3H1XIfjo0kDFI306VW8+Rb8XncSNw==" saltValue="ZDl6z4mgVN4AoYNwZgo8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A000E-A694-4B6D-8BBF-F45306DC7036}">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CI1gcZoaKD6tkXEnc4QvZPVRhnL+63mw2WdDnTi9IKox71H8mbJctEgRB9waQDhfNZ8qLE6OpF+qhlE4GD/zA==" saltValue="2LK9HRjaU0viVhZBo4v4D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EBA86-0E0C-4225-895C-5A75A5CB3D7F}">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427</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428</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9" t="s">
        <v>429</v>
      </c>
      <c r="AP7" s="157"/>
      <c r="AQ7" s="158" t="s">
        <v>430</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0"/>
      <c r="AP8" s="163" t="s">
        <v>431</v>
      </c>
      <c r="AQ8" s="164" t="s">
        <v>432</v>
      </c>
      <c r="AR8" s="165" t="s">
        <v>433</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1" t="s">
        <v>434</v>
      </c>
      <c r="AL9" s="1162"/>
      <c r="AM9" s="1162"/>
      <c r="AN9" s="1163"/>
      <c r="AO9" s="166">
        <v>5866757</v>
      </c>
      <c r="AP9" s="166">
        <v>120413</v>
      </c>
      <c r="AQ9" s="167">
        <v>89546</v>
      </c>
      <c r="AR9" s="168">
        <v>34.5</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1" t="s">
        <v>435</v>
      </c>
      <c r="AL10" s="1162"/>
      <c r="AM10" s="1162"/>
      <c r="AN10" s="1163"/>
      <c r="AO10" s="169">
        <v>139519</v>
      </c>
      <c r="AP10" s="169">
        <v>2864</v>
      </c>
      <c r="AQ10" s="170">
        <v>7518</v>
      </c>
      <c r="AR10" s="171">
        <v>-61.9</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1" t="s">
        <v>436</v>
      </c>
      <c r="AL11" s="1162"/>
      <c r="AM11" s="1162"/>
      <c r="AN11" s="1163"/>
      <c r="AO11" s="169">
        <v>2712</v>
      </c>
      <c r="AP11" s="169">
        <v>56</v>
      </c>
      <c r="AQ11" s="170">
        <v>9181</v>
      </c>
      <c r="AR11" s="171">
        <v>-99.4</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1" t="s">
        <v>437</v>
      </c>
      <c r="AL12" s="1162"/>
      <c r="AM12" s="1162"/>
      <c r="AN12" s="1163"/>
      <c r="AO12" s="169">
        <v>103743</v>
      </c>
      <c r="AP12" s="169">
        <v>2129</v>
      </c>
      <c r="AQ12" s="170">
        <v>1021</v>
      </c>
      <c r="AR12" s="171">
        <v>108.5</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1" t="s">
        <v>438</v>
      </c>
      <c r="AL13" s="1162"/>
      <c r="AM13" s="1162"/>
      <c r="AN13" s="1163"/>
      <c r="AO13" s="169" t="s">
        <v>439</v>
      </c>
      <c r="AP13" s="169" t="s">
        <v>439</v>
      </c>
      <c r="AQ13" s="170">
        <v>11</v>
      </c>
      <c r="AR13" s="171" t="s">
        <v>439</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1" t="s">
        <v>440</v>
      </c>
      <c r="AL14" s="1162"/>
      <c r="AM14" s="1162"/>
      <c r="AN14" s="1163"/>
      <c r="AO14" s="169">
        <v>317700</v>
      </c>
      <c r="AP14" s="169">
        <v>6521</v>
      </c>
      <c r="AQ14" s="170">
        <v>4082</v>
      </c>
      <c r="AR14" s="171">
        <v>59.8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1" t="s">
        <v>441</v>
      </c>
      <c r="AL15" s="1162"/>
      <c r="AM15" s="1162"/>
      <c r="AN15" s="1163"/>
      <c r="AO15" s="169">
        <v>91778</v>
      </c>
      <c r="AP15" s="169">
        <v>1884</v>
      </c>
      <c r="AQ15" s="170">
        <v>2228</v>
      </c>
      <c r="AR15" s="171">
        <v>-15.4</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4" t="s">
        <v>442</v>
      </c>
      <c r="AL16" s="1165"/>
      <c r="AM16" s="1165"/>
      <c r="AN16" s="1166"/>
      <c r="AO16" s="169">
        <v>-549824</v>
      </c>
      <c r="AP16" s="169">
        <v>-11285</v>
      </c>
      <c r="AQ16" s="170">
        <v>-8980</v>
      </c>
      <c r="AR16" s="171">
        <v>25.7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4" t="s">
        <v>120</v>
      </c>
      <c r="AL17" s="1165"/>
      <c r="AM17" s="1165"/>
      <c r="AN17" s="1166"/>
      <c r="AO17" s="169">
        <v>5972385</v>
      </c>
      <c r="AP17" s="169">
        <v>122581</v>
      </c>
      <c r="AQ17" s="170">
        <v>104606</v>
      </c>
      <c r="AR17" s="171">
        <v>17.2</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443</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444</v>
      </c>
      <c r="AP20" s="177" t="s">
        <v>445</v>
      </c>
      <c r="AQ20" s="178" t="s">
        <v>446</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7" t="s">
        <v>447</v>
      </c>
      <c r="AL21" s="1168"/>
      <c r="AM21" s="1168"/>
      <c r="AN21" s="1169"/>
      <c r="AO21" s="181">
        <v>12.13</v>
      </c>
      <c r="AP21" s="182">
        <v>10.09</v>
      </c>
      <c r="AQ21" s="183">
        <v>2.04</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7" t="s">
        <v>448</v>
      </c>
      <c r="AL22" s="1168"/>
      <c r="AM22" s="1168"/>
      <c r="AN22" s="1169"/>
      <c r="AO22" s="186">
        <v>98.4</v>
      </c>
      <c r="AP22" s="187">
        <v>97.8</v>
      </c>
      <c r="AQ22" s="188">
        <v>0.6</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449</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450</v>
      </c>
      <c r="AO27" s="147"/>
      <c r="AP27" s="147"/>
      <c r="AQ27" s="147"/>
      <c r="AR27" s="147"/>
      <c r="AS27" s="147"/>
      <c r="AT27" s="147"/>
    </row>
    <row r="28" spans="1:46" ht="17.25" x14ac:dyDescent="0.15">
      <c r="A28" s="148" t="s">
        <v>451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452</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9" t="s">
        <v>429</v>
      </c>
      <c r="AP30" s="157"/>
      <c r="AQ30" s="158" t="s">
        <v>430</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0"/>
      <c r="AP31" s="163" t="s">
        <v>431</v>
      </c>
      <c r="AQ31" s="164" t="s">
        <v>432</v>
      </c>
      <c r="AR31" s="165" t="s">
        <v>433</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45" t="s">
        <v>453</v>
      </c>
      <c r="AL32" s="1146"/>
      <c r="AM32" s="1146"/>
      <c r="AN32" s="1147"/>
      <c r="AO32" s="196">
        <v>3942197</v>
      </c>
      <c r="AP32" s="196">
        <v>80912</v>
      </c>
      <c r="AQ32" s="197">
        <v>67805</v>
      </c>
      <c r="AR32" s="198">
        <v>19.3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45" t="s">
        <v>454</v>
      </c>
      <c r="AL33" s="1146"/>
      <c r="AM33" s="1146"/>
      <c r="AN33" s="1147"/>
      <c r="AO33" s="196" t="s">
        <v>439</v>
      </c>
      <c r="AP33" s="196" t="s">
        <v>439</v>
      </c>
      <c r="AQ33" s="197" t="s">
        <v>439</v>
      </c>
      <c r="AR33" s="198" t="s">
        <v>439</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45" t="s">
        <v>455</v>
      </c>
      <c r="AL34" s="1146"/>
      <c r="AM34" s="1146"/>
      <c r="AN34" s="1147"/>
      <c r="AO34" s="196" t="s">
        <v>439</v>
      </c>
      <c r="AP34" s="196" t="s">
        <v>439</v>
      </c>
      <c r="AQ34" s="197">
        <v>11</v>
      </c>
      <c r="AR34" s="198" t="s">
        <v>439</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45" t="s">
        <v>456</v>
      </c>
      <c r="AL35" s="1146"/>
      <c r="AM35" s="1146"/>
      <c r="AN35" s="1147"/>
      <c r="AO35" s="196">
        <v>1185132</v>
      </c>
      <c r="AP35" s="196">
        <v>24324</v>
      </c>
      <c r="AQ35" s="197">
        <v>18110</v>
      </c>
      <c r="AR35" s="198">
        <v>34.299999999999997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45" t="s">
        <v>457</v>
      </c>
      <c r="AL36" s="1146"/>
      <c r="AM36" s="1146"/>
      <c r="AN36" s="1147"/>
      <c r="AO36" s="196" t="s">
        <v>439</v>
      </c>
      <c r="AP36" s="196" t="s">
        <v>439</v>
      </c>
      <c r="AQ36" s="197">
        <v>2781</v>
      </c>
      <c r="AR36" s="198" t="s">
        <v>439</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45" t="s">
        <v>458</v>
      </c>
      <c r="AL37" s="1146"/>
      <c r="AM37" s="1146"/>
      <c r="AN37" s="1147"/>
      <c r="AO37" s="196">
        <v>11265</v>
      </c>
      <c r="AP37" s="196">
        <v>231</v>
      </c>
      <c r="AQ37" s="197">
        <v>1073</v>
      </c>
      <c r="AR37" s="198">
        <v>-78.5</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48" t="s">
        <v>459</v>
      </c>
      <c r="AL38" s="1149"/>
      <c r="AM38" s="1149"/>
      <c r="AN38" s="1150"/>
      <c r="AO38" s="199" t="s">
        <v>439</v>
      </c>
      <c r="AP38" s="199" t="s">
        <v>439</v>
      </c>
      <c r="AQ38" s="200">
        <v>5</v>
      </c>
      <c r="AR38" s="188" t="s">
        <v>439</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48" t="s">
        <v>460</v>
      </c>
      <c r="AL39" s="1149"/>
      <c r="AM39" s="1149"/>
      <c r="AN39" s="1150"/>
      <c r="AO39" s="196">
        <v>-442189</v>
      </c>
      <c r="AP39" s="196">
        <v>-9076</v>
      </c>
      <c r="AQ39" s="197">
        <v>-3858</v>
      </c>
      <c r="AR39" s="198">
        <v>135.30000000000001</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45" t="s">
        <v>461</v>
      </c>
      <c r="AL40" s="1146"/>
      <c r="AM40" s="1146"/>
      <c r="AN40" s="1147"/>
      <c r="AO40" s="196">
        <v>-3666538</v>
      </c>
      <c r="AP40" s="196">
        <v>-75254</v>
      </c>
      <c r="AQ40" s="197">
        <v>-59194</v>
      </c>
      <c r="AR40" s="198">
        <v>27.1</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1" t="s">
        <v>231</v>
      </c>
      <c r="AL41" s="1152"/>
      <c r="AM41" s="1152"/>
      <c r="AN41" s="1153"/>
      <c r="AO41" s="196">
        <v>1029867</v>
      </c>
      <c r="AP41" s="196">
        <v>21138</v>
      </c>
      <c r="AQ41" s="197">
        <v>26732</v>
      </c>
      <c r="AR41" s="198">
        <v>-20.9</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462</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464</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4" t="s">
        <v>429</v>
      </c>
      <c r="AN49" s="1156" t="s">
        <v>465</v>
      </c>
      <c r="AO49" s="1157"/>
      <c r="AP49" s="1157"/>
      <c r="AQ49" s="1157"/>
      <c r="AR49" s="115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55"/>
      <c r="AN50" s="212" t="s">
        <v>466</v>
      </c>
      <c r="AO50" s="213" t="s">
        <v>467</v>
      </c>
      <c r="AP50" s="214" t="s">
        <v>468</v>
      </c>
      <c r="AQ50" s="215" t="s">
        <v>469</v>
      </c>
      <c r="AR50" s="216" t="s">
        <v>470</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471</v>
      </c>
      <c r="AL51" s="209"/>
      <c r="AM51" s="217">
        <v>5651609</v>
      </c>
      <c r="AN51" s="218">
        <v>107793</v>
      </c>
      <c r="AO51" s="219">
        <v>-22.3</v>
      </c>
      <c r="AP51" s="220">
        <v>63956</v>
      </c>
      <c r="AQ51" s="221">
        <v>25.7</v>
      </c>
      <c r="AR51" s="222">
        <v>-48</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472</v>
      </c>
      <c r="AM52" s="225">
        <v>3025925</v>
      </c>
      <c r="AN52" s="226">
        <v>57714</v>
      </c>
      <c r="AO52" s="227">
        <v>-31.8</v>
      </c>
      <c r="AP52" s="228">
        <v>29239</v>
      </c>
      <c r="AQ52" s="229">
        <v>8.8000000000000007</v>
      </c>
      <c r="AR52" s="230">
        <v>-40.6</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473</v>
      </c>
      <c r="AL53" s="209"/>
      <c r="AM53" s="217">
        <v>3953286</v>
      </c>
      <c r="AN53" s="218">
        <v>76633</v>
      </c>
      <c r="AO53" s="219">
        <v>-28.9</v>
      </c>
      <c r="AP53" s="220">
        <v>66255</v>
      </c>
      <c r="AQ53" s="221">
        <v>3.6</v>
      </c>
      <c r="AR53" s="222">
        <v>-32.5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472</v>
      </c>
      <c r="AM54" s="225">
        <v>1528745</v>
      </c>
      <c r="AN54" s="226">
        <v>29634</v>
      </c>
      <c r="AO54" s="227">
        <v>-48.7</v>
      </c>
      <c r="AP54" s="228">
        <v>31822</v>
      </c>
      <c r="AQ54" s="229">
        <v>8.8000000000000007</v>
      </c>
      <c r="AR54" s="230">
        <v>-57.5</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474</v>
      </c>
      <c r="AL55" s="209"/>
      <c r="AM55" s="217">
        <v>4637998</v>
      </c>
      <c r="AN55" s="218">
        <v>91606</v>
      </c>
      <c r="AO55" s="219">
        <v>19.5</v>
      </c>
      <c r="AP55" s="220">
        <v>85459</v>
      </c>
      <c r="AQ55" s="221">
        <v>29</v>
      </c>
      <c r="AR55" s="222">
        <v>-9.5</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472</v>
      </c>
      <c r="AM56" s="225">
        <v>2353779</v>
      </c>
      <c r="AN56" s="226">
        <v>46490</v>
      </c>
      <c r="AO56" s="227">
        <v>56.9</v>
      </c>
      <c r="AP56" s="228">
        <v>44378</v>
      </c>
      <c r="AQ56" s="229">
        <v>39.5</v>
      </c>
      <c r="AR56" s="230">
        <v>17.399999999999999</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475</v>
      </c>
      <c r="AL57" s="209"/>
      <c r="AM57" s="217">
        <v>3529542</v>
      </c>
      <c r="AN57" s="218">
        <v>70914</v>
      </c>
      <c r="AO57" s="219">
        <v>-22.6</v>
      </c>
      <c r="AP57" s="220">
        <v>83280</v>
      </c>
      <c r="AQ57" s="221">
        <v>-2.5</v>
      </c>
      <c r="AR57" s="222">
        <v>-20.100000000000001</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472</v>
      </c>
      <c r="AM58" s="225">
        <v>2066108</v>
      </c>
      <c r="AN58" s="226">
        <v>41511</v>
      </c>
      <c r="AO58" s="227">
        <v>-10.7</v>
      </c>
      <c r="AP58" s="228">
        <v>43123</v>
      </c>
      <c r="AQ58" s="229">
        <v>-2.8</v>
      </c>
      <c r="AR58" s="230">
        <v>-7.9</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476</v>
      </c>
      <c r="AL59" s="209"/>
      <c r="AM59" s="217">
        <v>3726972</v>
      </c>
      <c r="AN59" s="218">
        <v>76495</v>
      </c>
      <c r="AO59" s="219">
        <v>7.9</v>
      </c>
      <c r="AP59" s="220">
        <v>88968</v>
      </c>
      <c r="AQ59" s="221">
        <v>6.8</v>
      </c>
      <c r="AR59" s="222">
        <v>1.1000000000000001</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472</v>
      </c>
      <c r="AM60" s="225">
        <v>2484232</v>
      </c>
      <c r="AN60" s="226">
        <v>50988</v>
      </c>
      <c r="AO60" s="227">
        <v>22.8</v>
      </c>
      <c r="AP60" s="228">
        <v>45482</v>
      </c>
      <c r="AQ60" s="229">
        <v>5.5</v>
      </c>
      <c r="AR60" s="230">
        <v>17.3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477</v>
      </c>
      <c r="AL61" s="231"/>
      <c r="AM61" s="232">
        <v>4299881</v>
      </c>
      <c r="AN61" s="233">
        <v>84688</v>
      </c>
      <c r="AO61" s="234">
        <v>-9.3000000000000007</v>
      </c>
      <c r="AP61" s="235">
        <v>77584</v>
      </c>
      <c r="AQ61" s="236">
        <v>12.5</v>
      </c>
      <c r="AR61" s="222">
        <v>-21.8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472</v>
      </c>
      <c r="AM62" s="225">
        <v>2291758</v>
      </c>
      <c r="AN62" s="226">
        <v>45267</v>
      </c>
      <c r="AO62" s="227">
        <v>-2.2999999999999998</v>
      </c>
      <c r="AP62" s="228">
        <v>38809</v>
      </c>
      <c r="AQ62" s="229">
        <v>12</v>
      </c>
      <c r="AR62" s="230">
        <v>-14.3</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jzSBsSSm8XAx/weiPjJq0G9eXD/hUVLPfo8MO2FRFR9YnJFWalBjYoaBiKZlZHUJC6ubvitpFkLFooM+5LXtRA==" saltValue="Cf8dQOPNOXfOIIaEtV3R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A7971-0A60-40EB-99FD-A2F7E30A0DD1}">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ai+1kCJZ6uXbx5vkVyWAphis3bN9z1LU35yXKrfumjVfPawEFE/HnlIBt8K0GZDe3NsrHEfix3bqiDq5ruRQg==" saltValue="M9CCJpvCpJCCvdsGHNdx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140ED-4E63-4AED-90D7-3696D8BCE5FB}">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y7EOQ+DyjVKhz/toDzr6IcueQIo/BkSfJl0DJmLlV9FAIq1/OzEBh77ptp7K604qp/ZU+Wj+OPxiLYQ/ec6gQ==" saltValue="BialU3MOKZXN2KKdpfzx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F89E-B062-4361-B74F-C98AC8723F3D}">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478</v>
      </c>
    </row>
    <row r="46" spans="2:10" ht="29.25" customHeight="1" thickBot="1" x14ac:dyDescent="0.25">
      <c r="B46" s="242" t="s">
        <v>26</v>
      </c>
      <c r="C46" s="243"/>
      <c r="D46" s="243"/>
      <c r="E46" s="244" t="s">
        <v>479</v>
      </c>
      <c r="F46" s="245" t="s">
        <v>4</v>
      </c>
      <c r="G46" s="246" t="s">
        <v>5</v>
      </c>
      <c r="H46" s="246" t="s">
        <v>6</v>
      </c>
      <c r="I46" s="246" t="s">
        <v>7</v>
      </c>
      <c r="J46" s="247" t="s">
        <v>8</v>
      </c>
    </row>
    <row r="47" spans="2:10" ht="57.75" customHeight="1" x14ac:dyDescent="0.15">
      <c r="B47" s="248"/>
      <c r="C47" s="1170" t="s">
        <v>480</v>
      </c>
      <c r="D47" s="1170"/>
      <c r="E47" s="1171"/>
      <c r="F47" s="249">
        <v>17.98</v>
      </c>
      <c r="G47" s="250">
        <v>21.16</v>
      </c>
      <c r="H47" s="250">
        <v>22.5</v>
      </c>
      <c r="I47" s="250">
        <v>23.34</v>
      </c>
      <c r="J47" s="251">
        <v>23.26</v>
      </c>
    </row>
    <row r="48" spans="2:10" ht="57.75" customHeight="1" x14ac:dyDescent="0.15">
      <c r="B48" s="252"/>
      <c r="C48" s="1172" t="s">
        <v>481</v>
      </c>
      <c r="D48" s="1172"/>
      <c r="E48" s="1173"/>
      <c r="F48" s="253">
        <v>2.14</v>
      </c>
      <c r="G48" s="254">
        <v>1.64</v>
      </c>
      <c r="H48" s="254">
        <v>1.62</v>
      </c>
      <c r="I48" s="254">
        <v>3.9</v>
      </c>
      <c r="J48" s="255">
        <v>3.41</v>
      </c>
    </row>
    <row r="49" spans="2:10" ht="57.75" customHeight="1" thickBot="1" x14ac:dyDescent="0.2">
      <c r="B49" s="256"/>
      <c r="C49" s="1174" t="s">
        <v>482</v>
      </c>
      <c r="D49" s="1174"/>
      <c r="E49" s="1175"/>
      <c r="F49" s="257" t="s">
        <v>483</v>
      </c>
      <c r="G49" s="258">
        <v>2.34</v>
      </c>
      <c r="H49" s="258">
        <v>0.81</v>
      </c>
      <c r="I49" s="258">
        <v>2</v>
      </c>
      <c r="J49" s="259" t="s">
        <v>484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wW/iPlJ0f6surrxhLR/xqyozwKQuf55oiSdLasl9lMpmoCIgQ6dzfO1NxMBYpsvT277/Arnd6GHBuOYc1Szw==" saltValue="6hcDeOpDoT/q0kcNhREJ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BHG002028</cp:lastModifiedBy>
  <cp:lastPrinted>2019-10-26T09:37:45Z</cp:lastPrinted>
  <dcterms:created xsi:type="dcterms:W3CDTF">2019-06-06T10:21:54Z</dcterms:created>
  <dcterms:modified xsi:type="dcterms:W3CDTF">2019-10-29T01:31:04Z</dcterms:modified>
  <cp:category/>
</cp:coreProperties>
</file>