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15397\Desktop\"/>
    </mc:Choice>
  </mc:AlternateContent>
  <bookViews>
    <workbookView xWindow="-120" yWindow="-120" windowWidth="19440" windowHeight="15000" tabRatio="859" firstSheet="11" activeTab="13"/>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G43" i="7" l="1"/>
  <c r="CQ43" i="7"/>
  <c r="BY43" i="7"/>
  <c r="BE43" i="7"/>
  <c r="AM43" i="7"/>
  <c r="U43" i="7"/>
  <c r="E43" i="7"/>
  <c r="C43" i="7"/>
  <c r="DG42" i="7"/>
  <c r="CQ42" i="7"/>
  <c r="BY42" i="7"/>
  <c r="BE42" i="7"/>
  <c r="AM42" i="7"/>
  <c r="U42" i="7"/>
  <c r="E42" i="7"/>
  <c r="C42" i="7"/>
  <c r="DG41" i="7"/>
  <c r="CQ41" i="7"/>
  <c r="BY41" i="7"/>
  <c r="BE41" i="7"/>
  <c r="AM41" i="7"/>
  <c r="U41" i="7"/>
  <c r="E41" i="7"/>
  <c r="C41" i="7"/>
  <c r="DG40" i="7"/>
  <c r="CQ40" i="7"/>
  <c r="BY40" i="7"/>
  <c r="BE40" i="7"/>
  <c r="AM40" i="7"/>
  <c r="U40" i="7"/>
  <c r="E40" i="7"/>
  <c r="C40" i="7"/>
  <c r="DG39" i="7"/>
  <c r="CQ39" i="7"/>
  <c r="BY39" i="7"/>
  <c r="BE39" i="7"/>
  <c r="AM39" i="7"/>
  <c r="U39" i="7"/>
  <c r="E39" i="7"/>
  <c r="C39" i="7"/>
  <c r="DG38" i="7"/>
  <c r="CQ38" i="7"/>
  <c r="BY38" i="7"/>
  <c r="BE38" i="7"/>
  <c r="AO38" i="7"/>
  <c r="W38" i="7"/>
  <c r="E38" i="7"/>
  <c r="C38" i="7"/>
  <c r="DG37" i="7"/>
  <c r="CQ37" i="7"/>
  <c r="BY37" i="7"/>
  <c r="BE37" i="7"/>
  <c r="AO37" i="7"/>
  <c r="W37" i="7"/>
  <c r="E37" i="7"/>
  <c r="C37" i="7"/>
  <c r="DG36" i="7"/>
  <c r="CQ36" i="7"/>
  <c r="BY36" i="7"/>
  <c r="BE36" i="7"/>
  <c r="AO36" i="7"/>
  <c r="W36" i="7"/>
  <c r="E36" i="7"/>
  <c r="C36" i="7"/>
  <c r="DG35" i="7"/>
  <c r="CQ35" i="7"/>
  <c r="BY35" i="7"/>
  <c r="BG35" i="7"/>
  <c r="AO35" i="7"/>
  <c r="W35" i="7"/>
  <c r="E35" i="7"/>
  <c r="C35" i="7" s="1"/>
  <c r="DG34" i="7"/>
  <c r="CQ34" i="7"/>
  <c r="BY34" i="7"/>
  <c r="BG34" i="7"/>
  <c r="AO34" i="7"/>
  <c r="W34" i="7"/>
  <c r="E34" i="7"/>
  <c r="C34" i="7"/>
  <c r="U34" i="7" l="1"/>
  <c r="U35" i="7" l="1"/>
  <c r="U36" i="7" s="1"/>
  <c r="U37" i="7" s="1"/>
  <c r="U38" i="7" s="1"/>
  <c r="AM34" i="7"/>
  <c r="AM35" i="7" s="1"/>
  <c r="AM36" i="7" s="1"/>
  <c r="AM37" i="7" s="1"/>
  <c r="AM38" i="7" s="1"/>
  <c r="BE34" i="7" l="1"/>
  <c r="BE35" i="7" s="1"/>
  <c r="BW34" i="7" l="1"/>
  <c r="BW35" i="7" l="1"/>
  <c r="BW36" i="7" s="1"/>
  <c r="BW37" i="7" s="1"/>
  <c r="BW38" i="7" s="1"/>
  <c r="BW39" i="7" s="1"/>
  <c r="BW40" i="7" s="1"/>
  <c r="BW41" i="7" s="1"/>
  <c r="BW42" i="7" s="1"/>
  <c r="BW43" i="7" s="1"/>
  <c r="CO34" i="7" l="1"/>
  <c r="CO35" i="7" s="1"/>
  <c r="CO36" i="7" s="1"/>
  <c r="CO37" i="7" s="1"/>
  <c r="CO38" i="7" s="1"/>
  <c r="CO39" i="7" s="1"/>
  <c r="CO40" i="7" s="1"/>
  <c r="CO41" i="7" s="1"/>
  <c r="CO42" i="7" s="1"/>
  <c r="CO43" i="7" s="1"/>
</calcChain>
</file>

<file path=xl/sharedStrings.xml><?xml version="1.0" encoding="utf-8"?>
<sst xmlns="http://schemas.openxmlformats.org/spreadsheetml/2006/main" count="1069" uniqueCount="569">
  <si>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</si>
  <si>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</si>
  <si>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</si>
  <si>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</si>
  <si>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H26</t>
  </si>
  <si>
    <t>H27</t>
  </si>
  <si>
    <t>H28</t>
  </si>
  <si>
    <t>H29</t>
  </si>
  <si>
    <t>H30</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</si>
  <si>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</si>
  <si>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</si>
  <si>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</si>
  <si>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</si>
  <si>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</si>
  <si>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</si>
  <si>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</si>
  <si>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</si>
  <si>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本市の経年比較は、将来負担比率がH28を除き同水準である一方、有形固定資産減価償却率は減少傾向である。よって、将来負担比率を増加させず施設を更新できたといえ良化傾向である。この要因は、老朽化が進んでいた金額の大きい本庁舎の建て替えが完了したことで有形固定資産減価償却率が減少したためである。
　H30の類似団体平均との比較は、本市では、地方債現在高が高いことで将来負担比率が高くなっている。今後は、①計画的な市債の発行、②公共施設の量の最適化等、により地方債発行額を抑制し、地方債残高を減少させていくことが必要である。</t>
    <rPh sb="1" eb="3">
      <t>ホンシ</t>
    </rPh>
    <rPh sb="4" eb="6">
      <t>ケイネン</t>
    </rPh>
    <rPh sb="6" eb="8">
      <t>ヒカク</t>
    </rPh>
    <rPh sb="10" eb="12">
      <t>ショウライ</t>
    </rPh>
    <rPh sb="12" eb="14">
      <t>フタン</t>
    </rPh>
    <rPh sb="14" eb="16">
      <t>ヒリツ</t>
    </rPh>
    <rPh sb="21" eb="22">
      <t>ノゾ</t>
    </rPh>
    <rPh sb="23" eb="26">
      <t>ドウスイジュン</t>
    </rPh>
    <rPh sb="29" eb="31">
      <t>イッポウ</t>
    </rPh>
    <rPh sb="32" eb="34">
      <t>ユウケイ</t>
    </rPh>
    <rPh sb="34" eb="36">
      <t>コテイ</t>
    </rPh>
    <rPh sb="36" eb="38">
      <t>シサン</t>
    </rPh>
    <rPh sb="38" eb="40">
      <t>ゲンカ</t>
    </rPh>
    <rPh sb="40" eb="42">
      <t>ショウキャク</t>
    </rPh>
    <rPh sb="42" eb="43">
      <t>リツ</t>
    </rPh>
    <rPh sb="44" eb="46">
      <t>ゲンショウ</t>
    </rPh>
    <rPh sb="46" eb="48">
      <t>ケイコウ</t>
    </rPh>
    <rPh sb="56" eb="58">
      <t>ショウライ</t>
    </rPh>
    <rPh sb="58" eb="60">
      <t>フタン</t>
    </rPh>
    <rPh sb="60" eb="62">
      <t>ヒリツ</t>
    </rPh>
    <rPh sb="63" eb="65">
      <t>ゾウカ</t>
    </rPh>
    <rPh sb="68" eb="70">
      <t>シセツ</t>
    </rPh>
    <rPh sb="71" eb="73">
      <t>コウシン</t>
    </rPh>
    <rPh sb="79" eb="81">
      <t>リョウカ</t>
    </rPh>
    <rPh sb="81" eb="83">
      <t>ケイコウ</t>
    </rPh>
    <rPh sb="89" eb="91">
      <t>ヨウイン</t>
    </rPh>
    <rPh sb="93" eb="96">
      <t>ロウキュウカ</t>
    </rPh>
    <rPh sb="97" eb="98">
      <t>スス</t>
    </rPh>
    <rPh sb="102" eb="104">
      <t>キンガク</t>
    </rPh>
    <rPh sb="105" eb="106">
      <t>オオ</t>
    </rPh>
    <rPh sb="124" eb="126">
      <t>ユウケイ</t>
    </rPh>
    <rPh sb="126" eb="128">
      <t>コテイ</t>
    </rPh>
    <rPh sb="128" eb="130">
      <t>シサン</t>
    </rPh>
    <rPh sb="130" eb="132">
      <t>ゲンカ</t>
    </rPh>
    <rPh sb="132" eb="134">
      <t>ショウキャク</t>
    </rPh>
    <rPh sb="134" eb="135">
      <t>リツ</t>
    </rPh>
    <rPh sb="136" eb="138">
      <t>ゲンショウ</t>
    </rPh>
    <rPh sb="152" eb="154">
      <t>ルイジ</t>
    </rPh>
    <rPh sb="154" eb="156">
      <t>ダンタイ</t>
    </rPh>
    <rPh sb="156" eb="158">
      <t>ヘイキン</t>
    </rPh>
    <rPh sb="160" eb="162">
      <t>ヒカク</t>
    </rPh>
    <rPh sb="169" eb="172">
      <t>チホウサイ</t>
    </rPh>
    <rPh sb="172" eb="174">
      <t>ゲンザイ</t>
    </rPh>
    <rPh sb="174" eb="175">
      <t>ダカ</t>
    </rPh>
    <rPh sb="181" eb="183">
      <t>ショウライ</t>
    </rPh>
    <rPh sb="183" eb="185">
      <t>フタン</t>
    </rPh>
    <rPh sb="185" eb="187">
      <t>ヒリツ</t>
    </rPh>
    <rPh sb="188" eb="189">
      <t>タカ</t>
    </rPh>
    <rPh sb="196" eb="198">
      <t>コンゴ</t>
    </rPh>
    <rPh sb="217" eb="218">
      <t>リョウ</t>
    </rPh>
    <rPh sb="219" eb="222">
      <t>サイテキカ</t>
    </rPh>
    <rPh sb="222" eb="223">
      <t>ナド</t>
    </rPh>
    <rPh sb="227" eb="230">
      <t>チホウサイ</t>
    </rPh>
    <rPh sb="230" eb="233">
      <t>ハッコウガク</t>
    </rPh>
    <rPh sb="234" eb="236">
      <t>ヨクセイ</t>
    </rPh>
    <rPh sb="244" eb="246">
      <t>ゲンショウ</t>
    </rPh>
    <rPh sb="254" eb="256">
      <t>ヒツヨウ</t>
    </rPh>
    <phoneticPr fontId="5"/>
  </si>
  <si>
    <t>　本市のH29とH30の比較では、将来負担比率は同水準であるが、実質公債費率が上昇したため悪化した。この要因は、合併特例債を活用した大型事業の据置期間終了に伴い元利償還金が増加したためである。今後は、地方債借入年数の見直しなどによる公債費の平準化が必要である。</t>
    <rPh sb="32" eb="34">
      <t>ジッシツ</t>
    </rPh>
    <rPh sb="34" eb="37">
      <t>コウサイヒ</t>
    </rPh>
    <rPh sb="37" eb="38">
      <t>リツ</t>
    </rPh>
    <rPh sb="39" eb="41">
      <t>ジョウショウ</t>
    </rPh>
    <rPh sb="45" eb="47">
      <t>アッカ</t>
    </rPh>
    <rPh sb="52" eb="54">
      <t>ヨウイン</t>
    </rPh>
    <rPh sb="96" eb="98">
      <t>コンゴ</t>
    </rPh>
    <rPh sb="124" eb="126">
      <t>ヒツヨウ</t>
    </rPh>
    <phoneticPr fontId="5"/>
  </si>
  <si>
    <t>平成30年度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</si>
  <si>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</si>
  <si>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</si>
  <si>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</si>
  <si>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</si>
  <si>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Ⅲ－２</t>
    <phoneticPr fontId="5"/>
  </si>
  <si>
    <t>指定団体等の指定状況</t>
    <phoneticPr fontId="5"/>
  </si>
  <si>
    <t>区分</t>
    <rPh sb="0" eb="2">
      <t>クブン</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</si>
  <si>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</si>
  <si>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</si>
  <si>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</si>
  <si>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</si>
  <si>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</si>
  <si>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</si>
  <si>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</si>
  <si>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</si>
  <si>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</si>
  <si>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</si>
  <si>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</si>
  <si>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周南市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</si>
  <si>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</si>
  <si>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</si>
  <si>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</si>
  <si>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</si>
  <si>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</si>
  <si>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</si>
  <si>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</si>
  <si>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</si>
  <si>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</si>
  <si>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</si>
  <si>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</si>
  <si>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</si>
  <si>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</si>
  <si>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</si>
  <si>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</si>
  <si>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</si>
  <si>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</si>
  <si>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</si>
  <si>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</si>
  <si>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</si>
  <si>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</si>
  <si>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</si>
  <si>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</si>
  <si>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</si>
  <si>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</si>
  <si>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</si>
  <si>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</si>
  <si>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</si>
  <si>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</si>
  <si>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</si>
  <si>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</si>
  <si>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</si>
  <si>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</si>
  <si>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</si>
  <si>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</si>
  <si>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</si>
  <si>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</si>
  <si>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</si>
  <si>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</si>
  <si>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</si>
  <si>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</si>
  <si>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</si>
  <si>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</si>
  <si>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</si>
  <si>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</si>
  <si>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</si>
  <si>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</si>
  <si>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4"/>
  </si>
  <si>
    <t>うち日本人(％)</t>
    <phoneticPr fontId="5"/>
  </si>
  <si>
    <t>-1.0</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</si>
  <si>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</si>
  <si>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</si>
  <si>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</si>
  <si>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</si>
  <si>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</si>
  <si>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</si>
  <si>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</si>
  <si>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</si>
  <si>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</si>
  <si>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</si>
  <si>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</si>
  <si>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</si>
  <si>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</si>
  <si>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</si>
  <si>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</si>
  <si>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</si>
  <si>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</si>
  <si>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</si>
  <si>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</si>
  <si>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</si>
  <si>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</si>
  <si>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</si>
  <si>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</si>
  <si>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</si>
  <si>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</si>
  <si>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</si>
  <si>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</si>
  <si>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</si>
  <si>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</si>
  <si>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</si>
  <si>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</si>
  <si>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</si>
  <si>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</si>
  <si>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</si>
  <si>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</si>
  <si>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</si>
  <si>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</si>
  <si>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</si>
  <si>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</si>
  <si>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</si>
  <si>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</si>
  <si>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</si>
  <si>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</si>
  <si>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</si>
  <si>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</si>
  <si>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</si>
  <si>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</si>
  <si>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</si>
  <si>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</si>
  <si>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</si>
  <si>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</si>
  <si>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</si>
  <si>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</si>
  <si>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</si>
  <si>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</si>
  <si>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</si>
  <si>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</si>
  <si>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平成30年度</t>
    <phoneticPr fontId="14"/>
  </si>
  <si>
    <t>山口県周南市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</si>
  <si>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</si>
  <si>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</si>
  <si>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</si>
  <si>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</si>
  <si>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</si>
  <si>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</si>
  <si>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</si>
  <si>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</si>
  <si>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</si>
  <si>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</si>
  <si>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</si>
  <si>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</si>
  <si>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</si>
  <si>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</si>
  <si>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</si>
  <si>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</si>
  <si>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</si>
  <si>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</si>
  <si>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</si>
  <si>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</si>
  <si>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</si>
  <si>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</si>
  <si>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</si>
  <si>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</si>
  <si>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</si>
  <si>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</si>
  <si>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</si>
  <si>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</si>
  <si>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</si>
  <si>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</si>
  <si>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</si>
  <si>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</si>
  <si>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</si>
  <si>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</si>
  <si>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</si>
  <si>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</si>
  <si>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</si>
  <si>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</si>
  <si>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</si>
  <si>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</si>
  <si>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</si>
  <si>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</si>
  <si>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</si>
  <si>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</si>
  <si>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</si>
  <si>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</si>
  <si>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</si>
  <si>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</si>
  <si>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</si>
  <si>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</si>
  <si>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</si>
  <si>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</si>
  <si>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</si>
  <si>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</si>
  <si>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</si>
  <si>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</si>
  <si>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</si>
  <si>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</si>
  <si>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</si>
  <si>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</si>
  <si>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</si>
  <si>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</si>
  <si>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</si>
  <si>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</si>
  <si>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</si>
  <si>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</si>
  <si>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</si>
  <si>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</si>
  <si>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</si>
  <si>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</si>
  <si>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</si>
  <si>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</si>
  <si>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</si>
  <si>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</si>
  <si>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</si>
  <si>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</si>
  <si>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</si>
  <si>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</si>
  <si>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</si>
  <si>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</si>
  <si>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</si>
  <si>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</si>
  <si>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</si>
  <si>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</si>
  <si>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</si>
  <si>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</si>
  <si>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</si>
  <si>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</si>
  <si>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</si>
  <si>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</si>
  <si>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</si>
  <si>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</si>
  <si>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</si>
  <si>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</si>
  <si>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</si>
  <si>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</si>
  <si>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</si>
  <si>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</si>
  <si>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</si>
  <si>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</si>
  <si>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</si>
  <si>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</si>
  <si>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</si>
  <si>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</si>
  <si>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</si>
  <si>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</si>
  <si>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</si>
  <si>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</si>
  <si>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</si>
  <si>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</si>
  <si>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</si>
  <si>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</si>
  <si>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</si>
  <si>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</si>
  <si>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</si>
  <si>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</si>
  <si>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</si>
  <si>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</si>
  <si>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</si>
  <si>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</si>
  <si>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</si>
  <si>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</si>
  <si>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</si>
  <si>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</si>
  <si>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</si>
  <si>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</si>
  <si>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</si>
  <si>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</si>
  <si>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</si>
  <si>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</si>
  <si>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</si>
  <si>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</si>
  <si>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</si>
  <si>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</si>
  <si>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</si>
  <si>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</si>
  <si>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</si>
  <si>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</si>
  <si>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</si>
  <si>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</si>
  <si>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</si>
  <si>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</si>
  <si>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</si>
  <si>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</si>
  <si>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</si>
  <si>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</si>
  <si>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</si>
  <si>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</si>
  <si>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山口県周南市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</si>
  <si>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</si>
  <si>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</si>
  <si>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</si>
  <si>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</si>
  <si>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</si>
  <si>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</si>
  <si>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</si>
  <si>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</si>
  <si>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</si>
  <si>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</si>
  <si>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</si>
  <si>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</si>
  <si>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</si>
  <si>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</si>
  <si>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</si>
  <si>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</si>
  <si>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</si>
  <si>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</si>
  <si>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</si>
  <si>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</si>
  <si>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周南市体育協会</t>
    <phoneticPr fontId="2"/>
  </si>
  <si>
    <t>-</t>
    <phoneticPr fontId="2"/>
  </si>
  <si>
    <t>徳山地区漁業振興基金</t>
    <phoneticPr fontId="2"/>
  </si>
  <si>
    <t>周南市文化振興財団</t>
    <phoneticPr fontId="2"/>
  </si>
  <si>
    <t>周南市ふるさと振興財団</t>
    <phoneticPr fontId="2"/>
  </si>
  <si>
    <t>周南市医療公社</t>
    <phoneticPr fontId="2"/>
  </si>
  <si>
    <t>周南地域地場産業振興センター</t>
    <phoneticPr fontId="2"/>
  </si>
  <si>
    <t>大津島巡航</t>
    <phoneticPr fontId="2"/>
  </si>
  <si>
    <t>徳山青果精算</t>
    <phoneticPr fontId="2"/>
  </si>
  <si>
    <t>かの高原開発</t>
    <phoneticPr fontId="2"/>
  </si>
  <si>
    <t>新南陽地区漁業振興基金</t>
    <phoneticPr fontId="2"/>
  </si>
  <si>
    <t>周南観光コンベンション協会</t>
    <phoneticPr fontId="2"/>
  </si>
  <si>
    <t>やまぐち農林振興公社</t>
    <rPh sb="4" eb="6">
      <t>ノウリン</t>
    </rPh>
    <rPh sb="6" eb="8">
      <t>シンコウ</t>
    </rPh>
    <rPh sb="8" eb="10">
      <t>コウシャ</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</si>
  <si>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</si>
  <si>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</si>
  <si>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</si>
  <si>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</si>
  <si>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</si>
  <si>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</si>
  <si>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</si>
  <si>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</si>
  <si>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</si>
  <si>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</si>
  <si>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</si>
  <si>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</si>
  <si>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</si>
  <si>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</si>
  <si>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国民健康保険鹿野診療所特別会計</t>
    <phoneticPr fontId="5"/>
  </si>
  <si>
    <t>後期高齢者医療特別会計</t>
    <phoneticPr fontId="5"/>
  </si>
  <si>
    <t>介護保険特別会計</t>
    <phoneticPr fontId="5"/>
  </si>
  <si>
    <t>駐車場事業特別会計</t>
    <phoneticPr fontId="5"/>
  </si>
  <si>
    <t>水道事業会計</t>
    <phoneticPr fontId="5"/>
  </si>
  <si>
    <t>法適用企業</t>
    <phoneticPr fontId="5"/>
  </si>
  <si>
    <t>下水道事業会計</t>
    <phoneticPr fontId="5"/>
  </si>
  <si>
    <t>病院事業会計</t>
    <phoneticPr fontId="5"/>
  </si>
  <si>
    <t>介護老人保健施設事業会計</t>
    <phoneticPr fontId="5"/>
  </si>
  <si>
    <t>モーターボート競走事業会計</t>
    <phoneticPr fontId="5"/>
  </si>
  <si>
    <t>地方卸売市場事業特別会計</t>
    <phoneticPr fontId="5"/>
  </si>
  <si>
    <t>法非適用企業</t>
    <phoneticPr fontId="5"/>
  </si>
  <si>
    <t>国民宿舎特別会計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</si>
  <si>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</si>
  <si>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</si>
  <si>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</si>
  <si>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</si>
  <si>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</si>
  <si>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周南地区福祉施設組合一般会計</t>
    <phoneticPr fontId="2"/>
  </si>
  <si>
    <t>玖西環境衛生組合一般会計</t>
    <phoneticPr fontId="2"/>
  </si>
  <si>
    <t>周南地区衛生施設組合一般会計</t>
    <phoneticPr fontId="2"/>
  </si>
  <si>
    <t>光地区消防組合一般会計</t>
    <phoneticPr fontId="2"/>
  </si>
  <si>
    <t>周陽環境整備組合一般会計</t>
    <phoneticPr fontId="2"/>
  </si>
  <si>
    <t>山口県市町総合事務組合一般会計</t>
    <phoneticPr fontId="2"/>
  </si>
  <si>
    <t>山口県市町総合事務組合非常勤職員公務災害補償特別会計</t>
    <phoneticPr fontId="2"/>
  </si>
  <si>
    <t>山口県市町総合事務組合交通災害共済特別会計</t>
    <phoneticPr fontId="2"/>
  </si>
  <si>
    <t>山口県市町総合事務組合山口県自治会館管理特別会計</t>
    <phoneticPr fontId="2"/>
  </si>
  <si>
    <t>山口県後期高齢者医療広域連合一般会計</t>
    <phoneticPr fontId="2"/>
  </si>
  <si>
    <t>山口県後期高齢者医療広域連合後期高齢者医療特別会計</t>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</si>
  <si>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</si>
  <si>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</si>
  <si>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</si>
  <si>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</si>
  <si>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</si>
  <si>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</si>
  <si>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</si>
  <si>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</si>
  <si>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</si>
  <si>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平成28年度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</si>
  <si>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</si>
  <si>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</si>
  <si>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</si>
  <si>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</si>
  <si>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</si>
  <si>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</si>
  <si>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</si>
  <si>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</si>
  <si>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</si>
  <si>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</si>
  <si>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</si>
  <si>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</si>
  <si>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</si>
  <si>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</si>
  <si>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</si>
  <si>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</si>
  <si>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</si>
  <si>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</si>
  <si>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</si>
  <si>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</si>
  <si>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</si>
  <si>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</si>
  <si>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</si>
  <si>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</si>
  <si>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</si>
  <si>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</si>
  <si>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</si>
  <si>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</si>
  <si>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</si>
  <si>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</si>
  <si>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</si>
  <si>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</si>
  <si>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</si>
  <si>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</si>
  <si>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</si>
  <si>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</si>
  <si>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</si>
  <si>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</si>
  <si>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</si>
  <si>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</si>
  <si>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</si>
  <si>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</si>
  <si>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</si>
  <si>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</si>
  <si>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</si>
  <si>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</si>
  <si>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</si>
  <si>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平成30年度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</si>
  <si>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</si>
  <si>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</si>
  <si>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</si>
  <si>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</si>
  <si>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</si>
  <si>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</si>
  <si>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</si>
  <si>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</si>
  <si>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</si>
  <si>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</si>
  <si>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</si>
  <si>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</si>
  <si>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</si>
  <si>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</si>
  <si>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</si>
  <si>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</si>
  <si>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</si>
  <si>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</si>
  <si>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</si>
  <si>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</si>
  <si>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</si>
  <si>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</si>
  <si>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</si>
  <si>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</si>
  <si>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</si>
  <si>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</si>
  <si>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</si>
  <si>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</si>
  <si>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</si>
  <si>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</si>
  <si>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</si>
  <si>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</si>
  <si>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</si>
  <si>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</si>
  <si>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</si>
  <si>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</si>
  <si>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</si>
  <si>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</si>
  <si>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</si>
  <si>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</si>
  <si>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</si>
  <si>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</si>
  <si>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</si>
  <si>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</si>
  <si>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</si>
  <si>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</si>
  <si>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</si>
  <si>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</si>
  <si>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</si>
  <si>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</si>
  <si>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</si>
  <si>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</si>
  <si>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</si>
  <si>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</si>
  <si>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</si>
  <si>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</si>
  <si>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</si>
  <si>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</si>
  <si>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</si>
  <si>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</si>
  <si>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</si>
  <si>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</si>
  <si>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</si>
  <si>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</si>
  <si>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</si>
  <si>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</si>
  <si>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</si>
  <si>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</si>
  <si>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</si>
  <si>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</si>
  <si>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</si>
  <si>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</si>
  <si>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0.86</t>
  </si>
  <si>
    <t>▲ 1.36</t>
  </si>
  <si>
    <t>▲ 3.38</t>
  </si>
  <si>
    <t>▲ 1.49</t>
  </si>
  <si>
    <t>会計</t>
    <rPh sb="0" eb="2">
      <t>カイケイ</t>
    </rPh>
    <phoneticPr fontId="5"/>
  </si>
  <si>
    <t>モーターボート競走事業会計</t>
  </si>
  <si>
    <t>水道事業会計</t>
  </si>
  <si>
    <t>一般会計</t>
  </si>
  <si>
    <t>下水道事業会計</t>
  </si>
  <si>
    <t>病院事業会計</t>
  </si>
  <si>
    <t>介護保険特別会計</t>
  </si>
  <si>
    <t>国民健康保険特別会計</t>
  </si>
  <si>
    <t>後期高齢者医療特別会計</t>
  </si>
  <si>
    <t>その他会計（赤字）</t>
  </si>
  <si>
    <t>その他会計（黒字）</t>
  </si>
  <si>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</si>
  <si>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</si>
  <si>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</si>
  <si>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</si>
  <si>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</si>
  <si>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</si>
  <si>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</si>
  <si>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</si>
  <si>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</si>
  <si>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</si>
  <si>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</si>
  <si>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</si>
  <si>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</si>
  <si>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</si>
  <si>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</si>
  <si>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</si>
  <si>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</si>
  <si>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H25末</t>
    <phoneticPr fontId="5"/>
  </si>
  <si>
    <t>H26末</t>
    <phoneticPr fontId="5"/>
  </si>
  <si>
    <t>H27末</t>
    <phoneticPr fontId="5"/>
  </si>
  <si>
    <t>H28末</t>
    <phoneticPr fontId="5"/>
  </si>
  <si>
    <t>H29末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</si>
  <si>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</si>
  <si>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</si>
  <si>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</si>
  <si>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</si>
  <si>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</si>
  <si>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</si>
  <si>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</si>
  <si>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</si>
  <si>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</si>
  <si>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</si>
  <si>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</si>
  <si>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</si>
  <si>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</si>
  <si>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</si>
  <si>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</si>
  <si>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</si>
  <si>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</si>
  <si>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</si>
  <si>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</si>
  <si>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</si>
  <si>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</si>
  <si>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</si>
  <si>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</si>
  <si>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地域振興基金</t>
    <phoneticPr fontId="2"/>
  </si>
  <si>
    <t>子ども未来夢基金</t>
    <phoneticPr fontId="2"/>
  </si>
  <si>
    <t>ふるさと周南応援基金</t>
    <phoneticPr fontId="2"/>
  </si>
  <si>
    <t>小野、花河原飲料水供給施設基金</t>
    <phoneticPr fontId="2"/>
  </si>
  <si>
    <t>中野四熊飲料水供給施設基金</t>
    <phoneticPr fontId="2"/>
  </si>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</sst>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
      <sz val="11"/>
      <color theme="1"/>
      <name val="游ゴシック"/>
      <family val="2"/>
      <scheme val="minor"/>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2">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xf numFmtId="0" fontId="37" fillId="0" borderId="0"/>
  </cellStyleXfs>
  <cellXfs count="1193">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0" fontId="9" fillId="0" borderId="21" xfId="7" applyFont="1" applyBorder="1" applyAlignment="1">
      <alignment horizontal="left" vertical="center"/>
    </xf>
    <xf numFmtId="186" fontId="9" fillId="0" borderId="19" xfId="7" applyNumberFormat="1" applyFont="1" applyBorder="1" applyAlignment="1">
      <alignment horizontal="right" vertical="center" shrinkToFit="1"/>
    </xf>
    <xf numFmtId="186" fontId="9" fillId="0" borderId="20" xfId="7" applyNumberFormat="1" applyFont="1" applyBorder="1" applyAlignment="1">
      <alignment horizontal="right" vertical="center" shrinkToFit="1"/>
    </xf>
    <xf numFmtId="186" fontId="9" fillId="0" borderId="21" xfId="7" applyNumberFormat="1" applyFont="1" applyBorder="1" applyAlignment="1">
      <alignment horizontal="right" vertical="center" shrinkToFit="1"/>
    </xf>
    <xf numFmtId="0" fontId="13" fillId="0" borderId="33" xfId="9" applyFont="1" applyBorder="1">
      <alignment vertical="center"/>
    </xf>
    <xf numFmtId="186" fontId="9" fillId="0" borderId="19" xfId="7" applyNumberFormat="1" applyFont="1" applyBorder="1" applyAlignment="1">
      <alignment vertical="center" shrinkToFit="1"/>
    </xf>
    <xf numFmtId="186" fontId="9" fillId="0" borderId="20" xfId="7" applyNumberFormat="1" applyFont="1" applyBorder="1" applyAlignment="1">
      <alignment vertical="center" shrinkToFit="1"/>
    </xf>
    <xf numFmtId="186" fontId="9" fillId="0" borderId="21" xfId="7" applyNumberFormat="1" applyFont="1" applyBorder="1" applyAlignment="1">
      <alignment vertical="center" shrinkToFit="1"/>
    </xf>
    <xf numFmtId="0" fontId="9" fillId="0" borderId="28" xfId="7" applyFont="1" applyBorder="1" applyAlignment="1">
      <alignment horizontal="left" vertical="center"/>
    </xf>
    <xf numFmtId="0" fontId="13" fillId="0" borderId="43" xfId="9" applyFont="1" applyBorder="1" applyAlignment="1">
      <alignment horizontal="center" vertical="center"/>
    </xf>
    <xf numFmtId="0" fontId="9" fillId="0" borderId="28" xfId="7" applyFont="1" applyBorder="1" applyAlignment="1">
      <alignment horizontal="center" vertical="center"/>
    </xf>
    <xf numFmtId="0" fontId="9" fillId="0" borderId="46" xfId="7" applyFont="1" applyBorder="1" applyAlignment="1">
      <alignment horizontal="center" vertical="center"/>
    </xf>
    <xf numFmtId="0" fontId="15" fillId="0" borderId="47" xfId="7" applyFont="1" applyBorder="1" applyAlignment="1">
      <alignment vertical="center" wrapText="1"/>
    </xf>
    <xf numFmtId="0" fontId="15" fillId="0" borderId="48" xfId="7" applyFont="1" applyBorder="1" applyAlignment="1">
      <alignment vertical="center" wrapText="1"/>
    </xf>
    <xf numFmtId="183" fontId="9" fillId="0" borderId="46" xfId="7" applyNumberFormat="1" applyFont="1" applyBorder="1">
      <alignment vertical="center"/>
    </xf>
    <xf numFmtId="183" fontId="9" fillId="0" borderId="47" xfId="7" applyNumberFormat="1" applyFont="1" applyBorder="1">
      <alignment vertical="center"/>
    </xf>
    <xf numFmtId="183" fontId="9" fillId="0" borderId="48" xfId="7" applyNumberFormat="1" applyFont="1" applyBorder="1">
      <alignment vertical="center"/>
    </xf>
    <xf numFmtId="0" fontId="9" fillId="0" borderId="28" xfId="7" applyFont="1" applyBorder="1">
      <alignment vertical="center"/>
    </xf>
    <xf numFmtId="0" fontId="9" fillId="0" borderId="29" xfId="7" applyFont="1" applyBorder="1">
      <alignment vertical="center"/>
    </xf>
    <xf numFmtId="49" fontId="9" fillId="0" borderId="28"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29" xfId="7" applyFont="1" applyBorder="1" applyAlignment="1">
      <alignment horizontal="center" vertical="center"/>
    </xf>
    <xf numFmtId="0" fontId="9" fillId="0" borderId="46" xfId="7" applyFont="1" applyBorder="1">
      <alignment vertical="center"/>
    </xf>
    <xf numFmtId="0" fontId="9" fillId="0" borderId="47" xfId="7" applyFont="1" applyBorder="1">
      <alignment vertical="center"/>
    </xf>
    <xf numFmtId="0" fontId="9" fillId="0" borderId="48" xfId="7" applyFont="1" applyBorder="1">
      <alignment vertical="center"/>
    </xf>
    <xf numFmtId="0" fontId="9" fillId="0" borderId="0" xfId="10">
      <alignment vertical="center"/>
    </xf>
    <xf numFmtId="49" fontId="19" fillId="0" borderId="0" xfId="11" applyNumberFormat="1" applyFont="1">
      <alignment vertical="center"/>
    </xf>
    <xf numFmtId="49" fontId="9" fillId="0" borderId="0" xfId="11" applyNumberFormat="1" applyFont="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Alignment="1">
      <alignment horizontal="center" vertical="center" wrapText="1"/>
    </xf>
    <xf numFmtId="0" fontId="9" fillId="0" borderId="7" xfId="11" applyFont="1" applyBorder="1" applyAlignment="1">
      <alignment horizontal="center" vertical="center" wrapText="1"/>
    </xf>
    <xf numFmtId="0" fontId="9" fillId="0" borderId="0" xfId="11" applyFont="1" applyAlignment="1">
      <alignment horizontal="center"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7" xfId="12" applyFont="1" applyFill="1" applyBorder="1">
      <alignment vertical="center"/>
    </xf>
    <xf numFmtId="0" fontId="3" fillId="2" borderId="0" xfId="13" applyFill="1">
      <alignment vertical="center"/>
    </xf>
    <xf numFmtId="0" fontId="3" fillId="0" borderId="0" xfId="13">
      <alignment vertical="center"/>
    </xf>
    <xf numFmtId="0" fontId="22" fillId="2" borderId="0" xfId="12" applyFont="1" applyFill="1">
      <alignment vertical="center"/>
    </xf>
    <xf numFmtId="0" fontId="4" fillId="2" borderId="0" xfId="12" applyFont="1" applyFill="1">
      <alignment vertical="center"/>
    </xf>
    <xf numFmtId="0" fontId="24" fillId="2" borderId="0" xfId="12" applyFont="1" applyFill="1">
      <alignment vertical="center"/>
    </xf>
    <xf numFmtId="0" fontId="24" fillId="2" borderId="0" xfId="13" applyFont="1" applyFill="1">
      <alignment vertical="center"/>
    </xf>
    <xf numFmtId="0" fontId="24" fillId="0" borderId="0" xfId="13" applyFont="1">
      <alignment vertical="center"/>
    </xf>
    <xf numFmtId="0" fontId="4" fillId="0" borderId="82" xfId="12" applyFont="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4" fillId="0" borderId="130" xfId="12" applyFont="1" applyBorder="1" applyAlignment="1" applyProtection="1">
      <alignment horizontal="center"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0" fontId="4" fillId="2" borderId="47" xfId="12" applyFont="1" applyFill="1" applyBorder="1">
      <alignment vertical="center"/>
    </xf>
    <xf numFmtId="0" fontId="4" fillId="2" borderId="47" xfId="12" applyFont="1" applyFill="1" applyBorder="1" applyAlignment="1">
      <alignment horizontal="center" vertical="center"/>
    </xf>
    <xf numFmtId="0" fontId="4" fillId="2" borderId="9" xfId="12" applyFont="1" applyFill="1" applyBorder="1">
      <alignment vertical="center"/>
    </xf>
    <xf numFmtId="0" fontId="4" fillId="2" borderId="39" xfId="12" applyFont="1" applyFill="1" applyBorder="1">
      <alignment vertical="center"/>
    </xf>
    <xf numFmtId="0" fontId="4" fillId="2" borderId="2" xfId="12" applyFont="1" applyFill="1" applyBorder="1">
      <alignment vertical="center"/>
    </xf>
    <xf numFmtId="0" fontId="4" fillId="2" borderId="29" xfId="12" applyFont="1" applyFill="1" applyBorder="1">
      <alignment vertical="center"/>
    </xf>
    <xf numFmtId="0" fontId="4" fillId="2" borderId="0" xfId="12" applyFont="1" applyFill="1" applyAlignment="1">
      <alignment horizontal="center" vertical="center"/>
    </xf>
    <xf numFmtId="0" fontId="24" fillId="2" borderId="0" xfId="12" applyFont="1" applyFill="1" applyAlignment="1">
      <alignment horizontal="center" vertical="center"/>
    </xf>
    <xf numFmtId="0" fontId="24" fillId="2" borderId="28" xfId="12" applyFont="1" applyFill="1" applyBorder="1">
      <alignment vertical="center"/>
    </xf>
    <xf numFmtId="0" fontId="26" fillId="2" borderId="0" xfId="13" applyFont="1" applyFill="1">
      <alignment vertical="center"/>
    </xf>
    <xf numFmtId="177" fontId="21" fillId="0" borderId="0" xfId="2" applyNumberFormat="1" applyFont="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lignment vertical="center"/>
    </xf>
    <xf numFmtId="177" fontId="21" fillId="0" borderId="10" xfId="2" applyNumberFormat="1" applyFont="1" applyBorder="1">
      <alignment vertical="center"/>
    </xf>
    <xf numFmtId="177" fontId="21" fillId="0" borderId="9" xfId="2" applyNumberFormat="1" applyFont="1" applyBorder="1">
      <alignment vertical="center"/>
    </xf>
    <xf numFmtId="177" fontId="21" fillId="0" borderId="11" xfId="2" applyNumberFormat="1" applyFont="1" applyBorder="1">
      <alignment vertical="center"/>
    </xf>
    <xf numFmtId="177" fontId="21" fillId="0" borderId="12" xfId="2" applyNumberFormat="1" applyFont="1" applyBorder="1" applyAlignment="1">
      <alignment horizontal="center" vertical="center"/>
    </xf>
    <xf numFmtId="177" fontId="21" fillId="0" borderId="172" xfId="2" applyNumberFormat="1" applyFont="1" applyBorder="1" applyAlignment="1">
      <alignment horizontal="center" vertical="center"/>
    </xf>
    <xf numFmtId="177" fontId="21" fillId="0" borderId="173" xfId="2" applyNumberFormat="1" applyFont="1" applyBorder="1" applyAlignment="1">
      <alignment horizontal="center" vertical="center"/>
    </xf>
    <xf numFmtId="177" fontId="21" fillId="0" borderId="0" xfId="2" applyNumberFormat="1" applyFont="1" applyAlignment="1">
      <alignment horizontal="center" vertical="center"/>
    </xf>
    <xf numFmtId="177" fontId="21" fillId="0" borderId="4" xfId="2" applyNumberFormat="1" applyFont="1" applyBorder="1">
      <alignment vertical="center"/>
    </xf>
    <xf numFmtId="191" fontId="27" fillId="0" borderId="12" xfId="2" applyNumberFormat="1" applyFont="1" applyBorder="1" applyAlignment="1">
      <alignment horizontal="right" vertical="center" shrinkToFit="1"/>
    </xf>
    <xf numFmtId="191" fontId="27" fillId="0" borderId="172" xfId="2" applyNumberFormat="1" applyFont="1" applyBorder="1" applyAlignment="1">
      <alignment horizontal="right" vertical="center" shrinkToFit="1"/>
    </xf>
    <xf numFmtId="191" fontId="21" fillId="0" borderId="173" xfId="2" applyNumberFormat="1" applyFont="1" applyBorder="1" applyAlignment="1">
      <alignment horizontal="right" vertical="center" shrinkToFit="1"/>
    </xf>
    <xf numFmtId="177" fontId="21" fillId="0" borderId="5" xfId="2" applyNumberFormat="1" applyFont="1" applyBorder="1">
      <alignment vertical="center"/>
    </xf>
    <xf numFmtId="179" fontId="27" fillId="0" borderId="12" xfId="2" applyNumberFormat="1" applyFont="1" applyBorder="1" applyAlignment="1">
      <alignment horizontal="right" vertical="center" shrinkToFit="1"/>
    </xf>
    <xf numFmtId="179" fontId="27" fillId="0" borderId="172" xfId="2" applyNumberFormat="1" applyFont="1" applyBorder="1" applyAlignment="1">
      <alignment horizontal="right" vertical="center" shrinkToFit="1"/>
    </xf>
    <xf numFmtId="179" fontId="21" fillId="0" borderId="173" xfId="2" applyNumberFormat="1" applyFont="1" applyBorder="1" applyAlignment="1">
      <alignment horizontal="right" vertical="center" shrinkToFit="1"/>
    </xf>
    <xf numFmtId="177" fontId="21" fillId="0" borderId="6" xfId="2" applyNumberFormat="1" applyFont="1" applyBorder="1">
      <alignment vertical="center"/>
    </xf>
    <xf numFmtId="177" fontId="21" fillId="0" borderId="7" xfId="2" applyNumberFormat="1" applyFont="1" applyBorder="1">
      <alignment vertical="center"/>
    </xf>
    <xf numFmtId="176" fontId="21" fillId="0" borderId="7" xfId="2" applyNumberFormat="1" applyFont="1" applyBorder="1">
      <alignment vertical="center"/>
    </xf>
    <xf numFmtId="177" fontId="21" fillId="0" borderId="8" xfId="2" applyNumberFormat="1" applyFont="1" applyBorder="1">
      <alignment vertical="center"/>
    </xf>
    <xf numFmtId="0" fontId="21" fillId="0" borderId="0" xfId="2" applyFont="1">
      <alignment vertical="center"/>
    </xf>
    <xf numFmtId="0" fontId="3" fillId="0" borderId="3" xfId="2" applyFont="1" applyBorder="1" applyAlignment="1"/>
    <xf numFmtId="0" fontId="3" fillId="0" borderId="5" xfId="2" applyFont="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Border="1" applyAlignment="1">
      <alignment horizontal="right" vertical="center" shrinkToFit="1"/>
    </xf>
    <xf numFmtId="181" fontId="21" fillId="0" borderId="172" xfId="2" applyNumberFormat="1" applyFont="1" applyBorder="1" applyAlignment="1">
      <alignment horizontal="right" vertical="center" shrinkToFit="1"/>
    </xf>
    <xf numFmtId="0" fontId="21" fillId="0" borderId="0" xfId="2" applyFont="1" applyAlignment="1"/>
    <xf numFmtId="0" fontId="3" fillId="0" borderId="0" xfId="2" applyFont="1" applyAlignment="1"/>
    <xf numFmtId="176" fontId="21" fillId="0" borderId="2" xfId="2" applyNumberFormat="1" applyFont="1" applyBorder="1">
      <alignment vertical="center"/>
    </xf>
    <xf numFmtId="0" fontId="3" fillId="0" borderId="7" xfId="3" applyFont="1" applyBorder="1">
      <alignment vertical="center"/>
    </xf>
    <xf numFmtId="176" fontId="21" fillId="0" borderId="7" xfId="3" applyNumberFormat="1" applyFont="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177" xfId="5" applyNumberFormat="1" applyFont="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Border="1" applyAlignment="1">
      <alignment horizontal="right" vertical="center" shrinkToFit="1"/>
    </xf>
    <xf numFmtId="181" fontId="27" fillId="0" borderId="180" xfId="5" applyNumberFormat="1" applyFont="1" applyBorder="1" applyAlignment="1">
      <alignment horizontal="right" vertical="center" shrinkToFit="1"/>
    </xf>
    <xf numFmtId="179" fontId="27" fillId="0" borderId="178" xfId="5" applyNumberFormat="1" applyFont="1" applyBorder="1" applyAlignment="1">
      <alignment horizontal="right" vertical="center" shrinkToFit="1"/>
    </xf>
    <xf numFmtId="181" fontId="27" fillId="0" borderId="181" xfId="5" applyNumberFormat="1" applyFont="1" applyBorder="1" applyAlignment="1">
      <alignment horizontal="right" vertical="center" shrinkToFit="1"/>
    </xf>
    <xf numFmtId="179" fontId="27" fillId="0" borderId="182" xfId="5" applyNumberFormat="1" applyFont="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79" fontId="27" fillId="0" borderId="2" xfId="5" applyNumberFormat="1" applyFont="1" applyBorder="1" applyAlignment="1">
      <alignment horizontal="right" vertical="center" shrinkToFit="1"/>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Border="1" applyAlignment="1">
      <alignment horizontal="center" vertical="center" wrapText="1"/>
    </xf>
    <xf numFmtId="189" fontId="29" fillId="0" borderId="14" xfId="16" applyNumberFormat="1" applyFont="1" applyBorder="1" applyAlignment="1">
      <alignment horizontal="right" vertical="center" shrinkToFit="1"/>
    </xf>
    <xf numFmtId="189" fontId="29" fillId="0" borderId="16" xfId="16" applyNumberFormat="1" applyFont="1" applyBorder="1" applyAlignment="1">
      <alignment horizontal="right" vertical="center" shrinkToFit="1"/>
    </xf>
    <xf numFmtId="189" fontId="29" fillId="0" borderId="18" xfId="16" applyNumberFormat="1" applyFont="1" applyBorder="1" applyAlignment="1">
      <alignment horizontal="right" vertical="center" shrinkToFit="1"/>
    </xf>
    <xf numFmtId="0" fontId="29" fillId="0" borderId="39" xfId="16" applyFont="1" applyBorder="1" applyAlignment="1">
      <alignment horizontal="center" vertical="center" wrapText="1"/>
    </xf>
    <xf numFmtId="189" fontId="29" fillId="0" borderId="36" xfId="16" applyNumberFormat="1" applyFont="1" applyBorder="1" applyAlignment="1">
      <alignment horizontal="right" vertical="center" shrinkToFit="1"/>
    </xf>
    <xf numFmtId="189" fontId="29" fillId="0" borderId="37" xfId="16" applyNumberFormat="1" applyFont="1" applyBorder="1" applyAlignment="1">
      <alignment horizontal="right" vertical="center" shrinkToFit="1"/>
    </xf>
    <xf numFmtId="189" fontId="29" fillId="0" borderId="38" xfId="16" applyNumberFormat="1" applyFont="1" applyBorder="1" applyAlignment="1">
      <alignment horizontal="right" vertical="center" shrinkToFit="1"/>
    </xf>
    <xf numFmtId="0" fontId="29" fillId="0" borderId="63" xfId="16" applyFont="1" applyBorder="1" applyAlignment="1">
      <alignment horizontal="center" vertical="center"/>
    </xf>
    <xf numFmtId="189" fontId="29" fillId="0" borderId="113" xfId="16" applyNumberFormat="1" applyFont="1" applyBorder="1" applyAlignment="1">
      <alignment horizontal="right" vertical="center" shrinkToFit="1"/>
    </xf>
    <xf numFmtId="189" fontId="29" fillId="0" borderId="183" xfId="16" applyNumberFormat="1" applyFont="1" applyBorder="1" applyAlignment="1">
      <alignment horizontal="right" vertical="center" shrinkToFit="1"/>
    </xf>
    <xf numFmtId="189" fontId="29" fillId="0" borderId="64" xfId="16" applyNumberFormat="1" applyFont="1" applyBorder="1" applyAlignment="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Border="1" applyAlignment="1">
      <alignment vertical="center" wrapText="1"/>
    </xf>
    <xf numFmtId="189" fontId="29" fillId="0" borderId="184" xfId="17" applyNumberFormat="1" applyFont="1" applyBorder="1" applyAlignment="1">
      <alignment horizontal="right" vertical="center" shrinkToFit="1"/>
    </xf>
    <xf numFmtId="189" fontId="29" fillId="0" borderId="185" xfId="17" applyNumberFormat="1" applyFont="1" applyBorder="1" applyAlignment="1">
      <alignment horizontal="right" vertical="center" shrinkToFit="1"/>
    </xf>
    <xf numFmtId="189" fontId="29" fillId="0" borderId="186" xfId="17" applyNumberFormat="1" applyFont="1" applyBorder="1" applyAlignment="1">
      <alignment horizontal="right" vertical="center" shrinkToFit="1"/>
    </xf>
    <xf numFmtId="0" fontId="29" fillId="0" borderId="35" xfId="17" applyFont="1" applyBorder="1">
      <alignment vertical="center"/>
    </xf>
    <xf numFmtId="189" fontId="29" fillId="0" borderId="187" xfId="17" applyNumberFormat="1" applyFont="1" applyBorder="1" applyAlignment="1">
      <alignment horizontal="right" vertical="center" shrinkToFit="1"/>
    </xf>
    <xf numFmtId="189" fontId="29" fillId="0" borderId="12" xfId="17" applyNumberFormat="1" applyFont="1" applyBorder="1" applyAlignment="1">
      <alignment horizontal="right" vertical="center" shrinkToFit="1"/>
    </xf>
    <xf numFmtId="189" fontId="29" fillId="0" borderId="188" xfId="17" applyNumberFormat="1" applyFont="1" applyBorder="1" applyAlignment="1">
      <alignment horizontal="right" vertical="center" shrinkToFit="1"/>
    </xf>
    <xf numFmtId="0" fontId="29" fillId="0" borderId="39" xfId="17" applyFont="1" applyBorder="1">
      <alignment vertical="center"/>
    </xf>
    <xf numFmtId="0" fontId="29" fillId="0" borderId="63" xfId="17" applyFont="1" applyBorder="1">
      <alignment vertical="center"/>
    </xf>
    <xf numFmtId="189" fontId="29" fillId="0" borderId="113" xfId="17" applyNumberFormat="1" applyFont="1" applyBorder="1" applyAlignment="1">
      <alignment horizontal="right" vertical="center" shrinkToFit="1"/>
    </xf>
    <xf numFmtId="189" fontId="29" fillId="0" borderId="183" xfId="17" applyNumberFormat="1" applyFont="1" applyBorder="1" applyAlignment="1">
      <alignment horizontal="right" vertical="center" shrinkToFit="1"/>
    </xf>
    <xf numFmtId="189" fontId="29" fillId="0" borderId="64" xfId="17" applyNumberFormat="1" applyFont="1" applyBorder="1" applyAlignment="1">
      <alignment horizontal="right" vertical="center" shrinkToFit="1"/>
    </xf>
    <xf numFmtId="0" fontId="30" fillId="0" borderId="0" xfId="17" applyFont="1" applyAlignment="1"/>
    <xf numFmtId="0" fontId="30" fillId="0" borderId="0" xfId="17" applyFont="1" applyAlignment="1">
      <alignment vertical="center" wrapText="1"/>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Border="1" applyAlignment="1">
      <alignment vertical="center" wrapText="1"/>
    </xf>
    <xf numFmtId="181" fontId="30" fillId="0" borderId="184" xfId="18" applyNumberFormat="1" applyFont="1" applyBorder="1" applyAlignment="1">
      <alignment horizontal="right" vertical="center" shrinkToFit="1"/>
    </xf>
    <xf numFmtId="181" fontId="30" fillId="0" borderId="185" xfId="18" applyNumberFormat="1" applyFont="1" applyBorder="1" applyAlignment="1">
      <alignment horizontal="right" vertical="center" shrinkToFit="1"/>
    </xf>
    <xf numFmtId="181" fontId="30" fillId="0" borderId="186" xfId="18" applyNumberFormat="1" applyFont="1" applyBorder="1" applyAlignment="1">
      <alignment horizontal="right" vertical="center" shrinkToFit="1"/>
    </xf>
    <xf numFmtId="0" fontId="30" fillId="0" borderId="10" xfId="18" applyFont="1" applyBorder="1">
      <alignment vertical="center"/>
    </xf>
    <xf numFmtId="181" fontId="30" fillId="0" borderId="187" xfId="18" applyNumberFormat="1" applyFont="1" applyBorder="1" applyAlignment="1">
      <alignment horizontal="right" vertical="center" shrinkToFit="1"/>
    </xf>
    <xf numFmtId="181" fontId="30" fillId="0" borderId="12" xfId="18" applyNumberFormat="1" applyFont="1" applyBorder="1" applyAlignment="1">
      <alignment horizontal="right" vertical="center" shrinkToFit="1"/>
    </xf>
    <xf numFmtId="181" fontId="30" fillId="0" borderId="188" xfId="18" applyNumberFormat="1" applyFont="1" applyBorder="1" applyAlignment="1">
      <alignment horizontal="right" vertical="center" shrinkToFit="1"/>
    </xf>
    <xf numFmtId="0" fontId="30" fillId="0" borderId="1" xfId="18" applyFont="1" applyBorder="1">
      <alignment vertical="center"/>
    </xf>
    <xf numFmtId="0" fontId="30" fillId="0" borderId="55" xfId="18" applyFont="1" applyBorder="1">
      <alignment vertical="center"/>
    </xf>
    <xf numFmtId="181" fontId="30" fillId="0" borderId="113" xfId="18" applyNumberFormat="1" applyFont="1" applyBorder="1" applyAlignment="1">
      <alignment horizontal="right" vertical="center" shrinkToFit="1"/>
    </xf>
    <xf numFmtId="181" fontId="30" fillId="0" borderId="183" xfId="18" applyNumberFormat="1" applyFont="1" applyBorder="1" applyAlignment="1">
      <alignment horizontal="right" vertical="center" shrinkToFit="1"/>
    </xf>
    <xf numFmtId="181" fontId="30" fillId="0" borderId="64" xfId="18" applyNumberFormat="1" applyFont="1" applyBorder="1" applyAlignment="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3" fillId="0" borderId="0" xfId="18" applyFont="1" applyAlignment="1">
      <alignment horizontal="center" vertical="center" wrapText="1"/>
    </xf>
    <xf numFmtId="0" fontId="31" fillId="0" borderId="0" xfId="18" applyFont="1" applyAlignment="1">
      <alignment vertical="top"/>
    </xf>
    <xf numFmtId="0" fontId="34" fillId="0" borderId="0" xfId="18" applyFont="1">
      <alignment vertical="center"/>
    </xf>
    <xf numFmtId="0" fontId="33"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Border="1" applyAlignment="1">
      <alignment vertical="center" wrapTex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181" fontId="30" fillId="0" borderId="186" xfId="19" applyNumberFormat="1" applyFont="1" applyBorder="1" applyAlignment="1">
      <alignment horizontal="right" vertical="center" shrinkToFit="1"/>
    </xf>
    <xf numFmtId="0" fontId="30" fillId="0" borderId="10" xfId="19" applyFont="1" applyBorder="1">
      <alignment vertical="center"/>
    </xf>
    <xf numFmtId="181" fontId="30" fillId="0" borderId="187"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8" xfId="19" applyNumberFormat="1" applyFont="1" applyBorder="1" applyAlignment="1">
      <alignment horizontal="right" vertical="center" shrinkToFit="1"/>
    </xf>
    <xf numFmtId="0" fontId="30" fillId="0" borderId="1" xfId="19" applyFont="1" applyBorder="1">
      <alignment vertical="center"/>
    </xf>
    <xf numFmtId="0" fontId="30" fillId="0" borderId="33" xfId="19" applyFont="1" applyBorder="1">
      <alignment vertical="center"/>
    </xf>
    <xf numFmtId="0" fontId="30" fillId="0" borderId="10" xfId="19" applyFont="1" applyBorder="1" applyAlignment="1">
      <alignment vertical="center" wrapText="1"/>
    </xf>
    <xf numFmtId="0" fontId="30" fillId="0" borderId="55" xfId="19" applyFont="1" applyBorder="1">
      <alignment vertical="center"/>
    </xf>
    <xf numFmtId="181" fontId="30" fillId="0" borderId="113" xfId="19" applyNumberFormat="1" applyFont="1" applyBorder="1" applyAlignment="1">
      <alignment horizontal="right" vertical="center" shrinkToFit="1"/>
    </xf>
    <xf numFmtId="181" fontId="30" fillId="0" borderId="183" xfId="19" applyNumberFormat="1" applyFont="1" applyBorder="1" applyAlignment="1">
      <alignment horizontal="right" vertical="center" shrinkToFit="1"/>
    </xf>
    <xf numFmtId="181" fontId="30" fillId="0" borderId="64" xfId="19" applyNumberFormat="1" applyFont="1" applyBorder="1" applyAlignment="1">
      <alignment horizontal="right" vertical="center" shrinkToFit="1"/>
    </xf>
    <xf numFmtId="0" fontId="30" fillId="0" borderId="0" xfId="19" applyFont="1" applyAlignment="1"/>
    <xf numFmtId="0" fontId="30" fillId="0" borderId="0" xfId="19" applyFont="1">
      <alignment vertical="center"/>
    </xf>
    <xf numFmtId="0" fontId="30" fillId="0" borderId="0" xfId="19" applyFont="1" applyAlignment="1">
      <alignment horizontal="left" vertical="center"/>
    </xf>
    <xf numFmtId="181" fontId="30" fillId="0" borderId="0" xfId="19" applyNumberFormat="1" applyFont="1" applyAlignment="1">
      <alignment horizontal="right" vertical="center"/>
    </xf>
    <xf numFmtId="0" fontId="28" fillId="0" borderId="0" xfId="16" applyFont="1" applyAlignment="1">
      <alignment horizontal="right"/>
    </xf>
    <xf numFmtId="0" fontId="35" fillId="6" borderId="22" xfId="16" applyFont="1" applyFill="1" applyBorder="1" applyAlignment="1"/>
    <xf numFmtId="0" fontId="35" fillId="6" borderId="23" xfId="16" applyFont="1" applyFill="1" applyBorder="1" applyAlignment="1">
      <alignment horizontal="right" vertical="top"/>
    </xf>
    <xf numFmtId="0" fontId="35" fillId="6" borderId="24" xfId="16" applyFont="1" applyFill="1" applyBorder="1" applyAlignment="1">
      <alignment horizontal="right" vertical="top"/>
    </xf>
    <xf numFmtId="0" fontId="36" fillId="8" borderId="16" xfId="20" applyFont="1" applyFill="1" applyBorder="1" applyAlignment="1">
      <alignment horizontal="center" vertical="center"/>
    </xf>
    <xf numFmtId="0" fontId="36" fillId="8" borderId="62" xfId="20" applyFont="1" applyFill="1" applyBorder="1" applyAlignment="1">
      <alignment horizontal="center" vertical="center"/>
    </xf>
    <xf numFmtId="0" fontId="35" fillId="0" borderId="28" xfId="16" applyFont="1" applyBorder="1" applyAlignment="1">
      <alignment horizontal="center" vertical="center" wrapText="1"/>
    </xf>
    <xf numFmtId="181" fontId="35" fillId="0" borderId="16" xfId="20" applyNumberFormat="1" applyFont="1" applyBorder="1" applyAlignment="1">
      <alignment horizontal="right" vertical="center" shrinkToFit="1"/>
    </xf>
    <xf numFmtId="181" fontId="35" fillId="0" borderId="18" xfId="20" applyNumberFormat="1" applyFont="1" applyBorder="1" applyAlignment="1">
      <alignment horizontal="right" vertical="center" shrinkToFit="1"/>
    </xf>
    <xf numFmtId="0" fontId="35" fillId="0" borderId="39" xfId="16" applyFont="1" applyBorder="1" applyAlignment="1">
      <alignment horizontal="center" vertical="center" wrapText="1"/>
    </xf>
    <xf numFmtId="181" fontId="35" fillId="0" borderId="37" xfId="20" applyNumberFormat="1" applyFont="1" applyBorder="1" applyAlignment="1">
      <alignment horizontal="right" vertical="center" shrinkToFit="1"/>
    </xf>
    <xf numFmtId="181" fontId="35" fillId="0" borderId="38" xfId="20" applyNumberFormat="1" applyFont="1" applyBorder="1" applyAlignment="1">
      <alignment horizontal="right" vertical="center" shrinkToFit="1"/>
    </xf>
    <xf numFmtId="181" fontId="35" fillId="0" borderId="12" xfId="20" applyNumberFormat="1" applyFont="1" applyBorder="1" applyAlignment="1">
      <alignment horizontal="right" vertical="center" shrinkToFit="1"/>
    </xf>
    <xf numFmtId="181" fontId="35" fillId="0" borderId="188" xfId="20" applyNumberFormat="1" applyFont="1" applyBorder="1" applyAlignment="1">
      <alignment horizontal="right" vertical="center" shrinkToFit="1"/>
    </xf>
    <xf numFmtId="0" fontId="35" fillId="0" borderId="25" xfId="16" applyFont="1" applyBorder="1" applyAlignment="1">
      <alignment horizontal="center" vertical="center"/>
    </xf>
    <xf numFmtId="181" fontId="35" fillId="0" borderId="12" xfId="20" applyNumberFormat="1" applyFont="1" applyBorder="1" applyAlignment="1" applyProtection="1">
      <alignment horizontal="right" vertical="center" shrinkToFit="1"/>
      <protection locked="0"/>
    </xf>
    <xf numFmtId="181" fontId="35" fillId="0" borderId="188" xfId="20" applyNumberFormat="1" applyFont="1" applyBorder="1" applyAlignment="1" applyProtection="1">
      <alignment horizontal="right" vertical="center" shrinkToFit="1"/>
      <protection locked="0"/>
    </xf>
    <xf numFmtId="0" fontId="35" fillId="0" borderId="41" xfId="16" applyFont="1" applyBorder="1" applyAlignment="1">
      <alignment horizontal="center" vertical="center"/>
    </xf>
    <xf numFmtId="181" fontId="35" fillId="0" borderId="183" xfId="20" applyNumberFormat="1" applyFont="1" applyBorder="1" applyAlignment="1" applyProtection="1">
      <alignment horizontal="right" vertical="center" shrinkToFit="1"/>
      <protection locked="0"/>
    </xf>
    <xf numFmtId="181" fontId="35" fillId="0" borderId="64" xfId="20" applyNumberFormat="1" applyFont="1" applyBorder="1" applyAlignment="1" applyProtection="1">
      <alignment horizontal="right" vertical="center" shrinkToFit="1"/>
      <protection locked="0"/>
    </xf>
    <xf numFmtId="0" fontId="35" fillId="0" borderId="22" xfId="16" applyFont="1" applyBorder="1" applyAlignment="1">
      <alignment horizontal="center" vertical="center"/>
    </xf>
    <xf numFmtId="181" fontId="35" fillId="0" borderId="60" xfId="20" applyNumberFormat="1" applyFont="1" applyBorder="1" applyAlignment="1">
      <alignment horizontal="right" vertical="center" shrinkToFit="1"/>
    </xf>
    <xf numFmtId="181" fontId="35" fillId="0" borderId="62" xfId="20" applyNumberFormat="1" applyFont="1" applyBorder="1" applyAlignment="1">
      <alignment horizontal="right" vertical="center" shrinkToFit="1"/>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9" fillId="0" borderId="21" xfId="7" applyFont="1" applyBorder="1" applyAlignment="1">
      <alignment horizontal="center"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0" fontId="13" fillId="0" borderId="21" xfId="8" applyFont="1" applyBorder="1" applyAlignment="1">
      <alignment horizontal="left" vertical="center"/>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177" fontId="9" fillId="0" borderId="21" xfId="7" applyNumberFormat="1" applyFont="1" applyBorder="1" applyAlignment="1">
      <alignment horizontal="right" vertical="center" shrinkToFit="1"/>
    </xf>
    <xf numFmtId="0" fontId="9" fillId="0" borderId="19" xfId="7" applyFont="1" applyBorder="1" applyAlignment="1">
      <alignment horizontal="left" vertical="center"/>
    </xf>
    <xf numFmtId="0" fontId="9" fillId="0" borderId="20" xfId="7" applyFont="1" applyBorder="1" applyAlignment="1">
      <alignment horizontal="left" vertical="center"/>
    </xf>
    <xf numFmtId="0" fontId="9" fillId="0" borderId="21" xfId="7" applyFont="1" applyBorder="1" applyAlignment="1">
      <alignment horizontal="left" vertical="center"/>
    </xf>
    <xf numFmtId="183" fontId="9" fillId="0" borderId="19" xfId="7" applyNumberFormat="1" applyFont="1" applyBorder="1" applyAlignment="1">
      <alignment horizontal="right" vertical="center" shrinkToFit="1"/>
    </xf>
    <xf numFmtId="183" fontId="9" fillId="0" borderId="20" xfId="7" applyNumberFormat="1" applyFont="1" applyBorder="1" applyAlignment="1">
      <alignment horizontal="right" vertical="center" shrinkToFit="1"/>
    </xf>
    <xf numFmtId="183" fontId="9" fillId="0" borderId="21"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16" xfId="7" applyFont="1" applyBorder="1" applyAlignment="1">
      <alignment horizontal="center" vertical="center"/>
    </xf>
    <xf numFmtId="0" fontId="9" fillId="0" borderId="25" xfId="7" applyFont="1" applyBorder="1" applyAlignment="1">
      <alignment horizontal="center" vertical="center"/>
    </xf>
    <xf numFmtId="0" fontId="9" fillId="0" borderId="5" xfId="7" applyFont="1" applyBorder="1" applyAlignment="1">
      <alignment horizontal="center" vertical="center"/>
    </xf>
    <xf numFmtId="0" fontId="9" fillId="0" borderId="26" xfId="7" applyFont="1" applyBorder="1" applyAlignment="1">
      <alignment horizontal="center" vertical="center"/>
    </xf>
    <xf numFmtId="0" fontId="9" fillId="0" borderId="32" xfId="7" applyFont="1" applyBorder="1" applyAlignment="1">
      <alignment horizontal="center" vertical="center"/>
    </xf>
    <xf numFmtId="0" fontId="9" fillId="0" borderId="8" xfId="7" applyFont="1" applyBorder="1" applyAlignment="1">
      <alignment horizontal="center" vertical="center"/>
    </xf>
    <xf numFmtId="0" fontId="9" fillId="0" borderId="33" xfId="7" applyFont="1" applyBorder="1" applyAlignment="1">
      <alignment horizontal="center" vertical="center"/>
    </xf>
    <xf numFmtId="0" fontId="9" fillId="0" borderId="17" xfId="7" applyFont="1" applyBorder="1" applyAlignment="1">
      <alignment horizontal="center" vertical="center"/>
    </xf>
    <xf numFmtId="0" fontId="9" fillId="0" borderId="18" xfId="7" applyFont="1" applyBorder="1" applyAlignment="1">
      <alignment horizontal="center" vertical="center"/>
    </xf>
    <xf numFmtId="0" fontId="9" fillId="0" borderId="4" xfId="7" applyFont="1" applyBorder="1" applyAlignment="1">
      <alignment horizontal="center" vertical="center"/>
    </xf>
    <xf numFmtId="0" fontId="9" fillId="0" borderId="27" xfId="7" applyFont="1" applyBorder="1" applyAlignment="1">
      <alignment horizontal="center" vertical="center"/>
    </xf>
    <xf numFmtId="0" fontId="9" fillId="0" borderId="6" xfId="7" applyFont="1" applyBorder="1" applyAlignment="1">
      <alignment horizontal="center" vertical="center"/>
    </xf>
    <xf numFmtId="0" fontId="9" fillId="0" borderId="34" xfId="7" applyFont="1" applyBorder="1" applyAlignment="1">
      <alignment horizontal="center" vertical="center"/>
    </xf>
    <xf numFmtId="0" fontId="9" fillId="0" borderId="28" xfId="7" applyFont="1" applyBorder="1" applyAlignment="1">
      <alignment horizontal="center" vertical="center"/>
    </xf>
    <xf numFmtId="0" fontId="9" fillId="0" borderId="0" xfId="7" applyFont="1" applyAlignment="1">
      <alignment horizontal="center" vertical="center"/>
    </xf>
    <xf numFmtId="0" fontId="9" fillId="0" borderId="30" xfId="7" applyFont="1" applyBorder="1" applyAlignment="1">
      <alignment horizontal="center" vertical="center"/>
    </xf>
    <xf numFmtId="0" fontId="9" fillId="0" borderId="7" xfId="7" applyFont="1" applyBorder="1" applyAlignment="1">
      <alignment horizontal="center" vertical="center"/>
    </xf>
    <xf numFmtId="0" fontId="9" fillId="0" borderId="29" xfId="7" applyFont="1" applyBorder="1" applyAlignment="1">
      <alignment horizontal="center" vertical="center"/>
    </xf>
    <xf numFmtId="0" fontId="9" fillId="0" borderId="3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0" fontId="9" fillId="0" borderId="24" xfId="7" applyFont="1" applyBorder="1" applyAlignment="1">
      <alignment horizontal="center" vertical="center"/>
    </xf>
    <xf numFmtId="183" fontId="9" fillId="0" borderId="28"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9" xfId="7" applyNumberFormat="1" applyFont="1" applyBorder="1" applyAlignment="1">
      <alignment horizontal="right" vertical="center" shrinkToFit="1"/>
    </xf>
    <xf numFmtId="0" fontId="9" fillId="0" borderId="36" xfId="7" applyFont="1" applyBorder="1" applyAlignment="1">
      <alignment horizontal="center" vertical="center"/>
    </xf>
    <xf numFmtId="0" fontId="9" fillId="0" borderId="3" xfId="7" applyFont="1" applyBorder="1" applyAlignment="1">
      <alignment horizontal="center" vertical="center"/>
    </xf>
    <xf numFmtId="0" fontId="9" fillId="0" borderId="37" xfId="7"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43" xfId="7" applyFont="1" applyBorder="1" applyAlignment="1">
      <alignment horizontal="center" vertical="center"/>
    </xf>
    <xf numFmtId="0" fontId="9" fillId="0" borderId="1" xfId="7" applyFont="1" applyBorder="1" applyAlignment="1">
      <alignment horizontal="center" vertical="center"/>
    </xf>
    <xf numFmtId="0" fontId="9" fillId="0" borderId="38" xfId="7" applyFont="1" applyBorder="1" applyAlignment="1">
      <alignment horizontal="center" vertical="center"/>
    </xf>
    <xf numFmtId="0" fontId="9" fillId="0" borderId="44" xfId="7" applyFont="1" applyBorder="1" applyAlignment="1">
      <alignment horizontal="center" vertical="center"/>
    </xf>
    <xf numFmtId="0" fontId="9" fillId="0" borderId="45" xfId="7" applyFont="1" applyBorder="1" applyAlignment="1">
      <alignment horizontal="center" vertical="center"/>
    </xf>
    <xf numFmtId="0" fontId="9" fillId="0" borderId="39" xfId="7" applyFont="1" applyBorder="1" applyAlignment="1">
      <alignment horizontal="center" vertical="center"/>
    </xf>
    <xf numFmtId="0" fontId="9" fillId="0" borderId="2" xfId="7" applyFont="1" applyBorder="1" applyAlignment="1">
      <alignment horizontal="center" vertical="center"/>
    </xf>
    <xf numFmtId="0" fontId="9" fillId="0" borderId="46" xfId="7" applyFont="1" applyBorder="1" applyAlignment="1">
      <alignment horizontal="center" vertical="center"/>
    </xf>
    <xf numFmtId="0" fontId="9" fillId="0" borderId="47"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40"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9" xfId="7" applyNumberFormat="1" applyFont="1" applyBorder="1" applyAlignment="1">
      <alignment horizontal="center" vertical="center"/>
    </xf>
    <xf numFmtId="49" fontId="9" fillId="0" borderId="44" xfId="7" applyNumberFormat="1" applyFont="1" applyBorder="1" applyAlignment="1">
      <alignment horizontal="center" vertical="center"/>
    </xf>
    <xf numFmtId="49" fontId="9" fillId="0" borderId="47" xfId="7" applyNumberFormat="1" applyFont="1" applyBorder="1" applyAlignment="1">
      <alignment horizontal="center" vertical="center"/>
    </xf>
    <xf numFmtId="49" fontId="9" fillId="0" borderId="48" xfId="7" applyNumberFormat="1" applyFont="1" applyBorder="1" applyAlignment="1">
      <alignment horizontal="center" vertical="center"/>
    </xf>
    <xf numFmtId="0" fontId="9" fillId="0" borderId="35"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8" xfId="8" applyFont="1" applyBorder="1" applyAlignment="1">
      <alignment horizontal="left" vertical="center"/>
    </xf>
    <xf numFmtId="0" fontId="13" fillId="0" borderId="0" xfId="8" applyFont="1" applyAlignment="1">
      <alignment horizontal="left" vertical="center"/>
    </xf>
    <xf numFmtId="0" fontId="13" fillId="0" borderId="29" xfId="8" applyFont="1" applyBorder="1" applyAlignment="1">
      <alignment horizontal="left" vertical="center"/>
    </xf>
    <xf numFmtId="177" fontId="9" fillId="0" borderId="28"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9" xfId="7" applyNumberFormat="1" applyFont="1" applyBorder="1" applyAlignment="1">
      <alignment horizontal="right" vertical="center" shrinkToFit="1"/>
    </xf>
    <xf numFmtId="0" fontId="9" fillId="0" borderId="28" xfId="7" applyFont="1" applyBorder="1" applyAlignment="1">
      <alignment horizontal="left" vertical="center"/>
    </xf>
    <xf numFmtId="0" fontId="9" fillId="0" borderId="0" xfId="7" applyFont="1" applyAlignment="1">
      <alignment horizontal="left" vertical="center"/>
    </xf>
    <xf numFmtId="0" fontId="9" fillId="0" borderId="29" xfId="7" applyFont="1" applyBorder="1" applyAlignment="1">
      <alignment horizontal="left" vertical="center"/>
    </xf>
    <xf numFmtId="184" fontId="9" fillId="0" borderId="28"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9" xfId="7" applyNumberFormat="1" applyFont="1" applyBorder="1" applyAlignment="1">
      <alignment horizontal="right" vertical="center" shrinkToFit="1"/>
    </xf>
    <xf numFmtId="185" fontId="9" fillId="0" borderId="28" xfId="7" applyNumberFormat="1" applyFont="1" applyBorder="1" applyAlignment="1">
      <alignment horizontal="right" vertical="center" shrinkToFit="1"/>
    </xf>
    <xf numFmtId="185" fontId="9" fillId="0" borderId="0" xfId="7" applyNumberFormat="1" applyFont="1" applyAlignment="1">
      <alignment horizontal="right" vertical="center" shrinkToFit="1"/>
    </xf>
    <xf numFmtId="185" fontId="9" fillId="0" borderId="29" xfId="7" applyNumberFormat="1" applyFont="1" applyBorder="1" applyAlignment="1">
      <alignment horizontal="right" vertical="center" shrinkToFit="1"/>
    </xf>
    <xf numFmtId="0" fontId="9" fillId="0" borderId="49" xfId="7" applyFont="1" applyBorder="1" applyAlignment="1">
      <alignment horizontal="center" vertical="center"/>
    </xf>
    <xf numFmtId="0" fontId="9" fillId="0" borderId="50" xfId="7" applyFont="1" applyBorder="1">
      <alignment vertical="center"/>
    </xf>
    <xf numFmtId="0" fontId="9" fillId="0" borderId="51" xfId="7" applyFont="1" applyBorder="1">
      <alignment vertical="center"/>
    </xf>
    <xf numFmtId="0" fontId="9" fillId="0" borderId="52" xfId="7" applyFont="1" applyBorder="1">
      <alignment vertical="center"/>
    </xf>
    <xf numFmtId="177" fontId="9" fillId="0" borderId="50" xfId="7" applyNumberFormat="1" applyFont="1" applyBorder="1" applyAlignment="1">
      <alignment horizontal="right" vertical="center" shrinkToFit="1"/>
    </xf>
    <xf numFmtId="177" fontId="9" fillId="0" borderId="51"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4" xfId="7" applyNumberFormat="1" applyFont="1" applyBorder="1" applyAlignment="1">
      <alignment horizontal="right" vertical="center" shrinkToFit="1"/>
    </xf>
    <xf numFmtId="0" fontId="9" fillId="0" borderId="55" xfId="7" applyFont="1" applyBorder="1">
      <alignment vertical="center"/>
    </xf>
    <xf numFmtId="0" fontId="9" fillId="0" borderId="56" xfId="7" applyFont="1" applyBorder="1">
      <alignment vertical="center"/>
    </xf>
    <xf numFmtId="0" fontId="9" fillId="0" borderId="57" xfId="7" applyFont="1" applyBorder="1">
      <alignment vertical="center"/>
    </xf>
    <xf numFmtId="187" fontId="9" fillId="0" borderId="55" xfId="7" applyNumberFormat="1" applyFont="1" applyBorder="1" applyAlignment="1">
      <alignment horizontal="right" vertical="center" shrinkToFit="1"/>
    </xf>
    <xf numFmtId="187" fontId="9" fillId="0" borderId="56" xfId="7" applyNumberFormat="1" applyFont="1" applyBorder="1" applyAlignment="1">
      <alignment horizontal="right" vertical="center" shrinkToFit="1"/>
    </xf>
    <xf numFmtId="187" fontId="9" fillId="0" borderId="58" xfId="7" applyNumberFormat="1" applyFont="1" applyBorder="1" applyAlignment="1">
      <alignment horizontal="right" vertical="center" shrinkToFit="1"/>
    </xf>
    <xf numFmtId="0" fontId="9" fillId="0" borderId="19" xfId="7" applyFont="1" applyBorder="1" applyAlignment="1">
      <alignment horizontal="center" vertical="center" wrapText="1"/>
    </xf>
    <xf numFmtId="0" fontId="9" fillId="0" borderId="20" xfId="7" applyFont="1" applyBorder="1" applyAlignment="1">
      <alignment horizontal="center" vertical="center" wrapText="1"/>
    </xf>
    <xf numFmtId="0" fontId="9" fillId="0" borderId="15" xfId="7" applyFont="1" applyBorder="1" applyAlignment="1">
      <alignment horizontal="center" vertical="center" wrapText="1"/>
    </xf>
    <xf numFmtId="0" fontId="9" fillId="0" borderId="28"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7" xfId="7" applyFont="1" applyBorder="1" applyAlignment="1">
      <alignment horizontal="center" vertical="center" wrapText="1"/>
    </xf>
    <xf numFmtId="0" fontId="9" fillId="0" borderId="42" xfId="7" applyFont="1" applyBorder="1" applyAlignment="1">
      <alignment horizontal="center" vertical="center" wrapText="1"/>
    </xf>
    <xf numFmtId="0" fontId="13" fillId="0" borderId="17" xfId="7" applyFont="1" applyBorder="1">
      <alignment vertical="center"/>
    </xf>
    <xf numFmtId="0" fontId="13" fillId="0" borderId="51" xfId="7" applyFont="1" applyBorder="1">
      <alignment vertical="center"/>
    </xf>
    <xf numFmtId="0" fontId="13" fillId="0" borderId="52" xfId="7" applyFont="1" applyBorder="1">
      <alignment vertical="center"/>
    </xf>
    <xf numFmtId="177" fontId="13" fillId="0" borderId="17"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177" fontId="13" fillId="0" borderId="21"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11" xfId="7" applyFont="1" applyBorder="1" applyAlignment="1">
      <alignment horizontal="center" vertical="center"/>
    </xf>
    <xf numFmtId="0" fontId="9" fillId="0" borderId="54" xfId="7" applyFont="1" applyBorder="1" applyAlignment="1">
      <alignment horizontal="center" vertical="center"/>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4" xfId="7" applyNumberFormat="1" applyFont="1" applyBorder="1" applyAlignment="1">
      <alignment horizontal="right" vertical="center" shrinkToFit="1"/>
    </xf>
    <xf numFmtId="183" fontId="9" fillId="0" borderId="10" xfId="7" applyNumberFormat="1" applyFont="1" applyBorder="1" applyAlignment="1">
      <alignment horizontal="right" vertical="center" shrinkToFit="1"/>
    </xf>
    <xf numFmtId="183" fontId="9" fillId="0" borderId="9" xfId="7" applyNumberFormat="1" applyFont="1" applyBorder="1" applyAlignment="1">
      <alignment horizontal="right" vertical="center" shrinkToFit="1"/>
    </xf>
    <xf numFmtId="183" fontId="9" fillId="0" borderId="11" xfId="7" applyNumberFormat="1" applyFont="1" applyBorder="1" applyAlignment="1">
      <alignment horizontal="right" vertical="center" shrinkToFit="1"/>
    </xf>
    <xf numFmtId="183" fontId="9" fillId="0" borderId="54"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9" fillId="0" borderId="11" xfId="7" applyNumberFormat="1" applyFont="1" applyBorder="1" applyAlignment="1">
      <alignment horizontal="right" vertical="center" shrinkToFit="1"/>
    </xf>
    <xf numFmtId="0" fontId="9" fillId="0" borderId="46" xfId="7" applyFont="1" applyBorder="1" applyAlignment="1">
      <alignment horizontal="left" vertical="center"/>
    </xf>
    <xf numFmtId="0" fontId="9" fillId="0" borderId="47" xfId="7" applyFont="1" applyBorder="1" applyAlignment="1">
      <alignment horizontal="left" vertical="center"/>
    </xf>
    <xf numFmtId="0" fontId="9" fillId="0" borderId="48" xfId="7" applyFont="1" applyBorder="1" applyAlignment="1">
      <alignment horizontal="left" vertical="center"/>
    </xf>
    <xf numFmtId="183" fontId="9" fillId="0" borderId="46" xfId="7" applyNumberFormat="1" applyFont="1" applyBorder="1" applyAlignment="1">
      <alignment horizontal="right" vertical="center" shrinkToFit="1"/>
    </xf>
    <xf numFmtId="183" fontId="9" fillId="0" borderId="47" xfId="7" applyNumberFormat="1" applyFont="1" applyBorder="1" applyAlignment="1">
      <alignment horizontal="right" vertical="center" shrinkToFit="1"/>
    </xf>
    <xf numFmtId="183" fontId="9" fillId="0" borderId="48" xfId="7" applyNumberFormat="1" applyFont="1" applyBorder="1" applyAlignment="1">
      <alignment horizontal="right" vertical="center" shrinkToFit="1"/>
    </xf>
    <xf numFmtId="0" fontId="9" fillId="0" borderId="19" xfId="10" applyBorder="1" applyAlignment="1">
      <alignment horizontal="left" vertical="center"/>
    </xf>
    <xf numFmtId="0" fontId="9" fillId="0" borderId="20" xfId="10" applyBorder="1" applyAlignment="1">
      <alignment horizontal="left" vertical="center"/>
    </xf>
    <xf numFmtId="0" fontId="9" fillId="0" borderId="21" xfId="10" applyBorder="1" applyAlignment="1">
      <alignment horizontal="left" vertical="center"/>
    </xf>
    <xf numFmtId="0" fontId="13" fillId="0" borderId="2" xfId="7" applyFont="1" applyBorder="1">
      <alignment vertical="center"/>
    </xf>
    <xf numFmtId="0" fontId="13" fillId="0" borderId="3" xfId="7" applyFont="1" applyBorder="1">
      <alignment vertical="center"/>
    </xf>
    <xf numFmtId="187" fontId="13" fillId="0" borderId="1" xfId="7" applyNumberFormat="1" applyFont="1" applyBorder="1" applyAlignment="1">
      <alignment horizontal="right" vertical="center" shrinkToFit="1"/>
    </xf>
    <xf numFmtId="187" fontId="13" fillId="0" borderId="2" xfId="7" applyNumberFormat="1" applyFont="1" applyBorder="1" applyAlignment="1">
      <alignment horizontal="right" vertical="center" shrinkToFit="1"/>
    </xf>
    <xf numFmtId="187" fontId="13" fillId="0" borderId="40" xfId="7" applyNumberFormat="1" applyFont="1" applyBorder="1" applyAlignment="1">
      <alignment horizontal="right"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13" fillId="0" borderId="57" xfId="9" applyFont="1" applyBorder="1" applyAlignment="1">
      <alignment horizontal="center" vertical="center" shrinkToFit="1"/>
    </xf>
    <xf numFmtId="0" fontId="15" fillId="0" borderId="0" xfId="7" applyFont="1" applyAlignment="1">
      <alignment horizontal="left" vertical="center" wrapText="1"/>
    </xf>
    <xf numFmtId="0" fontId="15" fillId="0" borderId="29" xfId="7" applyFont="1" applyBorder="1" applyAlignment="1">
      <alignment horizontal="left" vertical="center" wrapText="1"/>
    </xf>
    <xf numFmtId="0" fontId="9" fillId="0" borderId="59" xfId="7" applyFont="1" applyBorder="1" applyAlignment="1">
      <alignment horizontal="center" vertical="center"/>
    </xf>
    <xf numFmtId="0" fontId="9" fillId="0" borderId="60" xfId="7" applyFont="1" applyBorder="1" applyAlignment="1">
      <alignment horizontal="center" vertical="center"/>
    </xf>
    <xf numFmtId="185" fontId="9" fillId="0" borderId="60" xfId="7" applyNumberFormat="1" applyFont="1" applyBorder="1" applyAlignment="1">
      <alignment horizontal="right" vertical="center" shrinkToFit="1"/>
    </xf>
    <xf numFmtId="185" fontId="9" fillId="0" borderId="61" xfId="7" applyNumberFormat="1" applyFont="1" applyBorder="1" applyAlignment="1">
      <alignment horizontal="right" vertical="center" shrinkToFit="1"/>
    </xf>
    <xf numFmtId="185" fontId="9" fillId="0" borderId="62" xfId="7" applyNumberFormat="1" applyFont="1" applyBorder="1" applyAlignment="1">
      <alignment horizontal="right" vertical="center" shrinkToFit="1"/>
    </xf>
    <xf numFmtId="183" fontId="9" fillId="0" borderId="55" xfId="7" applyNumberFormat="1" applyFont="1" applyBorder="1" applyAlignment="1">
      <alignment horizontal="right" vertical="center" shrinkToFit="1"/>
    </xf>
    <xf numFmtId="183" fontId="9" fillId="0" borderId="56" xfId="7" applyNumberFormat="1" applyFont="1" applyBorder="1" applyAlignment="1">
      <alignment horizontal="right" vertical="center" shrinkToFit="1"/>
    </xf>
    <xf numFmtId="183" fontId="9" fillId="0" borderId="57" xfId="7" applyNumberFormat="1" applyFont="1" applyBorder="1" applyAlignment="1">
      <alignment horizontal="right" vertical="center" shrinkToFit="1"/>
    </xf>
    <xf numFmtId="183" fontId="9" fillId="0" borderId="58"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77" fontId="9" fillId="0" borderId="62" xfId="7" applyNumberFormat="1" applyFont="1" applyBorder="1" applyAlignment="1">
      <alignment horizontal="right" vertical="center" shrinkToFit="1"/>
    </xf>
    <xf numFmtId="183" fontId="9" fillId="0" borderId="47" xfId="7" applyNumberFormat="1" applyFont="1" applyBorder="1" applyAlignment="1">
      <alignment horizontal="right" vertical="center"/>
    </xf>
    <xf numFmtId="183" fontId="9" fillId="0" borderId="48" xfId="7" applyNumberFormat="1" applyFont="1" applyBorder="1" applyAlignment="1">
      <alignment horizontal="right" vertical="center"/>
    </xf>
    <xf numFmtId="0" fontId="9" fillId="0" borderId="63" xfId="7" applyFont="1" applyBorder="1">
      <alignment vertical="center"/>
    </xf>
    <xf numFmtId="0" fontId="9" fillId="0" borderId="64" xfId="7" applyFont="1" applyBorder="1" applyAlignment="1">
      <alignment horizontal="center" vertical="center"/>
    </xf>
    <xf numFmtId="0" fontId="9" fillId="0" borderId="58" xfId="7" applyFont="1" applyBorder="1" applyAlignment="1">
      <alignment horizontal="center" vertical="center"/>
    </xf>
    <xf numFmtId="0" fontId="9" fillId="0" borderId="65" xfId="7" applyFont="1" applyBorder="1" applyAlignment="1">
      <alignment horizontal="center" vertical="center"/>
    </xf>
    <xf numFmtId="177" fontId="9" fillId="0" borderId="20" xfId="7" applyNumberFormat="1" applyFont="1" applyBorder="1" applyAlignment="1">
      <alignment horizontal="right" vertical="center"/>
    </xf>
    <xf numFmtId="177" fontId="9" fillId="0" borderId="21" xfId="7" applyNumberFormat="1" applyFont="1" applyBorder="1" applyAlignment="1">
      <alignment horizontal="right" vertical="center"/>
    </xf>
    <xf numFmtId="0" fontId="9" fillId="0" borderId="66" xfId="7" applyFont="1" applyBorder="1" applyAlignment="1">
      <alignment horizontal="center" vertical="center"/>
    </xf>
    <xf numFmtId="0" fontId="9" fillId="0" borderId="51" xfId="7" applyFont="1" applyBorder="1" applyAlignment="1">
      <alignment horizontal="center" vertical="center"/>
    </xf>
    <xf numFmtId="0" fontId="9" fillId="0" borderId="53" xfId="7" applyFont="1" applyBorder="1" applyAlignment="1">
      <alignment horizontal="center" vertical="center"/>
    </xf>
    <xf numFmtId="0" fontId="9" fillId="0" borderId="39"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8"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7" xfId="7" applyFont="1" applyBorder="1" applyAlignment="1">
      <alignment horizontal="center" vertical="center" textRotation="255"/>
    </xf>
    <xf numFmtId="0" fontId="9" fillId="0" borderId="42"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40" xfId="7" applyFont="1" applyBorder="1" applyAlignment="1">
      <alignment horizontal="center" vertical="center" wrapText="1"/>
    </xf>
    <xf numFmtId="0" fontId="15" fillId="0" borderId="31" xfId="7" applyFont="1" applyBorder="1" applyAlignment="1">
      <alignment horizontal="center" vertical="center" wrapText="1"/>
    </xf>
    <xf numFmtId="0" fontId="13" fillId="0" borderId="46" xfId="8" applyFont="1" applyBorder="1" applyAlignment="1">
      <alignment horizontal="left" vertical="center"/>
    </xf>
    <xf numFmtId="0" fontId="13" fillId="0" borderId="47" xfId="8" applyFont="1" applyBorder="1" applyAlignment="1">
      <alignment horizontal="left" vertical="center"/>
    </xf>
    <xf numFmtId="0" fontId="13" fillId="0" borderId="48" xfId="8" applyFont="1" applyBorder="1" applyAlignment="1">
      <alignment horizontal="left" vertical="center"/>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177" fontId="9" fillId="0" borderId="48" xfId="7" applyNumberFormat="1" applyFont="1" applyBorder="1" applyAlignment="1">
      <alignment horizontal="right" vertical="center" shrinkToFit="1"/>
    </xf>
    <xf numFmtId="0" fontId="16" fillId="0" borderId="9" xfId="7" applyFont="1" applyBorder="1">
      <alignment vertical="center"/>
    </xf>
    <xf numFmtId="0" fontId="16" fillId="0" borderId="11" xfId="7" applyFont="1" applyBorder="1">
      <alignmen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177" fontId="9" fillId="0" borderId="57" xfId="7" applyNumberFormat="1" applyFont="1" applyBorder="1" applyAlignment="1">
      <alignment horizontal="right" vertical="center"/>
    </xf>
    <xf numFmtId="0" fontId="9" fillId="0" borderId="44" xfId="7" applyFont="1" applyBorder="1" applyAlignment="1">
      <alignment horizontal="center" vertical="center" shrinkToFit="1"/>
    </xf>
    <xf numFmtId="0" fontId="9" fillId="0" borderId="47" xfId="7" applyFont="1" applyBorder="1" applyAlignment="1">
      <alignment horizontal="center" vertical="center" shrinkToFit="1"/>
    </xf>
    <xf numFmtId="0" fontId="9" fillId="0" borderId="42" xfId="7" applyFont="1" applyBorder="1" applyAlignment="1">
      <alignment horizontal="center" vertical="center" shrinkToFi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1" xfId="8" applyFont="1" applyBorder="1" applyAlignment="1">
      <alignment horizontal="center" vertical="center" wrapText="1"/>
    </xf>
    <xf numFmtId="0" fontId="13" fillId="0" borderId="28" xfId="8" applyFont="1" applyBorder="1" applyAlignment="1">
      <alignment horizontal="center" vertical="center" wrapText="1"/>
    </xf>
    <xf numFmtId="0" fontId="13" fillId="0" borderId="0" xfId="8" applyFont="1" applyAlignment="1">
      <alignment horizontal="center" vertical="center" wrapText="1"/>
    </xf>
    <xf numFmtId="0" fontId="13" fillId="0" borderId="29"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13" fillId="0" borderId="48" xfId="8" applyFont="1" applyBorder="1" applyAlignment="1">
      <alignment horizontal="center" vertical="center" wrapText="1"/>
    </xf>
    <xf numFmtId="0" fontId="9" fillId="0" borderId="0" xfId="7" applyFont="1" applyAlignment="1">
      <alignment horizontal="center" vertical="center" shrinkToFit="1"/>
    </xf>
    <xf numFmtId="188"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49" fontId="12" fillId="0" borderId="22" xfId="11" applyNumberFormat="1" applyFont="1" applyBorder="1" applyAlignment="1">
      <alignment horizontal="center" vertical="center"/>
    </xf>
    <xf numFmtId="49" fontId="12" fillId="0" borderId="23" xfId="11" applyNumberFormat="1" applyFont="1" applyBorder="1" applyAlignment="1">
      <alignment horizontal="center" vertical="center"/>
    </xf>
    <xf numFmtId="49" fontId="12" fillId="0" borderId="24" xfId="11" applyNumberFormat="1" applyFont="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Border="1" applyAlignment="1">
      <alignment horizontal="right" vertical="center" shrinkToFit="1"/>
    </xf>
    <xf numFmtId="177" fontId="9" fillId="0" borderId="2" xfId="11" applyNumberFormat="1" applyFont="1" applyBorder="1" applyAlignment="1">
      <alignment horizontal="right" vertical="center" shrinkToFit="1"/>
    </xf>
    <xf numFmtId="177" fontId="9" fillId="0" borderId="67" xfId="11" applyNumberFormat="1" applyFont="1" applyBorder="1" applyAlignment="1">
      <alignment horizontal="right" vertical="center" shrinkToFit="1"/>
    </xf>
    <xf numFmtId="183" fontId="9" fillId="0" borderId="68" xfId="11" applyNumberFormat="1" applyFont="1" applyBorder="1" applyAlignment="1">
      <alignment horizontal="right" vertical="center" shrinkToFit="1"/>
    </xf>
    <xf numFmtId="177" fontId="9" fillId="0" borderId="68" xfId="11" applyNumberFormat="1" applyFont="1" applyBorder="1" applyAlignment="1">
      <alignment horizontal="right" vertical="center" shrinkToFit="1"/>
    </xf>
    <xf numFmtId="183" fontId="9" fillId="0" borderId="69" xfId="11" applyNumberFormat="1" applyFont="1" applyBorder="1" applyAlignment="1">
      <alignment horizontal="right" vertical="center" shrinkToFit="1"/>
    </xf>
    <xf numFmtId="183" fontId="9" fillId="0" borderId="2" xfId="11" applyNumberFormat="1" applyFont="1" applyBorder="1" applyAlignment="1">
      <alignment horizontal="right" vertical="center" shrinkToFit="1"/>
    </xf>
    <xf numFmtId="183" fontId="9" fillId="0" borderId="3" xfId="11" applyNumberFormat="1" applyFont="1" applyBorder="1" applyAlignment="1">
      <alignment horizontal="right" vertical="center" shrinkToFit="1"/>
    </xf>
    <xf numFmtId="0" fontId="9" fillId="0" borderId="4" xfId="11" applyFont="1" applyBorder="1">
      <alignment vertical="center"/>
    </xf>
    <xf numFmtId="0" fontId="9" fillId="0" borderId="0" xfId="11" applyFont="1">
      <alignment vertical="center"/>
    </xf>
    <xf numFmtId="0" fontId="9" fillId="0" borderId="5" xfId="11" applyFont="1" applyBorder="1">
      <alignment vertical="center"/>
    </xf>
    <xf numFmtId="177" fontId="9" fillId="0" borderId="4" xfId="11" applyNumberFormat="1" applyFont="1" applyBorder="1" applyAlignment="1">
      <alignment horizontal="right" vertical="center" shrinkToFit="1"/>
    </xf>
    <xf numFmtId="177" fontId="9" fillId="0" borderId="0" xfId="11" applyNumberFormat="1" applyFont="1" applyAlignment="1">
      <alignment horizontal="right" vertical="center" shrinkToFit="1"/>
    </xf>
    <xf numFmtId="177" fontId="9" fillId="0" borderId="70" xfId="11" applyNumberFormat="1" applyFont="1" applyBorder="1" applyAlignment="1">
      <alignment horizontal="right" vertical="center" shrinkToFit="1"/>
    </xf>
    <xf numFmtId="183" fontId="9" fillId="0" borderId="71" xfId="11" applyNumberFormat="1" applyFont="1" applyBorder="1" applyAlignment="1">
      <alignment horizontal="right" vertical="center" shrinkToFit="1"/>
    </xf>
    <xf numFmtId="177" fontId="9" fillId="0" borderId="71" xfId="11" applyNumberFormat="1" applyFont="1" applyBorder="1" applyAlignment="1">
      <alignment horizontal="right" vertical="center" shrinkToFit="1"/>
    </xf>
    <xf numFmtId="183" fontId="9" fillId="0" borderId="73" xfId="11" applyNumberFormat="1" applyFont="1" applyBorder="1" applyAlignment="1">
      <alignment horizontal="right" vertical="center" shrinkToFit="1"/>
    </xf>
    <xf numFmtId="183" fontId="9" fillId="0" borderId="0" xfId="11" applyNumberFormat="1" applyFont="1" applyAlignment="1">
      <alignment horizontal="right" vertical="center" shrinkToFit="1"/>
    </xf>
    <xf numFmtId="183" fontId="9" fillId="0" borderId="5" xfId="11" applyNumberFormat="1" applyFont="1" applyBorder="1" applyAlignment="1">
      <alignment horizontal="right" vertical="center" shrinkToFit="1"/>
    </xf>
    <xf numFmtId="177" fontId="9" fillId="0" borderId="72" xfId="11" applyNumberFormat="1" applyFont="1" applyBorder="1" applyAlignment="1">
      <alignment horizontal="right" vertical="center" shrinkToFit="1"/>
    </xf>
    <xf numFmtId="177" fontId="9" fillId="0" borderId="73" xfId="11" applyNumberFormat="1" applyFont="1" applyBorder="1" applyAlignment="1">
      <alignment horizontal="right" vertical="center" shrinkToFit="1"/>
    </xf>
    <xf numFmtId="177" fontId="9" fillId="0" borderId="5" xfId="11" applyNumberFormat="1" applyFont="1" applyBorder="1" applyAlignment="1">
      <alignment horizontal="right" vertical="center" shrinkToFit="1"/>
    </xf>
    <xf numFmtId="183" fontId="9" fillId="0" borderId="67" xfId="11" applyNumberFormat="1" applyFont="1" applyBorder="1" applyAlignment="1">
      <alignment horizontal="right" vertical="center" shrinkToFit="1"/>
    </xf>
    <xf numFmtId="0" fontId="1" fillId="0" borderId="0" xfId="1" applyAlignment="1">
      <alignment vertical="center"/>
    </xf>
    <xf numFmtId="0" fontId="1" fillId="0" borderId="5" xfId="1" applyBorder="1" applyAlignment="1">
      <alignment vertical="center"/>
    </xf>
    <xf numFmtId="177" fontId="9" fillId="0" borderId="73" xfId="11" applyNumberFormat="1" applyFont="1" applyBorder="1" applyAlignment="1">
      <alignment horizontal="right" vertical="center"/>
    </xf>
    <xf numFmtId="177" fontId="9" fillId="0" borderId="0" xfId="11" applyNumberFormat="1" applyFont="1" applyAlignment="1">
      <alignment horizontal="right" vertical="center"/>
    </xf>
    <xf numFmtId="177" fontId="9" fillId="0" borderId="5" xfId="11" applyNumberFormat="1" applyFont="1" applyBorder="1" applyAlignment="1">
      <alignment horizontal="righ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4" xfId="11" applyNumberFormat="1" applyFont="1" applyBorder="1" applyAlignment="1">
      <alignment horizontal="right" vertical="center"/>
    </xf>
    <xf numFmtId="177" fontId="9" fillId="0" borderId="70" xfId="11" applyNumberFormat="1" applyFont="1" applyBorder="1" applyAlignment="1">
      <alignment horizontal="right" vertical="center"/>
    </xf>
    <xf numFmtId="183" fontId="9" fillId="0" borderId="71" xfId="11" applyNumberFormat="1" applyFont="1" applyBorder="1" applyAlignment="1">
      <alignment horizontal="right" vertical="center"/>
    </xf>
    <xf numFmtId="0" fontId="15" fillId="0" borderId="10" xfId="11" applyFont="1" applyBorder="1" applyAlignment="1">
      <alignment horizontal="center" vertical="center"/>
    </xf>
    <xf numFmtId="0" fontId="15" fillId="0" borderId="9" xfId="11" applyFont="1" applyBorder="1" applyAlignment="1">
      <alignment horizontal="center" vertical="center"/>
    </xf>
    <xf numFmtId="0" fontId="15" fillId="0" borderId="11" xfId="11" applyFont="1" applyBorder="1" applyAlignment="1">
      <alignment horizontal="center" vertical="center"/>
    </xf>
    <xf numFmtId="177" fontId="9" fillId="0" borderId="69" xfId="11" applyNumberFormat="1" applyFont="1" applyBorder="1" applyAlignment="1">
      <alignment horizontal="right" vertical="center" shrinkToFit="1"/>
    </xf>
    <xf numFmtId="0" fontId="3" fillId="0" borderId="0" xfId="11" applyAlignment="1">
      <alignment horizontal="right" vertical="center" shrinkToFit="1"/>
    </xf>
    <xf numFmtId="0" fontId="3" fillId="0" borderId="70" xfId="11" applyBorder="1" applyAlignment="1">
      <alignment horizontal="right" vertical="center" shrinkToFit="1"/>
    </xf>
    <xf numFmtId="183" fontId="3" fillId="0" borderId="0" xfId="11" applyNumberFormat="1" applyAlignment="1">
      <alignment horizontal="right" vertical="center" shrinkToFit="1"/>
    </xf>
    <xf numFmtId="183" fontId="3" fillId="0" borderId="5" xfId="11" applyNumberFormat="1" applyBorder="1" applyAlignment="1">
      <alignment horizontal="right" vertical="center" shrinkToFit="1"/>
    </xf>
    <xf numFmtId="183" fontId="3" fillId="0" borderId="70" xfId="11" applyNumberFormat="1" applyBorder="1" applyAlignment="1">
      <alignment horizontal="right" vertical="center" shrinkToFit="1"/>
    </xf>
    <xf numFmtId="0" fontId="3" fillId="0" borderId="9" xfId="11" applyBorder="1" applyAlignment="1">
      <alignment horizontal="center" vertical="center"/>
    </xf>
    <xf numFmtId="0" fontId="3" fillId="0" borderId="11" xfId="11" applyBorder="1" applyAlignment="1">
      <alignment horizontal="center" vertical="center"/>
    </xf>
    <xf numFmtId="0" fontId="15" fillId="0" borderId="4" xfId="11" applyFont="1" applyBorder="1">
      <alignment vertical="center"/>
    </xf>
    <xf numFmtId="0" fontId="15" fillId="0" borderId="0" xfId="11" applyFont="1">
      <alignment vertical="center"/>
    </xf>
    <xf numFmtId="0" fontId="15" fillId="0" borderId="5" xfId="11" applyFont="1" applyBorder="1">
      <alignment vertical="center"/>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Alignment="1">
      <alignment vertical="center" textRotation="255"/>
    </xf>
    <xf numFmtId="0" fontId="9" fillId="0" borderId="7" xfId="11" applyFont="1" applyBorder="1" applyAlignment="1">
      <alignment vertical="center" textRotation="255"/>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83" fontId="9" fillId="0" borderId="4" xfId="11" applyNumberFormat="1" applyFont="1" applyBorder="1" applyAlignment="1">
      <alignment horizontal="right" vertical="center" shrinkToFit="1"/>
    </xf>
    <xf numFmtId="0" fontId="3" fillId="0" borderId="5" xfId="11" applyBorder="1" applyAlignment="1">
      <alignment horizontal="right" vertical="center" shrinkToFit="1"/>
    </xf>
    <xf numFmtId="183" fontId="9" fillId="0" borderId="1" xfId="11" applyNumberFormat="1" applyFont="1" applyBorder="1" applyAlignment="1">
      <alignment horizontal="right" vertical="center" shrinkToFit="1"/>
    </xf>
    <xf numFmtId="0" fontId="3" fillId="0" borderId="2" xfId="11" applyBorder="1" applyAlignment="1">
      <alignment horizontal="right" vertical="center" shrinkToFit="1"/>
    </xf>
    <xf numFmtId="0" fontId="3" fillId="0" borderId="3" xfId="11" applyBorder="1" applyAlignment="1">
      <alignment horizontal="right" vertical="center" shrinkToFit="1"/>
    </xf>
    <xf numFmtId="183" fontId="9" fillId="0" borderId="6" xfId="11" applyNumberFormat="1" applyFont="1" applyBorder="1" applyAlignment="1">
      <alignment horizontal="right" vertical="center" shrinkToFit="1"/>
    </xf>
    <xf numFmtId="0" fontId="3" fillId="0" borderId="7" xfId="11" applyBorder="1" applyAlignment="1">
      <alignment horizontal="right" vertical="center" shrinkToFit="1"/>
    </xf>
    <xf numFmtId="183" fontId="9" fillId="0" borderId="7" xfId="11" applyNumberFormat="1" applyFont="1" applyBorder="1" applyAlignment="1">
      <alignment horizontal="right" vertical="center" shrinkToFit="1"/>
    </xf>
    <xf numFmtId="0" fontId="3" fillId="0" borderId="8" xfId="11" applyBorder="1" applyAlignment="1">
      <alignment horizontal="right" vertical="center" shrinkToFit="1"/>
    </xf>
    <xf numFmtId="0" fontId="9" fillId="0" borderId="1" xfId="11" applyFont="1" applyBorder="1" applyAlignment="1">
      <alignment horizontal="left" vertical="center"/>
    </xf>
    <xf numFmtId="0" fontId="9" fillId="0" borderId="2" xfId="11" applyFont="1" applyBorder="1" applyAlignment="1">
      <alignment horizontal="left" vertical="center"/>
    </xf>
    <xf numFmtId="0" fontId="9" fillId="0" borderId="3" xfId="11" applyFont="1" applyBorder="1" applyAlignment="1">
      <alignment horizontal="left" vertical="center"/>
    </xf>
    <xf numFmtId="177" fontId="9" fillId="0" borderId="3" xfId="11" applyNumberFormat="1" applyFont="1" applyBorder="1" applyAlignment="1">
      <alignment horizontal="right" vertical="center" shrinkToFit="1"/>
    </xf>
    <xf numFmtId="0" fontId="9" fillId="0" borderId="4" xfId="11" applyFont="1" applyBorder="1" applyAlignment="1">
      <alignment horizontal="left" vertical="center"/>
    </xf>
    <xf numFmtId="0" fontId="9" fillId="0" borderId="0" xfId="11" applyFont="1" applyAlignment="1">
      <alignment horizontal="left" vertical="center"/>
    </xf>
    <xf numFmtId="0" fontId="9" fillId="0" borderId="5" xfId="11" applyFont="1" applyBorder="1" applyAlignment="1">
      <alignment horizontal="left" vertical="center"/>
    </xf>
    <xf numFmtId="177" fontId="9" fillId="0" borderId="6" xfId="11" applyNumberFormat="1" applyFont="1" applyBorder="1" applyAlignment="1">
      <alignment horizontal="right" vertical="center" shrinkToFit="1"/>
    </xf>
    <xf numFmtId="177" fontId="9" fillId="0" borderId="7" xfId="11" applyNumberFormat="1" applyFont="1" applyBorder="1" applyAlignment="1">
      <alignment horizontal="right" vertical="center" shrinkToFit="1"/>
    </xf>
    <xf numFmtId="177" fontId="9" fillId="0" borderId="74" xfId="11" applyNumberFormat="1" applyFont="1" applyBorder="1" applyAlignment="1">
      <alignment horizontal="right" vertical="center" shrinkToFit="1"/>
    </xf>
    <xf numFmtId="183" fontId="9" fillId="0" borderId="75" xfId="11" applyNumberFormat="1" applyFont="1" applyBorder="1" applyAlignment="1">
      <alignment horizontal="right" vertical="center" shrinkToFit="1"/>
    </xf>
    <xf numFmtId="177" fontId="9" fillId="0" borderId="75" xfId="11" applyNumberFormat="1" applyFont="1" applyBorder="1" applyAlignment="1">
      <alignment horizontal="right" vertical="center" shrinkToFit="1"/>
    </xf>
    <xf numFmtId="183" fontId="9" fillId="0" borderId="76" xfId="11" applyNumberFormat="1" applyFont="1" applyBorder="1" applyAlignment="1">
      <alignment horizontal="right" vertical="center" shrinkToFit="1"/>
    </xf>
    <xf numFmtId="183" fontId="9" fillId="0" borderId="8" xfId="11" applyNumberFormat="1" applyFont="1" applyBorder="1" applyAlignment="1">
      <alignment horizontal="right" vertical="center" shrinkToFit="1"/>
    </xf>
    <xf numFmtId="0" fontId="9" fillId="0" borderId="6" xfId="11" applyFont="1" applyBorder="1" applyAlignment="1">
      <alignment horizontal="left" vertical="center"/>
    </xf>
    <xf numFmtId="0" fontId="9" fillId="0" borderId="7" xfId="11" applyFont="1" applyBorder="1" applyAlignment="1">
      <alignment horizontal="left" vertical="center"/>
    </xf>
    <xf numFmtId="0" fontId="9" fillId="0" borderId="8" xfId="11" applyFont="1" applyBorder="1" applyAlignment="1">
      <alignment horizontal="left" vertical="center"/>
    </xf>
    <xf numFmtId="177" fontId="9" fillId="0" borderId="8" xfId="11" applyNumberFormat="1" applyFont="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Alignment="1">
      <alignment horizontal="right" vertical="center" shrinkToFit="1"/>
    </xf>
    <xf numFmtId="0" fontId="9" fillId="3" borderId="5" xfId="11" applyFont="1" applyFill="1" applyBorder="1" applyAlignment="1">
      <alignment horizontal="right" vertical="center" shrinkToFit="1"/>
    </xf>
    <xf numFmtId="183" fontId="9" fillId="0" borderId="70" xfId="11" applyNumberFormat="1" applyFont="1" applyBorder="1" applyAlignment="1">
      <alignment horizontal="right" vertical="center" shrinkToFit="1"/>
    </xf>
    <xf numFmtId="0" fontId="3" fillId="0" borderId="74" xfId="11" applyBorder="1" applyAlignment="1">
      <alignment horizontal="right" vertical="center" shrinkToFit="1"/>
    </xf>
    <xf numFmtId="183" fontId="3" fillId="0" borderId="7" xfId="11" applyNumberFormat="1" applyBorder="1" applyAlignment="1">
      <alignment horizontal="right" vertical="center" shrinkToFit="1"/>
    </xf>
    <xf numFmtId="183" fontId="3" fillId="0" borderId="74" xfId="11" applyNumberFormat="1" applyBorder="1" applyAlignment="1">
      <alignment horizontal="right" vertical="center" shrinkToFit="1"/>
    </xf>
    <xf numFmtId="177" fontId="9" fillId="0" borderId="76" xfId="11" applyNumberFormat="1" applyFont="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3" fillId="4" borderId="17" xfId="12" applyFill="1" applyBorder="1" applyAlignment="1" applyProtection="1">
      <alignment horizontal="center" vertical="center" wrapText="1"/>
      <protection locked="0"/>
    </xf>
    <xf numFmtId="0" fontId="3" fillId="4" borderId="20" xfId="12" applyFill="1" applyBorder="1" applyAlignment="1" applyProtection="1">
      <alignment horizontal="center" vertical="center" wrapText="1"/>
      <protection locked="0"/>
    </xf>
    <xf numFmtId="0" fontId="3" fillId="4" borderId="15" xfId="12" applyFill="1" applyBorder="1" applyAlignment="1" applyProtection="1">
      <alignment horizontal="center" vertical="center" wrapText="1"/>
      <protection locked="0"/>
    </xf>
    <xf numFmtId="0" fontId="3" fillId="4" borderId="80"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23" fillId="2" borderId="24" xfId="12" applyFont="1" applyFill="1" applyBorder="1" applyAlignment="1">
      <alignment horizontal="center" vertical="center"/>
    </xf>
    <xf numFmtId="0" fontId="4" fillId="2" borderId="47" xfId="12" applyFont="1" applyFill="1" applyBorder="1" applyAlignment="1">
      <alignment horizontal="left"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95" xfId="15"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Font="1" applyBorder="1" applyAlignment="1" applyProtection="1">
      <alignment horizontal="left" vertical="center" shrinkToFit="1"/>
      <protection locked="0"/>
    </xf>
    <xf numFmtId="0" fontId="4" fillId="0" borderId="10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Font="1" applyBorder="1" applyAlignment="1" applyProtection="1">
      <alignment horizontal="left" vertical="center" shrinkToFit="1"/>
      <protection locked="0"/>
    </xf>
    <xf numFmtId="0" fontId="4" fillId="0" borderId="93"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104" xfId="15"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Font="1" applyFill="1" applyBorder="1" applyAlignment="1" applyProtection="1">
      <alignment horizontal="left" vertical="center" shrinkToFit="1"/>
      <protection locked="0"/>
    </xf>
    <xf numFmtId="0" fontId="4" fillId="5" borderId="118" xfId="15"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Font="1" applyBorder="1" applyAlignment="1" applyProtection="1">
      <alignment horizontal="left" vertical="center" shrinkToFit="1"/>
      <protection locked="0"/>
    </xf>
    <xf numFmtId="0" fontId="4" fillId="0" borderId="112" xfId="15"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2" borderId="20" xfId="12" applyFont="1" applyFill="1" applyBorder="1" applyAlignment="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Font="1" applyFill="1" applyBorder="1" applyAlignment="1" applyProtection="1">
      <alignment horizontal="left" vertical="center" shrinkToFit="1"/>
      <protection locked="0"/>
    </xf>
    <xf numFmtId="0" fontId="4" fillId="5" borderId="118" xfId="12"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104"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9" xfId="12" applyFont="1" applyFill="1" applyBorder="1" applyAlignment="1" applyProtection="1">
      <alignment horizontal="lef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Font="1" applyBorder="1" applyAlignment="1" applyProtection="1">
      <alignment horizontal="left" vertical="center" shrinkToFit="1"/>
      <protection locked="0"/>
    </xf>
    <xf numFmtId="0" fontId="4" fillId="0" borderId="93"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Font="1" applyFill="1" applyBorder="1" applyAlignment="1" applyProtection="1">
      <alignment horizontal="left" vertical="center" shrinkToFit="1"/>
      <protection locked="0"/>
    </xf>
    <xf numFmtId="0" fontId="4" fillId="2" borderId="112" xfId="12"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10"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54" xfId="12" applyFont="1" applyFill="1" applyBorder="1" applyAlignment="1">
      <alignment horizontal="center" vertical="center"/>
    </xf>
    <xf numFmtId="0" fontId="4" fillId="2" borderId="39"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81" fontId="4" fillId="2" borderId="69" xfId="14" applyNumberFormat="1" applyFont="1" applyFill="1" applyBorder="1" applyAlignment="1">
      <alignment horizontal="right" vertical="center" shrinkToFit="1"/>
    </xf>
    <xf numFmtId="179" fontId="4" fillId="2" borderId="69"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40" xfId="14" applyNumberFormat="1" applyFont="1" applyFill="1" applyBorder="1" applyAlignment="1">
      <alignment horizontal="right" vertical="center" shrinkToFit="1"/>
    </xf>
    <xf numFmtId="0" fontId="4" fillId="2" borderId="39" xfId="12" applyFont="1" applyFill="1" applyBorder="1" applyAlignment="1">
      <alignment horizontal="center" vertical="top"/>
    </xf>
    <xf numFmtId="0" fontId="4" fillId="2" borderId="2" xfId="12" applyFont="1" applyFill="1" applyBorder="1" applyAlignment="1">
      <alignment horizontal="center" vertical="top"/>
    </xf>
    <xf numFmtId="0" fontId="4" fillId="2" borderId="28" xfId="12" applyFont="1" applyFill="1" applyBorder="1" applyAlignment="1">
      <alignment horizontal="center" vertical="top"/>
    </xf>
    <xf numFmtId="0" fontId="4" fillId="2" borderId="0" xfId="12" applyFont="1" applyFill="1" applyAlignment="1">
      <alignment horizontal="center" vertical="top"/>
    </xf>
    <xf numFmtId="0" fontId="4" fillId="2" borderId="30" xfId="12" applyFont="1" applyFill="1" applyBorder="1" applyAlignment="1">
      <alignment horizontal="center" vertical="top"/>
    </xf>
    <xf numFmtId="0" fontId="4" fillId="2" borderId="7" xfId="12" applyFont="1" applyFill="1" applyBorder="1" applyAlignment="1">
      <alignment horizontal="center" vertical="top"/>
    </xf>
    <xf numFmtId="0" fontId="4" fillId="2" borderId="35" xfId="12" applyFont="1" applyFill="1" applyBorder="1" applyAlignment="1">
      <alignment horizontal="center" vertical="center"/>
    </xf>
    <xf numFmtId="0" fontId="4" fillId="2" borderId="12" xfId="12" applyFont="1" applyFill="1" applyBorder="1" applyAlignment="1">
      <alignment horizontal="center" vertical="center"/>
    </xf>
    <xf numFmtId="0" fontId="4" fillId="5" borderId="58" xfId="12" applyFont="1" applyFill="1" applyBorder="1" applyAlignment="1" applyProtection="1">
      <alignment horizontal="left" vertical="center" shrinkToFit="1"/>
      <protection locked="0"/>
    </xf>
    <xf numFmtId="0" fontId="4" fillId="2" borderId="20" xfId="12" applyFont="1" applyFill="1" applyBorder="1" applyAlignment="1">
      <alignment horizontal="left" vertical="center" wrapText="1"/>
    </xf>
    <xf numFmtId="0" fontId="4" fillId="2" borderId="0" xfId="13" applyFont="1" applyFill="1" applyAlignment="1">
      <alignment horizontal="left" vertical="center"/>
    </xf>
    <xf numFmtId="0" fontId="4" fillId="2" borderId="30"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1" xfId="12" applyFont="1" applyFill="1" applyBorder="1" applyAlignment="1">
      <alignment horizontal="center" vertical="center"/>
    </xf>
    <xf numFmtId="179" fontId="4" fillId="2" borderId="72" xfId="14" applyNumberFormat="1" applyFont="1" applyFill="1" applyBorder="1" applyAlignment="1">
      <alignment horizontal="right" vertical="center" shrinkToFit="1"/>
    </xf>
    <xf numFmtId="179" fontId="4" fillId="2" borderId="26" xfId="14" applyNumberFormat="1" applyFont="1" applyFill="1" applyBorder="1" applyAlignment="1">
      <alignment horizontal="right" vertical="center" shrinkToFit="1"/>
    </xf>
    <xf numFmtId="0" fontId="4" fillId="2" borderId="4"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1" fontId="4" fillId="2" borderId="140" xfId="14" applyNumberFormat="1" applyFont="1" applyFill="1" applyBorder="1" applyAlignment="1">
      <alignment horizontal="right" vertical="center" shrinkToFit="1"/>
    </xf>
    <xf numFmtId="181" fontId="4" fillId="2" borderId="71" xfId="14" applyNumberFormat="1" applyFont="1" applyFill="1" applyBorder="1" applyAlignment="1">
      <alignment horizontal="right" vertical="center" shrinkToFit="1"/>
    </xf>
    <xf numFmtId="179" fontId="4" fillId="2" borderId="71"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0" fontId="4" fillId="2" borderId="1" xfId="12" applyFont="1" applyFill="1" applyBorder="1">
      <alignment vertical="center"/>
    </xf>
    <xf numFmtId="181" fontId="4" fillId="2" borderId="137"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139" xfId="14" applyNumberFormat="1" applyFont="1" applyFill="1" applyBorder="1" applyAlignment="1">
      <alignment horizontal="right" vertical="center" shrinkToFit="1"/>
    </xf>
    <xf numFmtId="0" fontId="4" fillId="2" borderId="28" xfId="12" applyFont="1" applyFill="1" applyBorder="1" applyAlignment="1">
      <alignment horizontal="left" vertical="center"/>
    </xf>
    <xf numFmtId="0" fontId="4" fillId="2" borderId="0" xfId="12" applyFont="1" applyFill="1" applyAlignment="1">
      <alignment horizontal="left" vertical="center"/>
    </xf>
    <xf numFmtId="0" fontId="4" fillId="2" borderId="5" xfId="12" applyFont="1" applyFill="1" applyBorder="1" applyAlignment="1">
      <alignment horizontal="left" vertical="center"/>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70" xfId="13" applyNumberFormat="1" applyFont="1" applyFill="1" applyBorder="1" applyAlignment="1">
      <alignment horizontal="right" vertical="center" shrinkToFit="1"/>
    </xf>
    <xf numFmtId="181" fontId="4" fillId="2" borderId="73" xfId="13" applyNumberFormat="1" applyFont="1" applyFill="1" applyBorder="1" applyAlignment="1">
      <alignment horizontal="right" vertical="center" shrinkToFit="1"/>
    </xf>
    <xf numFmtId="179" fontId="4" fillId="2" borderId="73"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9" xfId="13"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179" fontId="4" fillId="2" borderId="37" xfId="14" applyNumberFormat="1" applyFont="1" applyFill="1" applyBorder="1" applyAlignment="1">
      <alignment horizontal="right" vertical="center" shrinkToFit="1"/>
    </xf>
    <xf numFmtId="0" fontId="4" fillId="2" borderId="1"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0" fontId="4" fillId="2" borderId="4"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0" fontId="4" fillId="2" borderId="6"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0" fontId="4" fillId="2" borderId="39"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0" fontId="4" fillId="2" borderId="28"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30"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70"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79" fontId="4" fillId="2" borderId="73"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9" xfId="14" applyNumberFormat="1" applyFont="1" applyFill="1" applyBorder="1" applyAlignment="1">
      <alignment horizontal="right" vertical="center" shrinkToFit="1"/>
    </xf>
    <xf numFmtId="0" fontId="4" fillId="2" borderId="7" xfId="12" applyFont="1" applyFill="1" applyBorder="1">
      <alignment vertical="center"/>
    </xf>
    <xf numFmtId="0" fontId="4" fillId="2" borderId="8" xfId="12" applyFont="1" applyFill="1" applyBorder="1">
      <alignment vertical="center"/>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4" xfId="14" applyFont="1" applyFill="1" applyBorder="1" applyAlignment="1">
      <alignment horizontal="center" vertical="center"/>
    </xf>
    <xf numFmtId="0" fontId="4" fillId="2" borderId="6" xfId="12" applyFont="1" applyFill="1" applyBorder="1">
      <alignment vertical="center"/>
    </xf>
    <xf numFmtId="0" fontId="4" fillId="2" borderId="9" xfId="12" applyFont="1" applyFill="1" applyBorder="1" applyAlignment="1">
      <alignment horizontal="center" vertical="center" wrapText="1"/>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181" fontId="4" fillId="2" borderId="146" xfId="14" applyNumberFormat="1" applyFont="1" applyFill="1" applyBorder="1" applyAlignment="1">
      <alignment horizontal="right" vertical="center" shrinkToFit="1"/>
    </xf>
    <xf numFmtId="181" fontId="4" fillId="2" borderId="7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79" fontId="4" fillId="2" borderId="76"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1" xfId="14" applyNumberFormat="1" applyFont="1" applyFill="1" applyBorder="1" applyAlignment="1">
      <alignment horizontal="right" vertical="center" shrinkToFit="1"/>
    </xf>
    <xf numFmtId="0" fontId="4" fillId="2" borderId="39"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28"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30"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47"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179" fontId="4" fillId="2" borderId="148" xfId="14" applyNumberFormat="1" applyFont="1" applyFill="1" applyBorder="1" applyAlignment="1">
      <alignment horizontal="right" vertical="center" shrinkToFit="1"/>
    </xf>
    <xf numFmtId="181" fontId="4" fillId="2" borderId="6" xfId="14" applyNumberFormat="1" applyFont="1" applyFill="1" applyBorder="1" applyAlignment="1">
      <alignment horizontal="right" vertical="center" shrinkToFit="1"/>
    </xf>
    <xf numFmtId="0" fontId="25" fillId="2" borderId="11" xfId="12" applyFont="1" applyFill="1" applyBorder="1" applyAlignment="1">
      <alignment horizontal="center" vertical="center"/>
    </xf>
    <xf numFmtId="0" fontId="4" fillId="2" borderId="1"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4"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179" fontId="4" fillId="2" borderId="149" xfId="14" applyNumberFormat="1" applyFont="1" applyFill="1" applyBorder="1" applyAlignment="1">
      <alignment horizontal="right" vertical="center" shrinkToFit="1"/>
    </xf>
    <xf numFmtId="179" fontId="4" fillId="2" borderId="33" xfId="14" applyNumberFormat="1" applyFont="1" applyFill="1" applyBorder="1" applyAlignment="1">
      <alignment horizontal="right" vertical="center" shrinkToFi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0" fontId="4" fillId="2" borderId="39" xfId="12" applyFont="1" applyFill="1" applyBorder="1" applyAlignment="1">
      <alignment horizontal="center" vertical="center" wrapText="1"/>
    </xf>
    <xf numFmtId="0" fontId="4" fillId="2" borderId="28"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7" xfId="12" applyFont="1" applyFill="1" applyBorder="1" applyAlignment="1">
      <alignment horizontal="center" vertical="center" wrapText="1"/>
    </xf>
    <xf numFmtId="0" fontId="4" fillId="2" borderId="42" xfId="12" applyFont="1" applyFill="1" applyBorder="1" applyAlignment="1">
      <alignment horizontal="center" vertical="center" wrapText="1"/>
    </xf>
    <xf numFmtId="179" fontId="4" fillId="2" borderId="115"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0" fontId="4" fillId="2" borderId="63" xfId="12" applyFont="1" applyFill="1" applyBorder="1" applyAlignment="1">
      <alignment horizontal="left" vertical="center" wrapText="1"/>
    </xf>
    <xf numFmtId="0" fontId="4" fillId="2" borderId="56" xfId="12" applyFont="1" applyFill="1" applyBorder="1" applyAlignment="1">
      <alignment horizontal="left" vertical="center"/>
    </xf>
    <xf numFmtId="0" fontId="4" fillId="2" borderId="57" xfId="12" applyFont="1" applyFill="1" applyBorder="1" applyAlignment="1">
      <alignment horizontal="left" vertical="center"/>
    </xf>
    <xf numFmtId="179" fontId="4" fillId="2" borderId="114"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181" fontId="4" fillId="2" borderId="151" xfId="14" applyNumberFormat="1" applyFont="1" applyFill="1" applyBorder="1" applyAlignment="1">
      <alignment horizontal="right" vertical="center" shrinkToFit="1"/>
    </xf>
    <xf numFmtId="0" fontId="4" fillId="2" borderId="66"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44" xfId="12" applyFont="1" applyFill="1" applyBorder="1">
      <alignment vertical="center"/>
    </xf>
    <xf numFmtId="0" fontId="4" fillId="2" borderId="47" xfId="12" applyFont="1" applyFill="1" applyBorder="1">
      <alignment vertical="center"/>
    </xf>
    <xf numFmtId="0" fontId="4" fillId="2" borderId="42" xfId="12" applyFont="1" applyFill="1" applyBorder="1">
      <alignment vertical="center"/>
    </xf>
    <xf numFmtId="181" fontId="4" fillId="2" borderId="158" xfId="14" applyNumberFormat="1" applyFont="1" applyFill="1" applyBorder="1" applyAlignment="1">
      <alignment horizontal="right" vertical="center" shrinkToFit="1"/>
    </xf>
    <xf numFmtId="181" fontId="4" fillId="2" borderId="159"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179" fontId="4" fillId="2" borderId="160" xfId="14" applyNumberFormat="1" applyFont="1" applyFill="1" applyBorder="1" applyAlignment="1">
      <alignment horizontal="right" vertical="center" shrinkToFit="1"/>
    </xf>
    <xf numFmtId="0" fontId="4" fillId="2" borderId="39"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7" xfId="13" applyNumberFormat="1" applyFont="1" applyFill="1" applyBorder="1" applyAlignment="1">
      <alignment horizontal="right" vertical="center" shrinkToFit="1"/>
    </xf>
    <xf numFmtId="181" fontId="4" fillId="2" borderId="69" xfId="13"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79" fontId="4" fillId="2" borderId="157" xfId="14" applyNumberFormat="1" applyFont="1" applyFill="1" applyBorder="1" applyAlignment="1">
      <alignment horizontal="right" vertical="center" shrinkToFit="1"/>
    </xf>
    <xf numFmtId="189" fontId="4" fillId="2" borderId="1" xfId="14" applyNumberFormat="1" applyFont="1" applyFill="1" applyBorder="1" applyAlignment="1">
      <alignment horizontal="right" vertical="center" shrinkToFit="1"/>
    </xf>
    <xf numFmtId="189" fontId="4" fillId="2" borderId="2" xfId="14" applyNumberFormat="1" applyFont="1" applyFill="1" applyBorder="1" applyAlignment="1">
      <alignment horizontal="right" vertical="center" shrinkToFit="1"/>
    </xf>
    <xf numFmtId="189" fontId="4" fillId="2" borderId="3" xfId="14" applyNumberFormat="1" applyFont="1" applyFill="1" applyBorder="1" applyAlignment="1">
      <alignment horizontal="right" vertical="center" shrinkToFit="1"/>
    </xf>
    <xf numFmtId="0" fontId="4" fillId="2" borderId="53" xfId="12" applyFont="1" applyFill="1" applyBorder="1" applyAlignment="1">
      <alignment horizontal="center" vertical="center"/>
    </xf>
    <xf numFmtId="0" fontId="4" fillId="2" borderId="39" xfId="12" applyFont="1" applyFill="1" applyBorder="1" applyAlignment="1">
      <alignment horizontal="center" vertical="center" textRotation="255" wrapText="1"/>
    </xf>
    <xf numFmtId="0" fontId="4" fillId="2" borderId="28" xfId="12" applyFont="1" applyFill="1" applyBorder="1" applyAlignment="1">
      <alignment horizontal="center" vertical="center" textRotation="255" wrapText="1"/>
    </xf>
    <xf numFmtId="0" fontId="4" fillId="2" borderId="30" xfId="12" applyFont="1" applyFill="1" applyBorder="1" applyAlignment="1">
      <alignment horizontal="center" vertical="center" textRotation="255" wrapText="1"/>
    </xf>
    <xf numFmtId="0" fontId="4" fillId="2" borderId="28" xfId="12" applyFont="1" applyFill="1" applyBorder="1">
      <alignment vertical="center"/>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9" xfId="14" applyNumberFormat="1" applyFont="1" applyFill="1" applyBorder="1" applyAlignment="1">
      <alignment horizontal="right" vertical="center" shrinkToFit="1"/>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179" fontId="4" fillId="2" borderId="163" xfId="14" applyNumberFormat="1" applyFont="1" applyFill="1" applyBorder="1" applyAlignment="1">
      <alignment horizontal="right" vertical="center" shrinkToFit="1"/>
    </xf>
    <xf numFmtId="189" fontId="4" fillId="2" borderId="40" xfId="14" applyNumberFormat="1" applyFont="1" applyFill="1" applyBorder="1" applyAlignment="1">
      <alignment horizontal="right" vertical="center" shrinkToFit="1"/>
    </xf>
    <xf numFmtId="0" fontId="4" fillId="2" borderId="47" xfId="12" applyFont="1" applyFill="1" applyBorder="1" applyAlignment="1">
      <alignment horizontal="center" vertical="center"/>
    </xf>
    <xf numFmtId="0" fontId="4" fillId="2" borderId="42" xfId="12" applyFont="1" applyFill="1" applyBorder="1" applyAlignment="1">
      <alignment horizontal="center" vertical="center"/>
    </xf>
    <xf numFmtId="179" fontId="4" fillId="2" borderId="116" xfId="14" applyNumberFormat="1" applyFont="1" applyFill="1" applyBorder="1" applyAlignment="1">
      <alignment horizontal="right" vertical="center" shrinkToFit="1"/>
    </xf>
    <xf numFmtId="179" fontId="4" fillId="2" borderId="56"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179" fontId="4" fillId="2" borderId="171" xfId="14" applyNumberFormat="1" applyFont="1" applyFill="1" applyBorder="1" applyAlignment="1">
      <alignment horizontal="right" vertical="center" shrinkToFit="1"/>
    </xf>
    <xf numFmtId="0" fontId="4" fillId="2" borderId="46" xfId="12" applyFont="1" applyFill="1" applyBorder="1">
      <alignment vertical="center"/>
    </xf>
    <xf numFmtId="190" fontId="4" fillId="2" borderId="44" xfId="14" applyNumberFormat="1" applyFont="1" applyFill="1" applyBorder="1" applyAlignment="1">
      <alignment horizontal="right" vertical="center" shrinkToFit="1"/>
    </xf>
    <xf numFmtId="190" fontId="4" fillId="2" borderId="47" xfId="14" applyNumberFormat="1" applyFont="1" applyFill="1" applyBorder="1" applyAlignment="1">
      <alignment horizontal="right" vertical="center" shrinkToFit="1"/>
    </xf>
    <xf numFmtId="190" fontId="4" fillId="2" borderId="42" xfId="14" applyNumberFormat="1" applyFont="1" applyFill="1" applyBorder="1" applyAlignment="1">
      <alignment horizontal="right" vertical="center" shrinkToFit="1"/>
    </xf>
    <xf numFmtId="190" fontId="4" fillId="2" borderId="167" xfId="14" applyNumberFormat="1" applyFont="1" applyFill="1" applyBorder="1" applyAlignment="1">
      <alignment horizontal="right" vertical="center" shrinkToFit="1"/>
    </xf>
    <xf numFmtId="190" fontId="4" fillId="2" borderId="168" xfId="14" applyNumberFormat="1" applyFont="1" applyFill="1" applyBorder="1" applyAlignment="1">
      <alignment horizontal="right" vertical="center" shrinkToFit="1"/>
    </xf>
    <xf numFmtId="190" fontId="4" fillId="2" borderId="169" xfId="14" applyNumberFormat="1" applyFont="1" applyFill="1" applyBorder="1" applyAlignment="1">
      <alignment horizontal="right" vertical="center" shrinkToFit="1"/>
    </xf>
    <xf numFmtId="0" fontId="4" fillId="2" borderId="39"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47"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3" xfId="14" applyNumberFormat="1" applyFont="1" applyFill="1" applyBorder="1" applyAlignment="1">
      <alignment horizontal="right" vertical="center" shrinkToFit="1"/>
    </xf>
    <xf numFmtId="179" fontId="4" fillId="2" borderId="146" xfId="14" applyNumberFormat="1" applyFont="1" applyFill="1" applyBorder="1" applyAlignment="1">
      <alignment horizontal="right" vertical="center" shrinkToFit="1"/>
    </xf>
    <xf numFmtId="190" fontId="4" fillId="2" borderId="4" xfId="14" applyNumberFormat="1" applyFont="1" applyFill="1" applyBorder="1" applyAlignment="1">
      <alignment horizontal="right" vertical="center" shrinkToFit="1"/>
    </xf>
    <xf numFmtId="190" fontId="4" fillId="2" borderId="0" xfId="14" applyNumberFormat="1" applyFont="1" applyFill="1" applyAlignment="1">
      <alignment horizontal="right" vertical="center" shrinkToFit="1"/>
    </xf>
    <xf numFmtId="190" fontId="4" fillId="2" borderId="5" xfId="14" applyNumberFormat="1" applyFont="1" applyFill="1" applyBorder="1" applyAlignment="1">
      <alignment horizontal="right" vertical="center" shrinkToFit="1"/>
    </xf>
    <xf numFmtId="190" fontId="4" fillId="2" borderId="29" xfId="14" applyNumberFormat="1" applyFont="1" applyFill="1" applyBorder="1" applyAlignment="1">
      <alignment horizontal="right" vertical="center" shrinkToFit="1"/>
    </xf>
    <xf numFmtId="0" fontId="25" fillId="2" borderId="30"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179" fontId="4" fillId="2" borderId="166" xfId="14" applyNumberFormat="1" applyFont="1" applyFill="1" applyBorder="1" applyAlignment="1">
      <alignment horizontal="right" vertical="center" shrinkToFit="1"/>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Border="1" applyAlignment="1">
      <alignment vertical="center" wrapText="1"/>
    </xf>
    <xf numFmtId="177" fontId="21" fillId="0" borderId="9" xfId="2" applyNumberFormat="1" applyFont="1" applyBorder="1" applyAlignment="1">
      <alignment vertical="center" wrapText="1"/>
    </xf>
    <xf numFmtId="177" fontId="21" fillId="0" borderId="11" xfId="2" applyNumberFormat="1" applyFont="1" applyBorder="1" applyAlignment="1">
      <alignment vertical="center" wrapText="1"/>
    </xf>
    <xf numFmtId="0" fontId="21" fillId="2" borderId="10" xfId="2" applyFont="1" applyFill="1" applyBorder="1">
      <alignment vertical="center"/>
    </xf>
    <xf numFmtId="0" fontId="21" fillId="2" borderId="9" xfId="2" applyFont="1" applyFill="1" applyBorder="1">
      <alignment vertical="center"/>
    </xf>
    <xf numFmtId="0" fontId="21" fillId="2" borderId="11" xfId="2" applyFont="1" applyFill="1" applyBorder="1">
      <alignment vertical="center"/>
    </xf>
    <xf numFmtId="0" fontId="29" fillId="0" borderId="20" xfId="16" applyFont="1" applyBorder="1" applyAlignment="1">
      <alignment horizontal="left" vertical="center" wrapText="1"/>
    </xf>
    <xf numFmtId="0" fontId="29" fillId="0" borderId="21" xfId="16" applyFont="1" applyBorder="1" applyAlignment="1">
      <alignment horizontal="left" vertical="center" wrapText="1"/>
    </xf>
    <xf numFmtId="0" fontId="29" fillId="0" borderId="2" xfId="16" applyFont="1" applyBorder="1" applyAlignment="1">
      <alignment horizontal="left" vertical="center"/>
    </xf>
    <xf numFmtId="0" fontId="29" fillId="0" borderId="40" xfId="16" applyFont="1" applyBorder="1" applyAlignment="1">
      <alignment horizontal="left" vertical="center"/>
    </xf>
    <xf numFmtId="0" fontId="29" fillId="0" borderId="56" xfId="16" applyFont="1" applyBorder="1" applyAlignment="1">
      <alignment horizontal="left" vertical="center"/>
    </xf>
    <xf numFmtId="0" fontId="29" fillId="0" borderId="58" xfId="16" applyFont="1" applyBorder="1" applyAlignment="1">
      <alignment horizontal="left" vertical="center"/>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19" xfId="18" applyFont="1" applyBorder="1" applyAlignment="1">
      <alignment vertical="center" wrapText="1"/>
    </xf>
    <xf numFmtId="0" fontId="30" fillId="0" borderId="15" xfId="18" applyFont="1" applyBorder="1" applyAlignment="1">
      <alignment vertical="center" wrapText="1"/>
    </xf>
    <xf numFmtId="0" fontId="30" fillId="0" borderId="28" xfId="18" applyFont="1" applyBorder="1" applyAlignment="1">
      <alignment vertical="center" wrapText="1"/>
    </xf>
    <xf numFmtId="0" fontId="30" fillId="0" borderId="5" xfId="18" applyFont="1" applyBorder="1" applyAlignment="1">
      <alignment vertical="center" wrapText="1"/>
    </xf>
    <xf numFmtId="0" fontId="30" fillId="0" borderId="30" xfId="18" applyFont="1" applyBorder="1" applyAlignment="1">
      <alignment vertical="center" wrapText="1"/>
    </xf>
    <xf numFmtId="0" fontId="30" fillId="0" borderId="8" xfId="18" applyFont="1" applyBorder="1" applyAlignment="1">
      <alignment vertical="center" wrapText="1"/>
    </xf>
    <xf numFmtId="0" fontId="30" fillId="0" borderId="51" xfId="18" applyFont="1" applyBorder="1">
      <alignment vertical="center"/>
    </xf>
    <xf numFmtId="0" fontId="30" fillId="0" borderId="53" xfId="18" applyFont="1" applyBorder="1">
      <alignment vertical="center"/>
    </xf>
    <xf numFmtId="0" fontId="30" fillId="0" borderId="9" xfId="18" applyFont="1" applyBorder="1">
      <alignment vertical="center"/>
    </xf>
    <xf numFmtId="0" fontId="30" fillId="0" borderId="54" xfId="18" applyFont="1" applyBorder="1">
      <alignment vertical="center"/>
    </xf>
    <xf numFmtId="0" fontId="30" fillId="0" borderId="35" xfId="18" applyFont="1" applyBorder="1" applyAlignment="1">
      <alignment vertical="center" wrapText="1"/>
    </xf>
    <xf numFmtId="0" fontId="30" fillId="0" borderId="11" xfId="18" applyFont="1" applyBorder="1" applyAlignment="1">
      <alignment vertical="center" wrapText="1"/>
    </xf>
    <xf numFmtId="0" fontId="30" fillId="0" borderId="63" xfId="18" applyFont="1" applyBorder="1">
      <alignment vertical="center"/>
    </xf>
    <xf numFmtId="0" fontId="30" fillId="0" borderId="57" xfId="18" applyFont="1" applyBorder="1">
      <alignment vertical="center"/>
    </xf>
    <xf numFmtId="0" fontId="30" fillId="0" borderId="56" xfId="18" applyFont="1" applyBorder="1">
      <alignment vertical="center"/>
    </xf>
    <xf numFmtId="0" fontId="30" fillId="0" borderId="58" xfId="18" applyFont="1" applyBorder="1">
      <alignment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0" fontId="30" fillId="0" borderId="19" xfId="19" applyFont="1" applyBorder="1" applyAlignment="1">
      <alignment vertical="center" wrapText="1"/>
    </xf>
    <xf numFmtId="0" fontId="30" fillId="0" borderId="15" xfId="19" applyFont="1" applyBorder="1" applyAlignment="1">
      <alignment vertical="center" wrapText="1"/>
    </xf>
    <xf numFmtId="0" fontId="30" fillId="0" borderId="28" xfId="19" applyFont="1" applyBorder="1" applyAlignment="1">
      <alignment vertical="center" wrapText="1"/>
    </xf>
    <xf numFmtId="0" fontId="30" fillId="0" borderId="5" xfId="19" applyFont="1" applyBorder="1" applyAlignment="1">
      <alignment vertical="center" wrapText="1"/>
    </xf>
    <xf numFmtId="0" fontId="30" fillId="0" borderId="30" xfId="19" applyFont="1" applyBorder="1" applyAlignment="1">
      <alignment vertical="center" wrapText="1"/>
    </xf>
    <xf numFmtId="0" fontId="30" fillId="0" borderId="8" xfId="19" applyFont="1" applyBorder="1" applyAlignment="1">
      <alignment vertical="center" wrapText="1"/>
    </xf>
    <xf numFmtId="0" fontId="30" fillId="0" borderId="51" xfId="19" applyFont="1" applyBorder="1" applyAlignment="1">
      <alignment horizontal="left" vertical="center"/>
    </xf>
    <xf numFmtId="0" fontId="30" fillId="0" borderId="53" xfId="19" applyFont="1" applyBorder="1" applyAlignment="1">
      <alignment horizontal="left" vertical="center"/>
    </xf>
    <xf numFmtId="0" fontId="30" fillId="0" borderId="9" xfId="19" applyFont="1" applyBorder="1" applyAlignment="1">
      <alignment horizontal="left" vertical="center"/>
    </xf>
    <xf numFmtId="0" fontId="30" fillId="0" borderId="54" xfId="19" applyFont="1" applyBorder="1" applyAlignment="1">
      <alignment horizontal="left" vertical="center"/>
    </xf>
    <xf numFmtId="0" fontId="30" fillId="0" borderId="10" xfId="19" applyFont="1" applyBorder="1" applyAlignment="1">
      <alignment horizontal="center" vertical="center" shrinkToFit="1"/>
    </xf>
    <xf numFmtId="0" fontId="30" fillId="0" borderId="9" xfId="19" applyFont="1" applyBorder="1" applyAlignment="1">
      <alignment horizontal="center" vertical="center" shrinkToFit="1"/>
    </xf>
    <xf numFmtId="0" fontId="30" fillId="0" borderId="54" xfId="19" applyFont="1" applyBorder="1" applyAlignment="1">
      <alignment horizontal="center" vertical="center" shrinkToFit="1"/>
    </xf>
    <xf numFmtId="0" fontId="30" fillId="0" borderId="39" xfId="19" applyFont="1" applyBorder="1" applyAlignment="1">
      <alignment vertical="center" wrapText="1"/>
    </xf>
    <xf numFmtId="0" fontId="30" fillId="0" borderId="3" xfId="19" applyFont="1" applyBorder="1" applyAlignment="1">
      <alignment vertical="center" wrapText="1"/>
    </xf>
    <xf numFmtId="0" fontId="30" fillId="0" borderId="63" xfId="19" applyFont="1" applyBorder="1">
      <alignment vertical="center"/>
    </xf>
    <xf numFmtId="0" fontId="30" fillId="0" borderId="57" xfId="19" applyFont="1" applyBorder="1">
      <alignment vertical="center"/>
    </xf>
    <xf numFmtId="0" fontId="30" fillId="0" borderId="56" xfId="19" applyFont="1" applyBorder="1" applyAlignment="1">
      <alignment horizontal="left" vertical="center"/>
    </xf>
    <xf numFmtId="0" fontId="30" fillId="0" borderId="58" xfId="19" applyFont="1" applyBorder="1" applyAlignment="1">
      <alignment horizontal="left" vertical="center"/>
    </xf>
    <xf numFmtId="0" fontId="35" fillId="0" borderId="10" xfId="16" applyFont="1" applyBorder="1" applyAlignment="1" applyProtection="1">
      <alignment horizontal="left" vertical="center" wrapText="1"/>
      <protection locked="0"/>
    </xf>
    <xf numFmtId="0" fontId="35" fillId="0" borderId="9" xfId="16" applyFont="1" applyBorder="1" applyAlignment="1" applyProtection="1">
      <alignment horizontal="left" vertical="center" wrapText="1"/>
      <protection locked="0"/>
    </xf>
    <xf numFmtId="0" fontId="35" fillId="0" borderId="54" xfId="16" applyFont="1" applyBorder="1" applyAlignment="1" applyProtection="1">
      <alignment horizontal="left" vertical="center" wrapText="1"/>
      <protection locked="0"/>
    </xf>
    <xf numFmtId="0" fontId="35" fillId="0" borderId="55" xfId="16" applyFont="1" applyBorder="1" applyAlignment="1" applyProtection="1">
      <alignment horizontal="left" vertical="center" wrapText="1"/>
      <protection locked="0"/>
    </xf>
    <xf numFmtId="0" fontId="35" fillId="0" borderId="56" xfId="16" applyFont="1" applyBorder="1" applyAlignment="1" applyProtection="1">
      <alignment horizontal="left" vertical="center" wrapText="1"/>
      <protection locked="0"/>
    </xf>
    <xf numFmtId="0" fontId="35" fillId="0" borderId="58" xfId="16" applyFont="1" applyBorder="1" applyAlignment="1" applyProtection="1">
      <alignment horizontal="left" vertical="center" wrapText="1"/>
      <protection locked="0"/>
    </xf>
    <xf numFmtId="0" fontId="35" fillId="0" borderId="23" xfId="16" applyFont="1" applyBorder="1" applyAlignment="1">
      <alignment horizontal="left" vertical="center"/>
    </xf>
    <xf numFmtId="0" fontId="35" fillId="0" borderId="24" xfId="16" applyFont="1" applyBorder="1" applyAlignment="1">
      <alignment horizontal="left" vertical="center"/>
    </xf>
    <xf numFmtId="0" fontId="35" fillId="0" borderId="20" xfId="16" applyFont="1" applyBorder="1" applyAlignment="1">
      <alignment horizontal="left" vertical="center" wrapText="1"/>
    </xf>
    <xf numFmtId="0" fontId="35" fillId="0" borderId="21" xfId="16" applyFont="1" applyBorder="1" applyAlignment="1">
      <alignment horizontal="left" vertical="center" wrapText="1"/>
    </xf>
    <xf numFmtId="0" fontId="35" fillId="0" borderId="2" xfId="16" applyFont="1" applyBorder="1" applyAlignment="1">
      <alignment horizontal="left" vertical="center"/>
    </xf>
    <xf numFmtId="0" fontId="35" fillId="0" borderId="40" xfId="16" applyFont="1" applyBorder="1" applyAlignment="1">
      <alignment horizontal="left" vertical="center"/>
    </xf>
    <xf numFmtId="0" fontId="35" fillId="0" borderId="9" xfId="16" applyFont="1" applyBorder="1" applyAlignment="1">
      <alignment horizontal="left" vertical="center"/>
    </xf>
    <xf numFmtId="0" fontId="35" fillId="0" borderId="54" xfId="16" applyFont="1" applyBorder="1" applyAlignment="1">
      <alignment horizontal="left" vertical="center"/>
    </xf>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9" fontId="3" fillId="2" borderId="13" xfId="3" applyNumberFormat="1" applyFont="1" applyFill="1" applyBorder="1" applyAlignment="1">
      <alignment horizontal="center" vertical="center"/>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2">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5" xfId="21"/>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([1]データシート!$F$3,[1]データシート!$F$5,[1]データシート!$F$7,[1]データシート!$F$9,[1]データシート!$F$11)</c:f>
              <c:numCache>
                <c:formatCode>General</c:formatCode>
                <c:ptCount val="5"/>
                <c:pt idx="0">
                  <c:v>53605</c:v>
                </c:pt>
                <c:pt idx="1">
                  <c:v>46440</c:v>
                </c:pt>
                <c:pt idx="2">
                  <c:v>63257</c:v>
                </c:pt>
                <c:pt idx="3">
                  <c:v>52308</c:v>
                </c:pt>
                <c:pt idx="4">
                  <c:v>46402</c:v>
                </c:pt>
              </c:numCache>
            </c:numRef>
          </c:val>
          <c:smooth val="0"/>
          <c:extLst xmlns:c16r2="http://schemas.microsoft.com/office/drawing/2015/06/chart">
            <c:ext xmlns:c16="http://schemas.microsoft.com/office/drawing/2014/chart" uri="{C3380CC4-5D6E-409C-BE32-E72D297353CC}">
              <c16:uniqueId val="{00000000-C673-44F0-9908-E97EDD5F143A}"/>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([1]データシート!$D$3,[1]データシート!$D$5,[1]データシート!$D$7,[1]データシート!$D$9,[1]データシート!$D$11)</c:f>
              <c:numCache>
                <c:formatCode>General</c:formatCode>
                <c:ptCount val="5"/>
                <c:pt idx="0">
                  <c:v>94039</c:v>
                </c:pt>
                <c:pt idx="1">
                  <c:v>63230</c:v>
                </c:pt>
                <c:pt idx="2">
                  <c:v>51745</c:v>
                </c:pt>
                <c:pt idx="3">
                  <c:v>102075</c:v>
                </c:pt>
                <c:pt idx="4">
                  <c:v>63623</c:v>
                </c:pt>
              </c:numCache>
            </c:numRef>
          </c:val>
          <c:smooth val="0"/>
          <c:extLst xmlns:c16r2="http://schemas.microsoft.com/office/drawing/2015/06/chart">
            <c:ext xmlns:c16="http://schemas.microsoft.com/office/drawing/2014/chart" uri="{C3380CC4-5D6E-409C-BE32-E72D297353CC}">
              <c16:uniqueId val="{00000001-C673-44F0-9908-E97EDD5F143A}"/>
            </c:ext>
          </c:extLst>
        </c:ser>
        <c:dLbls>
          <c:showLegendKey val="0"/>
          <c:showVal val="0"/>
          <c:showCatName val="0"/>
          <c:showSerName val="0"/>
          <c:showPercent val="0"/>
          <c:showBubbleSize val="0"/>
        </c:dLbls>
        <c:marker val="1"/>
        <c:smooth val="0"/>
        <c:axId val="327341400"/>
        <c:axId val="380156120"/>
      </c:lineChart>
      <c:catAx>
        <c:axId val="3273414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0156120"/>
        <c:crosses val="autoZero"/>
        <c:auto val="1"/>
        <c:lblAlgn val="ctr"/>
        <c:lblOffset val="100"/>
        <c:tickLblSkip val="1"/>
        <c:tickMarkSkip val="1"/>
        <c:noMultiLvlLbl val="0"/>
      </c:catAx>
      <c:valAx>
        <c:axId val="38015612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7341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5.21</c:v>
                </c:pt>
                <c:pt idx="1">
                  <c:v>6.29</c:v>
                </c:pt>
                <c:pt idx="2">
                  <c:v>4.37</c:v>
                </c:pt>
                <c:pt idx="3">
                  <c:v>6.03</c:v>
                </c:pt>
                <c:pt idx="4">
                  <c:v>4.59</c:v>
                </c:pt>
              </c:numCache>
            </c:numRef>
          </c:val>
          <c:extLst xmlns:c16r2="http://schemas.microsoft.com/office/drawing/2015/06/chart">
            <c:ext xmlns:c16="http://schemas.microsoft.com/office/drawing/2014/chart" uri="{C3380CC4-5D6E-409C-BE32-E72D297353CC}">
              <c16:uniqueId val="{00000000-F81C-4212-AEF3-7E5DACBAA8B2}"/>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14.04</c:v>
                </c:pt>
                <c:pt idx="1">
                  <c:v>11.74</c:v>
                </c:pt>
                <c:pt idx="2">
                  <c:v>14.71</c:v>
                </c:pt>
                <c:pt idx="3">
                  <c:v>9.65</c:v>
                </c:pt>
                <c:pt idx="4">
                  <c:v>9.6999999999999993</c:v>
                </c:pt>
              </c:numCache>
            </c:numRef>
          </c:val>
          <c:extLst xmlns:c16r2="http://schemas.microsoft.com/office/drawing/2015/06/chart">
            <c:ext xmlns:c16="http://schemas.microsoft.com/office/drawing/2014/chart" uri="{C3380CC4-5D6E-409C-BE32-E72D297353CC}">
              <c16:uniqueId val="{00000001-F81C-4212-AEF3-7E5DACBAA8B2}"/>
            </c:ext>
          </c:extLst>
        </c:ser>
        <c:dLbls>
          <c:showLegendKey val="0"/>
          <c:showVal val="0"/>
          <c:showCatName val="0"/>
          <c:showSerName val="0"/>
          <c:showPercent val="0"/>
          <c:showBubbleSize val="0"/>
        </c:dLbls>
        <c:gapWidth val="250"/>
        <c:overlap val="100"/>
        <c:axId val="380160432"/>
        <c:axId val="38015847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-0.86</c:v>
                </c:pt>
                <c:pt idx="1">
                  <c:v>-1.36</c:v>
                </c:pt>
                <c:pt idx="2">
                  <c:v>0.75</c:v>
                </c:pt>
                <c:pt idx="3">
                  <c:v>-3.38</c:v>
                </c:pt>
                <c:pt idx="4">
                  <c:v>-1.49</c:v>
                </c:pt>
              </c:numCache>
            </c:numRef>
          </c:val>
          <c:smooth val="0"/>
          <c:extLst xmlns:c16r2="http://schemas.microsoft.com/office/drawing/2015/06/chart">
            <c:ext xmlns:c16="http://schemas.microsoft.com/office/drawing/2014/chart" uri="{C3380CC4-5D6E-409C-BE32-E72D297353CC}">
              <c16:uniqueId val="{00000002-F81C-4212-AEF3-7E5DACBAA8B2}"/>
            </c:ext>
          </c:extLst>
        </c:ser>
        <c:dLbls>
          <c:showLegendKey val="0"/>
          <c:showVal val="0"/>
          <c:showCatName val="0"/>
          <c:showSerName val="0"/>
          <c:showPercent val="0"/>
          <c:showBubbleSize val="0"/>
        </c:dLbls>
        <c:marker val="1"/>
        <c:smooth val="0"/>
        <c:axId val="380160432"/>
        <c:axId val="380158472"/>
      </c:lineChart>
      <c:catAx>
        <c:axId val="380160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0158472"/>
        <c:crosses val="autoZero"/>
        <c:auto val="1"/>
        <c:lblAlgn val="ctr"/>
        <c:lblOffset val="100"/>
        <c:tickLblSkip val="1"/>
        <c:tickMarkSkip val="1"/>
        <c:noMultiLvlLbl val="0"/>
      </c:catAx>
      <c:valAx>
        <c:axId val="380158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0160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[1]データシート!$B$27:$K$27</c:f>
              <c:numCache>
                <c:formatCode>General</c:formatCode>
                <c:ptCount val="10"/>
                <c:pt idx="0">
                  <c:v>#N/A</c:v>
                </c:pt>
                <c:pt idx="1">
                  <c:v>0.37</c:v>
                </c:pt>
                <c:pt idx="2">
                  <c:v>#N/A</c:v>
                </c:pt>
                <c:pt idx="3">
                  <c:v>0.46</c:v>
                </c:pt>
                <c:pt idx="4">
                  <c:v>#N/A</c:v>
                </c:pt>
                <c:pt idx="5">
                  <c:v>0.2</c:v>
                </c:pt>
                <c:pt idx="6">
                  <c:v>#N/A</c:v>
                </c:pt>
                <c:pt idx="7">
                  <c:v>0.17</c:v>
                </c:pt>
                <c:pt idx="8">
                  <c:v>#N/A</c:v>
                </c:pt>
                <c:pt idx="9">
                  <c:v>0.21</c:v>
                </c:pt>
              </c:numCache>
            </c:numRef>
          </c:val>
          <c:extLst xmlns:c16r2="http://schemas.microsoft.com/office/drawing/2015/06/chart">
            <c:ext xmlns:c16="http://schemas.microsoft.com/office/drawing/2014/chart" uri="{C3380CC4-5D6E-409C-BE32-E72D297353CC}">
              <c16:uniqueId val="{00000000-B708-477B-96FF-D82F1C350A43}"/>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708-477B-96FF-D82F1C350A43}"/>
            </c:ext>
          </c:extLst>
        </c:ser>
        <c:ser>
          <c:idx val="2"/>
          <c:order val="2"/>
          <c:tx>
            <c:strRef>
              <c:f>[1]データシート!$A$29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[1]データシート!$B$29:$K$29</c:f>
              <c:numCache>
                <c:formatCode>General</c:formatCode>
                <c:ptCount val="10"/>
                <c:pt idx="0">
                  <c:v>#N/A</c:v>
                </c:pt>
                <c:pt idx="1">
                  <c:v>0.14000000000000001</c:v>
                </c:pt>
                <c:pt idx="2">
                  <c:v>#N/A</c:v>
                </c:pt>
                <c:pt idx="3">
                  <c:v>0.14000000000000001</c:v>
                </c:pt>
                <c:pt idx="4">
                  <c:v>#N/A</c:v>
                </c:pt>
                <c:pt idx="5">
                  <c:v>0.16</c:v>
                </c:pt>
                <c:pt idx="6">
                  <c:v>#N/A</c:v>
                </c:pt>
                <c:pt idx="7">
                  <c:v>0.16</c:v>
                </c:pt>
                <c:pt idx="8">
                  <c:v>#N/A</c:v>
                </c:pt>
                <c:pt idx="9">
                  <c:v>0.17</c:v>
                </c:pt>
              </c:numCache>
            </c:numRef>
          </c:val>
          <c:extLst xmlns:c16r2="http://schemas.microsoft.com/office/drawing/2015/06/chart">
            <c:ext xmlns:c16="http://schemas.microsoft.com/office/drawing/2014/chart" uri="{C3380CC4-5D6E-409C-BE32-E72D297353CC}">
              <c16:uniqueId val="{00000002-B708-477B-96FF-D82F1C350A43}"/>
            </c:ext>
          </c:extLst>
        </c:ser>
        <c:ser>
          <c:idx val="3"/>
          <c:order val="3"/>
          <c:tx>
            <c:strRef>
              <c:f>[1]データシート!$A$30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[1]データシート!$B$30:$K$30</c:f>
              <c:numCache>
                <c:formatCode>General</c:formatCode>
                <c:ptCount val="10"/>
                <c:pt idx="0">
                  <c:v>#N/A</c:v>
                </c:pt>
                <c:pt idx="1">
                  <c:v>1.25</c:v>
                </c:pt>
                <c:pt idx="2">
                  <c:v>#N/A</c:v>
                </c:pt>
                <c:pt idx="3">
                  <c:v>1.71</c:v>
                </c:pt>
                <c:pt idx="4">
                  <c:v>#N/A</c:v>
                </c:pt>
                <c:pt idx="5">
                  <c:v>2.33</c:v>
                </c:pt>
                <c:pt idx="6">
                  <c:v>#N/A</c:v>
                </c:pt>
                <c:pt idx="7">
                  <c:v>2.9</c:v>
                </c:pt>
                <c:pt idx="8">
                  <c:v>#N/A</c:v>
                </c:pt>
                <c:pt idx="9">
                  <c:v>0.89</c:v>
                </c:pt>
              </c:numCache>
            </c:numRef>
          </c:val>
          <c:extLst xmlns:c16r2="http://schemas.microsoft.com/office/drawing/2015/06/chart">
            <c:ext xmlns:c16="http://schemas.microsoft.com/office/drawing/2014/chart" uri="{C3380CC4-5D6E-409C-BE32-E72D297353CC}">
              <c16:uniqueId val="{00000003-B708-477B-96FF-D82F1C350A43}"/>
            </c:ext>
          </c:extLst>
        </c:ser>
        <c:ser>
          <c:idx val="4"/>
          <c:order val="4"/>
          <c:tx>
            <c:strRef>
              <c:f>[1]データシート!$A$31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[1]データシート!$B$31:$K$31</c:f>
              <c:numCache>
                <c:formatCode>General</c:formatCode>
                <c:ptCount val="10"/>
                <c:pt idx="0">
                  <c:v>#N/A</c:v>
                </c:pt>
                <c:pt idx="1">
                  <c:v>0.38</c:v>
                </c:pt>
                <c:pt idx="2">
                  <c:v>#N/A</c:v>
                </c:pt>
                <c:pt idx="3">
                  <c:v>0.69</c:v>
                </c:pt>
                <c:pt idx="4">
                  <c:v>#N/A</c:v>
                </c:pt>
                <c:pt idx="5">
                  <c:v>1.26</c:v>
                </c:pt>
                <c:pt idx="6">
                  <c:v>#N/A</c:v>
                </c:pt>
                <c:pt idx="7">
                  <c:v>1.46</c:v>
                </c:pt>
                <c:pt idx="8">
                  <c:v>#N/A</c:v>
                </c:pt>
                <c:pt idx="9">
                  <c:v>1.19</c:v>
                </c:pt>
              </c:numCache>
            </c:numRef>
          </c:val>
          <c:extLst xmlns:c16r2="http://schemas.microsoft.com/office/drawing/2015/06/chart">
            <c:ext xmlns:c16="http://schemas.microsoft.com/office/drawing/2014/chart" uri="{C3380CC4-5D6E-409C-BE32-E72D297353CC}">
              <c16:uniqueId val="{00000004-B708-477B-96FF-D82F1C350A43}"/>
            </c:ext>
          </c:extLst>
        </c:ser>
        <c:ser>
          <c:idx val="5"/>
          <c:order val="5"/>
          <c:tx>
            <c:strRef>
              <c:f>[1]データシート!$A$32</c:f>
              <c:strCache>
                <c:ptCount val="1"/>
                <c:pt idx="0">
                  <c:v>病院事業会計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[1]データシート!$B$32:$K$32</c:f>
              <c:numCache>
                <c:formatCode>General</c:formatCode>
                <c:ptCount val="10"/>
                <c:pt idx="0">
                  <c:v>#N/A</c:v>
                </c:pt>
                <c:pt idx="1">
                  <c:v>5.09</c:v>
                </c:pt>
                <c:pt idx="2">
                  <c:v>#N/A</c:v>
                </c:pt>
                <c:pt idx="3">
                  <c:v>4.87</c:v>
                </c:pt>
                <c:pt idx="4">
                  <c:v>#N/A</c:v>
                </c:pt>
                <c:pt idx="5">
                  <c:v>4.8600000000000003</c:v>
                </c:pt>
                <c:pt idx="6">
                  <c:v>#N/A</c:v>
                </c:pt>
                <c:pt idx="7">
                  <c:v>4.2300000000000004</c:v>
                </c:pt>
                <c:pt idx="8">
                  <c:v>#N/A</c:v>
                </c:pt>
                <c:pt idx="9">
                  <c:v>3.85</c:v>
                </c:pt>
              </c:numCache>
            </c:numRef>
          </c:val>
          <c:extLst xmlns:c16r2="http://schemas.microsoft.com/office/drawing/2015/06/chart">
            <c:ext xmlns:c16="http://schemas.microsoft.com/office/drawing/2014/chart" uri="{C3380CC4-5D6E-409C-BE32-E72D297353CC}">
              <c16:uniqueId val="{00000005-B708-477B-96FF-D82F1C350A43}"/>
            </c:ext>
          </c:extLst>
        </c:ser>
        <c:ser>
          <c:idx val="6"/>
          <c:order val="6"/>
          <c:tx>
            <c:strRef>
              <c:f>[1]データシート!$A$33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[1]データシート!$B$33:$K$33</c:f>
              <c:numCache>
                <c:formatCode>General</c:formatCode>
                <c:ptCount val="10"/>
                <c:pt idx="0">
                  <c:v>#N/A</c:v>
                </c:pt>
                <c:pt idx="1">
                  <c:v>2.84</c:v>
                </c:pt>
                <c:pt idx="2">
                  <c:v>#N/A</c:v>
                </c:pt>
                <c:pt idx="3">
                  <c:v>3.65</c:v>
                </c:pt>
                <c:pt idx="4">
                  <c:v>#N/A</c:v>
                </c:pt>
                <c:pt idx="5">
                  <c:v>3.94</c:v>
                </c:pt>
                <c:pt idx="6">
                  <c:v>#N/A</c:v>
                </c:pt>
                <c:pt idx="7">
                  <c:v>4.3899999999999997</c:v>
                </c:pt>
                <c:pt idx="8">
                  <c:v>#N/A</c:v>
                </c:pt>
                <c:pt idx="9">
                  <c:v>3.98</c:v>
                </c:pt>
              </c:numCache>
            </c:numRef>
          </c:val>
          <c:extLst xmlns:c16r2="http://schemas.microsoft.com/office/drawing/2015/06/chart">
            <c:ext xmlns:c16="http://schemas.microsoft.com/office/drawing/2014/chart" uri="{C3380CC4-5D6E-409C-BE32-E72D297353CC}">
              <c16:uniqueId val="{00000006-B708-477B-96FF-D82F1C350A43}"/>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[1]データシート!$B$34:$K$34</c:f>
              <c:numCache>
                <c:formatCode>General</c:formatCode>
                <c:ptCount val="10"/>
                <c:pt idx="0">
                  <c:v>#N/A</c:v>
                </c:pt>
                <c:pt idx="1">
                  <c:v>5.21</c:v>
                </c:pt>
                <c:pt idx="2">
                  <c:v>#N/A</c:v>
                </c:pt>
                <c:pt idx="3">
                  <c:v>6.29</c:v>
                </c:pt>
                <c:pt idx="4">
                  <c:v>#N/A</c:v>
                </c:pt>
                <c:pt idx="5">
                  <c:v>4.37</c:v>
                </c:pt>
                <c:pt idx="6">
                  <c:v>#N/A</c:v>
                </c:pt>
                <c:pt idx="7">
                  <c:v>6.03</c:v>
                </c:pt>
                <c:pt idx="8">
                  <c:v>#N/A</c:v>
                </c:pt>
                <c:pt idx="9">
                  <c:v>4.58</c:v>
                </c:pt>
              </c:numCache>
            </c:numRef>
          </c:val>
          <c:extLst xmlns:c16r2="http://schemas.microsoft.com/office/drawing/2015/06/chart">
            <c:ext xmlns:c16="http://schemas.microsoft.com/office/drawing/2014/chart" uri="{C3380CC4-5D6E-409C-BE32-E72D297353CC}">
              <c16:uniqueId val="{00000007-B708-477B-96FF-D82F1C350A43}"/>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[1]データシート!$B$35:$K$35</c:f>
              <c:numCache>
                <c:formatCode>General</c:formatCode>
                <c:ptCount val="10"/>
                <c:pt idx="0">
                  <c:v>#N/A</c:v>
                </c:pt>
                <c:pt idx="1">
                  <c:v>7.55</c:v>
                </c:pt>
                <c:pt idx="2">
                  <c:v>#N/A</c:v>
                </c:pt>
                <c:pt idx="3">
                  <c:v>7.36</c:v>
                </c:pt>
                <c:pt idx="4">
                  <c:v>#N/A</c:v>
                </c:pt>
                <c:pt idx="5">
                  <c:v>7.33</c:v>
                </c:pt>
                <c:pt idx="6">
                  <c:v>#N/A</c:v>
                </c:pt>
                <c:pt idx="7">
                  <c:v>7.38</c:v>
                </c:pt>
                <c:pt idx="8">
                  <c:v>#N/A</c:v>
                </c:pt>
                <c:pt idx="9">
                  <c:v>7.38</c:v>
                </c:pt>
              </c:numCache>
            </c:numRef>
          </c:val>
          <c:extLst xmlns:c16r2="http://schemas.microsoft.com/office/drawing/2015/06/chart">
            <c:ext xmlns:c16="http://schemas.microsoft.com/office/drawing/2014/chart" uri="{C3380CC4-5D6E-409C-BE32-E72D297353CC}">
              <c16:uniqueId val="{00000008-B708-477B-96FF-D82F1C350A43}"/>
            </c:ext>
          </c:extLst>
        </c:ser>
        <c:ser>
          <c:idx val="9"/>
          <c:order val="9"/>
          <c:tx>
            <c:strRef>
              <c:f>[1]データシート!$A$36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[1]データシート!$B$36:$K$36</c:f>
              <c:numCache>
                <c:formatCode>General</c:formatCode>
                <c:ptCount val="10"/>
                <c:pt idx="0">
                  <c:v>#N/A</c:v>
                </c:pt>
                <c:pt idx="1">
                  <c:v>9.17</c:v>
                </c:pt>
                <c:pt idx="2">
                  <c:v>#N/A</c:v>
                </c:pt>
                <c:pt idx="3">
                  <c:v>12.3</c:v>
                </c:pt>
                <c:pt idx="4">
                  <c:v>#N/A</c:v>
                </c:pt>
                <c:pt idx="5">
                  <c:v>21.13</c:v>
                </c:pt>
                <c:pt idx="6">
                  <c:v>#N/A</c:v>
                </c:pt>
                <c:pt idx="7">
                  <c:v>19.18</c:v>
                </c:pt>
                <c:pt idx="8">
                  <c:v>#N/A</c:v>
                </c:pt>
                <c:pt idx="9">
                  <c:v>27.93</c:v>
                </c:pt>
              </c:numCache>
            </c:numRef>
          </c:val>
          <c:extLst xmlns:c16r2="http://schemas.microsoft.com/office/drawing/2015/06/chart">
            <c:ext xmlns:c16="http://schemas.microsoft.com/office/drawing/2014/chart" uri="{C3380CC4-5D6E-409C-BE32-E72D297353CC}">
              <c16:uniqueId val="{00000009-B708-477B-96FF-D82F1C350A43}"/>
            </c:ext>
          </c:extLst>
        </c:ser>
        <c:dLbls>
          <c:showLegendKey val="0"/>
          <c:showVal val="0"/>
          <c:showCatName val="0"/>
          <c:showSerName val="0"/>
          <c:showPercent val="0"/>
          <c:showBubbleSize val="0"/>
        </c:dLbls>
        <c:gapWidth val="150"/>
        <c:overlap val="100"/>
        <c:axId val="380160824"/>
        <c:axId val="380157296"/>
      </c:barChart>
      <c:catAx>
        <c:axId val="380160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0157296"/>
        <c:crosses val="autoZero"/>
        <c:auto val="1"/>
        <c:lblAlgn val="ctr"/>
        <c:lblOffset val="100"/>
        <c:tickLblSkip val="1"/>
        <c:tickMarkSkip val="1"/>
        <c:noMultiLvlLbl val="0"/>
      </c:catAx>
      <c:valAx>
        <c:axId val="380157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0160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[1]データシート!$B$42:$P$42</c:f>
              <c:numCache>
                <c:formatCode>General</c:formatCode>
                <c:ptCount val="15"/>
                <c:pt idx="2">
                  <c:v>7921</c:v>
                </c:pt>
                <c:pt idx="5">
                  <c:v>7857</c:v>
                </c:pt>
                <c:pt idx="8">
                  <c:v>7917</c:v>
                </c:pt>
                <c:pt idx="11">
                  <c:v>7924</c:v>
                </c:pt>
                <c:pt idx="14">
                  <c:v>7837</c:v>
                </c:pt>
              </c:numCache>
            </c:numRef>
          </c:val>
          <c:extLst xmlns:c16r2="http://schemas.microsoft.com/office/drawing/2015/06/chart">
            <c:ext xmlns:c16="http://schemas.microsoft.com/office/drawing/2014/chart" uri="{C3380CC4-5D6E-409C-BE32-E72D297353CC}">
              <c16:uniqueId val="{00000000-8DE8-4310-922E-91793E8BB777}"/>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DE8-4310-922E-91793E8BB777}"/>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[1]データシート!$B$44:$P$44</c:f>
              <c:numCache>
                <c:formatCode>General</c:formatCode>
                <c:ptCount val="15"/>
                <c:pt idx="0">
                  <c:v>108</c:v>
                </c:pt>
                <c:pt idx="3">
                  <c:v>62</c:v>
                </c:pt>
                <c:pt idx="6">
                  <c:v>57</c:v>
                </c:pt>
                <c:pt idx="9">
                  <c:v>46</c:v>
                </c:pt>
                <c:pt idx="12">
                  <c:v>42</c:v>
                </c:pt>
              </c:numCache>
            </c:numRef>
          </c:val>
          <c:extLst xmlns:c16r2="http://schemas.microsoft.com/office/drawing/2015/06/chart">
            <c:ext xmlns:c16="http://schemas.microsoft.com/office/drawing/2014/chart" uri="{C3380CC4-5D6E-409C-BE32-E72D297353CC}">
              <c16:uniqueId val="{00000002-8DE8-4310-922E-91793E8BB777}"/>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[1]データシート!$B$45:$P$45</c:f>
              <c:numCache>
                <c:formatCode>General</c:formatCode>
                <c:ptCount val="15"/>
                <c:pt idx="0">
                  <c:v>64</c:v>
                </c:pt>
                <c:pt idx="3">
                  <c:v>67</c:v>
                </c:pt>
                <c:pt idx="6">
                  <c:v>69</c:v>
                </c:pt>
                <c:pt idx="9">
                  <c:v>81</c:v>
                </c:pt>
                <c:pt idx="12">
                  <c:v>85</c:v>
                </c:pt>
              </c:numCache>
            </c:numRef>
          </c:val>
          <c:extLst xmlns:c16r2="http://schemas.microsoft.com/office/drawing/2015/06/chart">
            <c:ext xmlns:c16="http://schemas.microsoft.com/office/drawing/2014/chart" uri="{C3380CC4-5D6E-409C-BE32-E72D297353CC}">
              <c16:uniqueId val="{00000003-8DE8-4310-922E-91793E8BB777}"/>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[1]データシート!$B$46:$P$46</c:f>
              <c:numCache>
                <c:formatCode>General</c:formatCode>
                <c:ptCount val="15"/>
                <c:pt idx="0">
                  <c:v>2591</c:v>
                </c:pt>
                <c:pt idx="3">
                  <c:v>2619</c:v>
                </c:pt>
                <c:pt idx="6">
                  <c:v>2403</c:v>
                </c:pt>
                <c:pt idx="9">
                  <c:v>2408</c:v>
                </c:pt>
                <c:pt idx="12">
                  <c:v>2067</c:v>
                </c:pt>
              </c:numCache>
            </c:numRef>
          </c:val>
          <c:extLst xmlns:c16r2="http://schemas.microsoft.com/office/drawing/2015/06/chart">
            <c:ext xmlns:c16="http://schemas.microsoft.com/office/drawing/2014/chart" uri="{C3380CC4-5D6E-409C-BE32-E72D297353CC}">
              <c16:uniqueId val="{00000004-8DE8-4310-922E-91793E8BB777}"/>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DE8-4310-922E-91793E8BB777}"/>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DE8-4310-922E-91793E8BB777}"/>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[1]データシート!$B$49:$P$49</c:f>
              <c:numCache>
                <c:formatCode>General</c:formatCode>
                <c:ptCount val="15"/>
                <c:pt idx="0">
                  <c:v>7666</c:v>
                </c:pt>
                <c:pt idx="3">
                  <c:v>7467</c:v>
                </c:pt>
                <c:pt idx="6">
                  <c:v>7625</c:v>
                </c:pt>
                <c:pt idx="9">
                  <c:v>7830</c:v>
                </c:pt>
                <c:pt idx="12">
                  <c:v>8122</c:v>
                </c:pt>
              </c:numCache>
            </c:numRef>
          </c:val>
          <c:extLst xmlns:c16r2="http://schemas.microsoft.com/office/drawing/2015/06/chart">
            <c:ext xmlns:c16="http://schemas.microsoft.com/office/drawing/2014/chart" uri="{C3380CC4-5D6E-409C-BE32-E72D297353CC}">
              <c16:uniqueId val="{00000007-8DE8-4310-922E-91793E8BB777}"/>
            </c:ext>
          </c:extLst>
        </c:ser>
        <c:dLbls>
          <c:showLegendKey val="0"/>
          <c:showVal val="0"/>
          <c:showCatName val="0"/>
          <c:showSerName val="0"/>
          <c:showPercent val="0"/>
          <c:showBubbleSize val="0"/>
        </c:dLbls>
        <c:gapWidth val="100"/>
        <c:overlap val="100"/>
        <c:axId val="380159648"/>
        <c:axId val="380162784"/>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[1]データシート!$B$50:$P$50</c:f>
              <c:numCache>
                <c:formatCode>General</c:formatCode>
                <c:ptCount val="15"/>
                <c:pt idx="0">
                  <c:v>#N/A</c:v>
                </c:pt>
                <c:pt idx="1">
                  <c:v>2508</c:v>
                </c:pt>
                <c:pt idx="2">
                  <c:v>#N/A</c:v>
                </c:pt>
                <c:pt idx="3">
                  <c:v>#N/A</c:v>
                </c:pt>
                <c:pt idx="4">
                  <c:v>2358</c:v>
                </c:pt>
                <c:pt idx="5">
                  <c:v>#N/A</c:v>
                </c:pt>
                <c:pt idx="6">
                  <c:v>#N/A</c:v>
                </c:pt>
                <c:pt idx="7">
                  <c:v>2237</c:v>
                </c:pt>
                <c:pt idx="8">
                  <c:v>#N/A</c:v>
                </c:pt>
                <c:pt idx="9">
                  <c:v>#N/A</c:v>
                </c:pt>
                <c:pt idx="10">
                  <c:v>2441</c:v>
                </c:pt>
                <c:pt idx="11">
                  <c:v>#N/A</c:v>
                </c:pt>
                <c:pt idx="12">
                  <c:v>#N/A</c:v>
                </c:pt>
                <c:pt idx="13">
                  <c:v>2479</c:v>
                </c:pt>
                <c:pt idx="14">
                  <c:v>#N/A</c:v>
                </c:pt>
              </c:numCache>
            </c:numRef>
          </c:val>
          <c:smooth val="0"/>
          <c:extLst xmlns:c16r2="http://schemas.microsoft.com/office/drawing/2015/06/chart">
            <c:ext xmlns:c16="http://schemas.microsoft.com/office/drawing/2014/chart" uri="{C3380CC4-5D6E-409C-BE32-E72D297353CC}">
              <c16:uniqueId val="{00000008-8DE8-4310-922E-91793E8BB777}"/>
            </c:ext>
          </c:extLst>
        </c:ser>
        <c:dLbls>
          <c:showLegendKey val="0"/>
          <c:showVal val="0"/>
          <c:showCatName val="0"/>
          <c:showSerName val="0"/>
          <c:showPercent val="0"/>
          <c:showBubbleSize val="0"/>
        </c:dLbls>
        <c:marker val="1"/>
        <c:smooth val="0"/>
        <c:axId val="380159648"/>
        <c:axId val="380162784"/>
      </c:lineChart>
      <c:catAx>
        <c:axId val="380159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0162784"/>
        <c:crosses val="autoZero"/>
        <c:auto val="1"/>
        <c:lblAlgn val="ctr"/>
        <c:lblOffset val="100"/>
        <c:tickLblSkip val="1"/>
        <c:tickMarkSkip val="1"/>
        <c:noMultiLvlLbl val="0"/>
      </c:catAx>
      <c:valAx>
        <c:axId val="380162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0159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[1]データシート!$B$56:$P$56</c:f>
              <c:numCache>
                <c:formatCode>General</c:formatCode>
                <c:ptCount val="15"/>
                <c:pt idx="2">
                  <c:v>74475</c:v>
                </c:pt>
                <c:pt idx="5">
                  <c:v>75206</c:v>
                </c:pt>
                <c:pt idx="8">
                  <c:v>74352</c:v>
                </c:pt>
                <c:pt idx="11">
                  <c:v>74852</c:v>
                </c:pt>
                <c:pt idx="14">
                  <c:v>73651</c:v>
                </c:pt>
              </c:numCache>
            </c:numRef>
          </c:val>
          <c:extLst xmlns:c16r2="http://schemas.microsoft.com/office/drawing/2015/06/chart">
            <c:ext xmlns:c16="http://schemas.microsoft.com/office/drawing/2014/chart" uri="{C3380CC4-5D6E-409C-BE32-E72D297353CC}">
              <c16:uniqueId val="{00000000-06F9-4934-99C5-E27CB314931D}"/>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[1]データシート!$B$57:$P$57</c:f>
              <c:numCache>
                <c:formatCode>General</c:formatCode>
                <c:ptCount val="15"/>
                <c:pt idx="2">
                  <c:v>14646</c:v>
                </c:pt>
                <c:pt idx="5">
                  <c:v>14615</c:v>
                </c:pt>
                <c:pt idx="8">
                  <c:v>14482</c:v>
                </c:pt>
                <c:pt idx="11">
                  <c:v>13791</c:v>
                </c:pt>
                <c:pt idx="14">
                  <c:v>13455</c:v>
                </c:pt>
              </c:numCache>
            </c:numRef>
          </c:val>
          <c:extLst xmlns:c16r2="http://schemas.microsoft.com/office/drawing/2015/06/chart">
            <c:ext xmlns:c16="http://schemas.microsoft.com/office/drawing/2014/chart" uri="{C3380CC4-5D6E-409C-BE32-E72D297353CC}">
              <c16:uniqueId val="{00000001-06F9-4934-99C5-E27CB314931D}"/>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[1]データシート!$B$58:$P$58</c:f>
              <c:numCache>
                <c:formatCode>General</c:formatCode>
                <c:ptCount val="15"/>
                <c:pt idx="2">
                  <c:v>9146</c:v>
                </c:pt>
                <c:pt idx="5">
                  <c:v>8903</c:v>
                </c:pt>
                <c:pt idx="8">
                  <c:v>10975</c:v>
                </c:pt>
                <c:pt idx="11">
                  <c:v>8975</c:v>
                </c:pt>
                <c:pt idx="14">
                  <c:v>8732</c:v>
                </c:pt>
              </c:numCache>
            </c:numRef>
          </c:val>
          <c:extLst xmlns:c16r2="http://schemas.microsoft.com/office/drawing/2015/06/chart">
            <c:ext xmlns:c16="http://schemas.microsoft.com/office/drawing/2014/chart" uri="{C3380CC4-5D6E-409C-BE32-E72D297353CC}">
              <c16:uniqueId val="{00000002-06F9-4934-99C5-E27CB314931D}"/>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6F9-4934-99C5-E27CB314931D}"/>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6F9-4934-99C5-E27CB314931D}"/>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[1]データシート!$B$61:$P$61</c:f>
              <c:numCache>
                <c:formatCode>General</c:formatCode>
                <c:ptCount val="15"/>
                <c:pt idx="0">
                  <c:v>134</c:v>
                </c:pt>
                <c:pt idx="3">
                  <c:v>107</c:v>
                </c:pt>
                <c:pt idx="6">
                  <c:v>107</c:v>
                </c:pt>
                <c:pt idx="9">
                  <c:v>135</c:v>
                </c:pt>
                <c:pt idx="12">
                  <c:v>148</c:v>
                </c:pt>
              </c:numCache>
            </c:numRef>
          </c:val>
          <c:extLst xmlns:c16r2="http://schemas.microsoft.com/office/drawing/2015/06/chart">
            <c:ext xmlns:c16="http://schemas.microsoft.com/office/drawing/2014/chart" uri="{C3380CC4-5D6E-409C-BE32-E72D297353CC}">
              <c16:uniqueId val="{00000005-06F9-4934-99C5-E27CB314931D}"/>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[1]データシート!$B$62:$P$62</c:f>
              <c:numCache>
                <c:formatCode>General</c:formatCode>
                <c:ptCount val="15"/>
                <c:pt idx="0">
                  <c:v>11208</c:v>
                </c:pt>
                <c:pt idx="3">
                  <c:v>10788</c:v>
                </c:pt>
                <c:pt idx="6">
                  <c:v>10813</c:v>
                </c:pt>
                <c:pt idx="9">
                  <c:v>10561</c:v>
                </c:pt>
                <c:pt idx="12">
                  <c:v>9956</c:v>
                </c:pt>
              </c:numCache>
            </c:numRef>
          </c:val>
          <c:extLst xmlns:c16r2="http://schemas.microsoft.com/office/drawing/2015/06/chart">
            <c:ext xmlns:c16="http://schemas.microsoft.com/office/drawing/2014/chart" uri="{C3380CC4-5D6E-409C-BE32-E72D297353CC}">
              <c16:uniqueId val="{00000006-06F9-4934-99C5-E27CB314931D}"/>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[1]データシート!$B$63:$P$63</c:f>
              <c:numCache>
                <c:formatCode>General</c:formatCode>
                <c:ptCount val="15"/>
                <c:pt idx="0">
                  <c:v>1001</c:v>
                </c:pt>
                <c:pt idx="3">
                  <c:v>1923</c:v>
                </c:pt>
                <c:pt idx="6">
                  <c:v>2632</c:v>
                </c:pt>
                <c:pt idx="9">
                  <c:v>2570</c:v>
                </c:pt>
                <c:pt idx="12">
                  <c:v>2490</c:v>
                </c:pt>
              </c:numCache>
            </c:numRef>
          </c:val>
          <c:extLst xmlns:c16r2="http://schemas.microsoft.com/office/drawing/2015/06/chart">
            <c:ext xmlns:c16="http://schemas.microsoft.com/office/drawing/2014/chart" uri="{C3380CC4-5D6E-409C-BE32-E72D297353CC}">
              <c16:uniqueId val="{00000007-06F9-4934-99C5-E27CB314931D}"/>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[1]データシート!$B$64:$P$64</c:f>
              <c:numCache>
                <c:formatCode>General</c:formatCode>
                <c:ptCount val="15"/>
                <c:pt idx="0">
                  <c:v>23789</c:v>
                </c:pt>
                <c:pt idx="3">
                  <c:v>22930</c:v>
                </c:pt>
                <c:pt idx="6">
                  <c:v>19808</c:v>
                </c:pt>
                <c:pt idx="9">
                  <c:v>18765</c:v>
                </c:pt>
                <c:pt idx="12">
                  <c:v>18079</c:v>
                </c:pt>
              </c:numCache>
            </c:numRef>
          </c:val>
          <c:extLst xmlns:c16r2="http://schemas.microsoft.com/office/drawing/2015/06/chart">
            <c:ext xmlns:c16="http://schemas.microsoft.com/office/drawing/2014/chart" uri="{C3380CC4-5D6E-409C-BE32-E72D297353CC}">
              <c16:uniqueId val="{00000008-06F9-4934-99C5-E27CB314931D}"/>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[1]データシート!$B$65:$P$65</c:f>
              <c:numCache>
                <c:formatCode>General</c:formatCode>
                <c:ptCount val="15"/>
                <c:pt idx="0">
                  <c:v>3127</c:v>
                </c:pt>
                <c:pt idx="3">
                  <c:v>3080</c:v>
                </c:pt>
                <c:pt idx="6">
                  <c:v>2948</c:v>
                </c:pt>
                <c:pt idx="9">
                  <c:v>2995</c:v>
                </c:pt>
                <c:pt idx="12">
                  <c:v>2883</c:v>
                </c:pt>
              </c:numCache>
            </c:numRef>
          </c:val>
          <c:extLst xmlns:c16r2="http://schemas.microsoft.com/office/drawing/2015/06/chart">
            <c:ext xmlns:c16="http://schemas.microsoft.com/office/drawing/2014/chart" uri="{C3380CC4-5D6E-409C-BE32-E72D297353CC}">
              <c16:uniqueId val="{00000009-06F9-4934-99C5-E27CB314931D}"/>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[1]データシート!$B$66:$P$66</c:f>
              <c:numCache>
                <c:formatCode>General</c:formatCode>
                <c:ptCount val="15"/>
                <c:pt idx="0">
                  <c:v>85883</c:v>
                </c:pt>
                <c:pt idx="3">
                  <c:v>87367</c:v>
                </c:pt>
                <c:pt idx="6">
                  <c:v>86566</c:v>
                </c:pt>
                <c:pt idx="9">
                  <c:v>89298</c:v>
                </c:pt>
                <c:pt idx="12">
                  <c:v>88758</c:v>
                </c:pt>
              </c:numCache>
            </c:numRef>
          </c:val>
          <c:extLst xmlns:c16r2="http://schemas.microsoft.com/office/drawing/2015/06/chart">
            <c:ext xmlns:c16="http://schemas.microsoft.com/office/drawing/2014/chart" uri="{C3380CC4-5D6E-409C-BE32-E72D297353CC}">
              <c16:uniqueId val="{0000000A-06F9-4934-99C5-E27CB314931D}"/>
            </c:ext>
          </c:extLst>
        </c:ser>
        <c:dLbls>
          <c:showLegendKey val="0"/>
          <c:showVal val="0"/>
          <c:showCatName val="0"/>
          <c:showSerName val="0"/>
          <c:showPercent val="0"/>
          <c:showBubbleSize val="0"/>
        </c:dLbls>
        <c:gapWidth val="100"/>
        <c:overlap val="100"/>
        <c:axId val="394133536"/>
        <c:axId val="394130792"/>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[1]データシート!$B$67:$P$67</c:f>
              <c:numCache>
                <c:formatCode>General</c:formatCode>
                <c:ptCount val="15"/>
                <c:pt idx="0">
                  <c:v>#N/A</c:v>
                </c:pt>
                <c:pt idx="1">
                  <c:v>26875</c:v>
                </c:pt>
                <c:pt idx="2">
                  <c:v>#N/A</c:v>
                </c:pt>
                <c:pt idx="3">
                  <c:v>#N/A</c:v>
                </c:pt>
                <c:pt idx="4">
                  <c:v>27471</c:v>
                </c:pt>
                <c:pt idx="5">
                  <c:v>#N/A</c:v>
                </c:pt>
                <c:pt idx="6">
                  <c:v>#N/A</c:v>
                </c:pt>
                <c:pt idx="7">
                  <c:v>23064</c:v>
                </c:pt>
                <c:pt idx="8">
                  <c:v>#N/A</c:v>
                </c:pt>
                <c:pt idx="9">
                  <c:v>#N/A</c:v>
                </c:pt>
                <c:pt idx="10">
                  <c:v>26707</c:v>
                </c:pt>
                <c:pt idx="11">
                  <c:v>#N/A</c:v>
                </c:pt>
                <c:pt idx="12">
                  <c:v>#N/A</c:v>
                </c:pt>
                <c:pt idx="13">
                  <c:v>26476</c:v>
                </c:pt>
                <c:pt idx="14">
                  <c:v>#N/A</c:v>
                </c:pt>
              </c:numCache>
            </c:numRef>
          </c:val>
          <c:smooth val="0"/>
          <c:extLst xmlns:c16r2="http://schemas.microsoft.com/office/drawing/2015/06/chart">
            <c:ext xmlns:c16="http://schemas.microsoft.com/office/drawing/2014/chart" uri="{C3380CC4-5D6E-409C-BE32-E72D297353CC}">
              <c16:uniqueId val="{0000000B-06F9-4934-99C5-E27CB314931D}"/>
            </c:ext>
          </c:extLst>
        </c:ser>
        <c:dLbls>
          <c:showLegendKey val="0"/>
          <c:showVal val="0"/>
          <c:showCatName val="0"/>
          <c:showSerName val="0"/>
          <c:showPercent val="0"/>
          <c:showBubbleSize val="0"/>
        </c:dLbls>
        <c:marker val="1"/>
        <c:smooth val="0"/>
        <c:axId val="394133536"/>
        <c:axId val="394130792"/>
      </c:lineChart>
      <c:catAx>
        <c:axId val="394133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4130792"/>
        <c:crosses val="autoZero"/>
        <c:auto val="1"/>
        <c:lblAlgn val="ctr"/>
        <c:lblOffset val="100"/>
        <c:tickLblSkip val="1"/>
        <c:tickMarkSkip val="1"/>
        <c:noMultiLvlLbl val="0"/>
      </c:catAx>
      <c:valAx>
        <c:axId val="394130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4133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General</c:formatCode>
                <c:ptCount val="3"/>
                <c:pt idx="0">
                  <c:v>5322</c:v>
                </c:pt>
                <c:pt idx="1">
                  <c:v>3495</c:v>
                </c:pt>
                <c:pt idx="2">
                  <c:v>3492</c:v>
                </c:pt>
              </c:numCache>
            </c:numRef>
          </c:val>
          <c:extLst xmlns:c16r2="http://schemas.microsoft.com/office/drawing/2015/06/chart">
            <c:ext xmlns:c16="http://schemas.microsoft.com/office/drawing/2014/chart" uri="{C3380CC4-5D6E-409C-BE32-E72D297353CC}">
              <c16:uniqueId val="{00000000-DF07-4EA9-ADEC-0CB9D228CE45}"/>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General</c:formatCode>
                <c:ptCount val="3"/>
                <c:pt idx="0">
                  <c:v>1185</c:v>
                </c:pt>
                <c:pt idx="1">
                  <c:v>1125</c:v>
                </c:pt>
                <c:pt idx="2">
                  <c:v>955</c:v>
                </c:pt>
              </c:numCache>
            </c:numRef>
          </c:val>
          <c:extLst xmlns:c16r2="http://schemas.microsoft.com/office/drawing/2015/06/chart">
            <c:ext xmlns:c16="http://schemas.microsoft.com/office/drawing/2014/chart" uri="{C3380CC4-5D6E-409C-BE32-E72D297353CC}">
              <c16:uniqueId val="{00000001-DF07-4EA9-ADEC-0CB9D228CE45}"/>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General</c:formatCode>
                <c:ptCount val="3"/>
                <c:pt idx="0">
                  <c:v>6759</c:v>
                </c:pt>
                <c:pt idx="1">
                  <c:v>5455</c:v>
                </c:pt>
                <c:pt idx="2">
                  <c:v>4770</c:v>
                </c:pt>
              </c:numCache>
            </c:numRef>
          </c:val>
          <c:extLst xmlns:c16r2="http://schemas.microsoft.com/office/drawing/2015/06/chart">
            <c:ext xmlns:c16="http://schemas.microsoft.com/office/drawing/2014/chart" uri="{C3380CC4-5D6E-409C-BE32-E72D297353CC}">
              <c16:uniqueId val="{00000002-DF07-4EA9-ADEC-0CB9D228CE45}"/>
            </c:ext>
          </c:extLst>
        </c:ser>
        <c:dLbls>
          <c:showLegendKey val="0"/>
          <c:showVal val="0"/>
          <c:showCatName val="0"/>
          <c:showSerName val="0"/>
          <c:showPercent val="0"/>
          <c:showBubbleSize val="0"/>
        </c:dLbls>
        <c:gapWidth val="120"/>
        <c:overlap val="100"/>
        <c:axId val="394135104"/>
        <c:axId val="394131968"/>
      </c:barChart>
      <c:catAx>
        <c:axId val="394135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4131968"/>
        <c:crosses val="autoZero"/>
        <c:auto val="1"/>
        <c:lblAlgn val="ctr"/>
        <c:lblOffset val="100"/>
        <c:tickLblSkip val="1"/>
        <c:tickMarkSkip val="1"/>
        <c:noMultiLvlLbl val="0"/>
      </c:catAx>
      <c:valAx>
        <c:axId val="3941319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4135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0AE-4A72-A728-CF0042F8AA40}"/>
                </c:ext>
                <c:ext xmlns:c15="http://schemas.microsoft.com/office/drawing/2012/chart" uri="{CE6537A1-D6FC-4f65-9D91-7224C49458BB}">
                  <c15:dlblFieldTable>
                    <c15:dlblFTEntry>
                      <c15:txfldGUID>{E29571A9-FF8B-45B5-9FE3-AD7E56D587D2}</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0AE-4A72-A728-CF0042F8AA40}"/>
                </c:ext>
                <c:ext xmlns:c15="http://schemas.microsoft.com/office/drawing/2012/chart" uri="{CE6537A1-D6FC-4f65-9D91-7224C49458BB}">
                  <c15:dlblFieldTable>
                    <c15:dlblFTEntry>
                      <c15:txfldGUID>{F3CC6D16-7A3D-47D1-8E28-0951624726B0}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0AE-4A72-A728-CF0042F8AA40}"/>
                </c:ext>
                <c:ext xmlns:c15="http://schemas.microsoft.com/office/drawing/2012/chart" uri="{CE6537A1-D6FC-4f65-9D91-7224C49458BB}">
                  <c15:dlblFieldTable>
                    <c15:dlblFTEntry>
                      <c15:txfldGUID>{8EF3C4EB-5022-4645-8EA4-5D987EFB62B7}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0AE-4A72-A728-CF0042F8AA40}"/>
                </c:ext>
                <c:ext xmlns:c15="http://schemas.microsoft.com/office/drawing/2012/chart" uri="{CE6537A1-D6FC-4f65-9D91-7224C49458BB}">
                  <c15:dlblFieldTable>
                    <c15:dlblFTEntry>
                      <c15:txfldGUID>{71660713-0C37-4566-AACC-F7BC1ABAA030}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0AE-4A72-A728-CF0042F8AA40}"/>
                </c:ext>
                <c:ext xmlns:c15="http://schemas.microsoft.com/office/drawing/2012/chart" uri="{CE6537A1-D6FC-4f65-9D91-7224C49458BB}">
                  <c15:dlblFieldTable>
                    <c15:dlblFTEntry>
                      <c15:txfldGUID>{F34FFD2E-F659-4D1D-A2C2-85A3E4798B45}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0AE-4A72-A728-CF0042F8AA40}"/>
                </c:ext>
                <c:ext xmlns:c15="http://schemas.microsoft.com/office/drawing/2012/chart" uri="{CE6537A1-D6FC-4f65-9D91-7224C49458BB}">
                  <c15:dlblFieldTable>
                    <c15:dlblFTEntry>
                      <c15:txfldGUID>{3B6A5411-7B33-477A-B785-B727A40C3C63}</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0AE-4A72-A728-CF0042F8AA40}"/>
                </c:ext>
                <c:ext xmlns:c15="http://schemas.microsoft.com/office/drawing/2012/chart" uri="{CE6537A1-D6FC-4f65-9D91-7224C49458BB}">
                  <c15:dlblFieldTable>
                    <c15:dlblFTEntry>
                      <c15:txfldGUID>{1F28E8BA-4B3D-483C-8812-288419C94417}</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0AE-4A72-A728-CF0042F8AA40}"/>
                </c:ext>
                <c:ext xmlns:c15="http://schemas.microsoft.com/office/drawing/2012/chart" uri="{CE6537A1-D6FC-4f65-9D91-7224C49458BB}">
                  <c15:dlblFieldTable>
                    <c15:dlblFTEntry>
                      <c15:txfldGUID>{1EA9ABAB-C558-4738-89BA-1E15C3A307B6}</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0AE-4A72-A728-CF0042F8AA40}"/>
                </c:ext>
                <c:ext xmlns:c15="http://schemas.microsoft.com/office/drawing/2012/chart" uri="{CE6537A1-D6FC-4f65-9D91-7224C49458BB}">
                  <c15:dlblFieldTable>
                    <c15:dlblFTEntry>
                      <c15:txfldGUID>{CD3E798D-79D8-43B3-A807-1D876F157C1B}</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64.8</c:v>
                </c:pt>
                <c:pt idx="16">
                  <c:v>65.400000000000006</c:v>
                </c:pt>
                <c:pt idx="24">
                  <c:v>63.9</c:v>
                </c:pt>
                <c:pt idx="32">
                  <c:v>62.5</c:v>
                </c:pt>
              </c:numCache>
            </c:numRef>
          </c:xVal>
          <c:yVal>
            <c:numRef>
              <c:f>公会計指標分析・財政指標組合せ分析表!$BP$51:$DC$51</c:f>
              <c:numCache>
                <c:formatCode>#,##0.0;"▲ "#,##0.0</c:formatCode>
                <c:ptCount val="40"/>
                <c:pt idx="8">
                  <c:v>91.3</c:v>
                </c:pt>
                <c:pt idx="16">
                  <c:v>78.3</c:v>
                </c:pt>
                <c:pt idx="24">
                  <c:v>90.7</c:v>
                </c:pt>
                <c:pt idx="32">
                  <c:v>90.3</c:v>
                </c:pt>
              </c:numCache>
            </c:numRef>
          </c:yVal>
          <c:smooth val="0"/>
          <c:extLst xmlns:c16r2="http://schemas.microsoft.com/office/drawing/2015/06/chart">
            <c:ext xmlns:c16="http://schemas.microsoft.com/office/drawing/2014/chart" uri="{C3380CC4-5D6E-409C-BE32-E72D297353CC}">
              <c16:uniqueId val="{00000009-10AE-4A72-A728-CF0042F8AA4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0AE-4A72-A728-CF0042F8AA40}"/>
                </c:ext>
                <c:ext xmlns:c15="http://schemas.microsoft.com/office/drawing/2012/chart" uri="{CE6537A1-D6FC-4f65-9D91-7224C49458BB}">
                  <c15:dlblFieldTable>
                    <c15:dlblFTEntry>
                      <c15:txfldGUID>{66B4C94A-F0B5-498F-9E31-75192D9EAD74}</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0AE-4A72-A728-CF0042F8AA40}"/>
                </c:ext>
                <c:ext xmlns:c15="http://schemas.microsoft.com/office/drawing/2012/chart" uri="{CE6537A1-D6FC-4f65-9D91-7224C49458BB}">
                  <c15:dlblFieldTable>
                    <c15:dlblFTEntry>
                      <c15:txfldGUID>{154C9925-2311-4D35-8050-1667FAE85093}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0AE-4A72-A728-CF0042F8AA40}"/>
                </c:ext>
                <c:ext xmlns:c15="http://schemas.microsoft.com/office/drawing/2012/chart" uri="{CE6537A1-D6FC-4f65-9D91-7224C49458BB}">
                  <c15:dlblFieldTable>
                    <c15:dlblFTEntry>
                      <c15:txfldGUID>{8CBA33B6-9ADF-41AE-A98F-AE7A1832C6D5}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0AE-4A72-A728-CF0042F8AA40}"/>
                </c:ext>
                <c:ext xmlns:c15="http://schemas.microsoft.com/office/drawing/2012/chart" uri="{CE6537A1-D6FC-4f65-9D91-7224C49458BB}">
                  <c15:dlblFieldTable>
                    <c15:dlblFTEntry>
                      <c15:txfldGUID>{317A8A40-5CB5-4788-B03E-9E0AB310FE15}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0AE-4A72-A728-CF0042F8AA40}"/>
                </c:ext>
                <c:ext xmlns:c15="http://schemas.microsoft.com/office/drawing/2012/chart" uri="{CE6537A1-D6FC-4f65-9D91-7224C49458BB}">
                  <c15:dlblFieldTable>
                    <c15:dlblFTEntry>
                      <c15:txfldGUID>{D09F1E98-A5F4-40A6-AB96-F77BE81DFE20}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0AE-4A72-A728-CF0042F8AA40}"/>
                </c:ext>
                <c:ext xmlns:c15="http://schemas.microsoft.com/office/drawing/2012/chart" uri="{CE6537A1-D6FC-4f65-9D91-7224C49458BB}">
                  <c15:dlblFieldTable>
                    <c15:dlblFTEntry>
                      <c15:txfldGUID>{4E1F8108-188E-453A-9BC5-3417C26F92FC}</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0AE-4A72-A728-CF0042F8AA40}"/>
                </c:ext>
                <c:ext xmlns:c15="http://schemas.microsoft.com/office/drawing/2012/chart" uri="{CE6537A1-D6FC-4f65-9D91-7224C49458BB}">
                  <c15:dlblFieldTable>
                    <c15:dlblFTEntry>
                      <c15:txfldGUID>{83337651-10CA-45DA-8C7C-CC81CE4CDB1F}</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0AE-4A72-A728-CF0042F8AA40}"/>
                </c:ext>
                <c:ext xmlns:c15="http://schemas.microsoft.com/office/drawing/2012/chart" uri="{CE6537A1-D6FC-4f65-9D91-7224C49458BB}">
                  <c15:dlblFieldTable>
                    <c15:dlblFTEntry>
                      <c15:txfldGUID>{589035FD-C644-418D-B434-353AE90B60AD}</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0AE-4A72-A728-CF0042F8AA40}"/>
                </c:ext>
                <c:ext xmlns:c15="http://schemas.microsoft.com/office/drawing/2012/chart" uri="{CE6537A1-D6FC-4f65-9D91-7224C49458BB}">
                  <c15:dlblFieldTable>
                    <c15:dlblFTEntry>
                      <c15:txfldGUID>{22BC4F0E-D716-4690-BA85-B8ECC3446405}</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54.5</c:v>
                </c:pt>
                <c:pt idx="16">
                  <c:v>57.2</c:v>
                </c:pt>
                <c:pt idx="24">
                  <c:v>58.6</c:v>
                </c:pt>
                <c:pt idx="32">
                  <c:v>60.2</c:v>
                </c:pt>
              </c:numCache>
            </c:numRef>
          </c:xVal>
          <c:yVal>
            <c:numRef>
              <c:f>公会計指標分析・財政指標組合せ分析表!$BP$55:$DC$55</c:f>
              <c:numCache>
                <c:formatCode>#,##0.0;"▲ "#,##0.0</c:formatCode>
                <c:ptCount val="40"/>
                <c:pt idx="8">
                  <c:v>15.8</c:v>
                </c:pt>
                <c:pt idx="16">
                  <c:v>6.5</c:v>
                </c:pt>
                <c:pt idx="24">
                  <c:v>5.8</c:v>
                </c:pt>
                <c:pt idx="32">
                  <c:v>2.7</c:v>
                </c:pt>
              </c:numCache>
            </c:numRef>
          </c:yVal>
          <c:smooth val="0"/>
          <c:extLst xmlns:c16r2="http://schemas.microsoft.com/office/drawing/2015/06/chart">
            <c:ext xmlns:c16="http://schemas.microsoft.com/office/drawing/2014/chart" uri="{C3380CC4-5D6E-409C-BE32-E72D297353CC}">
              <c16:uniqueId val="{00000013-10AE-4A72-A728-CF0042F8AA40}"/>
            </c:ext>
          </c:extLst>
        </c:ser>
        <c:dLbls>
          <c:showLegendKey val="0"/>
          <c:showVal val="1"/>
          <c:showCatName val="0"/>
          <c:showSerName val="0"/>
          <c:showPercent val="0"/>
          <c:showBubbleSize val="0"/>
        </c:dLbls>
        <c:axId val="394134712"/>
        <c:axId val="394132360"/>
      </c:scatterChart>
      <c:valAx>
        <c:axId val="394134712"/>
        <c:scaling>
          <c:orientation val="minMax"/>
          <c:max val="67"/>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4132360"/>
        <c:crosses val="autoZero"/>
        <c:crossBetween val="midCat"/>
      </c:valAx>
      <c:valAx>
        <c:axId val="394132360"/>
        <c:scaling>
          <c:orientation val="minMax"/>
          <c:max val="107"/>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4134712"/>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4EC-43BA-9711-796D12432CEB}"/>
                </c:ext>
                <c:ext xmlns:c15="http://schemas.microsoft.com/office/drawing/2012/chart" uri="{CE6537A1-D6FC-4f65-9D91-7224C49458BB}">
                  <c15:dlblFieldTable>
                    <c15:dlblFTEntry>
                      <c15:txfldGUID>{E5A7E3A6-E23F-42EA-90ED-3BF80CA4B8CF}</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4EC-43BA-9711-796D12432CEB}"/>
                </c:ext>
                <c:ext xmlns:c15="http://schemas.microsoft.com/office/drawing/2012/chart" uri="{CE6537A1-D6FC-4f65-9D91-7224C49458BB}">
                  <c15:dlblFieldTable>
                    <c15:dlblFTEntry>
                      <c15:txfldGUID>{9289D578-254E-4438-A1CE-4A19760BA9A5}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4EC-43BA-9711-796D12432CEB}"/>
                </c:ext>
                <c:ext xmlns:c15="http://schemas.microsoft.com/office/drawing/2012/chart" uri="{CE6537A1-D6FC-4f65-9D91-7224C49458BB}">
                  <c15:dlblFieldTable>
                    <c15:dlblFTEntry>
                      <c15:txfldGUID>{B83B84AF-D44E-4426-A9C8-2067F8B059A3}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4EC-43BA-9711-796D12432CEB}"/>
                </c:ext>
                <c:ext xmlns:c15="http://schemas.microsoft.com/office/drawing/2012/chart" uri="{CE6537A1-D6FC-4f65-9D91-7224C49458BB}">
                  <c15:dlblFieldTable>
                    <c15:dlblFTEntry>
                      <c15:txfldGUID>{78FA7522-CC49-46F4-809D-8CDCAC78889A}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4EC-43BA-9711-796D12432CEB}"/>
                </c:ext>
                <c:ext xmlns:c15="http://schemas.microsoft.com/office/drawing/2012/chart" uri="{CE6537A1-D6FC-4f65-9D91-7224C49458BB}">
                  <c15:dlblFieldTable>
                    <c15:dlblFTEntry>
                      <c15:txfldGUID>{1888C1EB-6B23-4034-9396-F4BD8D7D8766}</c15:txfldGUID>
                      <c15:f>#REF!</c15:f>
                      <c15:dlblFieldTableCache>
                        <c:ptCount val="1"/>
                        <c:pt idx="0">
                          <c:v>#REF!</c:v>
                        </c:pt>
                      </c15:dlblFieldTableCache>
                    </c15:dlblFTEntry>
                  </c15:dlblFieldTable>
                  <c15:showDataLabelsRange val="0"/>
                </c:ext>
              </c:extLst>
            </c:dLbl>
            <c:dLbl>
              <c:idx val="8"/>
              <c:layout>
                <c:manualLayout>
                  <c:x val="-4.514621182881666E-2"/>
                  <c:y val="-8.7071299747175673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4EC-43BA-9711-796D12432CEB}"/>
                </c:ext>
                <c:ext xmlns:c15="http://schemas.microsoft.com/office/drawing/2012/chart" uri="{CE6537A1-D6FC-4f65-9D91-7224C49458BB}">
                  <c15:dlblFieldTable>
                    <c15:dlblFTEntry>
                      <c15:txfldGUID>{CF9CC43F-1BC5-44DB-8B2E-1478744168F8}</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4EC-43BA-9711-796D12432CEB}"/>
                </c:ext>
                <c:ext xmlns:c15="http://schemas.microsoft.com/office/drawing/2012/chart" uri="{CE6537A1-D6FC-4f65-9D91-7224C49458BB}">
                  <c15:dlblFieldTable>
                    <c15:dlblFTEntry>
                      <c15:txfldGUID>{A09C58F1-5225-43C5-AED3-8B70B7C6FDB0}</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3.1712063150736547E-2"/>
                  <c:y val="-5.3294833164030324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4EC-43BA-9711-796D12432CEB}"/>
                </c:ext>
                <c:ext xmlns:c15="http://schemas.microsoft.com/office/drawing/2012/chart" uri="{CE6537A1-D6FC-4f65-9D91-7224C49458BB}">
                  <c15:dlblFieldTable>
                    <c15:dlblFTEntry>
                      <c15:txfldGUID>{CDB40B7B-4EAF-426E-B565-6364BB8B9DDA}</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1.8235628084250128E-2"/>
                  <c:y val="-4.6883465864606455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4EC-43BA-9711-796D12432CEB}"/>
                </c:ext>
                <c:ext xmlns:c15="http://schemas.microsoft.com/office/drawing/2012/chart" uri="{CE6537A1-D6FC-4f65-9D91-7224C49458BB}">
                  <c15:dlblFieldTable>
                    <c15:dlblFTEntry>
                      <c15:txfldGUID>{A4A00113-3026-492A-8E3E-B3AF09D7D0CB}</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8.1</c:v>
                </c:pt>
                <c:pt idx="16">
                  <c:v>7.9</c:v>
                </c:pt>
                <c:pt idx="24">
                  <c:v>7.9</c:v>
                </c:pt>
                <c:pt idx="32">
                  <c:v>8.1</c:v>
                </c:pt>
              </c:numCache>
            </c:numRef>
          </c:xVal>
          <c:yVal>
            <c:numRef>
              <c:f>公会計指標分析・財政指標組合せ分析表!$BP$73:$DC$73</c:f>
              <c:numCache>
                <c:formatCode>#,##0.0;"▲ "#,##0.0</c:formatCode>
                <c:ptCount val="40"/>
                <c:pt idx="0">
                  <c:v>88.7</c:v>
                </c:pt>
                <c:pt idx="8">
                  <c:v>91.3</c:v>
                </c:pt>
                <c:pt idx="16">
                  <c:v>78.3</c:v>
                </c:pt>
                <c:pt idx="24">
                  <c:v>90.7</c:v>
                </c:pt>
                <c:pt idx="32">
                  <c:v>90.3</c:v>
                </c:pt>
              </c:numCache>
            </c:numRef>
          </c:yVal>
          <c:smooth val="0"/>
          <c:extLst xmlns:c16r2="http://schemas.microsoft.com/office/drawing/2015/06/chart">
            <c:ext xmlns:c16="http://schemas.microsoft.com/office/drawing/2014/chart" uri="{C3380CC4-5D6E-409C-BE32-E72D297353CC}">
              <c16:uniqueId val="{00000009-04EC-43BA-9711-796D12432CE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4EC-43BA-9711-796D12432CEB}"/>
                </c:ext>
                <c:ext xmlns:c15="http://schemas.microsoft.com/office/drawing/2012/chart" uri="{CE6537A1-D6FC-4f65-9D91-7224C49458BB}">
                  <c15:dlblFieldTable>
                    <c15:dlblFTEntry>
                      <c15:txfldGUID>{93824555-2416-4276-8879-D38E1CD2C807}</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4EC-43BA-9711-796D12432CEB}"/>
                </c:ext>
                <c:ext xmlns:c15="http://schemas.microsoft.com/office/drawing/2012/chart" uri="{CE6537A1-D6FC-4f65-9D91-7224C49458BB}">
                  <c15:dlblFieldTable>
                    <c15:dlblFTEntry>
                      <c15:txfldGUID>{142CF369-9876-4067-829A-91EADC95743C}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4EC-43BA-9711-796D12432CEB}"/>
                </c:ext>
                <c:ext xmlns:c15="http://schemas.microsoft.com/office/drawing/2012/chart" uri="{CE6537A1-D6FC-4f65-9D91-7224C49458BB}">
                  <c15:dlblFieldTable>
                    <c15:dlblFTEntry>
                      <c15:txfldGUID>{4919B71B-BFBD-4B44-9F99-D5D0F9461C76}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4EC-43BA-9711-796D12432CEB}"/>
                </c:ext>
                <c:ext xmlns:c15="http://schemas.microsoft.com/office/drawing/2012/chart" uri="{CE6537A1-D6FC-4f65-9D91-7224C49458BB}">
                  <c15:dlblFieldTable>
                    <c15:dlblFTEntry>
                      <c15:txfldGUID>{3A7161DC-A806-426F-9171-A28CFFD1F0CD}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4EC-43BA-9711-796D12432CEB}"/>
                </c:ext>
                <c:ext xmlns:c15="http://schemas.microsoft.com/office/drawing/2012/chart" uri="{CE6537A1-D6FC-4f65-9D91-7224C49458BB}">
                  <c15:dlblFieldTable>
                    <c15:dlblFTEntry>
                      <c15:txfldGUID>{185EAA11-CDB0-4117-9F6D-C5B4CED2CF2A}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4EC-43BA-9711-796D12432CEB}"/>
                </c:ext>
                <c:ext xmlns:c15="http://schemas.microsoft.com/office/drawing/2012/chart" uri="{CE6537A1-D6FC-4f65-9D91-7224C49458BB}">
                  <c15:dlblFieldTable>
                    <c15:dlblFTEntry>
                      <c15:txfldGUID>{5BA8C18D-1383-4DFE-88DA-30739DC91134}</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4EC-43BA-9711-796D12432CEB}"/>
                </c:ext>
                <c:ext xmlns:c15="http://schemas.microsoft.com/office/drawing/2012/chart" uri="{CE6537A1-D6FC-4f65-9D91-7224C49458BB}">
                  <c15:dlblFieldTable>
                    <c15:dlblFTEntry>
                      <c15:txfldGUID>{EE47F147-FC82-43A7-AFB4-1107024D1D68}</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4EC-43BA-9711-796D12432CEB}"/>
                </c:ext>
                <c:ext xmlns:c15="http://schemas.microsoft.com/office/drawing/2012/chart" uri="{CE6537A1-D6FC-4f65-9D91-7224C49458BB}">
                  <c15:dlblFieldTable>
                    <c15:dlblFTEntry>
                      <c15:txfldGUID>{CD652814-4256-4C53-AB8A-B899595DF2B6}</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4EC-43BA-9711-796D12432CEB}"/>
                </c:ext>
                <c:ext xmlns:c15="http://schemas.microsoft.com/office/drawing/2012/chart" uri="{CE6537A1-D6FC-4f65-9D91-7224C49458BB}">
                  <c15:dlblFieldTable>
                    <c15:dlblFTEntry>
                      <c15:txfldGUID>{AB0F0F18-4CBA-4161-AF94-C04890DBB7F9}</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6.2</c:v>
                </c:pt>
                <c:pt idx="16">
                  <c:v>5.9</c:v>
                </c:pt>
                <c:pt idx="24">
                  <c:v>5.3</c:v>
                </c:pt>
                <c:pt idx="32">
                  <c:v>5</c:v>
                </c:pt>
              </c:numCache>
            </c:numRef>
          </c:xVal>
          <c:yVal>
            <c:numRef>
              <c:f>公会計指標分析・財政指標組合せ分析表!$BP$77:$DC$77</c:f>
              <c:numCache>
                <c:formatCode>#,##0.0;"▲ "#,##0.0</c:formatCode>
                <c:ptCount val="40"/>
                <c:pt idx="0">
                  <c:v>33.799999999999997</c:v>
                </c:pt>
                <c:pt idx="8">
                  <c:v>15.8</c:v>
                </c:pt>
                <c:pt idx="16">
                  <c:v>6.5</c:v>
                </c:pt>
                <c:pt idx="24">
                  <c:v>5.8</c:v>
                </c:pt>
                <c:pt idx="32">
                  <c:v>2.7</c:v>
                </c:pt>
              </c:numCache>
            </c:numRef>
          </c:yVal>
          <c:smooth val="0"/>
          <c:extLst xmlns:c16r2="http://schemas.microsoft.com/office/drawing/2015/06/chart">
            <c:ext xmlns:c16="http://schemas.microsoft.com/office/drawing/2014/chart" uri="{C3380CC4-5D6E-409C-BE32-E72D297353CC}">
              <c16:uniqueId val="{00000013-04EC-43BA-9711-796D12432CEB}"/>
            </c:ext>
          </c:extLst>
        </c:ser>
        <c:dLbls>
          <c:showLegendKey val="0"/>
          <c:showVal val="1"/>
          <c:showCatName val="0"/>
          <c:showSerName val="0"/>
          <c:showPercent val="0"/>
          <c:showBubbleSize val="0"/>
        </c:dLbls>
        <c:axId val="394133144"/>
        <c:axId val="394127656"/>
      </c:scatterChart>
      <c:valAx>
        <c:axId val="394133144"/>
        <c:scaling>
          <c:orientation val="minMax"/>
          <c:max val="8.9"/>
          <c:min val="4.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4127656"/>
        <c:crosses val="autoZero"/>
        <c:crossBetween val="midCat"/>
      </c:valAx>
      <c:valAx>
        <c:axId val="394127656"/>
        <c:scaling>
          <c:orientation val="minMax"/>
          <c:max val="107"/>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4133144"/>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F83BFF7E-9F32-4842-B0F7-B84821BC95FA}"/>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559930F0-5943-4DB9-9973-5EF5BD588626}"/>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FE11FFD6-FD66-42B6-8DDB-E431D44B82EE}"/>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57710AB6-1628-4E59-8B4A-886357C0E329}"/>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B2E7337C-18BA-4B56-A843-A5985DC3F757}"/>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EFBD20B-E976-4CB8-9530-C8F68083CC52}"/>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4F2B23E-3B84-4124-825C-0F60E9B69674}"/>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542E8B68-96C6-44FB-8C03-34369A3AE50B}"/>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916F2812-1008-4F80-8FF4-6B9E881136BE}"/>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98888812-1B60-46E3-BCBD-27E1765548A6}"/>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54903C67-B380-4283-B305-2497AE9FCC0B}"/>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EF566ECD-D25F-488D-9425-B0627D93E15E}"/>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A029EFAC-280D-4C40-95C7-A0F755F19D72}"/>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9F6A4EE5-6B7B-48A9-9409-08DB472A82F7}"/>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37653859-06DF-41E8-8B2C-944510D47CDD}"/>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A3BC53AD-51F8-458D-B94A-43689ACEFEEC}"/>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28891835-37BF-4ED3-BE08-4A02EC2322D4}"/>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D6443B0F-A7F5-4C55-84FD-B3DC8C450A1E}"/>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DE8FA775-E830-4CF4-8D72-60EBDBEF88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9B7444DE-1673-48C0-B7EE-17089A2F622A}"/>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303A6A5B-69D6-40B3-A073-23C0130E9D1C}"/>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ここ数年合併特例債等を活用し計画的に実施してきた大型建設事業の進捗に伴い、普通会計の元利償還金が増加した。準元利償還金は、下水道事業における分流式への変更に伴う算出方法の変更と大口償還の終了などにより減少した。これらのことにより、分子全体としては</a:t>
          </a:r>
          <a:r>
            <a:rPr kumimoji="1" lang="en-US" altLang="ja-JP" sz="1300">
              <a:latin typeface="ＭＳ ゴシック" pitchFamily="49" charset="-128"/>
              <a:ea typeface="ＭＳ ゴシック" pitchFamily="49" charset="-128"/>
            </a:rPr>
            <a:t>0.1</a:t>
          </a:r>
          <a:r>
            <a:rPr kumimoji="1" lang="ja-JP" altLang="en-US" sz="1300">
              <a:latin typeface="ＭＳ ゴシック" pitchFamily="49" charset="-128"/>
              <a:ea typeface="ＭＳ ゴシック" pitchFamily="49" charset="-128"/>
            </a:rPr>
            <a:t>ポイント悪化した。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これまでは合併特例債など交付税算入のある起債の活用を中心として大規模事業を実施してきたため実質公債費比率への影響が緩和されていたが、平成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年度で合併特例債の発行を終了するため、地方債発行の抑制に一層取り組む必要がある。</a:t>
          </a:r>
          <a:endParaRPr kumimoji="1" lang="en-US" altLang="ja-JP" sz="13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1DA92419-AB0C-4542-96BC-6E6B0ABB05E2}"/>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A033B2A8-957A-4848-B5DB-CBF95588FFB5}"/>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E554B5C1-6FEB-4D94-849A-10F8F4C071AC}"/>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285015F-B9DD-4F2F-9D0A-576B8F536C53}"/>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満期一括償還地方債の償還財源として積立てた減債基金なし。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EA361E46-0D36-4988-9104-1A0CAA2D0E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1B58B952-D42A-4617-8E7C-47DB561724F9}"/>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47702C9E-9CC7-4CA8-8F17-3937EA000137}"/>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549B8684-122A-41CB-872A-BF26587C7D8A}"/>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BE79B550-1151-4DA1-9FF9-2B33265308F1}"/>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3822C1F9-8C9E-42D8-B297-0DBB859DA421}"/>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3AA24D5B-F69A-4394-92A4-D5B5DF7AEF4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A78D932-6881-4E54-AFCA-CCB2D9A081AA}"/>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955500F1-2394-4E74-8350-A9D4F7F32593}"/>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8764308A-5ADD-438E-B626-1ADCAF9B2625}"/>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2D03FA8-391D-47F9-BD5F-B5702E2800C1}"/>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897D7AB7-DBA3-4545-86C3-DEA90F097926}"/>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EE2AAB4F-B763-4F4E-8D1A-84015889B07C}"/>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D1E260E0-8102-4710-AF25-BFDC2F257C01}"/>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8EB3E5F7-6DC2-49B5-8B70-D299C15F9AFE}"/>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DBAD4C51-5965-4082-9F03-CB1464DA360D}"/>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812F6A16-0A32-49F9-BC64-E95B57E5D879}"/>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C3463253-1E6B-41DD-AECF-DDE6AD1890A8}"/>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F45155F1-AA4E-4453-B480-389AB671E9E6}"/>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92102950-2343-40FA-A5C6-484949EC622F}"/>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5A17E44C-2761-41DF-8BDB-1F12EA1C74A6}"/>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478277D7-5E8F-4FB2-9CD6-8F646D8B4481}"/>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大型事業の進捗に伴い合併特例債や公共事業等債などの借入れが減少し、一般会計等の市債残高が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億円減少したことなどにより、将来負担額は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億円減少した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。一方、庁舎建設事業の進捗に伴う庁舎建設基金の取崩しや、職員退職手当基金の取崩しなどにより、充当可能財源等が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億円減少した。これらのことから、分子全体で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ポイント改善した。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年度で合併支援措置が終了し、普通交付税のさらなる縮減等により将来負担比率の悪化も懸念されるため、</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緊急財政対策</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で定めた地方債発行額</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について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年間で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以内を堅持し地方債の発行を抑えることや、歳入に見合った歳出を基本とする財政運営により基金の増加を図ることにより、持続可能な財政運営に努める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必要がある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mn-lt"/>
            <a:ea typeface="+mn-ea"/>
            <a:cs typeface="+mn-cs"/>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の基準財政需要額算入見込額は修正により、正しくは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74,967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の将来負担比率の分子は修正により正しくは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26,591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となる。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ACE26738-6A8A-4FF9-8BF1-A244F07116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44FF63C-62B6-43B4-B11D-3DE596ECC468}"/>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4F8A5E9D-4379-45C2-BB54-900944001DE5}"/>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9ABFAD1B-C872-4228-A6E1-9A4677734EAA}"/>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55EB0602-6782-41AD-9F71-BE964DAF2F1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7D8B651C-2507-44EA-B74C-E3D157294F17}"/>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EA1E8869-D582-4956-AA22-5D1D8F24A531}"/>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山口県周南市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8894A861-C16E-4883-A312-AB96D0A2EB83}"/>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C37AD3E6-331B-4D9F-A582-0982F164EBE9}"/>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D99BBDF1-57E0-4643-9CF0-63A4D18138B2}"/>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0B0BAFA-F767-4532-B4D7-3B98EC419FA3}"/>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・モーターボート競争事業収入の増加に伴い子ども未来夢基金残高を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億円積み増した一方で、新庁舎建設の進捗による庁舎建設基金の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億円の取崩し及び定年退職者数の増加による職員退職手当基金の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億円の取崩しなどにより、基金全体では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次行財政改革大綱」で定めた財政調整基金及び減債基金の年度末残高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億円以上を堅持する。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・歳入に見合った歳出を基本とする財政運営により基金の増加を図ることにより、持続可能な財政運営に努める。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3C96DEF7-F268-45C1-94CD-EC1ED5DA0AF3}"/>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C716BE8D-4B91-41E1-8807-E59554B79AA3}"/>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D2080AF7-3F1A-4024-9BEF-C497BC5BE08D}"/>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・地域振興基金：市民の連帯の強化及び地域の振興に資する事業を推進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・子ども未来夢基金：安心して子育てができる環境づくりを推進するための事業を推進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・地域振興基金：市民の連帯の強化及び地域の振興に資する事業の財源として、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・子ども未来夢基金：安心して子育てができる環境づくりを推進するための事業の財源として、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・退職手当基金の取崩し：定年退職者の増に伴い、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・庁舎建設基金の取崩し：新庁舎建設の進捗に伴い、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・地域振興基金：市民の連帯の強化及び地域の振興に資する事業の財源として、必要に応じ今後も活用していく予定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・子ども未来夢基金：安心して子育てができる環境づくりを推進するための事業の財源として、必要に応じ今後も活用していく予定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9FBCD9E-3EDA-4499-9794-3CE1C06185BA}"/>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FBD58627-2EFB-4D1D-B8A1-4BB23A4F7E24}"/>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27118163-33FB-46A9-B7D4-57CE5D66720A}"/>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・市税等過誤納払戻金や下水道事業費の減少などにより、基金の取崩し額は前年度より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億円であった。一方、前年度繰越金が増加したことに伴う積立額の増加があり、財政調整基金は前年度と比較し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次行財政改革大綱」で定めた財政調整基金及び減債基金の年度末残高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億円以上を堅持する。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・財政調整基金に頼らない財政構造の構築を目指す。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B6B56294-AEFF-404E-A938-E92883A6EADF}"/>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6EAE1B3A-1BB6-4FCF-93DF-140F273CB97E}"/>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D390A567-401E-4DDD-A432-5A5D8602DC84}"/>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・公債費負担の平準化を図るため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次行財政改革大綱」で定めた財政調整基金及び減債基金の年度末残高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億円以上を堅持する。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2687CEF5-04C2-46C0-B9A6-86FBFA1696A4}"/>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143,827
142,187
656.29
67,642,582
65,284,176
1,652,676
36,006,066
88,758,373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 xmlns:a16="http://schemas.microsoft.com/office/drawing/2014/main" id="{00000000-0008-0000-00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 xmlns:a16="http://schemas.microsoft.com/office/drawing/2014/main" id="{00000000-0008-0000-00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 xmlns:a16="http://schemas.microsoft.com/office/drawing/2014/main" id="{00000000-0008-0000-00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 xmlns:a16="http://schemas.microsoft.com/office/drawing/2014/main" id="{00000000-0008-0000-00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 xmlns:a16="http://schemas.microsoft.com/office/drawing/2014/main" id="{00000000-0008-0000-00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 xmlns:a16="http://schemas.microsoft.com/office/drawing/2014/main" id="{00000000-0008-0000-00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 xmlns:a16="http://schemas.microsoft.com/office/drawing/2014/main" id="{00000000-0008-0000-00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 xmlns:a16="http://schemas.microsoft.com/office/drawing/2014/main" id="{00000000-0008-0000-00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 xmlns:a16="http://schemas.microsoft.com/office/drawing/2014/main" id="{00000000-0008-0000-00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 xmlns:a16="http://schemas.microsoft.com/office/drawing/2014/main" id="{00000000-0008-0000-00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 xmlns:a16="http://schemas.microsoft.com/office/drawing/2014/main" id="{00000000-0008-0000-00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 xmlns:a16="http://schemas.microsoft.com/office/drawing/2014/main" id="{00000000-0008-0000-00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 xmlns:a16="http://schemas.microsoft.com/office/drawing/2014/main" id="{00000000-0008-0000-00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保有施設の</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％超（約</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万㎡）が築後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年以上経過しており、一斉に大規模改修や更新の時期を迎えている。また、平成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月に「公共施設再配置計画」を策定し、施設の廃止・除却や民営化による身の丈に合った施設保有量の実現と、施設の適正な維持管理による長寿命化に向けて努めているところである。</a:t>
          </a:r>
        </a:p>
        <a:p>
          <a:r>
            <a:rPr kumimoji="1" lang="ja-JP" altLang="en-US" sz="1100">
              <a:latin typeface="ＭＳ Ｐゴシック" panose="020B0600070205080204" pitchFamily="50" charset="-128"/>
              <a:ea typeface="ＭＳ Ｐゴシック" panose="020B0600070205080204" pitchFamily="50" charset="-128"/>
            </a:rPr>
            <a:t>　有形固定資産減価償却率が減少しているが、これは本庁舎の建て替えが完了したことが主な要因である。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 xmlns:a16="http://schemas.microsoft.com/office/drawing/2014/main" id="{00000000-0008-0000-00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 xmlns:a16="http://schemas.microsoft.com/office/drawing/2014/main" id="{00000000-0008-0000-00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 xmlns:a16="http://schemas.microsoft.com/office/drawing/2014/main" id="{00000000-0008-0000-00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 xmlns:a16="http://schemas.microsoft.com/office/drawing/2014/main" id="{00000000-0008-0000-0000-000033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 xmlns:a16="http://schemas.microsoft.com/office/drawing/2014/main" id="{00000000-0008-0000-0000-000034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 xmlns:a16="http://schemas.microsoft.com/office/drawing/2014/main" id="{00000000-0008-0000-0000-000035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 xmlns:a16="http://schemas.microsoft.com/office/drawing/2014/main" id="{00000000-0008-0000-0000-000036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 xmlns:a16="http://schemas.microsoft.com/office/drawing/2014/main" id="{00000000-0008-0000-0000-000037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 xmlns:a16="http://schemas.microsoft.com/office/drawing/2014/main" id="{00000000-0008-0000-0000-000038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 xmlns:a16="http://schemas.microsoft.com/office/drawing/2014/main" id="{00000000-0008-0000-0000-000039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 xmlns:a16="http://schemas.microsoft.com/office/drawing/2014/main" id="{00000000-0008-0000-0000-00003A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 xmlns:a16="http://schemas.microsoft.com/office/drawing/2014/main" id="{00000000-0008-0000-0000-00003B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a:extLst>
            <a:ext uri="{FF2B5EF4-FFF2-40B4-BE49-F238E27FC236}">
              <a16:creationId xmlns="" xmlns:a16="http://schemas.microsoft.com/office/drawing/2014/main" id="{00000000-0008-0000-0000-00003C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 xmlns:a16="http://schemas.microsoft.com/office/drawing/2014/main" id="{00000000-0008-0000-0000-00003D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32</xdr:row>
      <xdr:rowOff>107061</xdr:rowOff>
    </xdr:to>
    <xdr:cxnSp macro="">
      <xdr:nvCxnSpPr>
        <xdr:cNvPr id="62" name="直線コネクタ 61">
          <a:extLst>
            <a:ext uri="{FF2B5EF4-FFF2-40B4-BE49-F238E27FC236}">
              <a16:creationId xmlns="" xmlns:a16="http://schemas.microsoft.com/office/drawing/2014/main" id="{00000000-0008-0000-0000-00003E000000}"/>
            </a:ext>
          </a:extLst>
        </xdr:cNvPr>
        <xdr:cNvCxnSpPr/>
      </xdr:nvCxnSpPr>
      <xdr:spPr>
        <a:xfrm flipV="1">
          <a:off x="4760595" y="5501386"/>
          <a:ext cx="1270" cy="86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110888</xdr:rowOff>
    </xdr:from>
    <xdr:ext cx="405111" cy="259045"/>
    <xdr:sp macro="" textlink="">
      <xdr:nvSpPr>
        <xdr:cNvPr id="63" name="有形固定資産減価償却率最小値テキスト">
          <a:extLst>
            <a:ext uri="{FF2B5EF4-FFF2-40B4-BE49-F238E27FC236}">
              <a16:creationId xmlns="" xmlns:a16="http://schemas.microsoft.com/office/drawing/2014/main" id="{00000000-0008-0000-0000-00003F000000}"/>
            </a:ext>
          </a:extLst>
        </xdr:cNvPr>
        <xdr:cNvSpPr txBox="1"/>
      </xdr:nvSpPr>
      <xdr:spPr>
        <a:xfrm>
          <a:off x="4813300" y="636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107061</xdr:rowOff>
    </xdr:from>
    <xdr:to>
      <xdr:col>23</xdr:col>
      <xdr:colOff>174625</xdr:colOff>
      <xdr:row>32</xdr:row>
      <xdr:rowOff>107061</xdr:rowOff>
    </xdr:to>
    <xdr:cxnSp macro="">
      <xdr:nvCxnSpPr>
        <xdr:cNvPr id="64" name="直線コネクタ 63">
          <a:extLst>
            <a:ext uri="{FF2B5EF4-FFF2-40B4-BE49-F238E27FC236}">
              <a16:creationId xmlns="" xmlns:a16="http://schemas.microsoft.com/office/drawing/2014/main" id="{00000000-0008-0000-0000-000040000000}"/>
            </a:ext>
          </a:extLst>
        </xdr:cNvPr>
        <xdr:cNvCxnSpPr/>
      </xdr:nvCxnSpPr>
      <xdr:spPr>
        <a:xfrm>
          <a:off x="4673600" y="636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65" name="有形固定資産減価償却率最大値テキスト">
          <a:extLst>
            <a:ext uri="{FF2B5EF4-FFF2-40B4-BE49-F238E27FC236}">
              <a16:creationId xmlns="" xmlns:a16="http://schemas.microsoft.com/office/drawing/2014/main" id="{00000000-0008-0000-0000-000041000000}"/>
            </a:ext>
          </a:extLst>
        </xdr:cNvPr>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66" name="直線コネクタ 65">
          <a:extLst>
            <a:ext uri="{FF2B5EF4-FFF2-40B4-BE49-F238E27FC236}">
              <a16:creationId xmlns="" xmlns:a16="http://schemas.microsoft.com/office/drawing/2014/main" id="{00000000-0008-0000-0000-000042000000}"/>
            </a:ext>
          </a:extLst>
        </xdr:cNvPr>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163466</xdr:rowOff>
    </xdr:from>
    <xdr:ext cx="405111" cy="259045"/>
    <xdr:sp macro="" textlink="">
      <xdr:nvSpPr>
        <xdr:cNvPr id="67" name="有形固定資産減価償却率平均値テキスト">
          <a:extLst>
            <a:ext uri="{FF2B5EF4-FFF2-40B4-BE49-F238E27FC236}">
              <a16:creationId xmlns="" xmlns:a16="http://schemas.microsoft.com/office/drawing/2014/main" id="{00000000-0008-0000-0000-000043000000}"/>
            </a:ext>
          </a:extLst>
        </xdr:cNvPr>
        <xdr:cNvSpPr txBox="1"/>
      </xdr:nvSpPr>
      <xdr:spPr>
        <a:xfrm>
          <a:off x="4813300" y="573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13589</xdr:rowOff>
    </xdr:from>
    <xdr:to>
      <xdr:col>23</xdr:col>
      <xdr:colOff>136525</xdr:colOff>
      <xdr:row>29</xdr:row>
      <xdr:rowOff>115189</xdr:rowOff>
    </xdr:to>
    <xdr:sp macro="" textlink="">
      <xdr:nvSpPr>
        <xdr:cNvPr id="68" name="フローチャート: 判断 67">
          <a:extLst>
            <a:ext uri="{FF2B5EF4-FFF2-40B4-BE49-F238E27FC236}">
              <a16:creationId xmlns="" xmlns:a16="http://schemas.microsoft.com/office/drawing/2014/main" id="{00000000-0008-0000-0000-000044000000}"/>
            </a:ext>
          </a:extLst>
        </xdr:cNvPr>
        <xdr:cNvSpPr/>
      </xdr:nvSpPr>
      <xdr:spPr>
        <a:xfrm>
          <a:off x="47117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82677</xdr:rowOff>
    </xdr:from>
    <xdr:to>
      <xdr:col>19</xdr:col>
      <xdr:colOff>187325</xdr:colOff>
      <xdr:row>30</xdr:row>
      <xdr:rowOff>12827</xdr:rowOff>
    </xdr:to>
    <xdr:sp macro="" textlink="">
      <xdr:nvSpPr>
        <xdr:cNvPr id="69" name="フローチャート: 判断 68">
          <a:extLst>
            <a:ext uri="{FF2B5EF4-FFF2-40B4-BE49-F238E27FC236}">
              <a16:creationId xmlns="" xmlns:a16="http://schemas.microsoft.com/office/drawing/2014/main" id="{00000000-0008-0000-0000-000045000000}"/>
            </a:ext>
          </a:extLst>
        </xdr:cNvPr>
        <xdr:cNvSpPr/>
      </xdr:nvSpPr>
      <xdr:spPr>
        <a:xfrm>
          <a:off x="4000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143129</xdr:rowOff>
    </xdr:from>
    <xdr:to>
      <xdr:col>15</xdr:col>
      <xdr:colOff>187325</xdr:colOff>
      <xdr:row>30</xdr:row>
      <xdr:rowOff>73279</xdr:rowOff>
    </xdr:to>
    <xdr:sp macro="" textlink="">
      <xdr:nvSpPr>
        <xdr:cNvPr id="70" name="フローチャート: 判断 69">
          <a:extLst>
            <a:ext uri="{FF2B5EF4-FFF2-40B4-BE49-F238E27FC236}">
              <a16:creationId xmlns="" xmlns:a16="http://schemas.microsoft.com/office/drawing/2014/main" id="{00000000-0008-0000-0000-000046000000}"/>
            </a:ext>
          </a:extLst>
        </xdr:cNvPr>
        <xdr:cNvSpPr/>
      </xdr:nvSpPr>
      <xdr:spPr>
        <a:xfrm>
          <a:off x="3238500" y="588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71" name="フローチャート: 判断 70">
          <a:extLst>
            <a:ext uri="{FF2B5EF4-FFF2-40B4-BE49-F238E27FC236}">
              <a16:creationId xmlns="" xmlns:a16="http://schemas.microsoft.com/office/drawing/2014/main" id="{00000000-0008-0000-0000-000047000000}"/>
            </a:ext>
          </a:extLst>
        </xdr:cNvPr>
        <xdr:cNvSpPr/>
      </xdr:nvSpPr>
      <xdr:spPr>
        <a:xfrm>
          <a:off x="2476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a:extLst>
            <a:ext uri="{FF2B5EF4-FFF2-40B4-BE49-F238E27FC236}">
              <a16:creationId xmlns="" xmlns:a16="http://schemas.microsoft.com/office/drawing/2014/main" id="{00000000-0008-0000-0000-000048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a:extLst>
            <a:ext uri="{FF2B5EF4-FFF2-40B4-BE49-F238E27FC236}">
              <a16:creationId xmlns="" xmlns:a16="http://schemas.microsoft.com/office/drawing/2014/main" id="{00000000-0008-0000-0000-000049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a:extLst>
            <a:ext uri="{FF2B5EF4-FFF2-40B4-BE49-F238E27FC236}">
              <a16:creationId xmlns="" xmlns:a16="http://schemas.microsoft.com/office/drawing/2014/main" id="{00000000-0008-0000-0000-00004A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a:extLst>
            <a:ext uri="{FF2B5EF4-FFF2-40B4-BE49-F238E27FC236}">
              <a16:creationId xmlns="" xmlns:a16="http://schemas.microsoft.com/office/drawing/2014/main" id="{00000000-0008-0000-0000-00004B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a:extLst>
            <a:ext uri="{FF2B5EF4-FFF2-40B4-BE49-F238E27FC236}">
              <a16:creationId xmlns="" xmlns:a16="http://schemas.microsoft.com/office/drawing/2014/main" id="{00000000-0008-0000-0000-00004C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85725</xdr:rowOff>
    </xdr:from>
    <xdr:to>
      <xdr:col>23</xdr:col>
      <xdr:colOff>136525</xdr:colOff>
      <xdr:row>29</xdr:row>
      <xdr:rowOff>15875</xdr:rowOff>
    </xdr:to>
    <xdr:sp macro="" textlink="">
      <xdr:nvSpPr>
        <xdr:cNvPr id="77" name="楕円 76">
          <a:extLst>
            <a:ext uri="{FF2B5EF4-FFF2-40B4-BE49-F238E27FC236}">
              <a16:creationId xmlns="" xmlns:a16="http://schemas.microsoft.com/office/drawing/2014/main" id="{00000000-0008-0000-0000-00004D000000}"/>
            </a:ext>
          </a:extLst>
        </xdr:cNvPr>
        <xdr:cNvSpPr/>
      </xdr:nvSpPr>
      <xdr:spPr>
        <a:xfrm>
          <a:off x="47117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108602</xdr:rowOff>
    </xdr:from>
    <xdr:ext cx="405111" cy="259045"/>
    <xdr:sp macro="" textlink="">
      <xdr:nvSpPr>
        <xdr:cNvPr id="78" name="有形固定資産減価償却率該当値テキスト">
          <a:extLst>
            <a:ext uri="{FF2B5EF4-FFF2-40B4-BE49-F238E27FC236}">
              <a16:creationId xmlns="" xmlns:a16="http://schemas.microsoft.com/office/drawing/2014/main" id="{00000000-0008-0000-0000-00004E000000}"/>
            </a:ext>
          </a:extLst>
        </xdr:cNvPr>
        <xdr:cNvSpPr txBox="1"/>
      </xdr:nvSpPr>
      <xdr:spPr>
        <a:xfrm>
          <a:off x="48133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25273</xdr:rowOff>
    </xdr:from>
    <xdr:to>
      <xdr:col>19</xdr:col>
      <xdr:colOff>187325</xdr:colOff>
      <xdr:row>28</xdr:row>
      <xdr:rowOff>126873</xdr:rowOff>
    </xdr:to>
    <xdr:sp macro="" textlink="">
      <xdr:nvSpPr>
        <xdr:cNvPr id="79" name="楕円 78">
          <a:extLst>
            <a:ext uri="{FF2B5EF4-FFF2-40B4-BE49-F238E27FC236}">
              <a16:creationId xmlns="" xmlns:a16="http://schemas.microsoft.com/office/drawing/2014/main" id="{00000000-0008-0000-0000-00004F000000}"/>
            </a:ext>
          </a:extLst>
        </xdr:cNvPr>
        <xdr:cNvSpPr/>
      </xdr:nvSpPr>
      <xdr:spPr>
        <a:xfrm>
          <a:off x="4000500" y="55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76073</xdr:rowOff>
    </xdr:from>
    <xdr:to>
      <xdr:col>23</xdr:col>
      <xdr:colOff>85725</xdr:colOff>
      <xdr:row>28</xdr:row>
      <xdr:rowOff>136525</xdr:rowOff>
    </xdr:to>
    <xdr:cxnSp macro="">
      <xdr:nvCxnSpPr>
        <xdr:cNvPr id="80" name="直線コネクタ 79">
          <a:extLst>
            <a:ext uri="{FF2B5EF4-FFF2-40B4-BE49-F238E27FC236}">
              <a16:creationId xmlns="" xmlns:a16="http://schemas.microsoft.com/office/drawing/2014/main" id="{00000000-0008-0000-0000-000050000000}"/>
            </a:ext>
          </a:extLst>
        </xdr:cNvPr>
        <xdr:cNvCxnSpPr/>
      </xdr:nvCxnSpPr>
      <xdr:spPr>
        <a:xfrm>
          <a:off x="4051300" y="5648198"/>
          <a:ext cx="7112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131953</xdr:rowOff>
    </xdr:from>
    <xdr:to>
      <xdr:col>15</xdr:col>
      <xdr:colOff>187325</xdr:colOff>
      <xdr:row>28</xdr:row>
      <xdr:rowOff>62103</xdr:rowOff>
    </xdr:to>
    <xdr:sp macro="" textlink="">
      <xdr:nvSpPr>
        <xdr:cNvPr id="81" name="楕円 80">
          <a:extLst>
            <a:ext uri="{FF2B5EF4-FFF2-40B4-BE49-F238E27FC236}">
              <a16:creationId xmlns="" xmlns:a16="http://schemas.microsoft.com/office/drawing/2014/main" id="{00000000-0008-0000-0000-000051000000}"/>
            </a:ext>
          </a:extLst>
        </xdr:cNvPr>
        <xdr:cNvSpPr/>
      </xdr:nvSpPr>
      <xdr:spPr>
        <a:xfrm>
          <a:off x="3238500" y="553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11303</xdr:rowOff>
    </xdr:from>
    <xdr:to>
      <xdr:col>19</xdr:col>
      <xdr:colOff>136525</xdr:colOff>
      <xdr:row>28</xdr:row>
      <xdr:rowOff>76073</xdr:rowOff>
    </xdr:to>
    <xdr:cxnSp macro="">
      <xdr:nvCxnSpPr>
        <xdr:cNvPr id="82" name="直線コネクタ 81">
          <a:extLst>
            <a:ext uri="{FF2B5EF4-FFF2-40B4-BE49-F238E27FC236}">
              <a16:creationId xmlns="" xmlns:a16="http://schemas.microsoft.com/office/drawing/2014/main" id="{00000000-0008-0000-0000-000052000000}"/>
            </a:ext>
          </a:extLst>
        </xdr:cNvPr>
        <xdr:cNvCxnSpPr/>
      </xdr:nvCxnSpPr>
      <xdr:spPr>
        <a:xfrm>
          <a:off x="3289300" y="5583428"/>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157861</xdr:rowOff>
    </xdr:from>
    <xdr:to>
      <xdr:col>11</xdr:col>
      <xdr:colOff>187325</xdr:colOff>
      <xdr:row>28</xdr:row>
      <xdr:rowOff>88011</xdr:rowOff>
    </xdr:to>
    <xdr:sp macro="" textlink="">
      <xdr:nvSpPr>
        <xdr:cNvPr id="83" name="楕円 82">
          <a:extLst>
            <a:ext uri="{FF2B5EF4-FFF2-40B4-BE49-F238E27FC236}">
              <a16:creationId xmlns="" xmlns:a16="http://schemas.microsoft.com/office/drawing/2014/main" id="{00000000-0008-0000-0000-000053000000}"/>
            </a:ext>
          </a:extLst>
        </xdr:cNvPr>
        <xdr:cNvSpPr/>
      </xdr:nvSpPr>
      <xdr:spPr>
        <a:xfrm>
          <a:off x="2476500" y="555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11303</xdr:rowOff>
    </xdr:from>
    <xdr:to>
      <xdr:col>15</xdr:col>
      <xdr:colOff>136525</xdr:colOff>
      <xdr:row>28</xdr:row>
      <xdr:rowOff>37211</xdr:rowOff>
    </xdr:to>
    <xdr:cxnSp macro="">
      <xdr:nvCxnSpPr>
        <xdr:cNvPr id="84" name="直線コネクタ 83">
          <a:extLst>
            <a:ext uri="{FF2B5EF4-FFF2-40B4-BE49-F238E27FC236}">
              <a16:creationId xmlns="" xmlns:a16="http://schemas.microsoft.com/office/drawing/2014/main" id="{00000000-0008-0000-0000-000054000000}"/>
            </a:ext>
          </a:extLst>
        </xdr:cNvPr>
        <xdr:cNvCxnSpPr/>
      </xdr:nvCxnSpPr>
      <xdr:spPr>
        <a:xfrm flipV="1">
          <a:off x="2527300" y="5583428"/>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3954</xdr:rowOff>
    </xdr:from>
    <xdr:ext cx="405111" cy="259045"/>
    <xdr:sp macro="" textlink="">
      <xdr:nvSpPr>
        <xdr:cNvPr id="85" name="n_1aveValue有形固定資産減価償却率">
          <a:extLst>
            <a:ext uri="{FF2B5EF4-FFF2-40B4-BE49-F238E27FC236}">
              <a16:creationId xmlns="" xmlns:a16="http://schemas.microsoft.com/office/drawing/2014/main" id="{00000000-0008-0000-0000-000055000000}"/>
            </a:ext>
          </a:extLst>
        </xdr:cNvPr>
        <xdr:cNvSpPr txBox="1"/>
      </xdr:nvSpPr>
      <xdr:spPr>
        <a:xfrm>
          <a:off x="3836044" y="5918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64406</xdr:rowOff>
    </xdr:from>
    <xdr:ext cx="405111" cy="259045"/>
    <xdr:sp macro="" textlink="">
      <xdr:nvSpPr>
        <xdr:cNvPr id="86" name="n_2aveValue有形固定資産減価償却率">
          <a:extLst>
            <a:ext uri="{FF2B5EF4-FFF2-40B4-BE49-F238E27FC236}">
              <a16:creationId xmlns="" xmlns:a16="http://schemas.microsoft.com/office/drawing/2014/main" id="{00000000-0008-0000-0000-000056000000}"/>
            </a:ext>
          </a:extLst>
        </xdr:cNvPr>
        <xdr:cNvSpPr txBox="1"/>
      </xdr:nvSpPr>
      <xdr:spPr>
        <a:xfrm>
          <a:off x="3086744" y="5979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9542</xdr:rowOff>
    </xdr:from>
    <xdr:ext cx="405111" cy="259045"/>
    <xdr:sp macro="" textlink="">
      <xdr:nvSpPr>
        <xdr:cNvPr id="87" name="n_3aveValue有形固定資産減価償却率">
          <a:extLst>
            <a:ext uri="{FF2B5EF4-FFF2-40B4-BE49-F238E27FC236}">
              <a16:creationId xmlns="" xmlns:a16="http://schemas.microsoft.com/office/drawing/2014/main" id="{00000000-0008-0000-0000-000057000000}"/>
            </a:ext>
          </a:extLst>
        </xdr:cNvPr>
        <xdr:cNvSpPr txBox="1"/>
      </xdr:nvSpPr>
      <xdr:spPr>
        <a:xfrm>
          <a:off x="2324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143400</xdr:rowOff>
    </xdr:from>
    <xdr:ext cx="405111" cy="259045"/>
    <xdr:sp macro="" textlink="">
      <xdr:nvSpPr>
        <xdr:cNvPr id="88" name="n_1mainValue有形固定資産減価償却率">
          <a:extLst>
            <a:ext uri="{FF2B5EF4-FFF2-40B4-BE49-F238E27FC236}">
              <a16:creationId xmlns="" xmlns:a16="http://schemas.microsoft.com/office/drawing/2014/main" id="{00000000-0008-0000-0000-000058000000}"/>
            </a:ext>
          </a:extLst>
        </xdr:cNvPr>
        <xdr:cNvSpPr txBox="1"/>
      </xdr:nvSpPr>
      <xdr:spPr>
        <a:xfrm>
          <a:off x="3836044" y="537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78630</xdr:rowOff>
    </xdr:from>
    <xdr:ext cx="405111" cy="259045"/>
    <xdr:sp macro="" textlink="">
      <xdr:nvSpPr>
        <xdr:cNvPr id="89" name="n_2mainValue有形固定資産減価償却率">
          <a:extLst>
            <a:ext uri="{FF2B5EF4-FFF2-40B4-BE49-F238E27FC236}">
              <a16:creationId xmlns="" xmlns:a16="http://schemas.microsoft.com/office/drawing/2014/main" id="{00000000-0008-0000-0000-000059000000}"/>
            </a:ext>
          </a:extLst>
        </xdr:cNvPr>
        <xdr:cNvSpPr txBox="1"/>
      </xdr:nvSpPr>
      <xdr:spPr>
        <a:xfrm>
          <a:off x="3086744" y="5307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104538</xdr:rowOff>
    </xdr:from>
    <xdr:ext cx="405111" cy="259045"/>
    <xdr:sp macro="" textlink="">
      <xdr:nvSpPr>
        <xdr:cNvPr id="90" name="n_3mainValue有形固定資産減価償却率">
          <a:extLst>
            <a:ext uri="{FF2B5EF4-FFF2-40B4-BE49-F238E27FC236}">
              <a16:creationId xmlns="" xmlns:a16="http://schemas.microsoft.com/office/drawing/2014/main" id="{00000000-0008-0000-0000-00005A000000}"/>
            </a:ext>
          </a:extLst>
        </xdr:cNvPr>
        <xdr:cNvSpPr txBox="1"/>
      </xdr:nvSpPr>
      <xdr:spPr>
        <a:xfrm>
          <a:off x="2324744" y="533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a:extLst>
            <a:ext uri="{FF2B5EF4-FFF2-40B4-BE49-F238E27FC236}">
              <a16:creationId xmlns="" xmlns:a16="http://schemas.microsoft.com/office/drawing/2014/main" id="{00000000-0008-0000-0000-00005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a:extLst>
            <a:ext uri="{FF2B5EF4-FFF2-40B4-BE49-F238E27FC236}">
              <a16:creationId xmlns="" xmlns:a16="http://schemas.microsoft.com/office/drawing/2014/main" id="{00000000-0008-0000-0000-00005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a:extLst>
            <a:ext uri="{FF2B5EF4-FFF2-40B4-BE49-F238E27FC236}">
              <a16:creationId xmlns="" xmlns:a16="http://schemas.microsoft.com/office/drawing/2014/main" id="{00000000-0008-0000-0000-00005D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[ 965.2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a:extLst>
            <a:ext uri="{FF2B5EF4-FFF2-40B4-BE49-F238E27FC236}">
              <a16:creationId xmlns="" xmlns:a16="http://schemas.microsoft.com/office/drawing/2014/main" id="{00000000-0008-0000-0000-00005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a:extLst>
            <a:ext uri="{FF2B5EF4-FFF2-40B4-BE49-F238E27FC236}">
              <a16:creationId xmlns="" xmlns:a16="http://schemas.microsoft.com/office/drawing/2014/main" id="{00000000-0008-0000-0000-00005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a:extLst>
            <a:ext uri="{FF2B5EF4-FFF2-40B4-BE49-F238E27FC236}">
              <a16:creationId xmlns="" xmlns:a16="http://schemas.microsoft.com/office/drawing/2014/main" id="{00000000-0008-0000-0000-00006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a:extLst>
            <a:ext uri="{FF2B5EF4-FFF2-40B4-BE49-F238E27FC236}">
              <a16:creationId xmlns="" xmlns:a16="http://schemas.microsoft.com/office/drawing/2014/main" id="{00000000-0008-0000-0000-00006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a:extLst>
            <a:ext uri="{FF2B5EF4-FFF2-40B4-BE49-F238E27FC236}">
              <a16:creationId xmlns="" xmlns:a16="http://schemas.microsoft.com/office/drawing/2014/main" id="{00000000-0008-0000-0000-00006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a:extLst>
            <a:ext uri="{FF2B5EF4-FFF2-40B4-BE49-F238E27FC236}">
              <a16:creationId xmlns="" xmlns:a16="http://schemas.microsoft.com/office/drawing/2014/main" id="{00000000-0008-0000-0000-00006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a:extLst>
            <a:ext uri="{FF2B5EF4-FFF2-40B4-BE49-F238E27FC236}">
              <a16:creationId xmlns="" xmlns:a16="http://schemas.microsoft.com/office/drawing/2014/main" id="{00000000-0008-0000-0000-00006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a:extLst>
            <a:ext uri="{FF2B5EF4-FFF2-40B4-BE49-F238E27FC236}">
              <a16:creationId xmlns="" xmlns:a16="http://schemas.microsoft.com/office/drawing/2014/main" id="{00000000-0008-0000-0000-00006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a:extLst>
            <a:ext uri="{FF2B5EF4-FFF2-40B4-BE49-F238E27FC236}">
              <a16:creationId xmlns="" xmlns:a16="http://schemas.microsoft.com/office/drawing/2014/main" id="{00000000-0008-0000-0000-00006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a:extLst>
            <a:ext uri="{FF2B5EF4-FFF2-40B4-BE49-F238E27FC236}">
              <a16:creationId xmlns="" xmlns:a16="http://schemas.microsoft.com/office/drawing/2014/main" id="{00000000-0008-0000-0000-00006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と比べ</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は退職手当の増加により、分母のマイナス要素である経常経費充当財源等が増加した。一方、退職手当の増加により</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の退職手当負担見込額が減少したことで、分子を構成する将来負担額が減少し、債務償還比率は減少するが、分子と分母の規模の差により、全体で上昇した。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の類似団体平均との比較は、本市の比率が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倍近く高い。この要因は、地方債現在高の影響で将来負担額が高いためである。</a:t>
          </a:r>
        </a:p>
      </xdr:txBody>
    </xdr:sp>
    <xdr:clientData/>
  </xdr:twoCellAnchor>
  <xdr:oneCellAnchor>
    <xdr:from>
      <xdr:col>57</xdr:col>
      <xdr:colOff>111125</xdr:colOff>
      <xdr:row>23</xdr:row>
      <xdr:rowOff>47625</xdr:rowOff>
    </xdr:from>
    <xdr:ext cx="349839" cy="225703"/>
    <xdr:sp macro="" textlink="">
      <xdr:nvSpPr>
        <xdr:cNvPr id="104" name="テキスト ボックス 103">
          <a:extLst>
            <a:ext uri="{FF2B5EF4-FFF2-40B4-BE49-F238E27FC236}">
              <a16:creationId xmlns="" xmlns:a16="http://schemas.microsoft.com/office/drawing/2014/main" id="{00000000-0008-0000-0000-00006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a:extLst>
            <a:ext uri="{FF2B5EF4-FFF2-40B4-BE49-F238E27FC236}">
              <a16:creationId xmlns="" xmlns:a16="http://schemas.microsoft.com/office/drawing/2014/main" id="{00000000-0008-0000-0000-00006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a:extLst>
            <a:ext uri="{FF2B5EF4-FFF2-40B4-BE49-F238E27FC236}">
              <a16:creationId xmlns="" xmlns:a16="http://schemas.microsoft.com/office/drawing/2014/main" id="{00000000-0008-0000-0000-00006A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a:extLst>
            <a:ext uri="{FF2B5EF4-FFF2-40B4-BE49-F238E27FC236}">
              <a16:creationId xmlns="" xmlns:a16="http://schemas.microsoft.com/office/drawing/2014/main" id="{00000000-0008-0000-0000-00006B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a:extLst>
            <a:ext uri="{FF2B5EF4-FFF2-40B4-BE49-F238E27FC236}">
              <a16:creationId xmlns="" xmlns:a16="http://schemas.microsoft.com/office/drawing/2014/main" id="{00000000-0008-0000-0000-00006C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a:extLst>
            <a:ext uri="{FF2B5EF4-FFF2-40B4-BE49-F238E27FC236}">
              <a16:creationId xmlns="" xmlns:a16="http://schemas.microsoft.com/office/drawing/2014/main" id="{00000000-0008-0000-0000-00006D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a:extLst>
            <a:ext uri="{FF2B5EF4-FFF2-40B4-BE49-F238E27FC236}">
              <a16:creationId xmlns="" xmlns:a16="http://schemas.microsoft.com/office/drawing/2014/main" id="{00000000-0008-0000-0000-00006E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a:extLst>
            <a:ext uri="{FF2B5EF4-FFF2-40B4-BE49-F238E27FC236}">
              <a16:creationId xmlns="" xmlns:a16="http://schemas.microsoft.com/office/drawing/2014/main" id="{00000000-0008-0000-0000-00006F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a:extLst>
            <a:ext uri="{FF2B5EF4-FFF2-40B4-BE49-F238E27FC236}">
              <a16:creationId xmlns="" xmlns:a16="http://schemas.microsoft.com/office/drawing/2014/main" id="{00000000-0008-0000-0000-000070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a:extLst>
            <a:ext uri="{FF2B5EF4-FFF2-40B4-BE49-F238E27FC236}">
              <a16:creationId xmlns="" xmlns:a16="http://schemas.microsoft.com/office/drawing/2014/main" id="{00000000-0008-0000-0000-000071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a:extLst>
            <a:ext uri="{FF2B5EF4-FFF2-40B4-BE49-F238E27FC236}">
              <a16:creationId xmlns="" xmlns:a16="http://schemas.microsoft.com/office/drawing/2014/main" id="{00000000-0008-0000-0000-000072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5" name="テキスト ボックス 114">
          <a:extLst>
            <a:ext uri="{FF2B5EF4-FFF2-40B4-BE49-F238E27FC236}">
              <a16:creationId xmlns="" xmlns:a16="http://schemas.microsoft.com/office/drawing/2014/main" id="{00000000-0008-0000-0000-000073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a:extLst>
            <a:ext uri="{FF2B5EF4-FFF2-40B4-BE49-F238E27FC236}">
              <a16:creationId xmlns="" xmlns:a16="http://schemas.microsoft.com/office/drawing/2014/main" id="{00000000-0008-0000-0000-000074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a:extLst>
            <a:ext uri="{FF2B5EF4-FFF2-40B4-BE49-F238E27FC236}">
              <a16:creationId xmlns="" xmlns:a16="http://schemas.microsoft.com/office/drawing/2014/main" id="{00000000-0008-0000-0000-000075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a:extLst>
            <a:ext uri="{FF2B5EF4-FFF2-40B4-BE49-F238E27FC236}">
              <a16:creationId xmlns="" xmlns:a16="http://schemas.microsoft.com/office/drawing/2014/main" id="{00000000-0008-0000-0000-000076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94114</xdr:rowOff>
    </xdr:from>
    <xdr:to>
      <xdr:col>76</xdr:col>
      <xdr:colOff>21589</xdr:colOff>
      <xdr:row>34</xdr:row>
      <xdr:rowOff>151342</xdr:rowOff>
    </xdr:to>
    <xdr:cxnSp macro="">
      <xdr:nvCxnSpPr>
        <xdr:cNvPr id="119" name="直線コネクタ 118">
          <a:extLst>
            <a:ext uri="{FF2B5EF4-FFF2-40B4-BE49-F238E27FC236}">
              <a16:creationId xmlns="" xmlns:a16="http://schemas.microsoft.com/office/drawing/2014/main" id="{00000000-0008-0000-0000-000077000000}"/>
            </a:ext>
          </a:extLst>
        </xdr:cNvPr>
        <xdr:cNvCxnSpPr/>
      </xdr:nvCxnSpPr>
      <xdr:spPr>
        <a:xfrm flipV="1">
          <a:off x="14793595" y="5494789"/>
          <a:ext cx="1269" cy="125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0" name="債務償還比率最小値テキスト">
          <a:extLst>
            <a:ext uri="{FF2B5EF4-FFF2-40B4-BE49-F238E27FC236}">
              <a16:creationId xmlns="" xmlns:a16="http://schemas.microsoft.com/office/drawing/2014/main" id="{00000000-0008-0000-0000-000078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1" name="直線コネクタ 120">
          <a:extLst>
            <a:ext uri="{FF2B5EF4-FFF2-40B4-BE49-F238E27FC236}">
              <a16:creationId xmlns="" xmlns:a16="http://schemas.microsoft.com/office/drawing/2014/main" id="{00000000-0008-0000-0000-000079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40791</xdr:rowOff>
    </xdr:from>
    <xdr:ext cx="560923" cy="259045"/>
    <xdr:sp macro="" textlink="">
      <xdr:nvSpPr>
        <xdr:cNvPr id="122" name="債務償還比率最大値テキスト">
          <a:extLst>
            <a:ext uri="{FF2B5EF4-FFF2-40B4-BE49-F238E27FC236}">
              <a16:creationId xmlns="" xmlns:a16="http://schemas.microsoft.com/office/drawing/2014/main" id="{00000000-0008-0000-0000-00007A000000}"/>
            </a:ext>
          </a:extLst>
        </xdr:cNvPr>
        <xdr:cNvSpPr txBox="1"/>
      </xdr:nvSpPr>
      <xdr:spPr>
        <a:xfrm>
          <a:off x="14846300" y="527001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94114</xdr:rowOff>
    </xdr:from>
    <xdr:to>
      <xdr:col>76</xdr:col>
      <xdr:colOff>111125</xdr:colOff>
      <xdr:row>27</xdr:row>
      <xdr:rowOff>94114</xdr:rowOff>
    </xdr:to>
    <xdr:cxnSp macro="">
      <xdr:nvCxnSpPr>
        <xdr:cNvPr id="123" name="直線コネクタ 122">
          <a:extLst>
            <a:ext uri="{FF2B5EF4-FFF2-40B4-BE49-F238E27FC236}">
              <a16:creationId xmlns="" xmlns:a16="http://schemas.microsoft.com/office/drawing/2014/main" id="{00000000-0008-0000-0000-00007B000000}"/>
            </a:ext>
          </a:extLst>
        </xdr:cNvPr>
        <xdr:cNvCxnSpPr/>
      </xdr:nvCxnSpPr>
      <xdr:spPr>
        <a:xfrm>
          <a:off x="14706600" y="549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143456</xdr:rowOff>
    </xdr:from>
    <xdr:ext cx="469744" cy="259045"/>
    <xdr:sp macro="" textlink="">
      <xdr:nvSpPr>
        <xdr:cNvPr id="124" name="債務償還比率平均値テキスト">
          <a:extLst>
            <a:ext uri="{FF2B5EF4-FFF2-40B4-BE49-F238E27FC236}">
              <a16:creationId xmlns="" xmlns:a16="http://schemas.microsoft.com/office/drawing/2014/main" id="{00000000-0008-0000-0000-00007C000000}"/>
            </a:ext>
          </a:extLst>
        </xdr:cNvPr>
        <xdr:cNvSpPr txBox="1"/>
      </xdr:nvSpPr>
      <xdr:spPr>
        <a:xfrm>
          <a:off x="14846300" y="6058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165029</xdr:rowOff>
    </xdr:from>
    <xdr:to>
      <xdr:col>76</xdr:col>
      <xdr:colOff>73025</xdr:colOff>
      <xdr:row>31</xdr:row>
      <xdr:rowOff>95179</xdr:rowOff>
    </xdr:to>
    <xdr:sp macro="" textlink="">
      <xdr:nvSpPr>
        <xdr:cNvPr id="125" name="フローチャート: 判断 124">
          <a:extLst>
            <a:ext uri="{FF2B5EF4-FFF2-40B4-BE49-F238E27FC236}">
              <a16:creationId xmlns="" xmlns:a16="http://schemas.microsoft.com/office/drawing/2014/main" id="{00000000-0008-0000-0000-00007D000000}"/>
            </a:ext>
          </a:extLst>
        </xdr:cNvPr>
        <xdr:cNvSpPr/>
      </xdr:nvSpPr>
      <xdr:spPr>
        <a:xfrm>
          <a:off x="14744700" y="608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140801</xdr:rowOff>
    </xdr:from>
    <xdr:to>
      <xdr:col>72</xdr:col>
      <xdr:colOff>123825</xdr:colOff>
      <xdr:row>31</xdr:row>
      <xdr:rowOff>70951</xdr:rowOff>
    </xdr:to>
    <xdr:sp macro="" textlink="">
      <xdr:nvSpPr>
        <xdr:cNvPr id="126" name="フローチャート: 判断 125">
          <a:extLst>
            <a:ext uri="{FF2B5EF4-FFF2-40B4-BE49-F238E27FC236}">
              <a16:creationId xmlns="" xmlns:a16="http://schemas.microsoft.com/office/drawing/2014/main" id="{00000000-0008-0000-0000-00007E000000}"/>
            </a:ext>
          </a:extLst>
        </xdr:cNvPr>
        <xdr:cNvSpPr/>
      </xdr:nvSpPr>
      <xdr:spPr>
        <a:xfrm>
          <a:off x="14033500" y="605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a:extLst>
            <a:ext uri="{FF2B5EF4-FFF2-40B4-BE49-F238E27FC236}">
              <a16:creationId xmlns="" xmlns:a16="http://schemas.microsoft.com/office/drawing/2014/main" id="{00000000-0008-0000-0000-00007F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a:extLst>
            <a:ext uri="{FF2B5EF4-FFF2-40B4-BE49-F238E27FC236}">
              <a16:creationId xmlns="" xmlns:a16="http://schemas.microsoft.com/office/drawing/2014/main" id="{00000000-0008-0000-0000-000080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a:extLst>
            <a:ext uri="{FF2B5EF4-FFF2-40B4-BE49-F238E27FC236}">
              <a16:creationId xmlns="" xmlns:a16="http://schemas.microsoft.com/office/drawing/2014/main" id="{00000000-0008-0000-0000-000081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a:extLst>
            <a:ext uri="{FF2B5EF4-FFF2-40B4-BE49-F238E27FC236}">
              <a16:creationId xmlns="" xmlns:a16="http://schemas.microsoft.com/office/drawing/2014/main" id="{00000000-0008-0000-0000-000082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a:extLst>
            <a:ext uri="{FF2B5EF4-FFF2-40B4-BE49-F238E27FC236}">
              <a16:creationId xmlns="" xmlns:a16="http://schemas.microsoft.com/office/drawing/2014/main" id="{00000000-0008-0000-0000-000083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142988</xdr:rowOff>
    </xdr:from>
    <xdr:to>
      <xdr:col>76</xdr:col>
      <xdr:colOff>73025</xdr:colOff>
      <xdr:row>28</xdr:row>
      <xdr:rowOff>73138</xdr:rowOff>
    </xdr:to>
    <xdr:sp macro="" textlink="">
      <xdr:nvSpPr>
        <xdr:cNvPr id="132" name="楕円 131">
          <a:extLst>
            <a:ext uri="{FF2B5EF4-FFF2-40B4-BE49-F238E27FC236}">
              <a16:creationId xmlns="" xmlns:a16="http://schemas.microsoft.com/office/drawing/2014/main" id="{00000000-0008-0000-0000-000084000000}"/>
            </a:ext>
          </a:extLst>
        </xdr:cNvPr>
        <xdr:cNvSpPr/>
      </xdr:nvSpPr>
      <xdr:spPr>
        <a:xfrm>
          <a:off x="14744700" y="554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57915</xdr:rowOff>
    </xdr:from>
    <xdr:ext cx="469744" cy="259045"/>
    <xdr:sp macro="" textlink="">
      <xdr:nvSpPr>
        <xdr:cNvPr id="133" name="債務償還比率該当値テキスト">
          <a:extLst>
            <a:ext uri="{FF2B5EF4-FFF2-40B4-BE49-F238E27FC236}">
              <a16:creationId xmlns="" xmlns:a16="http://schemas.microsoft.com/office/drawing/2014/main" id="{00000000-0008-0000-0000-000085000000}"/>
            </a:ext>
          </a:extLst>
        </xdr:cNvPr>
        <xdr:cNvSpPr txBox="1"/>
      </xdr:nvSpPr>
      <xdr:spPr>
        <a:xfrm>
          <a:off x="14846300" y="545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6802</xdr:rowOff>
    </xdr:from>
    <xdr:to>
      <xdr:col>72</xdr:col>
      <xdr:colOff>123825</xdr:colOff>
      <xdr:row>28</xdr:row>
      <xdr:rowOff>108402</xdr:rowOff>
    </xdr:to>
    <xdr:sp macro="" textlink="">
      <xdr:nvSpPr>
        <xdr:cNvPr id="134" name="楕円 133">
          <a:extLst>
            <a:ext uri="{FF2B5EF4-FFF2-40B4-BE49-F238E27FC236}">
              <a16:creationId xmlns="" xmlns:a16="http://schemas.microsoft.com/office/drawing/2014/main" id="{00000000-0008-0000-0000-000086000000}"/>
            </a:ext>
          </a:extLst>
        </xdr:cNvPr>
        <xdr:cNvSpPr/>
      </xdr:nvSpPr>
      <xdr:spPr>
        <a:xfrm>
          <a:off x="14033500" y="557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22338</xdr:rowOff>
    </xdr:from>
    <xdr:to>
      <xdr:col>76</xdr:col>
      <xdr:colOff>22225</xdr:colOff>
      <xdr:row>28</xdr:row>
      <xdr:rowOff>57602</xdr:rowOff>
    </xdr:to>
    <xdr:cxnSp macro="">
      <xdr:nvCxnSpPr>
        <xdr:cNvPr id="135" name="直線コネクタ 134">
          <a:extLst>
            <a:ext uri="{FF2B5EF4-FFF2-40B4-BE49-F238E27FC236}">
              <a16:creationId xmlns="" xmlns:a16="http://schemas.microsoft.com/office/drawing/2014/main" id="{00000000-0008-0000-0000-000087000000}"/>
            </a:ext>
          </a:extLst>
        </xdr:cNvPr>
        <xdr:cNvCxnSpPr/>
      </xdr:nvCxnSpPr>
      <xdr:spPr>
        <a:xfrm flipV="1">
          <a:off x="14084300" y="5594463"/>
          <a:ext cx="711200" cy="3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62078</xdr:rowOff>
    </xdr:from>
    <xdr:ext cx="469744" cy="259045"/>
    <xdr:sp macro="" textlink="">
      <xdr:nvSpPr>
        <xdr:cNvPr id="136" name="n_1aveValue債務償還比率">
          <a:extLst>
            <a:ext uri="{FF2B5EF4-FFF2-40B4-BE49-F238E27FC236}">
              <a16:creationId xmlns="" xmlns:a16="http://schemas.microsoft.com/office/drawing/2014/main" id="{00000000-0008-0000-0000-000088000000}"/>
            </a:ext>
          </a:extLst>
        </xdr:cNvPr>
        <xdr:cNvSpPr txBox="1"/>
      </xdr:nvSpPr>
      <xdr:spPr>
        <a:xfrm>
          <a:off x="13836727" y="614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124929</xdr:rowOff>
    </xdr:from>
    <xdr:ext cx="469744" cy="259045"/>
    <xdr:sp macro="" textlink="">
      <xdr:nvSpPr>
        <xdr:cNvPr id="137" name="n_1mainValue債務償還比率">
          <a:extLst>
            <a:ext uri="{FF2B5EF4-FFF2-40B4-BE49-F238E27FC236}">
              <a16:creationId xmlns="" xmlns:a16="http://schemas.microsoft.com/office/drawing/2014/main" id="{00000000-0008-0000-0000-000089000000}"/>
            </a:ext>
          </a:extLst>
        </xdr:cNvPr>
        <xdr:cNvSpPr txBox="1"/>
      </xdr:nvSpPr>
      <xdr:spPr>
        <a:xfrm>
          <a:off x="13836727" y="535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a:extLst>
            <a:ext uri="{FF2B5EF4-FFF2-40B4-BE49-F238E27FC236}">
              <a16:creationId xmlns="" xmlns:a16="http://schemas.microsoft.com/office/drawing/2014/main" id="{00000000-0008-0000-0000-00008A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a:extLst>
            <a:ext uri="{FF2B5EF4-FFF2-40B4-BE49-F238E27FC236}">
              <a16:creationId xmlns="" xmlns:a16="http://schemas.microsoft.com/office/drawing/2014/main" id="{00000000-0008-0000-0000-00008B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a:extLst>
            <a:ext uri="{FF2B5EF4-FFF2-40B4-BE49-F238E27FC236}">
              <a16:creationId xmlns="" xmlns:a16="http://schemas.microsoft.com/office/drawing/2014/main" id="{00000000-0008-0000-0000-00008C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a:extLst>
            <a:ext uri="{FF2B5EF4-FFF2-40B4-BE49-F238E27FC236}">
              <a16:creationId xmlns="" xmlns:a16="http://schemas.microsoft.com/office/drawing/2014/main" id="{00000000-0008-0000-0000-00008D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a:extLst>
            <a:ext uri="{FF2B5EF4-FFF2-40B4-BE49-F238E27FC236}">
              <a16:creationId xmlns="" xmlns:a16="http://schemas.microsoft.com/office/drawing/2014/main" id="{00000000-0008-0000-0000-00008E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a:extLst>
            <a:ext uri="{FF2B5EF4-FFF2-40B4-BE49-F238E27FC236}">
              <a16:creationId xmlns="" xmlns:a16="http://schemas.microsoft.com/office/drawing/2014/main" id="{00000000-0008-0000-0000-00008F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143,827
142,187
656.29
67,642,582
65,284,176
1,652,676
36,006,066
88,758,373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 xmlns:a16="http://schemas.microsoft.com/office/drawing/2014/main" id="{00000000-0008-0000-0100-00002A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 xmlns:a16="http://schemas.microsoft.com/office/drawing/2014/main" id="{00000000-0008-0000-0100-00002B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 xmlns:a16="http://schemas.microsoft.com/office/drawing/2014/main" id="{00000000-0008-0000-0100-00002C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 xmlns:a16="http://schemas.microsoft.com/office/drawing/2014/main" id="{00000000-0008-0000-0100-00002D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 xmlns:a16="http://schemas.microsoft.com/office/drawing/2014/main" id="{00000000-0008-0000-0100-00002E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 xmlns:a16="http://schemas.microsoft.com/office/drawing/2014/main" id="{00000000-0008-0000-0100-00002F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 xmlns:a16="http://schemas.microsoft.com/office/drawing/2014/main" id="{00000000-0008-0000-0100-000030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 xmlns:a16="http://schemas.microsoft.com/office/drawing/2014/main" id="{00000000-0008-0000-0100-000031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 xmlns:a16="http://schemas.microsoft.com/office/drawing/2014/main" id="{00000000-0008-0000-0100-000032000000}"/>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 xmlns:a16="http://schemas.microsoft.com/office/drawing/2014/main" id="{00000000-0008-0000-0100-000033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 xmlns:a16="http://schemas.microsoft.com/office/drawing/2014/main" id="{00000000-0008-0000-0100-000034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 xmlns:a16="http://schemas.microsoft.com/office/drawing/2014/main" id="{00000000-0008-0000-0100-000035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117348</xdr:rowOff>
    </xdr:from>
    <xdr:to>
      <xdr:col>24</xdr:col>
      <xdr:colOff>62865</xdr:colOff>
      <xdr:row>41</xdr:row>
      <xdr:rowOff>156210</xdr:rowOff>
    </xdr:to>
    <xdr:cxnSp macro="">
      <xdr:nvCxnSpPr>
        <xdr:cNvPr id="54" name="直線コネクタ 53">
          <a:extLst>
            <a:ext uri="{FF2B5EF4-FFF2-40B4-BE49-F238E27FC236}">
              <a16:creationId xmlns="" xmlns:a16="http://schemas.microsoft.com/office/drawing/2014/main" id="{00000000-0008-0000-0100-000036000000}"/>
            </a:ext>
          </a:extLst>
        </xdr:cNvPr>
        <xdr:cNvCxnSpPr/>
      </xdr:nvCxnSpPr>
      <xdr:spPr>
        <a:xfrm flipV="1">
          <a:off x="4634865" y="5946648"/>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5" name="【道路】&#10;有形固定資産減価償却率最小値テキスト">
          <a:extLst>
            <a:ext uri="{FF2B5EF4-FFF2-40B4-BE49-F238E27FC236}">
              <a16:creationId xmlns="" xmlns:a16="http://schemas.microsoft.com/office/drawing/2014/main" id="{00000000-0008-0000-0100-000037000000}"/>
            </a:ext>
          </a:extLst>
        </xdr:cNvPr>
        <xdr:cNvSpPr txBox="1"/>
      </xdr:nvSpPr>
      <xdr:spPr>
        <a:xfrm>
          <a:off x="4673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6" name="直線コネクタ 55">
          <a:extLst>
            <a:ext uri="{FF2B5EF4-FFF2-40B4-BE49-F238E27FC236}">
              <a16:creationId xmlns="" xmlns:a16="http://schemas.microsoft.com/office/drawing/2014/main" id="{00000000-0008-0000-0100-000038000000}"/>
            </a:ext>
          </a:extLst>
        </xdr:cNvPr>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64025</xdr:rowOff>
    </xdr:from>
    <xdr:ext cx="405111" cy="259045"/>
    <xdr:sp macro="" textlink="">
      <xdr:nvSpPr>
        <xdr:cNvPr id="57" name="【道路】&#10;有形固定資産減価償却率最大値テキスト">
          <a:extLst>
            <a:ext uri="{FF2B5EF4-FFF2-40B4-BE49-F238E27FC236}">
              <a16:creationId xmlns="" xmlns:a16="http://schemas.microsoft.com/office/drawing/2014/main" id="{00000000-0008-0000-0100-000039000000}"/>
            </a:ext>
          </a:extLst>
        </xdr:cNvPr>
        <xdr:cNvSpPr txBox="1"/>
      </xdr:nvSpPr>
      <xdr:spPr>
        <a:xfrm>
          <a:off x="4673600" y="572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117348</xdr:rowOff>
    </xdr:from>
    <xdr:to>
      <xdr:col>24</xdr:col>
      <xdr:colOff>152400</xdr:colOff>
      <xdr:row>34</xdr:row>
      <xdr:rowOff>117348</xdr:rowOff>
    </xdr:to>
    <xdr:cxnSp macro="">
      <xdr:nvCxnSpPr>
        <xdr:cNvPr id="58" name="直線コネクタ 57">
          <a:extLst>
            <a:ext uri="{FF2B5EF4-FFF2-40B4-BE49-F238E27FC236}">
              <a16:creationId xmlns="" xmlns:a16="http://schemas.microsoft.com/office/drawing/2014/main" id="{00000000-0008-0000-0100-00003A000000}"/>
            </a:ext>
          </a:extLst>
        </xdr:cNvPr>
        <xdr:cNvCxnSpPr/>
      </xdr:nvCxnSpPr>
      <xdr:spPr>
        <a:xfrm>
          <a:off x="4546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88409</xdr:rowOff>
    </xdr:from>
    <xdr:ext cx="405111" cy="259045"/>
    <xdr:sp macro="" textlink="">
      <xdr:nvSpPr>
        <xdr:cNvPr id="59" name="【道路】&#10;有形固定資産減価償却率平均値テキスト">
          <a:extLst>
            <a:ext uri="{FF2B5EF4-FFF2-40B4-BE49-F238E27FC236}">
              <a16:creationId xmlns="" xmlns:a16="http://schemas.microsoft.com/office/drawing/2014/main" id="{00000000-0008-0000-0100-00003B000000}"/>
            </a:ext>
          </a:extLst>
        </xdr:cNvPr>
        <xdr:cNvSpPr txBox="1"/>
      </xdr:nvSpPr>
      <xdr:spPr>
        <a:xfrm>
          <a:off x="4673600" y="66035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109982</xdr:rowOff>
    </xdr:from>
    <xdr:to>
      <xdr:col>24</xdr:col>
      <xdr:colOff>114300</xdr:colOff>
      <xdr:row>39</xdr:row>
      <xdr:rowOff>40132</xdr:rowOff>
    </xdr:to>
    <xdr:sp macro="" textlink="">
      <xdr:nvSpPr>
        <xdr:cNvPr id="60" name="フローチャート: 判断 59">
          <a:extLst>
            <a:ext uri="{FF2B5EF4-FFF2-40B4-BE49-F238E27FC236}">
              <a16:creationId xmlns="" xmlns:a16="http://schemas.microsoft.com/office/drawing/2014/main" id="{00000000-0008-0000-0100-00003C000000}"/>
            </a:ext>
          </a:extLst>
        </xdr:cNvPr>
        <xdr:cNvSpPr/>
      </xdr:nvSpPr>
      <xdr:spPr>
        <a:xfrm>
          <a:off x="45847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157988</xdr:rowOff>
    </xdr:from>
    <xdr:to>
      <xdr:col>20</xdr:col>
      <xdr:colOff>38100</xdr:colOff>
      <xdr:row>39</xdr:row>
      <xdr:rowOff>88138</xdr:rowOff>
    </xdr:to>
    <xdr:sp macro="" textlink="">
      <xdr:nvSpPr>
        <xdr:cNvPr id="61" name="フローチャート: 判断 60">
          <a:extLst>
            <a:ext uri="{FF2B5EF4-FFF2-40B4-BE49-F238E27FC236}">
              <a16:creationId xmlns="" xmlns:a16="http://schemas.microsoft.com/office/drawing/2014/main" id="{00000000-0008-0000-0100-00003D000000}"/>
            </a:ext>
          </a:extLst>
        </xdr:cNvPr>
        <xdr:cNvSpPr/>
      </xdr:nvSpPr>
      <xdr:spPr>
        <a:xfrm>
          <a:off x="3746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27686</xdr:rowOff>
    </xdr:from>
    <xdr:to>
      <xdr:col>15</xdr:col>
      <xdr:colOff>101600</xdr:colOff>
      <xdr:row>39</xdr:row>
      <xdr:rowOff>129286</xdr:rowOff>
    </xdr:to>
    <xdr:sp macro="" textlink="">
      <xdr:nvSpPr>
        <xdr:cNvPr id="62" name="フローチャート: 判断 61">
          <a:extLst>
            <a:ext uri="{FF2B5EF4-FFF2-40B4-BE49-F238E27FC236}">
              <a16:creationId xmlns="" xmlns:a16="http://schemas.microsoft.com/office/drawing/2014/main" id="{00000000-0008-0000-0100-00003E000000}"/>
            </a:ext>
          </a:extLst>
        </xdr:cNvPr>
        <xdr:cNvSpPr/>
      </xdr:nvSpPr>
      <xdr:spPr>
        <a:xfrm>
          <a:off x="2857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59690</xdr:rowOff>
    </xdr:from>
    <xdr:to>
      <xdr:col>10</xdr:col>
      <xdr:colOff>165100</xdr:colOff>
      <xdr:row>39</xdr:row>
      <xdr:rowOff>161290</xdr:rowOff>
    </xdr:to>
    <xdr:sp macro="" textlink="">
      <xdr:nvSpPr>
        <xdr:cNvPr id="63" name="フローチャート: 判断 62">
          <a:extLst>
            <a:ext uri="{FF2B5EF4-FFF2-40B4-BE49-F238E27FC236}">
              <a16:creationId xmlns="" xmlns:a16="http://schemas.microsoft.com/office/drawing/2014/main" id="{00000000-0008-0000-0100-00003F000000}"/>
            </a:ext>
          </a:extLst>
        </xdr:cNvPr>
        <xdr:cNvSpPr/>
      </xdr:nvSpPr>
      <xdr:spPr>
        <a:xfrm>
          <a:off x="196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 xmlns:a16="http://schemas.microsoft.com/office/drawing/2014/main" id="{00000000-0008-0000-0100-000040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 xmlns:a16="http://schemas.microsoft.com/office/drawing/2014/main" id="{00000000-0008-0000-0100-000041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 xmlns:a16="http://schemas.microsoft.com/office/drawing/2014/main" id="{00000000-0008-0000-0100-000042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 xmlns:a16="http://schemas.microsoft.com/office/drawing/2014/main" id="{00000000-0008-0000-0100-000043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00000000-0008-0000-0100-000044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71120</xdr:rowOff>
    </xdr:from>
    <xdr:to>
      <xdr:col>24</xdr:col>
      <xdr:colOff>114300</xdr:colOff>
      <xdr:row>39</xdr:row>
      <xdr:rowOff>1270</xdr:rowOff>
    </xdr:to>
    <xdr:sp macro="" textlink="">
      <xdr:nvSpPr>
        <xdr:cNvPr id="69" name="楕円 68">
          <a:extLst>
            <a:ext uri="{FF2B5EF4-FFF2-40B4-BE49-F238E27FC236}">
              <a16:creationId xmlns="" xmlns:a16="http://schemas.microsoft.com/office/drawing/2014/main" id="{00000000-0008-0000-0100-000045000000}"/>
            </a:ext>
          </a:extLst>
        </xdr:cNvPr>
        <xdr:cNvSpPr/>
      </xdr:nvSpPr>
      <xdr:spPr>
        <a:xfrm>
          <a:off x="4584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93997</xdr:rowOff>
    </xdr:from>
    <xdr:ext cx="405111" cy="259045"/>
    <xdr:sp macro="" textlink="">
      <xdr:nvSpPr>
        <xdr:cNvPr id="70" name="【道路】&#10;有形固定資産減価償却率該当値テキスト">
          <a:extLst>
            <a:ext uri="{FF2B5EF4-FFF2-40B4-BE49-F238E27FC236}">
              <a16:creationId xmlns="" xmlns:a16="http://schemas.microsoft.com/office/drawing/2014/main" id="{00000000-0008-0000-0100-000046000000}"/>
            </a:ext>
          </a:extLst>
        </xdr:cNvPr>
        <xdr:cNvSpPr txBox="1"/>
      </xdr:nvSpPr>
      <xdr:spPr>
        <a:xfrm>
          <a:off x="4673600" y="643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112268</xdr:rowOff>
    </xdr:from>
    <xdr:to>
      <xdr:col>20</xdr:col>
      <xdr:colOff>38100</xdr:colOff>
      <xdr:row>39</xdr:row>
      <xdr:rowOff>42418</xdr:rowOff>
    </xdr:to>
    <xdr:sp macro="" textlink="">
      <xdr:nvSpPr>
        <xdr:cNvPr id="71" name="楕円 70">
          <a:extLst>
            <a:ext uri="{FF2B5EF4-FFF2-40B4-BE49-F238E27FC236}">
              <a16:creationId xmlns="" xmlns:a16="http://schemas.microsoft.com/office/drawing/2014/main" id="{00000000-0008-0000-0100-000047000000}"/>
            </a:ext>
          </a:extLst>
        </xdr:cNvPr>
        <xdr:cNvSpPr/>
      </xdr:nvSpPr>
      <xdr:spPr>
        <a:xfrm>
          <a:off x="3746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121920</xdr:rowOff>
    </xdr:from>
    <xdr:to>
      <xdr:col>24</xdr:col>
      <xdr:colOff>63500</xdr:colOff>
      <xdr:row>38</xdr:row>
      <xdr:rowOff>163068</xdr:rowOff>
    </xdr:to>
    <xdr:cxnSp macro="">
      <xdr:nvCxnSpPr>
        <xdr:cNvPr id="72" name="直線コネクタ 71">
          <a:extLst>
            <a:ext uri="{FF2B5EF4-FFF2-40B4-BE49-F238E27FC236}">
              <a16:creationId xmlns="" xmlns:a16="http://schemas.microsoft.com/office/drawing/2014/main" id="{00000000-0008-0000-0100-000048000000}"/>
            </a:ext>
          </a:extLst>
        </xdr:cNvPr>
        <xdr:cNvCxnSpPr/>
      </xdr:nvCxnSpPr>
      <xdr:spPr>
        <a:xfrm flipV="1">
          <a:off x="3797300" y="66370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151130</xdr:rowOff>
    </xdr:from>
    <xdr:to>
      <xdr:col>15</xdr:col>
      <xdr:colOff>101600</xdr:colOff>
      <xdr:row>39</xdr:row>
      <xdr:rowOff>81280</xdr:rowOff>
    </xdr:to>
    <xdr:sp macro="" textlink="">
      <xdr:nvSpPr>
        <xdr:cNvPr id="73" name="楕円 72">
          <a:extLst>
            <a:ext uri="{FF2B5EF4-FFF2-40B4-BE49-F238E27FC236}">
              <a16:creationId xmlns="" xmlns:a16="http://schemas.microsoft.com/office/drawing/2014/main" id="{00000000-0008-0000-0100-000049000000}"/>
            </a:ext>
          </a:extLst>
        </xdr:cNvPr>
        <xdr:cNvSpPr/>
      </xdr:nvSpPr>
      <xdr:spPr>
        <a:xfrm>
          <a:off x="2857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163068</xdr:rowOff>
    </xdr:from>
    <xdr:to>
      <xdr:col>19</xdr:col>
      <xdr:colOff>177800</xdr:colOff>
      <xdr:row>39</xdr:row>
      <xdr:rowOff>30480</xdr:rowOff>
    </xdr:to>
    <xdr:cxnSp macro="">
      <xdr:nvCxnSpPr>
        <xdr:cNvPr id="74" name="直線コネクタ 73">
          <a:extLst>
            <a:ext uri="{FF2B5EF4-FFF2-40B4-BE49-F238E27FC236}">
              <a16:creationId xmlns="" xmlns:a16="http://schemas.microsoft.com/office/drawing/2014/main" id="{00000000-0008-0000-0100-00004A000000}"/>
            </a:ext>
          </a:extLst>
        </xdr:cNvPr>
        <xdr:cNvCxnSpPr/>
      </xdr:nvCxnSpPr>
      <xdr:spPr>
        <a:xfrm flipV="1">
          <a:off x="2908300" y="667816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7112</xdr:rowOff>
    </xdr:from>
    <xdr:to>
      <xdr:col>10</xdr:col>
      <xdr:colOff>165100</xdr:colOff>
      <xdr:row>39</xdr:row>
      <xdr:rowOff>108712</xdr:rowOff>
    </xdr:to>
    <xdr:sp macro="" textlink="">
      <xdr:nvSpPr>
        <xdr:cNvPr id="75" name="楕円 74">
          <a:extLst>
            <a:ext uri="{FF2B5EF4-FFF2-40B4-BE49-F238E27FC236}">
              <a16:creationId xmlns="" xmlns:a16="http://schemas.microsoft.com/office/drawing/2014/main" id="{00000000-0008-0000-0100-00004B000000}"/>
            </a:ext>
          </a:extLst>
        </xdr:cNvPr>
        <xdr:cNvSpPr/>
      </xdr:nvSpPr>
      <xdr:spPr>
        <a:xfrm>
          <a:off x="1968500" y="669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30480</xdr:rowOff>
    </xdr:from>
    <xdr:to>
      <xdr:col>15</xdr:col>
      <xdr:colOff>50800</xdr:colOff>
      <xdr:row>39</xdr:row>
      <xdr:rowOff>57912</xdr:rowOff>
    </xdr:to>
    <xdr:cxnSp macro="">
      <xdr:nvCxnSpPr>
        <xdr:cNvPr id="76" name="直線コネクタ 75">
          <a:extLst>
            <a:ext uri="{FF2B5EF4-FFF2-40B4-BE49-F238E27FC236}">
              <a16:creationId xmlns="" xmlns:a16="http://schemas.microsoft.com/office/drawing/2014/main" id="{00000000-0008-0000-0100-00004C000000}"/>
            </a:ext>
          </a:extLst>
        </xdr:cNvPr>
        <xdr:cNvCxnSpPr/>
      </xdr:nvCxnSpPr>
      <xdr:spPr>
        <a:xfrm flipV="1">
          <a:off x="2019300" y="671703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79265</xdr:rowOff>
    </xdr:from>
    <xdr:ext cx="405111" cy="259045"/>
    <xdr:sp macro="" textlink="">
      <xdr:nvSpPr>
        <xdr:cNvPr id="77" name="n_1aveValue【道路】&#10;有形固定資産減価償却率">
          <a:extLst>
            <a:ext uri="{FF2B5EF4-FFF2-40B4-BE49-F238E27FC236}">
              <a16:creationId xmlns="" xmlns:a16="http://schemas.microsoft.com/office/drawing/2014/main" id="{00000000-0008-0000-0100-00004D000000}"/>
            </a:ext>
          </a:extLst>
        </xdr:cNvPr>
        <xdr:cNvSpPr txBox="1"/>
      </xdr:nvSpPr>
      <xdr:spPr>
        <a:xfrm>
          <a:off x="3582044" y="676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120413</xdr:rowOff>
    </xdr:from>
    <xdr:ext cx="405111" cy="259045"/>
    <xdr:sp macro="" textlink="">
      <xdr:nvSpPr>
        <xdr:cNvPr id="78" name="n_2aveValue【道路】&#10;有形固定資産減価償却率">
          <a:extLst>
            <a:ext uri="{FF2B5EF4-FFF2-40B4-BE49-F238E27FC236}">
              <a16:creationId xmlns="" xmlns:a16="http://schemas.microsoft.com/office/drawing/2014/main" id="{00000000-0008-0000-0100-00004E000000}"/>
            </a:ext>
          </a:extLst>
        </xdr:cNvPr>
        <xdr:cNvSpPr txBox="1"/>
      </xdr:nvSpPr>
      <xdr:spPr>
        <a:xfrm>
          <a:off x="2705744" y="680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152417</xdr:rowOff>
    </xdr:from>
    <xdr:ext cx="405111" cy="259045"/>
    <xdr:sp macro="" textlink="">
      <xdr:nvSpPr>
        <xdr:cNvPr id="79" name="n_3aveValue【道路】&#10;有形固定資産減価償却率">
          <a:extLst>
            <a:ext uri="{FF2B5EF4-FFF2-40B4-BE49-F238E27FC236}">
              <a16:creationId xmlns="" xmlns:a16="http://schemas.microsoft.com/office/drawing/2014/main" id="{00000000-0008-0000-0100-00004F000000}"/>
            </a:ext>
          </a:extLst>
        </xdr:cNvPr>
        <xdr:cNvSpPr txBox="1"/>
      </xdr:nvSpPr>
      <xdr:spPr>
        <a:xfrm>
          <a:off x="18167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58945</xdr:rowOff>
    </xdr:from>
    <xdr:ext cx="405111" cy="259045"/>
    <xdr:sp macro="" textlink="">
      <xdr:nvSpPr>
        <xdr:cNvPr id="80" name="n_1mainValue【道路】&#10;有形固定資産減価償却率">
          <a:extLst>
            <a:ext uri="{FF2B5EF4-FFF2-40B4-BE49-F238E27FC236}">
              <a16:creationId xmlns="" xmlns:a16="http://schemas.microsoft.com/office/drawing/2014/main" id="{00000000-0008-0000-0100-000050000000}"/>
            </a:ext>
          </a:extLst>
        </xdr:cNvPr>
        <xdr:cNvSpPr txBox="1"/>
      </xdr:nvSpPr>
      <xdr:spPr>
        <a:xfrm>
          <a:off x="3582044" y="640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97807</xdr:rowOff>
    </xdr:from>
    <xdr:ext cx="405111" cy="259045"/>
    <xdr:sp macro="" textlink="">
      <xdr:nvSpPr>
        <xdr:cNvPr id="81" name="n_2mainValue【道路】&#10;有形固定資産減価償却率">
          <a:extLst>
            <a:ext uri="{FF2B5EF4-FFF2-40B4-BE49-F238E27FC236}">
              <a16:creationId xmlns="" xmlns:a16="http://schemas.microsoft.com/office/drawing/2014/main" id="{00000000-0008-0000-0100-000051000000}"/>
            </a:ext>
          </a:extLst>
        </xdr:cNvPr>
        <xdr:cNvSpPr txBox="1"/>
      </xdr:nvSpPr>
      <xdr:spPr>
        <a:xfrm>
          <a:off x="2705744" y="644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125239</xdr:rowOff>
    </xdr:from>
    <xdr:ext cx="405111" cy="259045"/>
    <xdr:sp macro="" textlink="">
      <xdr:nvSpPr>
        <xdr:cNvPr id="82" name="n_3mainValue【道路】&#10;有形固定資産減価償却率">
          <a:extLst>
            <a:ext uri="{FF2B5EF4-FFF2-40B4-BE49-F238E27FC236}">
              <a16:creationId xmlns="" xmlns:a16="http://schemas.microsoft.com/office/drawing/2014/main" id="{00000000-0008-0000-0100-000052000000}"/>
            </a:ext>
          </a:extLst>
        </xdr:cNvPr>
        <xdr:cNvSpPr txBox="1"/>
      </xdr:nvSpPr>
      <xdr:spPr>
        <a:xfrm>
          <a:off x="1816744" y="6468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 xmlns:a16="http://schemas.microsoft.com/office/drawing/2014/main" id="{00000000-0008-0000-01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 xmlns:a16="http://schemas.microsoft.com/office/drawing/2014/main" id="{00000000-0008-0000-01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 xmlns:a16="http://schemas.microsoft.com/office/drawing/2014/main" id="{00000000-0008-0000-01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 xmlns:a16="http://schemas.microsoft.com/office/drawing/2014/main" id="{00000000-0008-0000-01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 xmlns:a16="http://schemas.microsoft.com/office/drawing/2014/main" id="{00000000-0008-0000-01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 xmlns:a16="http://schemas.microsoft.com/office/drawing/2014/main" id="{00000000-0008-0000-01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 xmlns:a16="http://schemas.microsoft.com/office/drawing/2014/main" id="{00000000-0008-0000-01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 xmlns:a16="http://schemas.microsoft.com/office/drawing/2014/main" id="{00000000-0008-0000-01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 xmlns:a16="http://schemas.microsoft.com/office/drawing/2014/main" id="{00000000-0008-0000-0100-00005B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 xmlns:a16="http://schemas.microsoft.com/office/drawing/2014/main" id="{00000000-0008-0000-01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 xmlns:a16="http://schemas.microsoft.com/office/drawing/2014/main" id="{00000000-0008-0000-0100-00005D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 xmlns:a16="http://schemas.microsoft.com/office/drawing/2014/main" id="{00000000-0008-0000-0100-00005E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 xmlns:a16="http://schemas.microsoft.com/office/drawing/2014/main" id="{00000000-0008-0000-0100-00005F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 xmlns:a16="http://schemas.microsoft.com/office/drawing/2014/main" id="{00000000-0008-0000-0100-000060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 xmlns:a16="http://schemas.microsoft.com/office/drawing/2014/main" id="{00000000-0008-0000-0100-000061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a:extLst>
            <a:ext uri="{FF2B5EF4-FFF2-40B4-BE49-F238E27FC236}">
              <a16:creationId xmlns="" xmlns:a16="http://schemas.microsoft.com/office/drawing/2014/main" id="{00000000-0008-0000-0100-000062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 xmlns:a16="http://schemas.microsoft.com/office/drawing/2014/main" id="{00000000-0008-0000-0100-000063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a:extLst>
            <a:ext uri="{FF2B5EF4-FFF2-40B4-BE49-F238E27FC236}">
              <a16:creationId xmlns="" xmlns:a16="http://schemas.microsoft.com/office/drawing/2014/main" id="{00000000-0008-0000-0100-000064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 xmlns:a16="http://schemas.microsoft.com/office/drawing/2014/main" id="{00000000-0008-0000-0100-000065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a:extLst>
            <a:ext uri="{FF2B5EF4-FFF2-40B4-BE49-F238E27FC236}">
              <a16:creationId xmlns="" xmlns:a16="http://schemas.microsoft.com/office/drawing/2014/main" id="{00000000-0008-0000-0100-000066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 xmlns:a16="http://schemas.microsoft.com/office/drawing/2014/main" id="{00000000-0008-0000-01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 xmlns:a16="http://schemas.microsoft.com/office/drawing/2014/main" id="{00000000-0008-0000-0100-000068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 xmlns:a16="http://schemas.microsoft.com/office/drawing/2014/main" id="{00000000-0008-0000-01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79401</xdr:rowOff>
    </xdr:from>
    <xdr:to>
      <xdr:col>54</xdr:col>
      <xdr:colOff>189865</xdr:colOff>
      <xdr:row>41</xdr:row>
      <xdr:rowOff>77419</xdr:rowOff>
    </xdr:to>
    <xdr:cxnSp macro="">
      <xdr:nvCxnSpPr>
        <xdr:cNvPr id="106" name="直線コネクタ 105">
          <a:extLst>
            <a:ext uri="{FF2B5EF4-FFF2-40B4-BE49-F238E27FC236}">
              <a16:creationId xmlns="" xmlns:a16="http://schemas.microsoft.com/office/drawing/2014/main" id="{00000000-0008-0000-0100-00006A000000}"/>
            </a:ext>
          </a:extLst>
        </xdr:cNvPr>
        <xdr:cNvCxnSpPr/>
      </xdr:nvCxnSpPr>
      <xdr:spPr>
        <a:xfrm flipV="1">
          <a:off x="10476865" y="5908701"/>
          <a:ext cx="0" cy="11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81246</xdr:rowOff>
    </xdr:from>
    <xdr:ext cx="469744" cy="259045"/>
    <xdr:sp macro="" textlink="">
      <xdr:nvSpPr>
        <xdr:cNvPr id="107" name="【道路】&#10;一人当たり延長最小値テキスト">
          <a:extLst>
            <a:ext uri="{FF2B5EF4-FFF2-40B4-BE49-F238E27FC236}">
              <a16:creationId xmlns="" xmlns:a16="http://schemas.microsoft.com/office/drawing/2014/main" id="{00000000-0008-0000-0100-00006B000000}"/>
            </a:ext>
          </a:extLst>
        </xdr:cNvPr>
        <xdr:cNvSpPr txBox="1"/>
      </xdr:nvSpPr>
      <xdr:spPr>
        <a:xfrm>
          <a:off x="10515600" y="711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77419</xdr:rowOff>
    </xdr:from>
    <xdr:to>
      <xdr:col>55</xdr:col>
      <xdr:colOff>88900</xdr:colOff>
      <xdr:row>41</xdr:row>
      <xdr:rowOff>77419</xdr:rowOff>
    </xdr:to>
    <xdr:cxnSp macro="">
      <xdr:nvCxnSpPr>
        <xdr:cNvPr id="108" name="直線コネクタ 107">
          <a:extLst>
            <a:ext uri="{FF2B5EF4-FFF2-40B4-BE49-F238E27FC236}">
              <a16:creationId xmlns="" xmlns:a16="http://schemas.microsoft.com/office/drawing/2014/main" id="{00000000-0008-0000-0100-00006C000000}"/>
            </a:ext>
          </a:extLst>
        </xdr:cNvPr>
        <xdr:cNvCxnSpPr/>
      </xdr:nvCxnSpPr>
      <xdr:spPr>
        <a:xfrm>
          <a:off x="10388600" y="710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26078</xdr:rowOff>
    </xdr:from>
    <xdr:ext cx="534377" cy="259045"/>
    <xdr:sp macro="" textlink="">
      <xdr:nvSpPr>
        <xdr:cNvPr id="109" name="【道路】&#10;一人当たり延長最大値テキスト">
          <a:extLst>
            <a:ext uri="{FF2B5EF4-FFF2-40B4-BE49-F238E27FC236}">
              <a16:creationId xmlns="" xmlns:a16="http://schemas.microsoft.com/office/drawing/2014/main" id="{00000000-0008-0000-0100-00006D000000}"/>
            </a:ext>
          </a:extLst>
        </xdr:cNvPr>
        <xdr:cNvSpPr txBox="1"/>
      </xdr:nvSpPr>
      <xdr:spPr>
        <a:xfrm>
          <a:off x="10515600" y="568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79401</xdr:rowOff>
    </xdr:from>
    <xdr:to>
      <xdr:col>55</xdr:col>
      <xdr:colOff>88900</xdr:colOff>
      <xdr:row>34</xdr:row>
      <xdr:rowOff>79401</xdr:rowOff>
    </xdr:to>
    <xdr:cxnSp macro="">
      <xdr:nvCxnSpPr>
        <xdr:cNvPr id="110" name="直線コネクタ 109">
          <a:extLst>
            <a:ext uri="{FF2B5EF4-FFF2-40B4-BE49-F238E27FC236}">
              <a16:creationId xmlns="" xmlns:a16="http://schemas.microsoft.com/office/drawing/2014/main" id="{00000000-0008-0000-0100-00006E000000}"/>
            </a:ext>
          </a:extLst>
        </xdr:cNvPr>
        <xdr:cNvCxnSpPr/>
      </xdr:nvCxnSpPr>
      <xdr:spPr>
        <a:xfrm>
          <a:off x="10388600" y="590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145635</xdr:rowOff>
    </xdr:from>
    <xdr:ext cx="469744" cy="259045"/>
    <xdr:sp macro="" textlink="">
      <xdr:nvSpPr>
        <xdr:cNvPr id="111" name="【道路】&#10;一人当たり延長平均値テキスト">
          <a:extLst>
            <a:ext uri="{FF2B5EF4-FFF2-40B4-BE49-F238E27FC236}">
              <a16:creationId xmlns="" xmlns:a16="http://schemas.microsoft.com/office/drawing/2014/main" id="{00000000-0008-0000-0100-00006F000000}"/>
            </a:ext>
          </a:extLst>
        </xdr:cNvPr>
        <xdr:cNvSpPr txBox="1"/>
      </xdr:nvSpPr>
      <xdr:spPr>
        <a:xfrm>
          <a:off x="105156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167208</xdr:rowOff>
    </xdr:from>
    <xdr:to>
      <xdr:col>55</xdr:col>
      <xdr:colOff>50800</xdr:colOff>
      <xdr:row>38</xdr:row>
      <xdr:rowOff>97358</xdr:rowOff>
    </xdr:to>
    <xdr:sp macro="" textlink="">
      <xdr:nvSpPr>
        <xdr:cNvPr id="112" name="フローチャート: 判断 111">
          <a:extLst>
            <a:ext uri="{FF2B5EF4-FFF2-40B4-BE49-F238E27FC236}">
              <a16:creationId xmlns="" xmlns:a16="http://schemas.microsoft.com/office/drawing/2014/main" id="{00000000-0008-0000-0100-000070000000}"/>
            </a:ext>
          </a:extLst>
        </xdr:cNvPr>
        <xdr:cNvSpPr/>
      </xdr:nvSpPr>
      <xdr:spPr>
        <a:xfrm>
          <a:off x="10426700" y="651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11761</xdr:rowOff>
    </xdr:from>
    <xdr:to>
      <xdr:col>50</xdr:col>
      <xdr:colOff>165100</xdr:colOff>
      <xdr:row>38</xdr:row>
      <xdr:rowOff>113361</xdr:rowOff>
    </xdr:to>
    <xdr:sp macro="" textlink="">
      <xdr:nvSpPr>
        <xdr:cNvPr id="113" name="フローチャート: 判断 112">
          <a:extLst>
            <a:ext uri="{FF2B5EF4-FFF2-40B4-BE49-F238E27FC236}">
              <a16:creationId xmlns="" xmlns:a16="http://schemas.microsoft.com/office/drawing/2014/main" id="{00000000-0008-0000-0100-000071000000}"/>
            </a:ext>
          </a:extLst>
        </xdr:cNvPr>
        <xdr:cNvSpPr/>
      </xdr:nvSpPr>
      <xdr:spPr>
        <a:xfrm>
          <a:off x="9588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125450</xdr:rowOff>
    </xdr:from>
    <xdr:to>
      <xdr:col>46</xdr:col>
      <xdr:colOff>38100</xdr:colOff>
      <xdr:row>38</xdr:row>
      <xdr:rowOff>55600</xdr:rowOff>
    </xdr:to>
    <xdr:sp macro="" textlink="">
      <xdr:nvSpPr>
        <xdr:cNvPr id="114" name="フローチャート: 判断 113">
          <a:extLst>
            <a:ext uri="{FF2B5EF4-FFF2-40B4-BE49-F238E27FC236}">
              <a16:creationId xmlns="" xmlns:a16="http://schemas.microsoft.com/office/drawing/2014/main" id="{00000000-0008-0000-0100-000072000000}"/>
            </a:ext>
          </a:extLst>
        </xdr:cNvPr>
        <xdr:cNvSpPr/>
      </xdr:nvSpPr>
      <xdr:spPr>
        <a:xfrm>
          <a:off x="8699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5055</xdr:rowOff>
    </xdr:from>
    <xdr:to>
      <xdr:col>41</xdr:col>
      <xdr:colOff>101600</xdr:colOff>
      <xdr:row>38</xdr:row>
      <xdr:rowOff>106655</xdr:rowOff>
    </xdr:to>
    <xdr:sp macro="" textlink="">
      <xdr:nvSpPr>
        <xdr:cNvPr id="115" name="フローチャート: 判断 114">
          <a:extLst>
            <a:ext uri="{FF2B5EF4-FFF2-40B4-BE49-F238E27FC236}">
              <a16:creationId xmlns="" xmlns:a16="http://schemas.microsoft.com/office/drawing/2014/main" id="{00000000-0008-0000-0100-000073000000}"/>
            </a:ext>
          </a:extLst>
        </xdr:cNvPr>
        <xdr:cNvSpPr/>
      </xdr:nvSpPr>
      <xdr:spPr>
        <a:xfrm>
          <a:off x="7810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 xmlns:a16="http://schemas.microsoft.com/office/drawing/2014/main" id="{00000000-0008-0000-01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 xmlns:a16="http://schemas.microsoft.com/office/drawing/2014/main" id="{00000000-0008-0000-01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 xmlns:a16="http://schemas.microsoft.com/office/drawing/2014/main" id="{00000000-0008-0000-01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 xmlns:a16="http://schemas.microsoft.com/office/drawing/2014/main" id="{00000000-0008-0000-01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 xmlns:a16="http://schemas.microsoft.com/office/drawing/2014/main" id="{00000000-0008-0000-01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124384</xdr:rowOff>
    </xdr:from>
    <xdr:to>
      <xdr:col>55</xdr:col>
      <xdr:colOff>50800</xdr:colOff>
      <xdr:row>38</xdr:row>
      <xdr:rowOff>54534</xdr:rowOff>
    </xdr:to>
    <xdr:sp macro="" textlink="">
      <xdr:nvSpPr>
        <xdr:cNvPr id="121" name="楕円 120">
          <a:extLst>
            <a:ext uri="{FF2B5EF4-FFF2-40B4-BE49-F238E27FC236}">
              <a16:creationId xmlns="" xmlns:a16="http://schemas.microsoft.com/office/drawing/2014/main" id="{00000000-0008-0000-0100-000079000000}"/>
            </a:ext>
          </a:extLst>
        </xdr:cNvPr>
        <xdr:cNvSpPr/>
      </xdr:nvSpPr>
      <xdr:spPr>
        <a:xfrm>
          <a:off x="10426700" y="646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147261</xdr:rowOff>
    </xdr:from>
    <xdr:ext cx="469744" cy="259045"/>
    <xdr:sp macro="" textlink="">
      <xdr:nvSpPr>
        <xdr:cNvPr id="122" name="【道路】&#10;一人当たり延長該当値テキスト">
          <a:extLst>
            <a:ext uri="{FF2B5EF4-FFF2-40B4-BE49-F238E27FC236}">
              <a16:creationId xmlns="" xmlns:a16="http://schemas.microsoft.com/office/drawing/2014/main" id="{00000000-0008-0000-0100-00007A000000}"/>
            </a:ext>
          </a:extLst>
        </xdr:cNvPr>
        <xdr:cNvSpPr txBox="1"/>
      </xdr:nvSpPr>
      <xdr:spPr>
        <a:xfrm>
          <a:off x="10515600" y="631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131166</xdr:rowOff>
    </xdr:from>
    <xdr:to>
      <xdr:col>50</xdr:col>
      <xdr:colOff>165100</xdr:colOff>
      <xdr:row>38</xdr:row>
      <xdr:rowOff>61316</xdr:rowOff>
    </xdr:to>
    <xdr:sp macro="" textlink="">
      <xdr:nvSpPr>
        <xdr:cNvPr id="123" name="楕円 122">
          <a:extLst>
            <a:ext uri="{FF2B5EF4-FFF2-40B4-BE49-F238E27FC236}">
              <a16:creationId xmlns="" xmlns:a16="http://schemas.microsoft.com/office/drawing/2014/main" id="{00000000-0008-0000-0100-00007B000000}"/>
            </a:ext>
          </a:extLst>
        </xdr:cNvPr>
        <xdr:cNvSpPr/>
      </xdr:nvSpPr>
      <xdr:spPr>
        <a:xfrm>
          <a:off x="9588500" y="647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3734</xdr:rowOff>
    </xdr:from>
    <xdr:to>
      <xdr:col>55</xdr:col>
      <xdr:colOff>0</xdr:colOff>
      <xdr:row>38</xdr:row>
      <xdr:rowOff>10516</xdr:rowOff>
    </xdr:to>
    <xdr:cxnSp macro="">
      <xdr:nvCxnSpPr>
        <xdr:cNvPr id="124" name="直線コネクタ 123">
          <a:extLst>
            <a:ext uri="{FF2B5EF4-FFF2-40B4-BE49-F238E27FC236}">
              <a16:creationId xmlns="" xmlns:a16="http://schemas.microsoft.com/office/drawing/2014/main" id="{00000000-0008-0000-0100-00007C000000}"/>
            </a:ext>
          </a:extLst>
        </xdr:cNvPr>
        <xdr:cNvCxnSpPr/>
      </xdr:nvCxnSpPr>
      <xdr:spPr>
        <a:xfrm flipV="1">
          <a:off x="9639300" y="6518834"/>
          <a:ext cx="8382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27915</xdr:rowOff>
    </xdr:from>
    <xdr:to>
      <xdr:col>46</xdr:col>
      <xdr:colOff>38100</xdr:colOff>
      <xdr:row>38</xdr:row>
      <xdr:rowOff>129515</xdr:rowOff>
    </xdr:to>
    <xdr:sp macro="" textlink="">
      <xdr:nvSpPr>
        <xdr:cNvPr id="125" name="楕円 124">
          <a:extLst>
            <a:ext uri="{FF2B5EF4-FFF2-40B4-BE49-F238E27FC236}">
              <a16:creationId xmlns="" xmlns:a16="http://schemas.microsoft.com/office/drawing/2014/main" id="{00000000-0008-0000-0100-00007D000000}"/>
            </a:ext>
          </a:extLst>
        </xdr:cNvPr>
        <xdr:cNvSpPr/>
      </xdr:nvSpPr>
      <xdr:spPr>
        <a:xfrm>
          <a:off x="8699500" y="65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10516</xdr:rowOff>
    </xdr:from>
    <xdr:to>
      <xdr:col>50</xdr:col>
      <xdr:colOff>114300</xdr:colOff>
      <xdr:row>38</xdr:row>
      <xdr:rowOff>78715</xdr:rowOff>
    </xdr:to>
    <xdr:cxnSp macro="">
      <xdr:nvCxnSpPr>
        <xdr:cNvPr id="126" name="直線コネクタ 125">
          <a:extLst>
            <a:ext uri="{FF2B5EF4-FFF2-40B4-BE49-F238E27FC236}">
              <a16:creationId xmlns="" xmlns:a16="http://schemas.microsoft.com/office/drawing/2014/main" id="{00000000-0008-0000-0100-00007E000000}"/>
            </a:ext>
          </a:extLst>
        </xdr:cNvPr>
        <xdr:cNvCxnSpPr/>
      </xdr:nvCxnSpPr>
      <xdr:spPr>
        <a:xfrm flipV="1">
          <a:off x="8750300" y="6525616"/>
          <a:ext cx="889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60985</xdr:rowOff>
    </xdr:from>
    <xdr:to>
      <xdr:col>41</xdr:col>
      <xdr:colOff>101600</xdr:colOff>
      <xdr:row>38</xdr:row>
      <xdr:rowOff>162585</xdr:rowOff>
    </xdr:to>
    <xdr:sp macro="" textlink="">
      <xdr:nvSpPr>
        <xdr:cNvPr id="127" name="楕円 126">
          <a:extLst>
            <a:ext uri="{FF2B5EF4-FFF2-40B4-BE49-F238E27FC236}">
              <a16:creationId xmlns="" xmlns:a16="http://schemas.microsoft.com/office/drawing/2014/main" id="{00000000-0008-0000-0100-00007F000000}"/>
            </a:ext>
          </a:extLst>
        </xdr:cNvPr>
        <xdr:cNvSpPr/>
      </xdr:nvSpPr>
      <xdr:spPr>
        <a:xfrm>
          <a:off x="7810500" y="657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78715</xdr:rowOff>
    </xdr:from>
    <xdr:to>
      <xdr:col>45</xdr:col>
      <xdr:colOff>177800</xdr:colOff>
      <xdr:row>38</xdr:row>
      <xdr:rowOff>111785</xdr:rowOff>
    </xdr:to>
    <xdr:cxnSp macro="">
      <xdr:nvCxnSpPr>
        <xdr:cNvPr id="128" name="直線コネクタ 127">
          <a:extLst>
            <a:ext uri="{FF2B5EF4-FFF2-40B4-BE49-F238E27FC236}">
              <a16:creationId xmlns="" xmlns:a16="http://schemas.microsoft.com/office/drawing/2014/main" id="{00000000-0008-0000-0100-000080000000}"/>
            </a:ext>
          </a:extLst>
        </xdr:cNvPr>
        <xdr:cNvCxnSpPr/>
      </xdr:nvCxnSpPr>
      <xdr:spPr>
        <a:xfrm flipV="1">
          <a:off x="7861300" y="6593815"/>
          <a:ext cx="889000" cy="3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104488</xdr:rowOff>
    </xdr:from>
    <xdr:ext cx="469744" cy="259045"/>
    <xdr:sp macro="" textlink="">
      <xdr:nvSpPr>
        <xdr:cNvPr id="129" name="n_1aveValue【道路】&#10;一人当たり延長">
          <a:extLst>
            <a:ext uri="{FF2B5EF4-FFF2-40B4-BE49-F238E27FC236}">
              <a16:creationId xmlns="" xmlns:a16="http://schemas.microsoft.com/office/drawing/2014/main" id="{00000000-0008-0000-0100-000081000000}"/>
            </a:ext>
          </a:extLst>
        </xdr:cNvPr>
        <xdr:cNvSpPr txBox="1"/>
      </xdr:nvSpPr>
      <xdr:spPr>
        <a:xfrm>
          <a:off x="9391727" y="66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72127</xdr:rowOff>
    </xdr:from>
    <xdr:ext cx="469744" cy="259045"/>
    <xdr:sp macro="" textlink="">
      <xdr:nvSpPr>
        <xdr:cNvPr id="130" name="n_2aveValue【道路】&#10;一人当たり延長">
          <a:extLst>
            <a:ext uri="{FF2B5EF4-FFF2-40B4-BE49-F238E27FC236}">
              <a16:creationId xmlns="" xmlns:a16="http://schemas.microsoft.com/office/drawing/2014/main" id="{00000000-0008-0000-0100-000082000000}"/>
            </a:ext>
          </a:extLst>
        </xdr:cNvPr>
        <xdr:cNvSpPr txBox="1"/>
      </xdr:nvSpPr>
      <xdr:spPr>
        <a:xfrm>
          <a:off x="85154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123182</xdr:rowOff>
    </xdr:from>
    <xdr:ext cx="469744" cy="259045"/>
    <xdr:sp macro="" textlink="">
      <xdr:nvSpPr>
        <xdr:cNvPr id="131" name="n_3aveValue【道路】&#10;一人当たり延長">
          <a:extLst>
            <a:ext uri="{FF2B5EF4-FFF2-40B4-BE49-F238E27FC236}">
              <a16:creationId xmlns="" xmlns:a16="http://schemas.microsoft.com/office/drawing/2014/main" id="{00000000-0008-0000-0100-000083000000}"/>
            </a:ext>
          </a:extLst>
        </xdr:cNvPr>
        <xdr:cNvSpPr txBox="1"/>
      </xdr:nvSpPr>
      <xdr:spPr>
        <a:xfrm>
          <a:off x="76264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77843</xdr:rowOff>
    </xdr:from>
    <xdr:ext cx="469744" cy="259045"/>
    <xdr:sp macro="" textlink="">
      <xdr:nvSpPr>
        <xdr:cNvPr id="132" name="n_1mainValue【道路】&#10;一人当たり延長">
          <a:extLst>
            <a:ext uri="{FF2B5EF4-FFF2-40B4-BE49-F238E27FC236}">
              <a16:creationId xmlns="" xmlns:a16="http://schemas.microsoft.com/office/drawing/2014/main" id="{00000000-0008-0000-0100-000084000000}"/>
            </a:ext>
          </a:extLst>
        </xdr:cNvPr>
        <xdr:cNvSpPr txBox="1"/>
      </xdr:nvSpPr>
      <xdr:spPr>
        <a:xfrm>
          <a:off x="9391727" y="625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120642</xdr:rowOff>
    </xdr:from>
    <xdr:ext cx="469744" cy="259045"/>
    <xdr:sp macro="" textlink="">
      <xdr:nvSpPr>
        <xdr:cNvPr id="133" name="n_2mainValue【道路】&#10;一人当たり延長">
          <a:extLst>
            <a:ext uri="{FF2B5EF4-FFF2-40B4-BE49-F238E27FC236}">
              <a16:creationId xmlns="" xmlns:a16="http://schemas.microsoft.com/office/drawing/2014/main" id="{00000000-0008-0000-0100-000085000000}"/>
            </a:ext>
          </a:extLst>
        </xdr:cNvPr>
        <xdr:cNvSpPr txBox="1"/>
      </xdr:nvSpPr>
      <xdr:spPr>
        <a:xfrm>
          <a:off x="8515427" y="66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153712</xdr:rowOff>
    </xdr:from>
    <xdr:ext cx="469744" cy="259045"/>
    <xdr:sp macro="" textlink="">
      <xdr:nvSpPr>
        <xdr:cNvPr id="134" name="n_3mainValue【道路】&#10;一人当たり延長">
          <a:extLst>
            <a:ext uri="{FF2B5EF4-FFF2-40B4-BE49-F238E27FC236}">
              <a16:creationId xmlns="" xmlns:a16="http://schemas.microsoft.com/office/drawing/2014/main" id="{00000000-0008-0000-0100-000086000000}"/>
            </a:ext>
          </a:extLst>
        </xdr:cNvPr>
        <xdr:cNvSpPr txBox="1"/>
      </xdr:nvSpPr>
      <xdr:spPr>
        <a:xfrm>
          <a:off x="7626427" y="666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 xmlns:a16="http://schemas.microsoft.com/office/drawing/2014/main" id="{00000000-0008-0000-0100-00008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 xmlns:a16="http://schemas.microsoft.com/office/drawing/2014/main" id="{00000000-0008-0000-0100-00008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 xmlns:a16="http://schemas.microsoft.com/office/drawing/2014/main" id="{00000000-0008-0000-0100-00008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 xmlns:a16="http://schemas.microsoft.com/office/drawing/2014/main" id="{00000000-0008-0000-0100-00008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 xmlns:a16="http://schemas.microsoft.com/office/drawing/2014/main" id="{00000000-0008-0000-0100-00008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 xmlns:a16="http://schemas.microsoft.com/office/drawing/2014/main" id="{00000000-0008-0000-0100-00008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 xmlns:a16="http://schemas.microsoft.com/office/drawing/2014/main" id="{00000000-0008-0000-0100-00008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 xmlns:a16="http://schemas.microsoft.com/office/drawing/2014/main" id="{00000000-0008-0000-0100-00008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 xmlns:a16="http://schemas.microsoft.com/office/drawing/2014/main" id="{00000000-0008-0000-0100-00008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 xmlns:a16="http://schemas.microsoft.com/office/drawing/2014/main" id="{00000000-0008-0000-0100-00009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5" name="テキスト ボックス 144">
          <a:extLst>
            <a:ext uri="{FF2B5EF4-FFF2-40B4-BE49-F238E27FC236}">
              <a16:creationId xmlns="" xmlns:a16="http://schemas.microsoft.com/office/drawing/2014/main" id="{00000000-0008-0000-0100-000091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a:extLst>
            <a:ext uri="{FF2B5EF4-FFF2-40B4-BE49-F238E27FC236}">
              <a16:creationId xmlns="" xmlns:a16="http://schemas.microsoft.com/office/drawing/2014/main" id="{00000000-0008-0000-0100-000092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a:extLst>
            <a:ext uri="{FF2B5EF4-FFF2-40B4-BE49-F238E27FC236}">
              <a16:creationId xmlns="" xmlns:a16="http://schemas.microsoft.com/office/drawing/2014/main" id="{00000000-0008-0000-0100-000093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a:extLst>
            <a:ext uri="{FF2B5EF4-FFF2-40B4-BE49-F238E27FC236}">
              <a16:creationId xmlns="" xmlns:a16="http://schemas.microsoft.com/office/drawing/2014/main" id="{00000000-0008-0000-0100-000094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a:extLst>
            <a:ext uri="{FF2B5EF4-FFF2-40B4-BE49-F238E27FC236}">
              <a16:creationId xmlns="" xmlns:a16="http://schemas.microsoft.com/office/drawing/2014/main" id="{00000000-0008-0000-0100-000095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a:extLst>
            <a:ext uri="{FF2B5EF4-FFF2-40B4-BE49-F238E27FC236}">
              <a16:creationId xmlns="" xmlns:a16="http://schemas.microsoft.com/office/drawing/2014/main" id="{00000000-0008-0000-0100-000096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a:extLst>
            <a:ext uri="{FF2B5EF4-FFF2-40B4-BE49-F238E27FC236}">
              <a16:creationId xmlns="" xmlns:a16="http://schemas.microsoft.com/office/drawing/2014/main" id="{00000000-0008-0000-0100-000097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a:extLst>
            <a:ext uri="{FF2B5EF4-FFF2-40B4-BE49-F238E27FC236}">
              <a16:creationId xmlns="" xmlns:a16="http://schemas.microsoft.com/office/drawing/2014/main" id="{00000000-0008-0000-0100-000098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a:extLst>
            <a:ext uri="{FF2B5EF4-FFF2-40B4-BE49-F238E27FC236}">
              <a16:creationId xmlns="" xmlns:a16="http://schemas.microsoft.com/office/drawing/2014/main" id="{00000000-0008-0000-0100-000099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a:extLst>
            <a:ext uri="{FF2B5EF4-FFF2-40B4-BE49-F238E27FC236}">
              <a16:creationId xmlns="" xmlns:a16="http://schemas.microsoft.com/office/drawing/2014/main" id="{00000000-0008-0000-0100-00009A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5" name="テキスト ボックス 154">
          <a:extLst>
            <a:ext uri="{FF2B5EF4-FFF2-40B4-BE49-F238E27FC236}">
              <a16:creationId xmlns="" xmlns:a16="http://schemas.microsoft.com/office/drawing/2014/main" id="{00000000-0008-0000-0100-00009B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a:extLst>
            <a:ext uri="{FF2B5EF4-FFF2-40B4-BE49-F238E27FC236}">
              <a16:creationId xmlns="" xmlns:a16="http://schemas.microsoft.com/office/drawing/2014/main" id="{00000000-0008-0000-0100-00009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7" name="テキスト ボックス 156">
          <a:extLst>
            <a:ext uri="{FF2B5EF4-FFF2-40B4-BE49-F238E27FC236}">
              <a16:creationId xmlns="" xmlns:a16="http://schemas.microsoft.com/office/drawing/2014/main" id="{00000000-0008-0000-0100-00009D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a:extLst>
            <a:ext uri="{FF2B5EF4-FFF2-40B4-BE49-F238E27FC236}">
              <a16:creationId xmlns="" xmlns:a16="http://schemas.microsoft.com/office/drawing/2014/main" id="{00000000-0008-0000-0100-00009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53340</xdr:rowOff>
    </xdr:from>
    <xdr:to>
      <xdr:col>24</xdr:col>
      <xdr:colOff>62865</xdr:colOff>
      <xdr:row>64</xdr:row>
      <xdr:rowOff>110490</xdr:rowOff>
    </xdr:to>
    <xdr:cxnSp macro="">
      <xdr:nvCxnSpPr>
        <xdr:cNvPr id="159" name="直線コネクタ 158">
          <a:extLst>
            <a:ext uri="{FF2B5EF4-FFF2-40B4-BE49-F238E27FC236}">
              <a16:creationId xmlns="" xmlns:a16="http://schemas.microsoft.com/office/drawing/2014/main" id="{00000000-0008-0000-0100-00009F000000}"/>
            </a:ext>
          </a:extLst>
        </xdr:cNvPr>
        <xdr:cNvCxnSpPr/>
      </xdr:nvCxnSpPr>
      <xdr:spPr>
        <a:xfrm flipV="1">
          <a:off x="4634865" y="948309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60" name="【橋りょう・トンネル】&#10;有形固定資産減価償却率最小値テキスト">
          <a:extLst>
            <a:ext uri="{FF2B5EF4-FFF2-40B4-BE49-F238E27FC236}">
              <a16:creationId xmlns="" xmlns:a16="http://schemas.microsoft.com/office/drawing/2014/main" id="{00000000-0008-0000-0100-0000A0000000}"/>
            </a:ext>
          </a:extLst>
        </xdr:cNvPr>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61" name="直線コネクタ 160">
          <a:extLst>
            <a:ext uri="{FF2B5EF4-FFF2-40B4-BE49-F238E27FC236}">
              <a16:creationId xmlns="" xmlns:a16="http://schemas.microsoft.com/office/drawing/2014/main" id="{00000000-0008-0000-0100-0000A1000000}"/>
            </a:ext>
          </a:extLst>
        </xdr:cNvPr>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xdr:rowOff>
    </xdr:from>
    <xdr:ext cx="405111" cy="259045"/>
    <xdr:sp macro="" textlink="">
      <xdr:nvSpPr>
        <xdr:cNvPr id="162" name="【橋りょう・トンネル】&#10;有形固定資産減価償却率最大値テキスト">
          <a:extLst>
            <a:ext uri="{FF2B5EF4-FFF2-40B4-BE49-F238E27FC236}">
              <a16:creationId xmlns="" xmlns:a16="http://schemas.microsoft.com/office/drawing/2014/main" id="{00000000-0008-0000-0100-0000A2000000}"/>
            </a:ext>
          </a:extLst>
        </xdr:cNvPr>
        <xdr:cNvSpPr txBox="1"/>
      </xdr:nvSpPr>
      <xdr:spPr>
        <a:xfrm>
          <a:off x="4673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53340</xdr:rowOff>
    </xdr:from>
    <xdr:to>
      <xdr:col>24</xdr:col>
      <xdr:colOff>152400</xdr:colOff>
      <xdr:row>55</xdr:row>
      <xdr:rowOff>53340</xdr:rowOff>
    </xdr:to>
    <xdr:cxnSp macro="">
      <xdr:nvCxnSpPr>
        <xdr:cNvPr id="163" name="直線コネクタ 162">
          <a:extLst>
            <a:ext uri="{FF2B5EF4-FFF2-40B4-BE49-F238E27FC236}">
              <a16:creationId xmlns="" xmlns:a16="http://schemas.microsoft.com/office/drawing/2014/main" id="{00000000-0008-0000-0100-0000A3000000}"/>
            </a:ext>
          </a:extLst>
        </xdr:cNvPr>
        <xdr:cNvCxnSpPr/>
      </xdr:nvCxnSpPr>
      <xdr:spPr>
        <a:xfrm>
          <a:off x="4546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99077</xdr:rowOff>
    </xdr:from>
    <xdr:ext cx="405111" cy="259045"/>
    <xdr:sp macro="" textlink="">
      <xdr:nvSpPr>
        <xdr:cNvPr id="164" name="【橋りょう・トンネル】&#10;有形固定資産減価償却率平均値テキスト">
          <a:extLst>
            <a:ext uri="{FF2B5EF4-FFF2-40B4-BE49-F238E27FC236}">
              <a16:creationId xmlns="" xmlns:a16="http://schemas.microsoft.com/office/drawing/2014/main" id="{00000000-0008-0000-0100-0000A4000000}"/>
            </a:ext>
          </a:extLst>
        </xdr:cNvPr>
        <xdr:cNvSpPr txBox="1"/>
      </xdr:nvSpPr>
      <xdr:spPr>
        <a:xfrm>
          <a:off x="46736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65" name="フローチャート: 判断 164">
          <a:extLst>
            <a:ext uri="{FF2B5EF4-FFF2-40B4-BE49-F238E27FC236}">
              <a16:creationId xmlns="" xmlns:a16="http://schemas.microsoft.com/office/drawing/2014/main" id="{00000000-0008-0000-0100-0000A5000000}"/>
            </a:ext>
          </a:extLst>
        </xdr:cNvPr>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66" name="フローチャート: 判断 165">
          <a:extLst>
            <a:ext uri="{FF2B5EF4-FFF2-40B4-BE49-F238E27FC236}">
              <a16:creationId xmlns="" xmlns:a16="http://schemas.microsoft.com/office/drawing/2014/main" id="{00000000-0008-0000-0100-0000A6000000}"/>
            </a:ext>
          </a:extLst>
        </xdr:cNvPr>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xdr:rowOff>
    </xdr:from>
    <xdr:to>
      <xdr:col>15</xdr:col>
      <xdr:colOff>101600</xdr:colOff>
      <xdr:row>60</xdr:row>
      <xdr:rowOff>107950</xdr:rowOff>
    </xdr:to>
    <xdr:sp macro="" textlink="">
      <xdr:nvSpPr>
        <xdr:cNvPr id="167" name="フローチャート: 判断 166">
          <a:extLst>
            <a:ext uri="{FF2B5EF4-FFF2-40B4-BE49-F238E27FC236}">
              <a16:creationId xmlns="" xmlns:a16="http://schemas.microsoft.com/office/drawing/2014/main" id="{00000000-0008-0000-0100-0000A7000000}"/>
            </a:ext>
          </a:extLst>
        </xdr:cNvPr>
        <xdr:cNvSpPr/>
      </xdr:nvSpPr>
      <xdr:spPr>
        <a:xfrm>
          <a:off x="2857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55880</xdr:rowOff>
    </xdr:from>
    <xdr:to>
      <xdr:col>10</xdr:col>
      <xdr:colOff>165100</xdr:colOff>
      <xdr:row>61</xdr:row>
      <xdr:rowOff>157480</xdr:rowOff>
    </xdr:to>
    <xdr:sp macro="" textlink="">
      <xdr:nvSpPr>
        <xdr:cNvPr id="168" name="フローチャート: 判断 167">
          <a:extLst>
            <a:ext uri="{FF2B5EF4-FFF2-40B4-BE49-F238E27FC236}">
              <a16:creationId xmlns="" xmlns:a16="http://schemas.microsoft.com/office/drawing/2014/main" id="{00000000-0008-0000-0100-0000A8000000}"/>
            </a:ext>
          </a:extLst>
        </xdr:cNvPr>
        <xdr:cNvSpPr/>
      </xdr:nvSpPr>
      <xdr:spPr>
        <a:xfrm>
          <a:off x="19685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a:extLst>
            <a:ext uri="{FF2B5EF4-FFF2-40B4-BE49-F238E27FC236}">
              <a16:creationId xmlns="" xmlns:a16="http://schemas.microsoft.com/office/drawing/2014/main" id="{00000000-0008-0000-0100-0000A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a:extLst>
            <a:ext uri="{FF2B5EF4-FFF2-40B4-BE49-F238E27FC236}">
              <a16:creationId xmlns="" xmlns:a16="http://schemas.microsoft.com/office/drawing/2014/main" id="{00000000-0008-0000-0100-0000A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a:extLst>
            <a:ext uri="{FF2B5EF4-FFF2-40B4-BE49-F238E27FC236}">
              <a16:creationId xmlns="" xmlns:a16="http://schemas.microsoft.com/office/drawing/2014/main" id="{00000000-0008-0000-0100-0000A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a:extLst>
            <a:ext uri="{FF2B5EF4-FFF2-40B4-BE49-F238E27FC236}">
              <a16:creationId xmlns="" xmlns:a16="http://schemas.microsoft.com/office/drawing/2014/main" id="{00000000-0008-0000-0100-0000A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a:extLst>
            <a:ext uri="{FF2B5EF4-FFF2-40B4-BE49-F238E27FC236}">
              <a16:creationId xmlns="" xmlns:a16="http://schemas.microsoft.com/office/drawing/2014/main" id="{00000000-0008-0000-0100-0000A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162560</xdr:rowOff>
    </xdr:from>
    <xdr:to>
      <xdr:col>24</xdr:col>
      <xdr:colOff>114300</xdr:colOff>
      <xdr:row>59</xdr:row>
      <xdr:rowOff>92710</xdr:rowOff>
    </xdr:to>
    <xdr:sp macro="" textlink="">
      <xdr:nvSpPr>
        <xdr:cNvPr id="174" name="楕円 173">
          <a:extLst>
            <a:ext uri="{FF2B5EF4-FFF2-40B4-BE49-F238E27FC236}">
              <a16:creationId xmlns="" xmlns:a16="http://schemas.microsoft.com/office/drawing/2014/main" id="{00000000-0008-0000-0100-0000AE000000}"/>
            </a:ext>
          </a:extLst>
        </xdr:cNvPr>
        <xdr:cNvSpPr/>
      </xdr:nvSpPr>
      <xdr:spPr>
        <a:xfrm>
          <a:off x="45847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13987</xdr:rowOff>
    </xdr:from>
    <xdr:ext cx="405111" cy="259045"/>
    <xdr:sp macro="" textlink="">
      <xdr:nvSpPr>
        <xdr:cNvPr id="175" name="【橋りょう・トンネル】&#10;有形固定資産減価償却率該当値テキスト">
          <a:extLst>
            <a:ext uri="{FF2B5EF4-FFF2-40B4-BE49-F238E27FC236}">
              <a16:creationId xmlns="" xmlns:a16="http://schemas.microsoft.com/office/drawing/2014/main" id="{00000000-0008-0000-0100-0000AF000000}"/>
            </a:ext>
          </a:extLst>
        </xdr:cNvPr>
        <xdr:cNvSpPr txBox="1"/>
      </xdr:nvSpPr>
      <xdr:spPr>
        <a:xfrm>
          <a:off x="4673600"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44450</xdr:rowOff>
    </xdr:from>
    <xdr:to>
      <xdr:col>20</xdr:col>
      <xdr:colOff>38100</xdr:colOff>
      <xdr:row>59</xdr:row>
      <xdr:rowOff>146050</xdr:rowOff>
    </xdr:to>
    <xdr:sp macro="" textlink="">
      <xdr:nvSpPr>
        <xdr:cNvPr id="176" name="楕円 175">
          <a:extLst>
            <a:ext uri="{FF2B5EF4-FFF2-40B4-BE49-F238E27FC236}">
              <a16:creationId xmlns="" xmlns:a16="http://schemas.microsoft.com/office/drawing/2014/main" id="{00000000-0008-0000-0100-0000B0000000}"/>
            </a:ext>
          </a:extLst>
        </xdr:cNvPr>
        <xdr:cNvSpPr/>
      </xdr:nvSpPr>
      <xdr:spPr>
        <a:xfrm>
          <a:off x="3746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41910</xdr:rowOff>
    </xdr:from>
    <xdr:to>
      <xdr:col>24</xdr:col>
      <xdr:colOff>63500</xdr:colOff>
      <xdr:row>59</xdr:row>
      <xdr:rowOff>95250</xdr:rowOff>
    </xdr:to>
    <xdr:cxnSp macro="">
      <xdr:nvCxnSpPr>
        <xdr:cNvPr id="177" name="直線コネクタ 176">
          <a:extLst>
            <a:ext uri="{FF2B5EF4-FFF2-40B4-BE49-F238E27FC236}">
              <a16:creationId xmlns="" xmlns:a16="http://schemas.microsoft.com/office/drawing/2014/main" id="{00000000-0008-0000-0100-0000B1000000}"/>
            </a:ext>
          </a:extLst>
        </xdr:cNvPr>
        <xdr:cNvCxnSpPr/>
      </xdr:nvCxnSpPr>
      <xdr:spPr>
        <a:xfrm flipV="1">
          <a:off x="3797300" y="101574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82550</xdr:rowOff>
    </xdr:from>
    <xdr:to>
      <xdr:col>15</xdr:col>
      <xdr:colOff>101600</xdr:colOff>
      <xdr:row>60</xdr:row>
      <xdr:rowOff>12700</xdr:rowOff>
    </xdr:to>
    <xdr:sp macro="" textlink="">
      <xdr:nvSpPr>
        <xdr:cNvPr id="178" name="楕円 177">
          <a:extLst>
            <a:ext uri="{FF2B5EF4-FFF2-40B4-BE49-F238E27FC236}">
              <a16:creationId xmlns="" xmlns:a16="http://schemas.microsoft.com/office/drawing/2014/main" id="{00000000-0008-0000-0100-0000B2000000}"/>
            </a:ext>
          </a:extLst>
        </xdr:cNvPr>
        <xdr:cNvSpPr/>
      </xdr:nvSpPr>
      <xdr:spPr>
        <a:xfrm>
          <a:off x="2857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95250</xdr:rowOff>
    </xdr:from>
    <xdr:to>
      <xdr:col>19</xdr:col>
      <xdr:colOff>177800</xdr:colOff>
      <xdr:row>59</xdr:row>
      <xdr:rowOff>133350</xdr:rowOff>
    </xdr:to>
    <xdr:cxnSp macro="">
      <xdr:nvCxnSpPr>
        <xdr:cNvPr id="179" name="直線コネクタ 178">
          <a:extLst>
            <a:ext uri="{FF2B5EF4-FFF2-40B4-BE49-F238E27FC236}">
              <a16:creationId xmlns="" xmlns:a16="http://schemas.microsoft.com/office/drawing/2014/main" id="{00000000-0008-0000-0100-0000B3000000}"/>
            </a:ext>
          </a:extLst>
        </xdr:cNvPr>
        <xdr:cNvCxnSpPr/>
      </xdr:nvCxnSpPr>
      <xdr:spPr>
        <a:xfrm flipV="1">
          <a:off x="2908300" y="1021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143510</xdr:rowOff>
    </xdr:from>
    <xdr:to>
      <xdr:col>10</xdr:col>
      <xdr:colOff>165100</xdr:colOff>
      <xdr:row>60</xdr:row>
      <xdr:rowOff>73660</xdr:rowOff>
    </xdr:to>
    <xdr:sp macro="" textlink="">
      <xdr:nvSpPr>
        <xdr:cNvPr id="180" name="楕円 179">
          <a:extLst>
            <a:ext uri="{FF2B5EF4-FFF2-40B4-BE49-F238E27FC236}">
              <a16:creationId xmlns="" xmlns:a16="http://schemas.microsoft.com/office/drawing/2014/main" id="{00000000-0008-0000-0100-0000B4000000}"/>
            </a:ext>
          </a:extLst>
        </xdr:cNvPr>
        <xdr:cNvSpPr/>
      </xdr:nvSpPr>
      <xdr:spPr>
        <a:xfrm>
          <a:off x="1968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133350</xdr:rowOff>
    </xdr:from>
    <xdr:to>
      <xdr:col>15</xdr:col>
      <xdr:colOff>50800</xdr:colOff>
      <xdr:row>60</xdr:row>
      <xdr:rowOff>22860</xdr:rowOff>
    </xdr:to>
    <xdr:cxnSp macro="">
      <xdr:nvCxnSpPr>
        <xdr:cNvPr id="181" name="直線コネクタ 180">
          <a:extLst>
            <a:ext uri="{FF2B5EF4-FFF2-40B4-BE49-F238E27FC236}">
              <a16:creationId xmlns="" xmlns:a16="http://schemas.microsoft.com/office/drawing/2014/main" id="{00000000-0008-0000-0100-0000B5000000}"/>
            </a:ext>
          </a:extLst>
        </xdr:cNvPr>
        <xdr:cNvCxnSpPr/>
      </xdr:nvCxnSpPr>
      <xdr:spPr>
        <a:xfrm flipV="1">
          <a:off x="2019300" y="10248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102887</xdr:rowOff>
    </xdr:from>
    <xdr:ext cx="405111" cy="259045"/>
    <xdr:sp macro="" textlink="">
      <xdr:nvSpPr>
        <xdr:cNvPr id="182" name="n_1aveValue【橋りょう・トンネル】&#10;有形固定資産減価償却率">
          <a:extLst>
            <a:ext uri="{FF2B5EF4-FFF2-40B4-BE49-F238E27FC236}">
              <a16:creationId xmlns="" xmlns:a16="http://schemas.microsoft.com/office/drawing/2014/main" id="{00000000-0008-0000-0100-0000B6000000}"/>
            </a:ext>
          </a:extLst>
        </xdr:cNvPr>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99077</xdr:rowOff>
    </xdr:from>
    <xdr:ext cx="405111" cy="259045"/>
    <xdr:sp macro="" textlink="">
      <xdr:nvSpPr>
        <xdr:cNvPr id="183" name="n_2aveValue【橋りょう・トンネル】&#10;有形固定資産減価償却率">
          <a:extLst>
            <a:ext uri="{FF2B5EF4-FFF2-40B4-BE49-F238E27FC236}">
              <a16:creationId xmlns="" xmlns:a16="http://schemas.microsoft.com/office/drawing/2014/main" id="{00000000-0008-0000-0100-0000B7000000}"/>
            </a:ext>
          </a:extLst>
        </xdr:cNvPr>
        <xdr:cNvSpPr txBox="1"/>
      </xdr:nvSpPr>
      <xdr:spPr>
        <a:xfrm>
          <a:off x="2705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148607</xdr:rowOff>
    </xdr:from>
    <xdr:ext cx="405111" cy="259045"/>
    <xdr:sp macro="" textlink="">
      <xdr:nvSpPr>
        <xdr:cNvPr id="184" name="n_3aveValue【橋りょう・トンネル】&#10;有形固定資産減価償却率">
          <a:extLst>
            <a:ext uri="{FF2B5EF4-FFF2-40B4-BE49-F238E27FC236}">
              <a16:creationId xmlns="" xmlns:a16="http://schemas.microsoft.com/office/drawing/2014/main" id="{00000000-0008-0000-0100-0000B8000000}"/>
            </a:ext>
          </a:extLst>
        </xdr:cNvPr>
        <xdr:cNvSpPr txBox="1"/>
      </xdr:nvSpPr>
      <xdr:spPr>
        <a:xfrm>
          <a:off x="18167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162577</xdr:rowOff>
    </xdr:from>
    <xdr:ext cx="405111" cy="259045"/>
    <xdr:sp macro="" textlink="">
      <xdr:nvSpPr>
        <xdr:cNvPr id="185" name="n_1mainValue【橋りょう・トンネル】&#10;有形固定資産減価償却率">
          <a:extLst>
            <a:ext uri="{FF2B5EF4-FFF2-40B4-BE49-F238E27FC236}">
              <a16:creationId xmlns="" xmlns:a16="http://schemas.microsoft.com/office/drawing/2014/main" id="{00000000-0008-0000-0100-0000B9000000}"/>
            </a:ext>
          </a:extLst>
        </xdr:cNvPr>
        <xdr:cNvSpPr txBox="1"/>
      </xdr:nvSpPr>
      <xdr:spPr>
        <a:xfrm>
          <a:off x="35820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29227</xdr:rowOff>
    </xdr:from>
    <xdr:ext cx="405111" cy="259045"/>
    <xdr:sp macro="" textlink="">
      <xdr:nvSpPr>
        <xdr:cNvPr id="186" name="n_2mainValue【橋りょう・トンネル】&#10;有形固定資産減価償却率">
          <a:extLst>
            <a:ext uri="{FF2B5EF4-FFF2-40B4-BE49-F238E27FC236}">
              <a16:creationId xmlns="" xmlns:a16="http://schemas.microsoft.com/office/drawing/2014/main" id="{00000000-0008-0000-0100-0000BA000000}"/>
            </a:ext>
          </a:extLst>
        </xdr:cNvPr>
        <xdr:cNvSpPr txBox="1"/>
      </xdr:nvSpPr>
      <xdr:spPr>
        <a:xfrm>
          <a:off x="2705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90187</xdr:rowOff>
    </xdr:from>
    <xdr:ext cx="405111" cy="259045"/>
    <xdr:sp macro="" textlink="">
      <xdr:nvSpPr>
        <xdr:cNvPr id="187" name="n_3mainValue【橋りょう・トンネル】&#10;有形固定資産減価償却率">
          <a:extLst>
            <a:ext uri="{FF2B5EF4-FFF2-40B4-BE49-F238E27FC236}">
              <a16:creationId xmlns="" xmlns:a16="http://schemas.microsoft.com/office/drawing/2014/main" id="{00000000-0008-0000-0100-0000BB000000}"/>
            </a:ext>
          </a:extLst>
        </xdr:cNvPr>
        <xdr:cNvSpPr txBox="1"/>
      </xdr:nvSpPr>
      <xdr:spPr>
        <a:xfrm>
          <a:off x="18167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a:extLst>
            <a:ext uri="{FF2B5EF4-FFF2-40B4-BE49-F238E27FC236}">
              <a16:creationId xmlns="" xmlns:a16="http://schemas.microsoft.com/office/drawing/2014/main" id="{00000000-0008-0000-0100-0000B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a:extLst>
            <a:ext uri="{FF2B5EF4-FFF2-40B4-BE49-F238E27FC236}">
              <a16:creationId xmlns="" xmlns:a16="http://schemas.microsoft.com/office/drawing/2014/main" id="{00000000-0008-0000-0100-0000B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a:extLst>
            <a:ext uri="{FF2B5EF4-FFF2-40B4-BE49-F238E27FC236}">
              <a16:creationId xmlns="" xmlns:a16="http://schemas.microsoft.com/office/drawing/2014/main" id="{00000000-0008-0000-0100-0000B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a:extLst>
            <a:ext uri="{FF2B5EF4-FFF2-40B4-BE49-F238E27FC236}">
              <a16:creationId xmlns="" xmlns:a16="http://schemas.microsoft.com/office/drawing/2014/main" id="{00000000-0008-0000-0100-0000B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a:extLst>
            <a:ext uri="{FF2B5EF4-FFF2-40B4-BE49-F238E27FC236}">
              <a16:creationId xmlns="" xmlns:a16="http://schemas.microsoft.com/office/drawing/2014/main" id="{00000000-0008-0000-0100-0000C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a:extLst>
            <a:ext uri="{FF2B5EF4-FFF2-40B4-BE49-F238E27FC236}">
              <a16:creationId xmlns="" xmlns:a16="http://schemas.microsoft.com/office/drawing/2014/main" id="{00000000-0008-0000-0100-0000C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a:extLst>
            <a:ext uri="{FF2B5EF4-FFF2-40B4-BE49-F238E27FC236}">
              <a16:creationId xmlns="" xmlns:a16="http://schemas.microsoft.com/office/drawing/2014/main" id="{00000000-0008-0000-0100-0000C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a:extLst>
            <a:ext uri="{FF2B5EF4-FFF2-40B4-BE49-F238E27FC236}">
              <a16:creationId xmlns="" xmlns:a16="http://schemas.microsoft.com/office/drawing/2014/main" id="{00000000-0008-0000-0100-0000C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a:extLst>
            <a:ext uri="{FF2B5EF4-FFF2-40B4-BE49-F238E27FC236}">
              <a16:creationId xmlns="" xmlns:a16="http://schemas.microsoft.com/office/drawing/2014/main" id="{00000000-0008-0000-0100-0000C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a:extLst>
            <a:ext uri="{FF2B5EF4-FFF2-40B4-BE49-F238E27FC236}">
              <a16:creationId xmlns="" xmlns:a16="http://schemas.microsoft.com/office/drawing/2014/main" id="{00000000-0008-0000-0100-0000C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a:extLst>
            <a:ext uri="{FF2B5EF4-FFF2-40B4-BE49-F238E27FC236}">
              <a16:creationId xmlns="" xmlns:a16="http://schemas.microsoft.com/office/drawing/2014/main" id="{00000000-0008-0000-0100-0000C6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9" name="テキスト ボックス 198">
          <a:extLst>
            <a:ext uri="{FF2B5EF4-FFF2-40B4-BE49-F238E27FC236}">
              <a16:creationId xmlns="" xmlns:a16="http://schemas.microsoft.com/office/drawing/2014/main" id="{00000000-0008-0000-0100-0000C7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a:extLst>
            <a:ext uri="{FF2B5EF4-FFF2-40B4-BE49-F238E27FC236}">
              <a16:creationId xmlns="" xmlns:a16="http://schemas.microsoft.com/office/drawing/2014/main" id="{00000000-0008-0000-0100-0000C8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1" name="テキスト ボックス 200">
          <a:extLst>
            <a:ext uri="{FF2B5EF4-FFF2-40B4-BE49-F238E27FC236}">
              <a16:creationId xmlns="" xmlns:a16="http://schemas.microsoft.com/office/drawing/2014/main" id="{00000000-0008-0000-0100-0000C9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a:extLst>
            <a:ext uri="{FF2B5EF4-FFF2-40B4-BE49-F238E27FC236}">
              <a16:creationId xmlns="" xmlns:a16="http://schemas.microsoft.com/office/drawing/2014/main" id="{00000000-0008-0000-0100-0000CA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3" name="テキスト ボックス 202">
          <a:extLst>
            <a:ext uri="{FF2B5EF4-FFF2-40B4-BE49-F238E27FC236}">
              <a16:creationId xmlns="" xmlns:a16="http://schemas.microsoft.com/office/drawing/2014/main" id="{00000000-0008-0000-0100-0000CB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a:extLst>
            <a:ext uri="{FF2B5EF4-FFF2-40B4-BE49-F238E27FC236}">
              <a16:creationId xmlns="" xmlns:a16="http://schemas.microsoft.com/office/drawing/2014/main" id="{00000000-0008-0000-0100-0000CC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5" name="テキスト ボックス 204">
          <a:extLst>
            <a:ext uri="{FF2B5EF4-FFF2-40B4-BE49-F238E27FC236}">
              <a16:creationId xmlns="" xmlns:a16="http://schemas.microsoft.com/office/drawing/2014/main" id="{00000000-0008-0000-0100-0000CD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a:extLst>
            <a:ext uri="{FF2B5EF4-FFF2-40B4-BE49-F238E27FC236}">
              <a16:creationId xmlns="" xmlns:a16="http://schemas.microsoft.com/office/drawing/2014/main" id="{00000000-0008-0000-0100-0000CE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07" name="テキスト ボックス 206">
          <a:extLst>
            <a:ext uri="{FF2B5EF4-FFF2-40B4-BE49-F238E27FC236}">
              <a16:creationId xmlns="" xmlns:a16="http://schemas.microsoft.com/office/drawing/2014/main" id="{00000000-0008-0000-0100-0000CF00000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a:extLst>
            <a:ext uri="{FF2B5EF4-FFF2-40B4-BE49-F238E27FC236}">
              <a16:creationId xmlns="" xmlns:a16="http://schemas.microsoft.com/office/drawing/2014/main" id="{00000000-0008-0000-0100-0000D0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09" name="テキスト ボックス 208">
          <a:extLst>
            <a:ext uri="{FF2B5EF4-FFF2-40B4-BE49-F238E27FC236}">
              <a16:creationId xmlns="" xmlns:a16="http://schemas.microsoft.com/office/drawing/2014/main" id="{00000000-0008-0000-0100-0000D1000000}"/>
            </a:ext>
          </a:extLst>
        </xdr:cNvPr>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 xmlns:a16="http://schemas.microsoft.com/office/drawing/2014/main" id="{00000000-0008-0000-0100-0000D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1" name="テキスト ボックス 210">
          <a:extLst>
            <a:ext uri="{FF2B5EF4-FFF2-40B4-BE49-F238E27FC236}">
              <a16:creationId xmlns="" xmlns:a16="http://schemas.microsoft.com/office/drawing/2014/main" id="{00000000-0008-0000-0100-0000D3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 xmlns:a16="http://schemas.microsoft.com/office/drawing/2014/main" id="{00000000-0008-0000-0100-0000D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113353</xdr:rowOff>
    </xdr:from>
    <xdr:to>
      <xdr:col>54</xdr:col>
      <xdr:colOff>189865</xdr:colOff>
      <xdr:row>64</xdr:row>
      <xdr:rowOff>68642</xdr:rowOff>
    </xdr:to>
    <xdr:cxnSp macro="">
      <xdr:nvCxnSpPr>
        <xdr:cNvPr id="213" name="直線コネクタ 212">
          <a:extLst>
            <a:ext uri="{FF2B5EF4-FFF2-40B4-BE49-F238E27FC236}">
              <a16:creationId xmlns="" xmlns:a16="http://schemas.microsoft.com/office/drawing/2014/main" id="{00000000-0008-0000-0100-0000D5000000}"/>
            </a:ext>
          </a:extLst>
        </xdr:cNvPr>
        <xdr:cNvCxnSpPr/>
      </xdr:nvCxnSpPr>
      <xdr:spPr>
        <a:xfrm flipV="1">
          <a:off x="10476865" y="9543103"/>
          <a:ext cx="0" cy="1498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72469</xdr:rowOff>
    </xdr:from>
    <xdr:ext cx="534377" cy="259045"/>
    <xdr:sp macro="" textlink="">
      <xdr:nvSpPr>
        <xdr:cNvPr id="214" name="【橋りょう・トンネル】&#10;一人当たり有形固定資産（償却資産）額最小値テキスト">
          <a:extLst>
            <a:ext uri="{FF2B5EF4-FFF2-40B4-BE49-F238E27FC236}">
              <a16:creationId xmlns="" xmlns:a16="http://schemas.microsoft.com/office/drawing/2014/main" id="{00000000-0008-0000-0100-0000D6000000}"/>
            </a:ext>
          </a:extLst>
        </xdr:cNvPr>
        <xdr:cNvSpPr txBox="1"/>
      </xdr:nvSpPr>
      <xdr:spPr>
        <a:xfrm>
          <a:off x="10515600" y="1104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68642</xdr:rowOff>
    </xdr:from>
    <xdr:to>
      <xdr:col>55</xdr:col>
      <xdr:colOff>88900</xdr:colOff>
      <xdr:row>64</xdr:row>
      <xdr:rowOff>68642</xdr:rowOff>
    </xdr:to>
    <xdr:cxnSp macro="">
      <xdr:nvCxnSpPr>
        <xdr:cNvPr id="215" name="直線コネクタ 214">
          <a:extLst>
            <a:ext uri="{FF2B5EF4-FFF2-40B4-BE49-F238E27FC236}">
              <a16:creationId xmlns="" xmlns:a16="http://schemas.microsoft.com/office/drawing/2014/main" id="{00000000-0008-0000-0100-0000D7000000}"/>
            </a:ext>
          </a:extLst>
        </xdr:cNvPr>
        <xdr:cNvCxnSpPr/>
      </xdr:nvCxnSpPr>
      <xdr:spPr>
        <a:xfrm>
          <a:off x="10388600" y="1104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60030</xdr:rowOff>
    </xdr:from>
    <xdr:ext cx="599010" cy="259045"/>
    <xdr:sp macro="" textlink="">
      <xdr:nvSpPr>
        <xdr:cNvPr id="216" name="【橋りょう・トンネル】&#10;一人当たり有形固定資産（償却資産）額最大値テキスト">
          <a:extLst>
            <a:ext uri="{FF2B5EF4-FFF2-40B4-BE49-F238E27FC236}">
              <a16:creationId xmlns="" xmlns:a16="http://schemas.microsoft.com/office/drawing/2014/main" id="{00000000-0008-0000-0100-0000D8000000}"/>
            </a:ext>
          </a:extLst>
        </xdr:cNvPr>
        <xdr:cNvSpPr txBox="1"/>
      </xdr:nvSpPr>
      <xdr:spPr>
        <a:xfrm>
          <a:off x="10515600" y="931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113353</xdr:rowOff>
    </xdr:from>
    <xdr:to>
      <xdr:col>55</xdr:col>
      <xdr:colOff>88900</xdr:colOff>
      <xdr:row>55</xdr:row>
      <xdr:rowOff>113353</xdr:rowOff>
    </xdr:to>
    <xdr:cxnSp macro="">
      <xdr:nvCxnSpPr>
        <xdr:cNvPr id="217" name="直線コネクタ 216">
          <a:extLst>
            <a:ext uri="{FF2B5EF4-FFF2-40B4-BE49-F238E27FC236}">
              <a16:creationId xmlns="" xmlns:a16="http://schemas.microsoft.com/office/drawing/2014/main" id="{00000000-0008-0000-0100-0000D9000000}"/>
            </a:ext>
          </a:extLst>
        </xdr:cNvPr>
        <xdr:cNvCxnSpPr/>
      </xdr:nvCxnSpPr>
      <xdr:spPr>
        <a:xfrm>
          <a:off x="10388600" y="954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108796</xdr:rowOff>
    </xdr:from>
    <xdr:ext cx="599010" cy="259045"/>
    <xdr:sp macro="" textlink="">
      <xdr:nvSpPr>
        <xdr:cNvPr id="218" name="【橋りょう・トンネル】&#10;一人当たり有形固定資産（償却資産）額平均値テキスト">
          <a:extLst>
            <a:ext uri="{FF2B5EF4-FFF2-40B4-BE49-F238E27FC236}">
              <a16:creationId xmlns="" xmlns:a16="http://schemas.microsoft.com/office/drawing/2014/main" id="{00000000-0008-0000-0100-0000DA000000}"/>
            </a:ext>
          </a:extLst>
        </xdr:cNvPr>
        <xdr:cNvSpPr txBox="1"/>
      </xdr:nvSpPr>
      <xdr:spPr>
        <a:xfrm>
          <a:off x="10515600" y="105672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130369</xdr:rowOff>
    </xdr:from>
    <xdr:to>
      <xdr:col>55</xdr:col>
      <xdr:colOff>50800</xdr:colOff>
      <xdr:row>62</xdr:row>
      <xdr:rowOff>60519</xdr:rowOff>
    </xdr:to>
    <xdr:sp macro="" textlink="">
      <xdr:nvSpPr>
        <xdr:cNvPr id="219" name="フローチャート: 判断 218">
          <a:extLst>
            <a:ext uri="{FF2B5EF4-FFF2-40B4-BE49-F238E27FC236}">
              <a16:creationId xmlns="" xmlns:a16="http://schemas.microsoft.com/office/drawing/2014/main" id="{00000000-0008-0000-0100-0000DB000000}"/>
            </a:ext>
          </a:extLst>
        </xdr:cNvPr>
        <xdr:cNvSpPr/>
      </xdr:nvSpPr>
      <xdr:spPr>
        <a:xfrm>
          <a:off x="10426700" y="1058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147955</xdr:rowOff>
    </xdr:from>
    <xdr:to>
      <xdr:col>50</xdr:col>
      <xdr:colOff>165100</xdr:colOff>
      <xdr:row>62</xdr:row>
      <xdr:rowOff>78105</xdr:rowOff>
    </xdr:to>
    <xdr:sp macro="" textlink="">
      <xdr:nvSpPr>
        <xdr:cNvPr id="220" name="フローチャート: 判断 219">
          <a:extLst>
            <a:ext uri="{FF2B5EF4-FFF2-40B4-BE49-F238E27FC236}">
              <a16:creationId xmlns="" xmlns:a16="http://schemas.microsoft.com/office/drawing/2014/main" id="{00000000-0008-0000-0100-0000DC000000}"/>
            </a:ext>
          </a:extLst>
        </xdr:cNvPr>
        <xdr:cNvSpPr/>
      </xdr:nvSpPr>
      <xdr:spPr>
        <a:xfrm>
          <a:off x="9588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164319</xdr:rowOff>
    </xdr:from>
    <xdr:to>
      <xdr:col>46</xdr:col>
      <xdr:colOff>38100</xdr:colOff>
      <xdr:row>62</xdr:row>
      <xdr:rowOff>94469</xdr:rowOff>
    </xdr:to>
    <xdr:sp macro="" textlink="">
      <xdr:nvSpPr>
        <xdr:cNvPr id="221" name="フローチャート: 判断 220">
          <a:extLst>
            <a:ext uri="{FF2B5EF4-FFF2-40B4-BE49-F238E27FC236}">
              <a16:creationId xmlns="" xmlns:a16="http://schemas.microsoft.com/office/drawing/2014/main" id="{00000000-0008-0000-0100-0000DD000000}"/>
            </a:ext>
          </a:extLst>
        </xdr:cNvPr>
        <xdr:cNvSpPr/>
      </xdr:nvSpPr>
      <xdr:spPr>
        <a:xfrm>
          <a:off x="8699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20269</xdr:rowOff>
    </xdr:from>
    <xdr:to>
      <xdr:col>41</xdr:col>
      <xdr:colOff>101600</xdr:colOff>
      <xdr:row>62</xdr:row>
      <xdr:rowOff>121869</xdr:rowOff>
    </xdr:to>
    <xdr:sp macro="" textlink="">
      <xdr:nvSpPr>
        <xdr:cNvPr id="222" name="フローチャート: 判断 221">
          <a:extLst>
            <a:ext uri="{FF2B5EF4-FFF2-40B4-BE49-F238E27FC236}">
              <a16:creationId xmlns="" xmlns:a16="http://schemas.microsoft.com/office/drawing/2014/main" id="{00000000-0008-0000-0100-0000DE000000}"/>
            </a:ext>
          </a:extLst>
        </xdr:cNvPr>
        <xdr:cNvSpPr/>
      </xdr:nvSpPr>
      <xdr:spPr>
        <a:xfrm>
          <a:off x="7810500" y="106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 xmlns:a16="http://schemas.microsoft.com/office/drawing/2014/main" id="{00000000-0008-0000-0100-0000D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 xmlns:a16="http://schemas.microsoft.com/office/drawing/2014/main" id="{00000000-0008-0000-0100-0000E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 xmlns:a16="http://schemas.microsoft.com/office/drawing/2014/main" id="{00000000-0008-0000-0100-0000E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 xmlns:a16="http://schemas.microsoft.com/office/drawing/2014/main" id="{00000000-0008-0000-0100-0000E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 xmlns:a16="http://schemas.microsoft.com/office/drawing/2014/main" id="{00000000-0008-0000-0100-0000E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68176</xdr:rowOff>
    </xdr:from>
    <xdr:to>
      <xdr:col>55</xdr:col>
      <xdr:colOff>50800</xdr:colOff>
      <xdr:row>60</xdr:row>
      <xdr:rowOff>169776</xdr:rowOff>
    </xdr:to>
    <xdr:sp macro="" textlink="">
      <xdr:nvSpPr>
        <xdr:cNvPr id="228" name="楕円 227">
          <a:extLst>
            <a:ext uri="{FF2B5EF4-FFF2-40B4-BE49-F238E27FC236}">
              <a16:creationId xmlns="" xmlns:a16="http://schemas.microsoft.com/office/drawing/2014/main" id="{00000000-0008-0000-0100-0000E4000000}"/>
            </a:ext>
          </a:extLst>
        </xdr:cNvPr>
        <xdr:cNvSpPr/>
      </xdr:nvSpPr>
      <xdr:spPr>
        <a:xfrm>
          <a:off x="10426700" y="1035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91053</xdr:rowOff>
    </xdr:from>
    <xdr:ext cx="599010" cy="259045"/>
    <xdr:sp macro="" textlink="">
      <xdr:nvSpPr>
        <xdr:cNvPr id="229" name="【橋りょう・トンネル】&#10;一人当たり有形固定資産（償却資産）額該当値テキスト">
          <a:extLst>
            <a:ext uri="{FF2B5EF4-FFF2-40B4-BE49-F238E27FC236}">
              <a16:creationId xmlns="" xmlns:a16="http://schemas.microsoft.com/office/drawing/2014/main" id="{00000000-0008-0000-0100-0000E5000000}"/>
            </a:ext>
          </a:extLst>
        </xdr:cNvPr>
        <xdr:cNvSpPr txBox="1"/>
      </xdr:nvSpPr>
      <xdr:spPr>
        <a:xfrm>
          <a:off x="10515600" y="10206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76543</xdr:rowOff>
    </xdr:from>
    <xdr:to>
      <xdr:col>50</xdr:col>
      <xdr:colOff>165100</xdr:colOff>
      <xdr:row>61</xdr:row>
      <xdr:rowOff>6693</xdr:rowOff>
    </xdr:to>
    <xdr:sp macro="" textlink="">
      <xdr:nvSpPr>
        <xdr:cNvPr id="230" name="楕円 229">
          <a:extLst>
            <a:ext uri="{FF2B5EF4-FFF2-40B4-BE49-F238E27FC236}">
              <a16:creationId xmlns="" xmlns:a16="http://schemas.microsoft.com/office/drawing/2014/main" id="{00000000-0008-0000-0100-0000E6000000}"/>
            </a:ext>
          </a:extLst>
        </xdr:cNvPr>
        <xdr:cNvSpPr/>
      </xdr:nvSpPr>
      <xdr:spPr>
        <a:xfrm>
          <a:off x="9588500" y="1036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118976</xdr:rowOff>
    </xdr:from>
    <xdr:to>
      <xdr:col>55</xdr:col>
      <xdr:colOff>0</xdr:colOff>
      <xdr:row>60</xdr:row>
      <xdr:rowOff>127343</xdr:rowOff>
    </xdr:to>
    <xdr:cxnSp macro="">
      <xdr:nvCxnSpPr>
        <xdr:cNvPr id="231" name="直線コネクタ 230">
          <a:extLst>
            <a:ext uri="{FF2B5EF4-FFF2-40B4-BE49-F238E27FC236}">
              <a16:creationId xmlns="" xmlns:a16="http://schemas.microsoft.com/office/drawing/2014/main" id="{00000000-0008-0000-0100-0000E7000000}"/>
            </a:ext>
          </a:extLst>
        </xdr:cNvPr>
        <xdr:cNvCxnSpPr/>
      </xdr:nvCxnSpPr>
      <xdr:spPr>
        <a:xfrm flipV="1">
          <a:off x="9639300" y="10405976"/>
          <a:ext cx="8382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116891</xdr:rowOff>
    </xdr:from>
    <xdr:to>
      <xdr:col>46</xdr:col>
      <xdr:colOff>38100</xdr:colOff>
      <xdr:row>61</xdr:row>
      <xdr:rowOff>47041</xdr:rowOff>
    </xdr:to>
    <xdr:sp macro="" textlink="">
      <xdr:nvSpPr>
        <xdr:cNvPr id="232" name="楕円 231">
          <a:extLst>
            <a:ext uri="{FF2B5EF4-FFF2-40B4-BE49-F238E27FC236}">
              <a16:creationId xmlns="" xmlns:a16="http://schemas.microsoft.com/office/drawing/2014/main" id="{00000000-0008-0000-0100-0000E8000000}"/>
            </a:ext>
          </a:extLst>
        </xdr:cNvPr>
        <xdr:cNvSpPr/>
      </xdr:nvSpPr>
      <xdr:spPr>
        <a:xfrm>
          <a:off x="8699500" y="1040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127343</xdr:rowOff>
    </xdr:from>
    <xdr:to>
      <xdr:col>50</xdr:col>
      <xdr:colOff>114300</xdr:colOff>
      <xdr:row>60</xdr:row>
      <xdr:rowOff>167691</xdr:rowOff>
    </xdr:to>
    <xdr:cxnSp macro="">
      <xdr:nvCxnSpPr>
        <xdr:cNvPr id="233" name="直線コネクタ 232">
          <a:extLst>
            <a:ext uri="{FF2B5EF4-FFF2-40B4-BE49-F238E27FC236}">
              <a16:creationId xmlns="" xmlns:a16="http://schemas.microsoft.com/office/drawing/2014/main" id="{00000000-0008-0000-0100-0000E9000000}"/>
            </a:ext>
          </a:extLst>
        </xdr:cNvPr>
        <xdr:cNvCxnSpPr/>
      </xdr:nvCxnSpPr>
      <xdr:spPr>
        <a:xfrm flipV="1">
          <a:off x="8750300" y="10414343"/>
          <a:ext cx="889000" cy="4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121323</xdr:rowOff>
    </xdr:from>
    <xdr:to>
      <xdr:col>41</xdr:col>
      <xdr:colOff>101600</xdr:colOff>
      <xdr:row>61</xdr:row>
      <xdr:rowOff>51473</xdr:rowOff>
    </xdr:to>
    <xdr:sp macro="" textlink="">
      <xdr:nvSpPr>
        <xdr:cNvPr id="234" name="楕円 233">
          <a:extLst>
            <a:ext uri="{FF2B5EF4-FFF2-40B4-BE49-F238E27FC236}">
              <a16:creationId xmlns="" xmlns:a16="http://schemas.microsoft.com/office/drawing/2014/main" id="{00000000-0008-0000-0100-0000EA000000}"/>
            </a:ext>
          </a:extLst>
        </xdr:cNvPr>
        <xdr:cNvSpPr/>
      </xdr:nvSpPr>
      <xdr:spPr>
        <a:xfrm>
          <a:off x="7810500" y="1040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167691</xdr:rowOff>
    </xdr:from>
    <xdr:to>
      <xdr:col>45</xdr:col>
      <xdr:colOff>177800</xdr:colOff>
      <xdr:row>61</xdr:row>
      <xdr:rowOff>673</xdr:rowOff>
    </xdr:to>
    <xdr:cxnSp macro="">
      <xdr:nvCxnSpPr>
        <xdr:cNvPr id="235" name="直線コネクタ 234">
          <a:extLst>
            <a:ext uri="{FF2B5EF4-FFF2-40B4-BE49-F238E27FC236}">
              <a16:creationId xmlns="" xmlns:a16="http://schemas.microsoft.com/office/drawing/2014/main" id="{00000000-0008-0000-0100-0000EB000000}"/>
            </a:ext>
          </a:extLst>
        </xdr:cNvPr>
        <xdr:cNvCxnSpPr/>
      </xdr:nvCxnSpPr>
      <xdr:spPr>
        <a:xfrm flipV="1">
          <a:off x="7861300" y="10454691"/>
          <a:ext cx="889000" cy="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69232</xdr:rowOff>
    </xdr:from>
    <xdr:ext cx="599010" cy="259045"/>
    <xdr:sp macro="" textlink="">
      <xdr:nvSpPr>
        <xdr:cNvPr id="236" name="n_1aveValue【橋りょう・トンネル】&#10;一人当たり有形固定資産（償却資産）額">
          <a:extLst>
            <a:ext uri="{FF2B5EF4-FFF2-40B4-BE49-F238E27FC236}">
              <a16:creationId xmlns="" xmlns:a16="http://schemas.microsoft.com/office/drawing/2014/main" id="{00000000-0008-0000-0100-0000EC000000}"/>
            </a:ext>
          </a:extLst>
        </xdr:cNvPr>
        <xdr:cNvSpPr txBox="1"/>
      </xdr:nvSpPr>
      <xdr:spPr>
        <a:xfrm>
          <a:off x="9327095" y="1069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85596</xdr:rowOff>
    </xdr:from>
    <xdr:ext cx="599010" cy="259045"/>
    <xdr:sp macro="" textlink="">
      <xdr:nvSpPr>
        <xdr:cNvPr id="237" name="n_2aveValue【橋りょう・トンネル】&#10;一人当たり有形固定資産（償却資産）額">
          <a:extLst>
            <a:ext uri="{FF2B5EF4-FFF2-40B4-BE49-F238E27FC236}">
              <a16:creationId xmlns="" xmlns:a16="http://schemas.microsoft.com/office/drawing/2014/main" id="{00000000-0008-0000-0100-0000ED000000}"/>
            </a:ext>
          </a:extLst>
        </xdr:cNvPr>
        <xdr:cNvSpPr txBox="1"/>
      </xdr:nvSpPr>
      <xdr:spPr>
        <a:xfrm>
          <a:off x="8450795" y="1071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112996</xdr:rowOff>
    </xdr:from>
    <xdr:ext cx="599010" cy="259045"/>
    <xdr:sp macro="" textlink="">
      <xdr:nvSpPr>
        <xdr:cNvPr id="238" name="n_3aveValue【橋りょう・トンネル】&#10;一人当たり有形固定資産（償却資産）額">
          <a:extLst>
            <a:ext uri="{FF2B5EF4-FFF2-40B4-BE49-F238E27FC236}">
              <a16:creationId xmlns="" xmlns:a16="http://schemas.microsoft.com/office/drawing/2014/main" id="{00000000-0008-0000-0100-0000EE000000}"/>
            </a:ext>
          </a:extLst>
        </xdr:cNvPr>
        <xdr:cNvSpPr txBox="1"/>
      </xdr:nvSpPr>
      <xdr:spPr>
        <a:xfrm>
          <a:off x="7561795" y="1074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23220</xdr:rowOff>
    </xdr:from>
    <xdr:ext cx="599010" cy="259045"/>
    <xdr:sp macro="" textlink="">
      <xdr:nvSpPr>
        <xdr:cNvPr id="239" name="n_1mainValue【橋りょう・トンネル】&#10;一人当たり有形固定資産（償却資産）額">
          <a:extLst>
            <a:ext uri="{FF2B5EF4-FFF2-40B4-BE49-F238E27FC236}">
              <a16:creationId xmlns="" xmlns:a16="http://schemas.microsoft.com/office/drawing/2014/main" id="{00000000-0008-0000-0100-0000EF000000}"/>
            </a:ext>
          </a:extLst>
        </xdr:cNvPr>
        <xdr:cNvSpPr txBox="1"/>
      </xdr:nvSpPr>
      <xdr:spPr>
        <a:xfrm>
          <a:off x="9327095" y="1013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63568</xdr:rowOff>
    </xdr:from>
    <xdr:ext cx="599010" cy="259045"/>
    <xdr:sp macro="" textlink="">
      <xdr:nvSpPr>
        <xdr:cNvPr id="240" name="n_2mainValue【橋りょう・トンネル】&#10;一人当たり有形固定資産（償却資産）額">
          <a:extLst>
            <a:ext uri="{FF2B5EF4-FFF2-40B4-BE49-F238E27FC236}">
              <a16:creationId xmlns="" xmlns:a16="http://schemas.microsoft.com/office/drawing/2014/main" id="{00000000-0008-0000-0100-0000F0000000}"/>
            </a:ext>
          </a:extLst>
        </xdr:cNvPr>
        <xdr:cNvSpPr txBox="1"/>
      </xdr:nvSpPr>
      <xdr:spPr>
        <a:xfrm>
          <a:off x="8450795" y="10179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68000</xdr:rowOff>
    </xdr:from>
    <xdr:ext cx="599010" cy="259045"/>
    <xdr:sp macro="" textlink="">
      <xdr:nvSpPr>
        <xdr:cNvPr id="241" name="n_3mainValue【橋りょう・トンネル】&#10;一人当たり有形固定資産（償却資産）額">
          <a:extLst>
            <a:ext uri="{FF2B5EF4-FFF2-40B4-BE49-F238E27FC236}">
              <a16:creationId xmlns="" xmlns:a16="http://schemas.microsoft.com/office/drawing/2014/main" id="{00000000-0008-0000-0100-0000F1000000}"/>
            </a:ext>
          </a:extLst>
        </xdr:cNvPr>
        <xdr:cNvSpPr txBox="1"/>
      </xdr:nvSpPr>
      <xdr:spPr>
        <a:xfrm>
          <a:off x="7561795" y="1018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 xmlns:a16="http://schemas.microsoft.com/office/drawing/2014/main" id="{00000000-0008-0000-0100-0000F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 xmlns:a16="http://schemas.microsoft.com/office/drawing/2014/main" id="{00000000-0008-0000-0100-0000F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 xmlns:a16="http://schemas.microsoft.com/office/drawing/2014/main" id="{00000000-0008-0000-0100-0000F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 xmlns:a16="http://schemas.microsoft.com/office/drawing/2014/main" id="{00000000-0008-0000-0100-0000F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 xmlns:a16="http://schemas.microsoft.com/office/drawing/2014/main" id="{00000000-0008-0000-0100-0000F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 xmlns:a16="http://schemas.microsoft.com/office/drawing/2014/main" id="{00000000-0008-0000-0100-0000F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 xmlns:a16="http://schemas.microsoft.com/office/drawing/2014/main" id="{00000000-0008-0000-0100-0000F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 xmlns:a16="http://schemas.microsoft.com/office/drawing/2014/main" id="{00000000-0008-0000-0100-0000F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 xmlns:a16="http://schemas.microsoft.com/office/drawing/2014/main" id="{00000000-0008-0000-0100-0000F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 xmlns:a16="http://schemas.microsoft.com/office/drawing/2014/main" id="{00000000-0008-0000-0100-0000F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 xmlns:a16="http://schemas.microsoft.com/office/drawing/2014/main" id="{00000000-0008-0000-0100-0000FC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 xmlns:a16="http://schemas.microsoft.com/office/drawing/2014/main" id="{00000000-0008-0000-0100-0000FD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 xmlns:a16="http://schemas.microsoft.com/office/drawing/2014/main" id="{00000000-0008-0000-0100-0000FE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 xmlns:a16="http://schemas.microsoft.com/office/drawing/2014/main" id="{00000000-0008-0000-0100-0000FF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 xmlns:a16="http://schemas.microsoft.com/office/drawing/2014/main" id="{00000000-0008-0000-0100-000000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 xmlns:a16="http://schemas.microsoft.com/office/drawing/2014/main" id="{00000000-0008-0000-0100-000001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 xmlns:a16="http://schemas.microsoft.com/office/drawing/2014/main" id="{00000000-0008-0000-0100-000002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 xmlns:a16="http://schemas.microsoft.com/office/drawing/2014/main" id="{00000000-0008-0000-0100-000003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 xmlns:a16="http://schemas.microsoft.com/office/drawing/2014/main" id="{00000000-0008-0000-0100-000004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 xmlns:a16="http://schemas.microsoft.com/office/drawing/2014/main" id="{00000000-0008-0000-0100-000005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 xmlns:a16="http://schemas.microsoft.com/office/drawing/2014/main" id="{00000000-0008-0000-0100-000006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 xmlns:a16="http://schemas.microsoft.com/office/drawing/2014/main" id="{00000000-0008-0000-0100-000007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 xmlns:a16="http://schemas.microsoft.com/office/drawing/2014/main" id="{00000000-0008-0000-0100-000008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 xmlns:a16="http://schemas.microsoft.com/office/drawing/2014/main" id="{00000000-0008-0000-0100-000009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87</xdr:row>
      <xdr:rowOff>9525</xdr:rowOff>
    </xdr:to>
    <xdr:cxnSp macro="">
      <xdr:nvCxnSpPr>
        <xdr:cNvPr id="266" name="直線コネクタ 265">
          <a:extLst>
            <a:ext uri="{FF2B5EF4-FFF2-40B4-BE49-F238E27FC236}">
              <a16:creationId xmlns="" xmlns:a16="http://schemas.microsoft.com/office/drawing/2014/main" id="{00000000-0008-0000-0100-00000A010000}"/>
            </a:ext>
          </a:extLst>
        </xdr:cNvPr>
        <xdr:cNvCxnSpPr/>
      </xdr:nvCxnSpPr>
      <xdr:spPr>
        <a:xfrm flipV="1">
          <a:off x="4634865" y="13542645"/>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13352</xdr:rowOff>
    </xdr:from>
    <xdr:ext cx="405111" cy="259045"/>
    <xdr:sp macro="" textlink="">
      <xdr:nvSpPr>
        <xdr:cNvPr id="267" name="【公営住宅】&#10;有形固定資産減価償却率最小値テキスト">
          <a:extLst>
            <a:ext uri="{FF2B5EF4-FFF2-40B4-BE49-F238E27FC236}">
              <a16:creationId xmlns="" xmlns:a16="http://schemas.microsoft.com/office/drawing/2014/main" id="{00000000-0008-0000-0100-00000B010000}"/>
            </a:ext>
          </a:extLst>
        </xdr:cNvPr>
        <xdr:cNvSpPr txBox="1"/>
      </xdr:nvSpPr>
      <xdr:spPr>
        <a:xfrm>
          <a:off x="4673600" y="1492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9525</xdr:rowOff>
    </xdr:from>
    <xdr:to>
      <xdr:col>24</xdr:col>
      <xdr:colOff>152400</xdr:colOff>
      <xdr:row>87</xdr:row>
      <xdr:rowOff>9525</xdr:rowOff>
    </xdr:to>
    <xdr:cxnSp macro="">
      <xdr:nvCxnSpPr>
        <xdr:cNvPr id="268" name="直線コネクタ 267">
          <a:extLst>
            <a:ext uri="{FF2B5EF4-FFF2-40B4-BE49-F238E27FC236}">
              <a16:creationId xmlns="" xmlns:a16="http://schemas.microsoft.com/office/drawing/2014/main" id="{00000000-0008-0000-0100-00000C010000}"/>
            </a:ext>
          </a:extLst>
        </xdr:cNvPr>
        <xdr:cNvCxnSpPr/>
      </xdr:nvCxnSpPr>
      <xdr:spPr>
        <a:xfrm>
          <a:off x="4546600" y="1492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69" name="【公営住宅】&#10;有形固定資産減価償却率最大値テキスト">
          <a:extLst>
            <a:ext uri="{FF2B5EF4-FFF2-40B4-BE49-F238E27FC236}">
              <a16:creationId xmlns="" xmlns:a16="http://schemas.microsoft.com/office/drawing/2014/main" id="{00000000-0008-0000-0100-00000D010000}"/>
            </a:ext>
          </a:extLst>
        </xdr:cNvPr>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70" name="直線コネクタ 269">
          <a:extLst>
            <a:ext uri="{FF2B5EF4-FFF2-40B4-BE49-F238E27FC236}">
              <a16:creationId xmlns="" xmlns:a16="http://schemas.microsoft.com/office/drawing/2014/main" id="{00000000-0008-0000-0100-00000E010000}"/>
            </a:ext>
          </a:extLst>
        </xdr:cNvPr>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81932</xdr:rowOff>
    </xdr:from>
    <xdr:ext cx="405111" cy="259045"/>
    <xdr:sp macro="" textlink="">
      <xdr:nvSpPr>
        <xdr:cNvPr id="271" name="【公営住宅】&#10;有形固定資産減価償却率平均値テキスト">
          <a:extLst>
            <a:ext uri="{FF2B5EF4-FFF2-40B4-BE49-F238E27FC236}">
              <a16:creationId xmlns="" xmlns:a16="http://schemas.microsoft.com/office/drawing/2014/main" id="{00000000-0008-0000-0100-00000F010000}"/>
            </a:ext>
          </a:extLst>
        </xdr:cNvPr>
        <xdr:cNvSpPr txBox="1"/>
      </xdr:nvSpPr>
      <xdr:spPr>
        <a:xfrm>
          <a:off x="4673600" y="13797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103505</xdr:rowOff>
    </xdr:from>
    <xdr:to>
      <xdr:col>24</xdr:col>
      <xdr:colOff>114300</xdr:colOff>
      <xdr:row>81</xdr:row>
      <xdr:rowOff>33655</xdr:rowOff>
    </xdr:to>
    <xdr:sp macro="" textlink="">
      <xdr:nvSpPr>
        <xdr:cNvPr id="272" name="フローチャート: 判断 271">
          <a:extLst>
            <a:ext uri="{FF2B5EF4-FFF2-40B4-BE49-F238E27FC236}">
              <a16:creationId xmlns="" xmlns:a16="http://schemas.microsoft.com/office/drawing/2014/main" id="{00000000-0008-0000-0100-000010010000}"/>
            </a:ext>
          </a:extLst>
        </xdr:cNvPr>
        <xdr:cNvSpPr/>
      </xdr:nvSpPr>
      <xdr:spPr>
        <a:xfrm>
          <a:off x="45847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107314</xdr:rowOff>
    </xdr:from>
    <xdr:to>
      <xdr:col>20</xdr:col>
      <xdr:colOff>38100</xdr:colOff>
      <xdr:row>81</xdr:row>
      <xdr:rowOff>37464</xdr:rowOff>
    </xdr:to>
    <xdr:sp macro="" textlink="">
      <xdr:nvSpPr>
        <xdr:cNvPr id="273" name="フローチャート: 判断 272">
          <a:extLst>
            <a:ext uri="{FF2B5EF4-FFF2-40B4-BE49-F238E27FC236}">
              <a16:creationId xmlns="" xmlns:a16="http://schemas.microsoft.com/office/drawing/2014/main" id="{00000000-0008-0000-0100-000011010000}"/>
            </a:ext>
          </a:extLst>
        </xdr:cNvPr>
        <xdr:cNvSpPr/>
      </xdr:nvSpPr>
      <xdr:spPr>
        <a:xfrm>
          <a:off x="3746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74" name="フローチャート: 判断 273">
          <a:extLst>
            <a:ext uri="{FF2B5EF4-FFF2-40B4-BE49-F238E27FC236}">
              <a16:creationId xmlns="" xmlns:a16="http://schemas.microsoft.com/office/drawing/2014/main" id="{00000000-0008-0000-0100-000012010000}"/>
            </a:ext>
          </a:extLst>
        </xdr:cNvPr>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132080</xdr:rowOff>
    </xdr:from>
    <xdr:to>
      <xdr:col>10</xdr:col>
      <xdr:colOff>165100</xdr:colOff>
      <xdr:row>81</xdr:row>
      <xdr:rowOff>62230</xdr:rowOff>
    </xdr:to>
    <xdr:sp macro="" textlink="">
      <xdr:nvSpPr>
        <xdr:cNvPr id="275" name="フローチャート: 判断 274">
          <a:extLst>
            <a:ext uri="{FF2B5EF4-FFF2-40B4-BE49-F238E27FC236}">
              <a16:creationId xmlns="" xmlns:a16="http://schemas.microsoft.com/office/drawing/2014/main" id="{00000000-0008-0000-0100-000013010000}"/>
            </a:ext>
          </a:extLst>
        </xdr:cNvPr>
        <xdr:cNvSpPr/>
      </xdr:nvSpPr>
      <xdr:spPr>
        <a:xfrm>
          <a:off x="1968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 xmlns:a16="http://schemas.microsoft.com/office/drawing/2014/main" id="{00000000-0008-0000-0100-00001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 xmlns:a16="http://schemas.microsoft.com/office/drawing/2014/main" id="{00000000-0008-0000-0100-00001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 xmlns:a16="http://schemas.microsoft.com/office/drawing/2014/main" id="{00000000-0008-0000-0100-00001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 xmlns:a16="http://schemas.microsoft.com/office/drawing/2014/main" id="{00000000-0008-0000-0100-00001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 xmlns:a16="http://schemas.microsoft.com/office/drawing/2014/main" id="{00000000-0008-0000-0100-00001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118745</xdr:rowOff>
    </xdr:from>
    <xdr:to>
      <xdr:col>24</xdr:col>
      <xdr:colOff>114300</xdr:colOff>
      <xdr:row>79</xdr:row>
      <xdr:rowOff>48895</xdr:rowOff>
    </xdr:to>
    <xdr:sp macro="" textlink="">
      <xdr:nvSpPr>
        <xdr:cNvPr id="281" name="楕円 280">
          <a:extLst>
            <a:ext uri="{FF2B5EF4-FFF2-40B4-BE49-F238E27FC236}">
              <a16:creationId xmlns="" xmlns:a16="http://schemas.microsoft.com/office/drawing/2014/main" id="{00000000-0008-0000-0100-000019010000}"/>
            </a:ext>
          </a:extLst>
        </xdr:cNvPr>
        <xdr:cNvSpPr/>
      </xdr:nvSpPr>
      <xdr:spPr>
        <a:xfrm>
          <a:off x="4584700" y="134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71772</xdr:rowOff>
    </xdr:from>
    <xdr:ext cx="405111" cy="259045"/>
    <xdr:sp macro="" textlink="">
      <xdr:nvSpPr>
        <xdr:cNvPr id="282" name="【公営住宅】&#10;有形固定資産減価償却率該当値テキスト">
          <a:extLst>
            <a:ext uri="{FF2B5EF4-FFF2-40B4-BE49-F238E27FC236}">
              <a16:creationId xmlns="" xmlns:a16="http://schemas.microsoft.com/office/drawing/2014/main" id="{00000000-0008-0000-0100-00001A010000}"/>
            </a:ext>
          </a:extLst>
        </xdr:cNvPr>
        <xdr:cNvSpPr txBox="1"/>
      </xdr:nvSpPr>
      <xdr:spPr>
        <a:xfrm>
          <a:off x="4673600" y="13444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133986</xdr:rowOff>
    </xdr:from>
    <xdr:to>
      <xdr:col>20</xdr:col>
      <xdr:colOff>38100</xdr:colOff>
      <xdr:row>79</xdr:row>
      <xdr:rowOff>64136</xdr:rowOff>
    </xdr:to>
    <xdr:sp macro="" textlink="">
      <xdr:nvSpPr>
        <xdr:cNvPr id="283" name="楕円 282">
          <a:extLst>
            <a:ext uri="{FF2B5EF4-FFF2-40B4-BE49-F238E27FC236}">
              <a16:creationId xmlns="" xmlns:a16="http://schemas.microsoft.com/office/drawing/2014/main" id="{00000000-0008-0000-0100-00001B010000}"/>
            </a:ext>
          </a:extLst>
        </xdr:cNvPr>
        <xdr:cNvSpPr/>
      </xdr:nvSpPr>
      <xdr:spPr>
        <a:xfrm>
          <a:off x="3746500" y="1350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169545</xdr:rowOff>
    </xdr:from>
    <xdr:to>
      <xdr:col>24</xdr:col>
      <xdr:colOff>63500</xdr:colOff>
      <xdr:row>79</xdr:row>
      <xdr:rowOff>13336</xdr:rowOff>
    </xdr:to>
    <xdr:cxnSp macro="">
      <xdr:nvCxnSpPr>
        <xdr:cNvPr id="284" name="直線コネクタ 283">
          <a:extLst>
            <a:ext uri="{FF2B5EF4-FFF2-40B4-BE49-F238E27FC236}">
              <a16:creationId xmlns="" xmlns:a16="http://schemas.microsoft.com/office/drawing/2014/main" id="{00000000-0008-0000-0100-00001C010000}"/>
            </a:ext>
          </a:extLst>
        </xdr:cNvPr>
        <xdr:cNvCxnSpPr/>
      </xdr:nvCxnSpPr>
      <xdr:spPr>
        <a:xfrm flipV="1">
          <a:off x="3797300" y="13542645"/>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139700</xdr:rowOff>
    </xdr:from>
    <xdr:to>
      <xdr:col>15</xdr:col>
      <xdr:colOff>101600</xdr:colOff>
      <xdr:row>79</xdr:row>
      <xdr:rowOff>69850</xdr:rowOff>
    </xdr:to>
    <xdr:sp macro="" textlink="">
      <xdr:nvSpPr>
        <xdr:cNvPr id="285" name="楕円 284">
          <a:extLst>
            <a:ext uri="{FF2B5EF4-FFF2-40B4-BE49-F238E27FC236}">
              <a16:creationId xmlns="" xmlns:a16="http://schemas.microsoft.com/office/drawing/2014/main" id="{00000000-0008-0000-0100-00001D010000}"/>
            </a:ext>
          </a:extLst>
        </xdr:cNvPr>
        <xdr:cNvSpPr/>
      </xdr:nvSpPr>
      <xdr:spPr>
        <a:xfrm>
          <a:off x="2857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13336</xdr:rowOff>
    </xdr:from>
    <xdr:to>
      <xdr:col>19</xdr:col>
      <xdr:colOff>177800</xdr:colOff>
      <xdr:row>79</xdr:row>
      <xdr:rowOff>19050</xdr:rowOff>
    </xdr:to>
    <xdr:cxnSp macro="">
      <xdr:nvCxnSpPr>
        <xdr:cNvPr id="286" name="直線コネクタ 285">
          <a:extLst>
            <a:ext uri="{FF2B5EF4-FFF2-40B4-BE49-F238E27FC236}">
              <a16:creationId xmlns="" xmlns:a16="http://schemas.microsoft.com/office/drawing/2014/main" id="{00000000-0008-0000-0100-00001E010000}"/>
            </a:ext>
          </a:extLst>
        </xdr:cNvPr>
        <xdr:cNvCxnSpPr/>
      </xdr:nvCxnSpPr>
      <xdr:spPr>
        <a:xfrm flipV="1">
          <a:off x="2908300" y="135578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124461</xdr:rowOff>
    </xdr:from>
    <xdr:to>
      <xdr:col>10</xdr:col>
      <xdr:colOff>165100</xdr:colOff>
      <xdr:row>79</xdr:row>
      <xdr:rowOff>54611</xdr:rowOff>
    </xdr:to>
    <xdr:sp macro="" textlink="">
      <xdr:nvSpPr>
        <xdr:cNvPr id="287" name="楕円 286">
          <a:extLst>
            <a:ext uri="{FF2B5EF4-FFF2-40B4-BE49-F238E27FC236}">
              <a16:creationId xmlns="" xmlns:a16="http://schemas.microsoft.com/office/drawing/2014/main" id="{00000000-0008-0000-0100-00001F010000}"/>
            </a:ext>
          </a:extLst>
        </xdr:cNvPr>
        <xdr:cNvSpPr/>
      </xdr:nvSpPr>
      <xdr:spPr>
        <a:xfrm>
          <a:off x="1968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3811</xdr:rowOff>
    </xdr:from>
    <xdr:to>
      <xdr:col>15</xdr:col>
      <xdr:colOff>50800</xdr:colOff>
      <xdr:row>79</xdr:row>
      <xdr:rowOff>19050</xdr:rowOff>
    </xdr:to>
    <xdr:cxnSp macro="">
      <xdr:nvCxnSpPr>
        <xdr:cNvPr id="288" name="直線コネクタ 287">
          <a:extLst>
            <a:ext uri="{FF2B5EF4-FFF2-40B4-BE49-F238E27FC236}">
              <a16:creationId xmlns="" xmlns:a16="http://schemas.microsoft.com/office/drawing/2014/main" id="{00000000-0008-0000-0100-000020010000}"/>
            </a:ext>
          </a:extLst>
        </xdr:cNvPr>
        <xdr:cNvCxnSpPr/>
      </xdr:nvCxnSpPr>
      <xdr:spPr>
        <a:xfrm>
          <a:off x="2019300" y="135483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28591</xdr:rowOff>
    </xdr:from>
    <xdr:ext cx="405111" cy="259045"/>
    <xdr:sp macro="" textlink="">
      <xdr:nvSpPr>
        <xdr:cNvPr id="289" name="n_1aveValue【公営住宅】&#10;有形固定資産減価償却率">
          <a:extLst>
            <a:ext uri="{FF2B5EF4-FFF2-40B4-BE49-F238E27FC236}">
              <a16:creationId xmlns="" xmlns:a16="http://schemas.microsoft.com/office/drawing/2014/main" id="{00000000-0008-0000-0100-000021010000}"/>
            </a:ext>
          </a:extLst>
        </xdr:cNvPr>
        <xdr:cNvSpPr txBox="1"/>
      </xdr:nvSpPr>
      <xdr:spPr>
        <a:xfrm>
          <a:off x="3582044" y="13916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290" name="n_2aveValue【公営住宅】&#10;有形固定資産減価償却率">
          <a:extLst>
            <a:ext uri="{FF2B5EF4-FFF2-40B4-BE49-F238E27FC236}">
              <a16:creationId xmlns="" xmlns:a16="http://schemas.microsoft.com/office/drawing/2014/main" id="{00000000-0008-0000-0100-000022010000}"/>
            </a:ext>
          </a:extLst>
        </xdr:cNvPr>
        <xdr:cNvSpPr txBox="1"/>
      </xdr:nvSpPr>
      <xdr:spPr>
        <a:xfrm>
          <a:off x="2705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53357</xdr:rowOff>
    </xdr:from>
    <xdr:ext cx="405111" cy="259045"/>
    <xdr:sp macro="" textlink="">
      <xdr:nvSpPr>
        <xdr:cNvPr id="291" name="n_3aveValue【公営住宅】&#10;有形固定資産減価償却率">
          <a:extLst>
            <a:ext uri="{FF2B5EF4-FFF2-40B4-BE49-F238E27FC236}">
              <a16:creationId xmlns="" xmlns:a16="http://schemas.microsoft.com/office/drawing/2014/main" id="{00000000-0008-0000-0100-000023010000}"/>
            </a:ext>
          </a:extLst>
        </xdr:cNvPr>
        <xdr:cNvSpPr txBox="1"/>
      </xdr:nvSpPr>
      <xdr:spPr>
        <a:xfrm>
          <a:off x="1816744" y="1394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80663</xdr:rowOff>
    </xdr:from>
    <xdr:ext cx="405111" cy="259045"/>
    <xdr:sp macro="" textlink="">
      <xdr:nvSpPr>
        <xdr:cNvPr id="292" name="n_1mainValue【公営住宅】&#10;有形固定資産減価償却率">
          <a:extLst>
            <a:ext uri="{FF2B5EF4-FFF2-40B4-BE49-F238E27FC236}">
              <a16:creationId xmlns="" xmlns:a16="http://schemas.microsoft.com/office/drawing/2014/main" id="{00000000-0008-0000-0100-000024010000}"/>
            </a:ext>
          </a:extLst>
        </xdr:cNvPr>
        <xdr:cNvSpPr txBox="1"/>
      </xdr:nvSpPr>
      <xdr:spPr>
        <a:xfrm>
          <a:off x="3582044" y="1328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86377</xdr:rowOff>
    </xdr:from>
    <xdr:ext cx="405111" cy="259045"/>
    <xdr:sp macro="" textlink="">
      <xdr:nvSpPr>
        <xdr:cNvPr id="293" name="n_2mainValue【公営住宅】&#10;有形固定資産減価償却率">
          <a:extLst>
            <a:ext uri="{FF2B5EF4-FFF2-40B4-BE49-F238E27FC236}">
              <a16:creationId xmlns="" xmlns:a16="http://schemas.microsoft.com/office/drawing/2014/main" id="{00000000-0008-0000-0100-000025010000}"/>
            </a:ext>
          </a:extLst>
        </xdr:cNvPr>
        <xdr:cNvSpPr txBox="1"/>
      </xdr:nvSpPr>
      <xdr:spPr>
        <a:xfrm>
          <a:off x="2705744" y="1328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71138</xdr:rowOff>
    </xdr:from>
    <xdr:ext cx="405111" cy="259045"/>
    <xdr:sp macro="" textlink="">
      <xdr:nvSpPr>
        <xdr:cNvPr id="294" name="n_3mainValue【公営住宅】&#10;有形固定資産減価償却率">
          <a:extLst>
            <a:ext uri="{FF2B5EF4-FFF2-40B4-BE49-F238E27FC236}">
              <a16:creationId xmlns="" xmlns:a16="http://schemas.microsoft.com/office/drawing/2014/main" id="{00000000-0008-0000-0100-000026010000}"/>
            </a:ext>
          </a:extLst>
        </xdr:cNvPr>
        <xdr:cNvSpPr txBox="1"/>
      </xdr:nvSpPr>
      <xdr:spPr>
        <a:xfrm>
          <a:off x="18167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 xmlns:a16="http://schemas.microsoft.com/office/drawing/2014/main" id="{00000000-0008-0000-0100-00002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 xmlns:a16="http://schemas.microsoft.com/office/drawing/2014/main" id="{00000000-0008-0000-0100-00002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 xmlns:a16="http://schemas.microsoft.com/office/drawing/2014/main" id="{00000000-0008-0000-0100-00002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 xmlns:a16="http://schemas.microsoft.com/office/drawing/2014/main" id="{00000000-0008-0000-0100-00002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 xmlns:a16="http://schemas.microsoft.com/office/drawing/2014/main" id="{00000000-0008-0000-0100-00002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 xmlns:a16="http://schemas.microsoft.com/office/drawing/2014/main" id="{00000000-0008-0000-0100-00002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 xmlns:a16="http://schemas.microsoft.com/office/drawing/2014/main" id="{00000000-0008-0000-0100-00002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 xmlns:a16="http://schemas.microsoft.com/office/drawing/2014/main" id="{00000000-0008-0000-0100-00002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 xmlns:a16="http://schemas.microsoft.com/office/drawing/2014/main" id="{00000000-0008-0000-0100-00002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 xmlns:a16="http://schemas.microsoft.com/office/drawing/2014/main" id="{00000000-0008-0000-0100-00003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5" name="直線コネクタ 304">
          <a:extLst>
            <a:ext uri="{FF2B5EF4-FFF2-40B4-BE49-F238E27FC236}">
              <a16:creationId xmlns="" xmlns:a16="http://schemas.microsoft.com/office/drawing/2014/main" id="{00000000-0008-0000-0100-000031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6" name="テキスト ボックス 305">
          <a:extLst>
            <a:ext uri="{FF2B5EF4-FFF2-40B4-BE49-F238E27FC236}">
              <a16:creationId xmlns="" xmlns:a16="http://schemas.microsoft.com/office/drawing/2014/main" id="{00000000-0008-0000-0100-000032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7" name="直線コネクタ 306">
          <a:extLst>
            <a:ext uri="{FF2B5EF4-FFF2-40B4-BE49-F238E27FC236}">
              <a16:creationId xmlns="" xmlns:a16="http://schemas.microsoft.com/office/drawing/2014/main" id="{00000000-0008-0000-0100-000033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8" name="テキスト ボックス 307">
          <a:extLst>
            <a:ext uri="{FF2B5EF4-FFF2-40B4-BE49-F238E27FC236}">
              <a16:creationId xmlns="" xmlns:a16="http://schemas.microsoft.com/office/drawing/2014/main" id="{00000000-0008-0000-0100-000034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9" name="直線コネクタ 308">
          <a:extLst>
            <a:ext uri="{FF2B5EF4-FFF2-40B4-BE49-F238E27FC236}">
              <a16:creationId xmlns="" xmlns:a16="http://schemas.microsoft.com/office/drawing/2014/main" id="{00000000-0008-0000-0100-000035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0" name="テキスト ボックス 309">
          <a:extLst>
            <a:ext uri="{FF2B5EF4-FFF2-40B4-BE49-F238E27FC236}">
              <a16:creationId xmlns="" xmlns:a16="http://schemas.microsoft.com/office/drawing/2014/main" id="{00000000-0008-0000-0100-000036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1" name="直線コネクタ 310">
          <a:extLst>
            <a:ext uri="{FF2B5EF4-FFF2-40B4-BE49-F238E27FC236}">
              <a16:creationId xmlns="" xmlns:a16="http://schemas.microsoft.com/office/drawing/2014/main" id="{00000000-0008-0000-0100-000037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2" name="テキスト ボックス 311">
          <a:extLst>
            <a:ext uri="{FF2B5EF4-FFF2-40B4-BE49-F238E27FC236}">
              <a16:creationId xmlns="" xmlns:a16="http://schemas.microsoft.com/office/drawing/2014/main" id="{00000000-0008-0000-0100-000038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a:extLst>
            <a:ext uri="{FF2B5EF4-FFF2-40B4-BE49-F238E27FC236}">
              <a16:creationId xmlns="" xmlns:a16="http://schemas.microsoft.com/office/drawing/2014/main" id="{00000000-0008-0000-0100-000039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a:extLst>
            <a:ext uri="{FF2B5EF4-FFF2-40B4-BE49-F238E27FC236}">
              <a16:creationId xmlns="" xmlns:a16="http://schemas.microsoft.com/office/drawing/2014/main" id="{00000000-0008-0000-0100-00003A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a:extLst>
            <a:ext uri="{FF2B5EF4-FFF2-40B4-BE49-F238E27FC236}">
              <a16:creationId xmlns="" xmlns:a16="http://schemas.microsoft.com/office/drawing/2014/main" id="{00000000-0008-0000-0100-00003B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80</xdr:row>
      <xdr:rowOff>45416</xdr:rowOff>
    </xdr:from>
    <xdr:to>
      <xdr:col>54</xdr:col>
      <xdr:colOff>189865</xdr:colOff>
      <xdr:row>86</xdr:row>
      <xdr:rowOff>17983</xdr:rowOff>
    </xdr:to>
    <xdr:cxnSp macro="">
      <xdr:nvCxnSpPr>
        <xdr:cNvPr id="316" name="直線コネクタ 315">
          <a:extLst>
            <a:ext uri="{FF2B5EF4-FFF2-40B4-BE49-F238E27FC236}">
              <a16:creationId xmlns="" xmlns:a16="http://schemas.microsoft.com/office/drawing/2014/main" id="{00000000-0008-0000-0100-00003C010000}"/>
            </a:ext>
          </a:extLst>
        </xdr:cNvPr>
        <xdr:cNvCxnSpPr/>
      </xdr:nvCxnSpPr>
      <xdr:spPr>
        <a:xfrm flipV="1">
          <a:off x="10476865" y="13761416"/>
          <a:ext cx="0" cy="1001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317" name="【公営住宅】&#10;一人当たり面積最小値テキスト">
          <a:extLst>
            <a:ext uri="{FF2B5EF4-FFF2-40B4-BE49-F238E27FC236}">
              <a16:creationId xmlns="" xmlns:a16="http://schemas.microsoft.com/office/drawing/2014/main" id="{00000000-0008-0000-0100-00003D010000}"/>
            </a:ext>
          </a:extLst>
        </xdr:cNvPr>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318" name="直線コネクタ 317">
          <a:extLst>
            <a:ext uri="{FF2B5EF4-FFF2-40B4-BE49-F238E27FC236}">
              <a16:creationId xmlns="" xmlns:a16="http://schemas.microsoft.com/office/drawing/2014/main" id="{00000000-0008-0000-0100-00003E010000}"/>
            </a:ext>
          </a:extLst>
        </xdr:cNvPr>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163543</xdr:rowOff>
    </xdr:from>
    <xdr:ext cx="469744" cy="259045"/>
    <xdr:sp macro="" textlink="">
      <xdr:nvSpPr>
        <xdr:cNvPr id="319" name="【公営住宅】&#10;一人当たり面積最大値テキスト">
          <a:extLst>
            <a:ext uri="{FF2B5EF4-FFF2-40B4-BE49-F238E27FC236}">
              <a16:creationId xmlns="" xmlns:a16="http://schemas.microsoft.com/office/drawing/2014/main" id="{00000000-0008-0000-0100-00003F010000}"/>
            </a:ext>
          </a:extLst>
        </xdr:cNvPr>
        <xdr:cNvSpPr txBox="1"/>
      </xdr:nvSpPr>
      <xdr:spPr>
        <a:xfrm>
          <a:off x="10515600" y="1353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80</xdr:row>
      <xdr:rowOff>45416</xdr:rowOff>
    </xdr:from>
    <xdr:to>
      <xdr:col>55</xdr:col>
      <xdr:colOff>88900</xdr:colOff>
      <xdr:row>80</xdr:row>
      <xdr:rowOff>45416</xdr:rowOff>
    </xdr:to>
    <xdr:cxnSp macro="">
      <xdr:nvCxnSpPr>
        <xdr:cNvPr id="320" name="直線コネクタ 319">
          <a:extLst>
            <a:ext uri="{FF2B5EF4-FFF2-40B4-BE49-F238E27FC236}">
              <a16:creationId xmlns="" xmlns:a16="http://schemas.microsoft.com/office/drawing/2014/main" id="{00000000-0008-0000-0100-000040010000}"/>
            </a:ext>
          </a:extLst>
        </xdr:cNvPr>
        <xdr:cNvCxnSpPr/>
      </xdr:nvCxnSpPr>
      <xdr:spPr>
        <a:xfrm>
          <a:off x="10388600" y="1376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107917</xdr:rowOff>
    </xdr:from>
    <xdr:ext cx="469744" cy="259045"/>
    <xdr:sp macro="" textlink="">
      <xdr:nvSpPr>
        <xdr:cNvPr id="321" name="【公営住宅】&#10;一人当たり面積平均値テキスト">
          <a:extLst>
            <a:ext uri="{FF2B5EF4-FFF2-40B4-BE49-F238E27FC236}">
              <a16:creationId xmlns="" xmlns:a16="http://schemas.microsoft.com/office/drawing/2014/main" id="{00000000-0008-0000-0100-000041010000}"/>
            </a:ext>
          </a:extLst>
        </xdr:cNvPr>
        <xdr:cNvSpPr txBox="1"/>
      </xdr:nvSpPr>
      <xdr:spPr>
        <a:xfrm>
          <a:off x="10515600" y="14509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129490</xdr:rowOff>
    </xdr:from>
    <xdr:to>
      <xdr:col>55</xdr:col>
      <xdr:colOff>50800</xdr:colOff>
      <xdr:row>85</xdr:row>
      <xdr:rowOff>59640</xdr:rowOff>
    </xdr:to>
    <xdr:sp macro="" textlink="">
      <xdr:nvSpPr>
        <xdr:cNvPr id="322" name="フローチャート: 判断 321">
          <a:extLst>
            <a:ext uri="{FF2B5EF4-FFF2-40B4-BE49-F238E27FC236}">
              <a16:creationId xmlns="" xmlns:a16="http://schemas.microsoft.com/office/drawing/2014/main" id="{00000000-0008-0000-0100-000042010000}"/>
            </a:ext>
          </a:extLst>
        </xdr:cNvPr>
        <xdr:cNvSpPr/>
      </xdr:nvSpPr>
      <xdr:spPr>
        <a:xfrm>
          <a:off x="10426700" y="1453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117602</xdr:rowOff>
    </xdr:from>
    <xdr:to>
      <xdr:col>50</xdr:col>
      <xdr:colOff>165100</xdr:colOff>
      <xdr:row>85</xdr:row>
      <xdr:rowOff>47752</xdr:rowOff>
    </xdr:to>
    <xdr:sp macro="" textlink="">
      <xdr:nvSpPr>
        <xdr:cNvPr id="323" name="フローチャート: 判断 322">
          <a:extLst>
            <a:ext uri="{FF2B5EF4-FFF2-40B4-BE49-F238E27FC236}">
              <a16:creationId xmlns="" xmlns:a16="http://schemas.microsoft.com/office/drawing/2014/main" id="{00000000-0008-0000-0100-000043010000}"/>
            </a:ext>
          </a:extLst>
        </xdr:cNvPr>
        <xdr:cNvSpPr/>
      </xdr:nvSpPr>
      <xdr:spPr>
        <a:xfrm>
          <a:off x="9588500" y="1451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61367</xdr:rowOff>
    </xdr:from>
    <xdr:to>
      <xdr:col>46</xdr:col>
      <xdr:colOff>38100</xdr:colOff>
      <xdr:row>84</xdr:row>
      <xdr:rowOff>162967</xdr:rowOff>
    </xdr:to>
    <xdr:sp macro="" textlink="">
      <xdr:nvSpPr>
        <xdr:cNvPr id="324" name="フローチャート: 判断 323">
          <a:extLst>
            <a:ext uri="{FF2B5EF4-FFF2-40B4-BE49-F238E27FC236}">
              <a16:creationId xmlns="" xmlns:a16="http://schemas.microsoft.com/office/drawing/2014/main" id="{00000000-0008-0000-0100-000044010000}"/>
            </a:ext>
          </a:extLst>
        </xdr:cNvPr>
        <xdr:cNvSpPr/>
      </xdr:nvSpPr>
      <xdr:spPr>
        <a:xfrm>
          <a:off x="8699500" y="1446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76912</xdr:rowOff>
    </xdr:from>
    <xdr:to>
      <xdr:col>41</xdr:col>
      <xdr:colOff>101600</xdr:colOff>
      <xdr:row>85</xdr:row>
      <xdr:rowOff>7062</xdr:rowOff>
    </xdr:to>
    <xdr:sp macro="" textlink="">
      <xdr:nvSpPr>
        <xdr:cNvPr id="325" name="フローチャート: 判断 324">
          <a:extLst>
            <a:ext uri="{FF2B5EF4-FFF2-40B4-BE49-F238E27FC236}">
              <a16:creationId xmlns="" xmlns:a16="http://schemas.microsoft.com/office/drawing/2014/main" id="{00000000-0008-0000-0100-000045010000}"/>
            </a:ext>
          </a:extLst>
        </xdr:cNvPr>
        <xdr:cNvSpPr/>
      </xdr:nvSpPr>
      <xdr:spPr>
        <a:xfrm>
          <a:off x="7810500" y="1447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a:extLst>
            <a:ext uri="{FF2B5EF4-FFF2-40B4-BE49-F238E27FC236}">
              <a16:creationId xmlns="" xmlns:a16="http://schemas.microsoft.com/office/drawing/2014/main" id="{00000000-0008-0000-0100-00004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a:extLst>
            <a:ext uri="{FF2B5EF4-FFF2-40B4-BE49-F238E27FC236}">
              <a16:creationId xmlns="" xmlns:a16="http://schemas.microsoft.com/office/drawing/2014/main" id="{00000000-0008-0000-0100-00004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a:extLst>
            <a:ext uri="{FF2B5EF4-FFF2-40B4-BE49-F238E27FC236}">
              <a16:creationId xmlns="" xmlns:a16="http://schemas.microsoft.com/office/drawing/2014/main" id="{00000000-0008-0000-0100-00004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a:extLst>
            <a:ext uri="{FF2B5EF4-FFF2-40B4-BE49-F238E27FC236}">
              <a16:creationId xmlns="" xmlns:a16="http://schemas.microsoft.com/office/drawing/2014/main" id="{00000000-0008-0000-0100-00004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a:extLst>
            <a:ext uri="{FF2B5EF4-FFF2-40B4-BE49-F238E27FC236}">
              <a16:creationId xmlns="" xmlns:a16="http://schemas.microsoft.com/office/drawing/2014/main" id="{00000000-0008-0000-0100-00004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118059</xdr:rowOff>
    </xdr:from>
    <xdr:to>
      <xdr:col>55</xdr:col>
      <xdr:colOff>50800</xdr:colOff>
      <xdr:row>82</xdr:row>
      <xdr:rowOff>48209</xdr:rowOff>
    </xdr:to>
    <xdr:sp macro="" textlink="">
      <xdr:nvSpPr>
        <xdr:cNvPr id="331" name="楕円 330">
          <a:extLst>
            <a:ext uri="{FF2B5EF4-FFF2-40B4-BE49-F238E27FC236}">
              <a16:creationId xmlns="" xmlns:a16="http://schemas.microsoft.com/office/drawing/2014/main" id="{00000000-0008-0000-0100-00004B010000}"/>
            </a:ext>
          </a:extLst>
        </xdr:cNvPr>
        <xdr:cNvSpPr/>
      </xdr:nvSpPr>
      <xdr:spPr>
        <a:xfrm>
          <a:off x="10426700" y="1400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140936</xdr:rowOff>
    </xdr:from>
    <xdr:ext cx="469744" cy="259045"/>
    <xdr:sp macro="" textlink="">
      <xdr:nvSpPr>
        <xdr:cNvPr id="332" name="【公営住宅】&#10;一人当たり面積該当値テキスト">
          <a:extLst>
            <a:ext uri="{FF2B5EF4-FFF2-40B4-BE49-F238E27FC236}">
              <a16:creationId xmlns="" xmlns:a16="http://schemas.microsoft.com/office/drawing/2014/main" id="{00000000-0008-0000-0100-00004C010000}"/>
            </a:ext>
          </a:extLst>
        </xdr:cNvPr>
        <xdr:cNvSpPr txBox="1"/>
      </xdr:nvSpPr>
      <xdr:spPr>
        <a:xfrm>
          <a:off x="10515600" y="13856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121717</xdr:rowOff>
    </xdr:from>
    <xdr:to>
      <xdr:col>50</xdr:col>
      <xdr:colOff>165100</xdr:colOff>
      <xdr:row>82</xdr:row>
      <xdr:rowOff>51867</xdr:rowOff>
    </xdr:to>
    <xdr:sp macro="" textlink="">
      <xdr:nvSpPr>
        <xdr:cNvPr id="333" name="楕円 332">
          <a:extLst>
            <a:ext uri="{FF2B5EF4-FFF2-40B4-BE49-F238E27FC236}">
              <a16:creationId xmlns="" xmlns:a16="http://schemas.microsoft.com/office/drawing/2014/main" id="{00000000-0008-0000-0100-00004D010000}"/>
            </a:ext>
          </a:extLst>
        </xdr:cNvPr>
        <xdr:cNvSpPr/>
      </xdr:nvSpPr>
      <xdr:spPr>
        <a:xfrm>
          <a:off x="9588500" y="1400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168859</xdr:rowOff>
    </xdr:from>
    <xdr:to>
      <xdr:col>55</xdr:col>
      <xdr:colOff>0</xdr:colOff>
      <xdr:row>82</xdr:row>
      <xdr:rowOff>1067</xdr:rowOff>
    </xdr:to>
    <xdr:cxnSp macro="">
      <xdr:nvCxnSpPr>
        <xdr:cNvPr id="334" name="直線コネクタ 333">
          <a:extLst>
            <a:ext uri="{FF2B5EF4-FFF2-40B4-BE49-F238E27FC236}">
              <a16:creationId xmlns="" xmlns:a16="http://schemas.microsoft.com/office/drawing/2014/main" id="{00000000-0008-0000-0100-00004E010000}"/>
            </a:ext>
          </a:extLst>
        </xdr:cNvPr>
        <xdr:cNvCxnSpPr/>
      </xdr:nvCxnSpPr>
      <xdr:spPr>
        <a:xfrm flipV="1">
          <a:off x="9639300" y="14056309"/>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98400</xdr:rowOff>
    </xdr:from>
    <xdr:to>
      <xdr:col>46</xdr:col>
      <xdr:colOff>38100</xdr:colOff>
      <xdr:row>80</xdr:row>
      <xdr:rowOff>28550</xdr:rowOff>
    </xdr:to>
    <xdr:sp macro="" textlink="">
      <xdr:nvSpPr>
        <xdr:cNvPr id="335" name="楕円 334">
          <a:extLst>
            <a:ext uri="{FF2B5EF4-FFF2-40B4-BE49-F238E27FC236}">
              <a16:creationId xmlns="" xmlns:a16="http://schemas.microsoft.com/office/drawing/2014/main" id="{00000000-0008-0000-0100-00004F010000}"/>
            </a:ext>
          </a:extLst>
        </xdr:cNvPr>
        <xdr:cNvSpPr/>
      </xdr:nvSpPr>
      <xdr:spPr>
        <a:xfrm>
          <a:off x="8699500" y="1364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149200</xdr:rowOff>
    </xdr:from>
    <xdr:to>
      <xdr:col>50</xdr:col>
      <xdr:colOff>114300</xdr:colOff>
      <xdr:row>82</xdr:row>
      <xdr:rowOff>1067</xdr:rowOff>
    </xdr:to>
    <xdr:cxnSp macro="">
      <xdr:nvCxnSpPr>
        <xdr:cNvPr id="336" name="直線コネクタ 335">
          <a:extLst>
            <a:ext uri="{FF2B5EF4-FFF2-40B4-BE49-F238E27FC236}">
              <a16:creationId xmlns="" xmlns:a16="http://schemas.microsoft.com/office/drawing/2014/main" id="{00000000-0008-0000-0100-000050010000}"/>
            </a:ext>
          </a:extLst>
        </xdr:cNvPr>
        <xdr:cNvCxnSpPr/>
      </xdr:nvCxnSpPr>
      <xdr:spPr>
        <a:xfrm>
          <a:off x="8750300" y="13693750"/>
          <a:ext cx="889000" cy="36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129490</xdr:rowOff>
    </xdr:from>
    <xdr:to>
      <xdr:col>41</xdr:col>
      <xdr:colOff>101600</xdr:colOff>
      <xdr:row>81</xdr:row>
      <xdr:rowOff>59640</xdr:rowOff>
    </xdr:to>
    <xdr:sp macro="" textlink="">
      <xdr:nvSpPr>
        <xdr:cNvPr id="337" name="楕円 336">
          <a:extLst>
            <a:ext uri="{FF2B5EF4-FFF2-40B4-BE49-F238E27FC236}">
              <a16:creationId xmlns="" xmlns:a16="http://schemas.microsoft.com/office/drawing/2014/main" id="{00000000-0008-0000-0100-000051010000}"/>
            </a:ext>
          </a:extLst>
        </xdr:cNvPr>
        <xdr:cNvSpPr/>
      </xdr:nvSpPr>
      <xdr:spPr>
        <a:xfrm>
          <a:off x="7810500" y="1384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149200</xdr:rowOff>
    </xdr:from>
    <xdr:to>
      <xdr:col>45</xdr:col>
      <xdr:colOff>177800</xdr:colOff>
      <xdr:row>81</xdr:row>
      <xdr:rowOff>8840</xdr:rowOff>
    </xdr:to>
    <xdr:cxnSp macro="">
      <xdr:nvCxnSpPr>
        <xdr:cNvPr id="338" name="直線コネクタ 337">
          <a:extLst>
            <a:ext uri="{FF2B5EF4-FFF2-40B4-BE49-F238E27FC236}">
              <a16:creationId xmlns="" xmlns:a16="http://schemas.microsoft.com/office/drawing/2014/main" id="{00000000-0008-0000-0100-000052010000}"/>
            </a:ext>
          </a:extLst>
        </xdr:cNvPr>
        <xdr:cNvCxnSpPr/>
      </xdr:nvCxnSpPr>
      <xdr:spPr>
        <a:xfrm flipV="1">
          <a:off x="7861300" y="13693750"/>
          <a:ext cx="889000" cy="20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38879</xdr:rowOff>
    </xdr:from>
    <xdr:ext cx="469744" cy="259045"/>
    <xdr:sp macro="" textlink="">
      <xdr:nvSpPr>
        <xdr:cNvPr id="339" name="n_1aveValue【公営住宅】&#10;一人当たり面積">
          <a:extLst>
            <a:ext uri="{FF2B5EF4-FFF2-40B4-BE49-F238E27FC236}">
              <a16:creationId xmlns="" xmlns:a16="http://schemas.microsoft.com/office/drawing/2014/main" id="{00000000-0008-0000-0100-000053010000}"/>
            </a:ext>
          </a:extLst>
        </xdr:cNvPr>
        <xdr:cNvSpPr txBox="1"/>
      </xdr:nvSpPr>
      <xdr:spPr>
        <a:xfrm>
          <a:off x="9391727" y="1461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154094</xdr:rowOff>
    </xdr:from>
    <xdr:ext cx="469744" cy="259045"/>
    <xdr:sp macro="" textlink="">
      <xdr:nvSpPr>
        <xdr:cNvPr id="340" name="n_2aveValue【公営住宅】&#10;一人当たり面積">
          <a:extLst>
            <a:ext uri="{FF2B5EF4-FFF2-40B4-BE49-F238E27FC236}">
              <a16:creationId xmlns="" xmlns:a16="http://schemas.microsoft.com/office/drawing/2014/main" id="{00000000-0008-0000-0100-000054010000}"/>
            </a:ext>
          </a:extLst>
        </xdr:cNvPr>
        <xdr:cNvSpPr txBox="1"/>
      </xdr:nvSpPr>
      <xdr:spPr>
        <a:xfrm>
          <a:off x="8515427" y="1455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169639</xdr:rowOff>
    </xdr:from>
    <xdr:ext cx="469744" cy="259045"/>
    <xdr:sp macro="" textlink="">
      <xdr:nvSpPr>
        <xdr:cNvPr id="341" name="n_3aveValue【公営住宅】&#10;一人当たり面積">
          <a:extLst>
            <a:ext uri="{FF2B5EF4-FFF2-40B4-BE49-F238E27FC236}">
              <a16:creationId xmlns="" xmlns:a16="http://schemas.microsoft.com/office/drawing/2014/main" id="{00000000-0008-0000-0100-000055010000}"/>
            </a:ext>
          </a:extLst>
        </xdr:cNvPr>
        <xdr:cNvSpPr txBox="1"/>
      </xdr:nvSpPr>
      <xdr:spPr>
        <a:xfrm>
          <a:off x="7626427" y="1457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68394</xdr:rowOff>
    </xdr:from>
    <xdr:ext cx="469744" cy="259045"/>
    <xdr:sp macro="" textlink="">
      <xdr:nvSpPr>
        <xdr:cNvPr id="342" name="n_1mainValue【公営住宅】&#10;一人当たり面積">
          <a:extLst>
            <a:ext uri="{FF2B5EF4-FFF2-40B4-BE49-F238E27FC236}">
              <a16:creationId xmlns="" xmlns:a16="http://schemas.microsoft.com/office/drawing/2014/main" id="{00000000-0008-0000-0100-000056010000}"/>
            </a:ext>
          </a:extLst>
        </xdr:cNvPr>
        <xdr:cNvSpPr txBox="1"/>
      </xdr:nvSpPr>
      <xdr:spPr>
        <a:xfrm>
          <a:off x="9391727" y="1378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45077</xdr:rowOff>
    </xdr:from>
    <xdr:ext cx="469744" cy="259045"/>
    <xdr:sp macro="" textlink="">
      <xdr:nvSpPr>
        <xdr:cNvPr id="343" name="n_2mainValue【公営住宅】&#10;一人当たり面積">
          <a:extLst>
            <a:ext uri="{FF2B5EF4-FFF2-40B4-BE49-F238E27FC236}">
              <a16:creationId xmlns="" xmlns:a16="http://schemas.microsoft.com/office/drawing/2014/main" id="{00000000-0008-0000-0100-000057010000}"/>
            </a:ext>
          </a:extLst>
        </xdr:cNvPr>
        <xdr:cNvSpPr txBox="1"/>
      </xdr:nvSpPr>
      <xdr:spPr>
        <a:xfrm>
          <a:off x="8515427" y="1341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76167</xdr:rowOff>
    </xdr:from>
    <xdr:ext cx="469744" cy="259045"/>
    <xdr:sp macro="" textlink="">
      <xdr:nvSpPr>
        <xdr:cNvPr id="344" name="n_3mainValue【公営住宅】&#10;一人当たり面積">
          <a:extLst>
            <a:ext uri="{FF2B5EF4-FFF2-40B4-BE49-F238E27FC236}">
              <a16:creationId xmlns="" xmlns:a16="http://schemas.microsoft.com/office/drawing/2014/main" id="{00000000-0008-0000-0100-000058010000}"/>
            </a:ext>
          </a:extLst>
        </xdr:cNvPr>
        <xdr:cNvSpPr txBox="1"/>
      </xdr:nvSpPr>
      <xdr:spPr>
        <a:xfrm>
          <a:off x="7626427" y="1362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a:extLst>
            <a:ext uri="{FF2B5EF4-FFF2-40B4-BE49-F238E27FC236}">
              <a16:creationId xmlns="" xmlns:a16="http://schemas.microsoft.com/office/drawing/2014/main" id="{00000000-0008-0000-0100-00005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a:extLst>
            <a:ext uri="{FF2B5EF4-FFF2-40B4-BE49-F238E27FC236}">
              <a16:creationId xmlns="" xmlns:a16="http://schemas.microsoft.com/office/drawing/2014/main" id="{00000000-0008-0000-0100-00005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a:extLst>
            <a:ext uri="{FF2B5EF4-FFF2-40B4-BE49-F238E27FC236}">
              <a16:creationId xmlns="" xmlns:a16="http://schemas.microsoft.com/office/drawing/2014/main" id="{00000000-0008-0000-0100-00005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a:extLst>
            <a:ext uri="{FF2B5EF4-FFF2-40B4-BE49-F238E27FC236}">
              <a16:creationId xmlns="" xmlns:a16="http://schemas.microsoft.com/office/drawing/2014/main" id="{00000000-0008-0000-0100-00005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a:extLst>
            <a:ext uri="{FF2B5EF4-FFF2-40B4-BE49-F238E27FC236}">
              <a16:creationId xmlns="" xmlns:a16="http://schemas.microsoft.com/office/drawing/2014/main" id="{00000000-0008-0000-0100-00005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a:extLst>
            <a:ext uri="{FF2B5EF4-FFF2-40B4-BE49-F238E27FC236}">
              <a16:creationId xmlns="" xmlns:a16="http://schemas.microsoft.com/office/drawing/2014/main" id="{00000000-0008-0000-0100-00005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a:extLst>
            <a:ext uri="{FF2B5EF4-FFF2-40B4-BE49-F238E27FC236}">
              <a16:creationId xmlns="" xmlns:a16="http://schemas.microsoft.com/office/drawing/2014/main" id="{00000000-0008-0000-0100-00005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a:extLst>
            <a:ext uri="{FF2B5EF4-FFF2-40B4-BE49-F238E27FC236}">
              <a16:creationId xmlns="" xmlns:a16="http://schemas.microsoft.com/office/drawing/2014/main" id="{00000000-0008-0000-0100-00006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3" name="テキスト ボックス 352">
          <a:extLst>
            <a:ext uri="{FF2B5EF4-FFF2-40B4-BE49-F238E27FC236}">
              <a16:creationId xmlns="" xmlns:a16="http://schemas.microsoft.com/office/drawing/2014/main" id="{00000000-0008-0000-0100-00006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4" name="直線コネクタ 353">
          <a:extLst>
            <a:ext uri="{FF2B5EF4-FFF2-40B4-BE49-F238E27FC236}">
              <a16:creationId xmlns="" xmlns:a16="http://schemas.microsoft.com/office/drawing/2014/main" id="{00000000-0008-0000-0100-00006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5" name="テキスト ボックス 354">
          <a:extLst>
            <a:ext uri="{FF2B5EF4-FFF2-40B4-BE49-F238E27FC236}">
              <a16:creationId xmlns="" xmlns:a16="http://schemas.microsoft.com/office/drawing/2014/main" id="{00000000-0008-0000-0100-000063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6" name="直線コネクタ 355">
          <a:extLst>
            <a:ext uri="{FF2B5EF4-FFF2-40B4-BE49-F238E27FC236}">
              <a16:creationId xmlns="" xmlns:a16="http://schemas.microsoft.com/office/drawing/2014/main" id="{00000000-0008-0000-0100-000064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7" name="テキスト ボックス 356">
          <a:extLst>
            <a:ext uri="{FF2B5EF4-FFF2-40B4-BE49-F238E27FC236}">
              <a16:creationId xmlns="" xmlns:a16="http://schemas.microsoft.com/office/drawing/2014/main" id="{00000000-0008-0000-0100-000065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8" name="直線コネクタ 357">
          <a:extLst>
            <a:ext uri="{FF2B5EF4-FFF2-40B4-BE49-F238E27FC236}">
              <a16:creationId xmlns="" xmlns:a16="http://schemas.microsoft.com/office/drawing/2014/main" id="{00000000-0008-0000-0100-000066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9" name="テキスト ボックス 358">
          <a:extLst>
            <a:ext uri="{FF2B5EF4-FFF2-40B4-BE49-F238E27FC236}">
              <a16:creationId xmlns="" xmlns:a16="http://schemas.microsoft.com/office/drawing/2014/main" id="{00000000-0008-0000-0100-000067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0" name="直線コネクタ 359">
          <a:extLst>
            <a:ext uri="{FF2B5EF4-FFF2-40B4-BE49-F238E27FC236}">
              <a16:creationId xmlns="" xmlns:a16="http://schemas.microsoft.com/office/drawing/2014/main" id="{00000000-0008-0000-0100-000068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1" name="テキスト ボックス 360">
          <a:extLst>
            <a:ext uri="{FF2B5EF4-FFF2-40B4-BE49-F238E27FC236}">
              <a16:creationId xmlns="" xmlns:a16="http://schemas.microsoft.com/office/drawing/2014/main" id="{00000000-0008-0000-0100-000069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2" name="直線コネクタ 361">
          <a:extLst>
            <a:ext uri="{FF2B5EF4-FFF2-40B4-BE49-F238E27FC236}">
              <a16:creationId xmlns="" xmlns:a16="http://schemas.microsoft.com/office/drawing/2014/main" id="{00000000-0008-0000-0100-00006A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3" name="テキスト ボックス 362">
          <a:extLst>
            <a:ext uri="{FF2B5EF4-FFF2-40B4-BE49-F238E27FC236}">
              <a16:creationId xmlns="" xmlns:a16="http://schemas.microsoft.com/office/drawing/2014/main" id="{00000000-0008-0000-0100-00006B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4" name="直線コネクタ 363">
          <a:extLst>
            <a:ext uri="{FF2B5EF4-FFF2-40B4-BE49-F238E27FC236}">
              <a16:creationId xmlns="" xmlns:a16="http://schemas.microsoft.com/office/drawing/2014/main" id="{00000000-0008-0000-0100-00006C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5" name="テキスト ボックス 364">
          <a:extLst>
            <a:ext uri="{FF2B5EF4-FFF2-40B4-BE49-F238E27FC236}">
              <a16:creationId xmlns="" xmlns:a16="http://schemas.microsoft.com/office/drawing/2014/main" id="{00000000-0008-0000-0100-00006D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6" name="直線コネクタ 365">
          <a:extLst>
            <a:ext uri="{FF2B5EF4-FFF2-40B4-BE49-F238E27FC236}">
              <a16:creationId xmlns="" xmlns:a16="http://schemas.microsoft.com/office/drawing/2014/main" id="{00000000-0008-0000-0100-00006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7" name="テキスト ボックス 366">
          <a:extLst>
            <a:ext uri="{FF2B5EF4-FFF2-40B4-BE49-F238E27FC236}">
              <a16:creationId xmlns="" xmlns:a16="http://schemas.microsoft.com/office/drawing/2014/main" id="{00000000-0008-0000-0100-00006F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8" name="【港湾・漁港】&#10;有形固定資産減価償却率グラフ枠">
          <a:extLst>
            <a:ext uri="{FF2B5EF4-FFF2-40B4-BE49-F238E27FC236}">
              <a16:creationId xmlns="" xmlns:a16="http://schemas.microsoft.com/office/drawing/2014/main" id="{00000000-0008-0000-0100-00007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108</xdr:row>
      <xdr:rowOff>152400</xdr:rowOff>
    </xdr:to>
    <xdr:cxnSp macro="">
      <xdr:nvCxnSpPr>
        <xdr:cNvPr id="369" name="直線コネクタ 368">
          <a:extLst>
            <a:ext uri="{FF2B5EF4-FFF2-40B4-BE49-F238E27FC236}">
              <a16:creationId xmlns="" xmlns:a16="http://schemas.microsoft.com/office/drawing/2014/main" id="{00000000-0008-0000-0100-000071010000}"/>
            </a:ext>
          </a:extLst>
        </xdr:cNvPr>
        <xdr:cNvCxnSpPr/>
      </xdr:nvCxnSpPr>
      <xdr:spPr>
        <a:xfrm flipV="1">
          <a:off x="4634865" y="171526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05111" cy="259045"/>
    <xdr:sp macro="" textlink="">
      <xdr:nvSpPr>
        <xdr:cNvPr id="370" name="【港湾・漁港】&#10;有形固定資産減価償却率最小値テキスト">
          <a:extLst>
            <a:ext uri="{FF2B5EF4-FFF2-40B4-BE49-F238E27FC236}">
              <a16:creationId xmlns="" xmlns:a16="http://schemas.microsoft.com/office/drawing/2014/main" id="{00000000-0008-0000-0100-000072010000}"/>
            </a:ext>
          </a:extLst>
        </xdr:cNvPr>
        <xdr:cNvSpPr txBox="1"/>
      </xdr:nvSpPr>
      <xdr:spPr>
        <a:xfrm>
          <a:off x="46736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71" name="直線コネクタ 370">
          <a:extLst>
            <a:ext uri="{FF2B5EF4-FFF2-40B4-BE49-F238E27FC236}">
              <a16:creationId xmlns="" xmlns:a16="http://schemas.microsoft.com/office/drawing/2014/main" id="{00000000-0008-0000-0100-000073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405111" cy="259045"/>
    <xdr:sp macro="" textlink="">
      <xdr:nvSpPr>
        <xdr:cNvPr id="372" name="【港湾・漁港】&#10;有形固定資産減価償却率最大値テキスト">
          <a:extLst>
            <a:ext uri="{FF2B5EF4-FFF2-40B4-BE49-F238E27FC236}">
              <a16:creationId xmlns="" xmlns:a16="http://schemas.microsoft.com/office/drawing/2014/main" id="{00000000-0008-0000-0100-000074010000}"/>
            </a:ext>
          </a:extLst>
        </xdr:cNvPr>
        <xdr:cNvSpPr txBox="1"/>
      </xdr:nvSpPr>
      <xdr:spPr>
        <a:xfrm>
          <a:off x="4673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373" name="直線コネクタ 372">
          <a:extLst>
            <a:ext uri="{FF2B5EF4-FFF2-40B4-BE49-F238E27FC236}">
              <a16:creationId xmlns="" xmlns:a16="http://schemas.microsoft.com/office/drawing/2014/main" id="{00000000-0008-0000-0100-000075010000}"/>
            </a:ext>
          </a:extLst>
        </xdr:cNvPr>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124477</xdr:rowOff>
    </xdr:from>
    <xdr:ext cx="405111" cy="259045"/>
    <xdr:sp macro="" textlink="">
      <xdr:nvSpPr>
        <xdr:cNvPr id="374" name="【港湾・漁港】&#10;有形固定資産減価償却率平均値テキスト">
          <a:extLst>
            <a:ext uri="{FF2B5EF4-FFF2-40B4-BE49-F238E27FC236}">
              <a16:creationId xmlns="" xmlns:a16="http://schemas.microsoft.com/office/drawing/2014/main" id="{00000000-0008-0000-0100-000076010000}"/>
            </a:ext>
          </a:extLst>
        </xdr:cNvPr>
        <xdr:cNvSpPr txBox="1"/>
      </xdr:nvSpPr>
      <xdr:spPr>
        <a:xfrm>
          <a:off x="4673600" y="1778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101600</xdr:rowOff>
    </xdr:from>
    <xdr:to>
      <xdr:col>24</xdr:col>
      <xdr:colOff>114300</xdr:colOff>
      <xdr:row>105</xdr:row>
      <xdr:rowOff>31750</xdr:rowOff>
    </xdr:to>
    <xdr:sp macro="" textlink="">
      <xdr:nvSpPr>
        <xdr:cNvPr id="375" name="フローチャート: 判断 374">
          <a:extLst>
            <a:ext uri="{FF2B5EF4-FFF2-40B4-BE49-F238E27FC236}">
              <a16:creationId xmlns="" xmlns:a16="http://schemas.microsoft.com/office/drawing/2014/main" id="{00000000-0008-0000-0100-000077010000}"/>
            </a:ext>
          </a:extLst>
        </xdr:cNvPr>
        <xdr:cNvSpPr/>
      </xdr:nvSpPr>
      <xdr:spPr>
        <a:xfrm>
          <a:off x="4584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133986</xdr:rowOff>
    </xdr:from>
    <xdr:to>
      <xdr:col>20</xdr:col>
      <xdr:colOff>38100</xdr:colOff>
      <xdr:row>105</xdr:row>
      <xdr:rowOff>64136</xdr:rowOff>
    </xdr:to>
    <xdr:sp macro="" textlink="">
      <xdr:nvSpPr>
        <xdr:cNvPr id="376" name="フローチャート: 判断 375">
          <a:extLst>
            <a:ext uri="{FF2B5EF4-FFF2-40B4-BE49-F238E27FC236}">
              <a16:creationId xmlns="" xmlns:a16="http://schemas.microsoft.com/office/drawing/2014/main" id="{00000000-0008-0000-0100-000078010000}"/>
            </a:ext>
          </a:extLst>
        </xdr:cNvPr>
        <xdr:cNvSpPr/>
      </xdr:nvSpPr>
      <xdr:spPr>
        <a:xfrm>
          <a:off x="3746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27305</xdr:rowOff>
    </xdr:from>
    <xdr:to>
      <xdr:col>15</xdr:col>
      <xdr:colOff>101600</xdr:colOff>
      <xdr:row>102</xdr:row>
      <xdr:rowOff>128905</xdr:rowOff>
    </xdr:to>
    <xdr:sp macro="" textlink="">
      <xdr:nvSpPr>
        <xdr:cNvPr id="377" name="フローチャート: 判断 376">
          <a:extLst>
            <a:ext uri="{FF2B5EF4-FFF2-40B4-BE49-F238E27FC236}">
              <a16:creationId xmlns="" xmlns:a16="http://schemas.microsoft.com/office/drawing/2014/main" id="{00000000-0008-0000-0100-000079010000}"/>
            </a:ext>
          </a:extLst>
        </xdr:cNvPr>
        <xdr:cNvSpPr/>
      </xdr:nvSpPr>
      <xdr:spPr>
        <a:xfrm>
          <a:off x="2857500" y="1751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76836</xdr:rowOff>
    </xdr:from>
    <xdr:to>
      <xdr:col>10</xdr:col>
      <xdr:colOff>165100</xdr:colOff>
      <xdr:row>104</xdr:row>
      <xdr:rowOff>6986</xdr:rowOff>
    </xdr:to>
    <xdr:sp macro="" textlink="">
      <xdr:nvSpPr>
        <xdr:cNvPr id="378" name="フローチャート: 判断 377">
          <a:extLst>
            <a:ext uri="{FF2B5EF4-FFF2-40B4-BE49-F238E27FC236}">
              <a16:creationId xmlns="" xmlns:a16="http://schemas.microsoft.com/office/drawing/2014/main" id="{00000000-0008-0000-0100-00007A010000}"/>
            </a:ext>
          </a:extLst>
        </xdr:cNvPr>
        <xdr:cNvSpPr/>
      </xdr:nvSpPr>
      <xdr:spPr>
        <a:xfrm>
          <a:off x="19685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9" name="テキスト ボックス 378">
          <a:extLst>
            <a:ext uri="{FF2B5EF4-FFF2-40B4-BE49-F238E27FC236}">
              <a16:creationId xmlns="" xmlns:a16="http://schemas.microsoft.com/office/drawing/2014/main" id="{00000000-0008-0000-0100-00007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0" name="テキスト ボックス 379">
          <a:extLst>
            <a:ext uri="{FF2B5EF4-FFF2-40B4-BE49-F238E27FC236}">
              <a16:creationId xmlns="" xmlns:a16="http://schemas.microsoft.com/office/drawing/2014/main" id="{00000000-0008-0000-0100-00007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1" name="テキスト ボックス 380">
          <a:extLst>
            <a:ext uri="{FF2B5EF4-FFF2-40B4-BE49-F238E27FC236}">
              <a16:creationId xmlns="" xmlns:a16="http://schemas.microsoft.com/office/drawing/2014/main" id="{00000000-0008-0000-0100-00007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2" name="テキスト ボックス 381">
          <a:extLst>
            <a:ext uri="{FF2B5EF4-FFF2-40B4-BE49-F238E27FC236}">
              <a16:creationId xmlns="" xmlns:a16="http://schemas.microsoft.com/office/drawing/2014/main" id="{00000000-0008-0000-0100-00007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3" name="テキスト ボックス 382">
          <a:extLst>
            <a:ext uri="{FF2B5EF4-FFF2-40B4-BE49-F238E27FC236}">
              <a16:creationId xmlns="" xmlns:a16="http://schemas.microsoft.com/office/drawing/2014/main" id="{00000000-0008-0000-0100-00007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65405</xdr:rowOff>
    </xdr:from>
    <xdr:to>
      <xdr:col>24</xdr:col>
      <xdr:colOff>114300</xdr:colOff>
      <xdr:row>105</xdr:row>
      <xdr:rowOff>167005</xdr:rowOff>
    </xdr:to>
    <xdr:sp macro="" textlink="">
      <xdr:nvSpPr>
        <xdr:cNvPr id="384" name="楕円 383">
          <a:extLst>
            <a:ext uri="{FF2B5EF4-FFF2-40B4-BE49-F238E27FC236}">
              <a16:creationId xmlns="" xmlns:a16="http://schemas.microsoft.com/office/drawing/2014/main" id="{00000000-0008-0000-0100-000080010000}"/>
            </a:ext>
          </a:extLst>
        </xdr:cNvPr>
        <xdr:cNvSpPr/>
      </xdr:nvSpPr>
      <xdr:spPr>
        <a:xfrm>
          <a:off x="4584700" y="180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43832</xdr:rowOff>
    </xdr:from>
    <xdr:ext cx="405111" cy="259045"/>
    <xdr:sp macro="" textlink="">
      <xdr:nvSpPr>
        <xdr:cNvPr id="385" name="【港湾・漁港】&#10;有形固定資産減価償却率該当値テキスト">
          <a:extLst>
            <a:ext uri="{FF2B5EF4-FFF2-40B4-BE49-F238E27FC236}">
              <a16:creationId xmlns="" xmlns:a16="http://schemas.microsoft.com/office/drawing/2014/main" id="{00000000-0008-0000-0100-000081010000}"/>
            </a:ext>
          </a:extLst>
        </xdr:cNvPr>
        <xdr:cNvSpPr txBox="1"/>
      </xdr:nvSpPr>
      <xdr:spPr>
        <a:xfrm>
          <a:off x="4673600"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113030</xdr:rowOff>
    </xdr:from>
    <xdr:to>
      <xdr:col>20</xdr:col>
      <xdr:colOff>38100</xdr:colOff>
      <xdr:row>106</xdr:row>
      <xdr:rowOff>43180</xdr:rowOff>
    </xdr:to>
    <xdr:sp macro="" textlink="">
      <xdr:nvSpPr>
        <xdr:cNvPr id="386" name="楕円 385">
          <a:extLst>
            <a:ext uri="{FF2B5EF4-FFF2-40B4-BE49-F238E27FC236}">
              <a16:creationId xmlns="" xmlns:a16="http://schemas.microsoft.com/office/drawing/2014/main" id="{00000000-0008-0000-0100-000082010000}"/>
            </a:ext>
          </a:extLst>
        </xdr:cNvPr>
        <xdr:cNvSpPr/>
      </xdr:nvSpPr>
      <xdr:spPr>
        <a:xfrm>
          <a:off x="3746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116205</xdr:rowOff>
    </xdr:from>
    <xdr:to>
      <xdr:col>24</xdr:col>
      <xdr:colOff>63500</xdr:colOff>
      <xdr:row>105</xdr:row>
      <xdr:rowOff>163830</xdr:rowOff>
    </xdr:to>
    <xdr:cxnSp macro="">
      <xdr:nvCxnSpPr>
        <xdr:cNvPr id="387" name="直線コネクタ 386">
          <a:extLst>
            <a:ext uri="{FF2B5EF4-FFF2-40B4-BE49-F238E27FC236}">
              <a16:creationId xmlns="" xmlns:a16="http://schemas.microsoft.com/office/drawing/2014/main" id="{00000000-0008-0000-0100-000083010000}"/>
            </a:ext>
          </a:extLst>
        </xdr:cNvPr>
        <xdr:cNvCxnSpPr/>
      </xdr:nvCxnSpPr>
      <xdr:spPr>
        <a:xfrm flipV="1">
          <a:off x="3797300" y="1811845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107314</xdr:rowOff>
    </xdr:from>
    <xdr:to>
      <xdr:col>15</xdr:col>
      <xdr:colOff>101600</xdr:colOff>
      <xdr:row>104</xdr:row>
      <xdr:rowOff>37464</xdr:rowOff>
    </xdr:to>
    <xdr:sp macro="" textlink="">
      <xdr:nvSpPr>
        <xdr:cNvPr id="388" name="楕円 387">
          <a:extLst>
            <a:ext uri="{FF2B5EF4-FFF2-40B4-BE49-F238E27FC236}">
              <a16:creationId xmlns="" xmlns:a16="http://schemas.microsoft.com/office/drawing/2014/main" id="{00000000-0008-0000-0100-000084010000}"/>
            </a:ext>
          </a:extLst>
        </xdr:cNvPr>
        <xdr:cNvSpPr/>
      </xdr:nvSpPr>
      <xdr:spPr>
        <a:xfrm>
          <a:off x="2857500" y="177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158114</xdr:rowOff>
    </xdr:from>
    <xdr:to>
      <xdr:col>19</xdr:col>
      <xdr:colOff>177800</xdr:colOff>
      <xdr:row>105</xdr:row>
      <xdr:rowOff>163830</xdr:rowOff>
    </xdr:to>
    <xdr:cxnSp macro="">
      <xdr:nvCxnSpPr>
        <xdr:cNvPr id="389" name="直線コネクタ 388">
          <a:extLst>
            <a:ext uri="{FF2B5EF4-FFF2-40B4-BE49-F238E27FC236}">
              <a16:creationId xmlns="" xmlns:a16="http://schemas.microsoft.com/office/drawing/2014/main" id="{00000000-0008-0000-0100-000085010000}"/>
            </a:ext>
          </a:extLst>
        </xdr:cNvPr>
        <xdr:cNvCxnSpPr/>
      </xdr:nvCxnSpPr>
      <xdr:spPr>
        <a:xfrm>
          <a:off x="2908300" y="17817464"/>
          <a:ext cx="889000" cy="34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92075</xdr:rowOff>
    </xdr:from>
    <xdr:to>
      <xdr:col>10</xdr:col>
      <xdr:colOff>165100</xdr:colOff>
      <xdr:row>104</xdr:row>
      <xdr:rowOff>22225</xdr:rowOff>
    </xdr:to>
    <xdr:sp macro="" textlink="">
      <xdr:nvSpPr>
        <xdr:cNvPr id="390" name="楕円 389">
          <a:extLst>
            <a:ext uri="{FF2B5EF4-FFF2-40B4-BE49-F238E27FC236}">
              <a16:creationId xmlns="" xmlns:a16="http://schemas.microsoft.com/office/drawing/2014/main" id="{00000000-0008-0000-0100-000086010000}"/>
            </a:ext>
          </a:extLst>
        </xdr:cNvPr>
        <xdr:cNvSpPr/>
      </xdr:nvSpPr>
      <xdr:spPr>
        <a:xfrm>
          <a:off x="1968500" y="1775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142875</xdr:rowOff>
    </xdr:from>
    <xdr:to>
      <xdr:col>15</xdr:col>
      <xdr:colOff>50800</xdr:colOff>
      <xdr:row>103</xdr:row>
      <xdr:rowOff>158114</xdr:rowOff>
    </xdr:to>
    <xdr:cxnSp macro="">
      <xdr:nvCxnSpPr>
        <xdr:cNvPr id="391" name="直線コネクタ 390">
          <a:extLst>
            <a:ext uri="{FF2B5EF4-FFF2-40B4-BE49-F238E27FC236}">
              <a16:creationId xmlns="" xmlns:a16="http://schemas.microsoft.com/office/drawing/2014/main" id="{00000000-0008-0000-0100-000087010000}"/>
            </a:ext>
          </a:extLst>
        </xdr:cNvPr>
        <xdr:cNvCxnSpPr/>
      </xdr:nvCxnSpPr>
      <xdr:spPr>
        <a:xfrm>
          <a:off x="2019300" y="17802225"/>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80663</xdr:rowOff>
    </xdr:from>
    <xdr:ext cx="405111" cy="259045"/>
    <xdr:sp macro="" textlink="">
      <xdr:nvSpPr>
        <xdr:cNvPr id="392" name="n_1aveValue【港湾・漁港】&#10;有形固定資産減価償却率">
          <a:extLst>
            <a:ext uri="{FF2B5EF4-FFF2-40B4-BE49-F238E27FC236}">
              <a16:creationId xmlns="" xmlns:a16="http://schemas.microsoft.com/office/drawing/2014/main" id="{00000000-0008-0000-0100-000088010000}"/>
            </a:ext>
          </a:extLst>
        </xdr:cNvPr>
        <xdr:cNvSpPr txBox="1"/>
      </xdr:nvSpPr>
      <xdr:spPr>
        <a:xfrm>
          <a:off x="3582044" y="1774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145432</xdr:rowOff>
    </xdr:from>
    <xdr:ext cx="405111" cy="259045"/>
    <xdr:sp macro="" textlink="">
      <xdr:nvSpPr>
        <xdr:cNvPr id="393" name="n_2aveValue【港湾・漁港】&#10;有形固定資産減価償却率">
          <a:extLst>
            <a:ext uri="{FF2B5EF4-FFF2-40B4-BE49-F238E27FC236}">
              <a16:creationId xmlns="" xmlns:a16="http://schemas.microsoft.com/office/drawing/2014/main" id="{00000000-0008-0000-0100-000089010000}"/>
            </a:ext>
          </a:extLst>
        </xdr:cNvPr>
        <xdr:cNvSpPr txBox="1"/>
      </xdr:nvSpPr>
      <xdr:spPr>
        <a:xfrm>
          <a:off x="2705744" y="1729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23513</xdr:rowOff>
    </xdr:from>
    <xdr:ext cx="405111" cy="259045"/>
    <xdr:sp macro="" textlink="">
      <xdr:nvSpPr>
        <xdr:cNvPr id="394" name="n_3aveValue【港湾・漁港】&#10;有形固定資産減価償却率">
          <a:extLst>
            <a:ext uri="{FF2B5EF4-FFF2-40B4-BE49-F238E27FC236}">
              <a16:creationId xmlns="" xmlns:a16="http://schemas.microsoft.com/office/drawing/2014/main" id="{00000000-0008-0000-0100-00008A010000}"/>
            </a:ext>
          </a:extLst>
        </xdr:cNvPr>
        <xdr:cNvSpPr txBox="1"/>
      </xdr:nvSpPr>
      <xdr:spPr>
        <a:xfrm>
          <a:off x="1816744" y="1751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34307</xdr:rowOff>
    </xdr:from>
    <xdr:ext cx="405111" cy="259045"/>
    <xdr:sp macro="" textlink="">
      <xdr:nvSpPr>
        <xdr:cNvPr id="395" name="n_1mainValue【港湾・漁港】&#10;有形固定資産減価償却率">
          <a:extLst>
            <a:ext uri="{FF2B5EF4-FFF2-40B4-BE49-F238E27FC236}">
              <a16:creationId xmlns="" xmlns:a16="http://schemas.microsoft.com/office/drawing/2014/main" id="{00000000-0008-0000-0100-00008B010000}"/>
            </a:ext>
          </a:extLst>
        </xdr:cNvPr>
        <xdr:cNvSpPr txBox="1"/>
      </xdr:nvSpPr>
      <xdr:spPr>
        <a:xfrm>
          <a:off x="3582044" y="182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28591</xdr:rowOff>
    </xdr:from>
    <xdr:ext cx="405111" cy="259045"/>
    <xdr:sp macro="" textlink="">
      <xdr:nvSpPr>
        <xdr:cNvPr id="396" name="n_2mainValue【港湾・漁港】&#10;有形固定資産減価償却率">
          <a:extLst>
            <a:ext uri="{FF2B5EF4-FFF2-40B4-BE49-F238E27FC236}">
              <a16:creationId xmlns="" xmlns:a16="http://schemas.microsoft.com/office/drawing/2014/main" id="{00000000-0008-0000-0100-00008C010000}"/>
            </a:ext>
          </a:extLst>
        </xdr:cNvPr>
        <xdr:cNvSpPr txBox="1"/>
      </xdr:nvSpPr>
      <xdr:spPr>
        <a:xfrm>
          <a:off x="2705744" y="1785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13352</xdr:rowOff>
    </xdr:from>
    <xdr:ext cx="405111" cy="259045"/>
    <xdr:sp macro="" textlink="">
      <xdr:nvSpPr>
        <xdr:cNvPr id="397" name="n_3mainValue【港湾・漁港】&#10;有形固定資産減価償却率">
          <a:extLst>
            <a:ext uri="{FF2B5EF4-FFF2-40B4-BE49-F238E27FC236}">
              <a16:creationId xmlns="" xmlns:a16="http://schemas.microsoft.com/office/drawing/2014/main" id="{00000000-0008-0000-0100-00008D010000}"/>
            </a:ext>
          </a:extLst>
        </xdr:cNvPr>
        <xdr:cNvSpPr txBox="1"/>
      </xdr:nvSpPr>
      <xdr:spPr>
        <a:xfrm>
          <a:off x="1816744" y="1784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8" name="正方形/長方形 397">
          <a:extLst>
            <a:ext uri="{FF2B5EF4-FFF2-40B4-BE49-F238E27FC236}">
              <a16:creationId xmlns="" xmlns:a16="http://schemas.microsoft.com/office/drawing/2014/main" id="{00000000-0008-0000-0100-00008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9" name="正方形/長方形 398">
          <a:extLst>
            <a:ext uri="{FF2B5EF4-FFF2-40B4-BE49-F238E27FC236}">
              <a16:creationId xmlns="" xmlns:a16="http://schemas.microsoft.com/office/drawing/2014/main" id="{00000000-0008-0000-0100-00008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0" name="正方形/長方形 399">
          <a:extLst>
            <a:ext uri="{FF2B5EF4-FFF2-40B4-BE49-F238E27FC236}">
              <a16:creationId xmlns="" xmlns:a16="http://schemas.microsoft.com/office/drawing/2014/main" id="{00000000-0008-0000-0100-00009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1" name="正方形/長方形 400">
          <a:extLst>
            <a:ext uri="{FF2B5EF4-FFF2-40B4-BE49-F238E27FC236}">
              <a16:creationId xmlns="" xmlns:a16="http://schemas.microsoft.com/office/drawing/2014/main" id="{00000000-0008-0000-0100-00009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2" name="正方形/長方形 401">
          <a:extLst>
            <a:ext uri="{FF2B5EF4-FFF2-40B4-BE49-F238E27FC236}">
              <a16:creationId xmlns="" xmlns:a16="http://schemas.microsoft.com/office/drawing/2014/main" id="{00000000-0008-0000-0100-00009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3" name="正方形/長方形 402">
          <a:extLst>
            <a:ext uri="{FF2B5EF4-FFF2-40B4-BE49-F238E27FC236}">
              <a16:creationId xmlns="" xmlns:a16="http://schemas.microsoft.com/office/drawing/2014/main" id="{00000000-0008-0000-0100-00009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4" name="正方形/長方形 403">
          <a:extLst>
            <a:ext uri="{FF2B5EF4-FFF2-40B4-BE49-F238E27FC236}">
              <a16:creationId xmlns="" xmlns:a16="http://schemas.microsoft.com/office/drawing/2014/main" id="{00000000-0008-0000-0100-00009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5" name="正方形/長方形 404">
          <a:extLst>
            <a:ext uri="{FF2B5EF4-FFF2-40B4-BE49-F238E27FC236}">
              <a16:creationId xmlns="" xmlns:a16="http://schemas.microsoft.com/office/drawing/2014/main" id="{00000000-0008-0000-0100-000095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6" name="テキスト ボックス 405">
          <a:extLst>
            <a:ext uri="{FF2B5EF4-FFF2-40B4-BE49-F238E27FC236}">
              <a16:creationId xmlns="" xmlns:a16="http://schemas.microsoft.com/office/drawing/2014/main" id="{00000000-0008-0000-0100-000096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7" name="直線コネクタ 406">
          <a:extLst>
            <a:ext uri="{FF2B5EF4-FFF2-40B4-BE49-F238E27FC236}">
              <a16:creationId xmlns="" xmlns:a16="http://schemas.microsoft.com/office/drawing/2014/main" id="{00000000-0008-0000-0100-000097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8" name="直線コネクタ 407">
          <a:extLst>
            <a:ext uri="{FF2B5EF4-FFF2-40B4-BE49-F238E27FC236}">
              <a16:creationId xmlns="" xmlns:a16="http://schemas.microsoft.com/office/drawing/2014/main" id="{00000000-0008-0000-0100-000098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09" name="テキスト ボックス 408">
          <a:extLst>
            <a:ext uri="{FF2B5EF4-FFF2-40B4-BE49-F238E27FC236}">
              <a16:creationId xmlns="" xmlns:a16="http://schemas.microsoft.com/office/drawing/2014/main" id="{00000000-0008-0000-0100-000099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0" name="直線コネクタ 409">
          <a:extLst>
            <a:ext uri="{FF2B5EF4-FFF2-40B4-BE49-F238E27FC236}">
              <a16:creationId xmlns="" xmlns:a16="http://schemas.microsoft.com/office/drawing/2014/main" id="{00000000-0008-0000-0100-00009A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11" name="テキスト ボックス 410">
          <a:extLst>
            <a:ext uri="{FF2B5EF4-FFF2-40B4-BE49-F238E27FC236}">
              <a16:creationId xmlns="" xmlns:a16="http://schemas.microsoft.com/office/drawing/2014/main" id="{00000000-0008-0000-0100-00009B010000}"/>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2" name="直線コネクタ 411">
          <a:extLst>
            <a:ext uri="{FF2B5EF4-FFF2-40B4-BE49-F238E27FC236}">
              <a16:creationId xmlns="" xmlns:a16="http://schemas.microsoft.com/office/drawing/2014/main" id="{00000000-0008-0000-0100-00009C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13" name="テキスト ボックス 412">
          <a:extLst>
            <a:ext uri="{FF2B5EF4-FFF2-40B4-BE49-F238E27FC236}">
              <a16:creationId xmlns="" xmlns:a16="http://schemas.microsoft.com/office/drawing/2014/main" id="{00000000-0008-0000-0100-00009D010000}"/>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4" name="直線コネクタ 413">
          <a:extLst>
            <a:ext uri="{FF2B5EF4-FFF2-40B4-BE49-F238E27FC236}">
              <a16:creationId xmlns="" xmlns:a16="http://schemas.microsoft.com/office/drawing/2014/main" id="{00000000-0008-0000-0100-00009E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15" name="テキスト ボックス 414">
          <a:extLst>
            <a:ext uri="{FF2B5EF4-FFF2-40B4-BE49-F238E27FC236}">
              <a16:creationId xmlns="" xmlns:a16="http://schemas.microsoft.com/office/drawing/2014/main" id="{00000000-0008-0000-0100-00009F010000}"/>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a:extLst>
            <a:ext uri="{FF2B5EF4-FFF2-40B4-BE49-F238E27FC236}">
              <a16:creationId xmlns="" xmlns:a16="http://schemas.microsoft.com/office/drawing/2014/main" id="{00000000-0008-0000-0100-0000A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17" name="テキスト ボックス 416">
          <a:extLst>
            <a:ext uri="{FF2B5EF4-FFF2-40B4-BE49-F238E27FC236}">
              <a16:creationId xmlns="" xmlns:a16="http://schemas.microsoft.com/office/drawing/2014/main" id="{00000000-0008-0000-0100-0000A1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港湾・漁港】&#10;一人当たり有形固定資産（償却資産）額グラフ枠">
          <a:extLst>
            <a:ext uri="{FF2B5EF4-FFF2-40B4-BE49-F238E27FC236}">
              <a16:creationId xmlns="" xmlns:a16="http://schemas.microsoft.com/office/drawing/2014/main" id="{00000000-0008-0000-0100-0000A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43399</xdr:rowOff>
    </xdr:from>
    <xdr:to>
      <xdr:col>54</xdr:col>
      <xdr:colOff>189865</xdr:colOff>
      <xdr:row>108</xdr:row>
      <xdr:rowOff>76033</xdr:rowOff>
    </xdr:to>
    <xdr:cxnSp macro="">
      <xdr:nvCxnSpPr>
        <xdr:cNvPr id="419" name="直線コネクタ 418">
          <a:extLst>
            <a:ext uri="{FF2B5EF4-FFF2-40B4-BE49-F238E27FC236}">
              <a16:creationId xmlns="" xmlns:a16="http://schemas.microsoft.com/office/drawing/2014/main" id="{00000000-0008-0000-0100-0000A3010000}"/>
            </a:ext>
          </a:extLst>
        </xdr:cNvPr>
        <xdr:cNvCxnSpPr/>
      </xdr:nvCxnSpPr>
      <xdr:spPr>
        <a:xfrm flipV="1">
          <a:off x="10476865" y="17359849"/>
          <a:ext cx="0" cy="1232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79860</xdr:rowOff>
    </xdr:from>
    <xdr:ext cx="313932" cy="259045"/>
    <xdr:sp macro="" textlink="">
      <xdr:nvSpPr>
        <xdr:cNvPr id="420" name="【港湾・漁港】&#10;一人当たり有形固定資産（償却資産）額最小値テキスト">
          <a:extLst>
            <a:ext uri="{FF2B5EF4-FFF2-40B4-BE49-F238E27FC236}">
              <a16:creationId xmlns="" xmlns:a16="http://schemas.microsoft.com/office/drawing/2014/main" id="{00000000-0008-0000-0100-0000A4010000}"/>
            </a:ext>
          </a:extLst>
        </xdr:cNvPr>
        <xdr:cNvSpPr txBox="1"/>
      </xdr:nvSpPr>
      <xdr:spPr>
        <a:xfrm>
          <a:off x="10515600" y="18596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76033</xdr:rowOff>
    </xdr:from>
    <xdr:to>
      <xdr:col>55</xdr:col>
      <xdr:colOff>88900</xdr:colOff>
      <xdr:row>108</xdr:row>
      <xdr:rowOff>76033</xdr:rowOff>
    </xdr:to>
    <xdr:cxnSp macro="">
      <xdr:nvCxnSpPr>
        <xdr:cNvPr id="421" name="直線コネクタ 420">
          <a:extLst>
            <a:ext uri="{FF2B5EF4-FFF2-40B4-BE49-F238E27FC236}">
              <a16:creationId xmlns="" xmlns:a16="http://schemas.microsoft.com/office/drawing/2014/main" id="{00000000-0008-0000-0100-0000A5010000}"/>
            </a:ext>
          </a:extLst>
        </xdr:cNvPr>
        <xdr:cNvCxnSpPr/>
      </xdr:nvCxnSpPr>
      <xdr:spPr>
        <a:xfrm>
          <a:off x="10388600" y="18592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161526</xdr:rowOff>
    </xdr:from>
    <xdr:ext cx="599010" cy="259045"/>
    <xdr:sp macro="" textlink="">
      <xdr:nvSpPr>
        <xdr:cNvPr id="422" name="【港湾・漁港】&#10;一人当たり有形固定資産（償却資産）額最大値テキスト">
          <a:extLst>
            <a:ext uri="{FF2B5EF4-FFF2-40B4-BE49-F238E27FC236}">
              <a16:creationId xmlns="" xmlns:a16="http://schemas.microsoft.com/office/drawing/2014/main" id="{00000000-0008-0000-0100-0000A6010000}"/>
            </a:ext>
          </a:extLst>
        </xdr:cNvPr>
        <xdr:cNvSpPr txBox="1"/>
      </xdr:nvSpPr>
      <xdr:spPr>
        <a:xfrm>
          <a:off x="10515600" y="17135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43399</xdr:rowOff>
    </xdr:from>
    <xdr:to>
      <xdr:col>55</xdr:col>
      <xdr:colOff>88900</xdr:colOff>
      <xdr:row>101</xdr:row>
      <xdr:rowOff>43399</xdr:rowOff>
    </xdr:to>
    <xdr:cxnSp macro="">
      <xdr:nvCxnSpPr>
        <xdr:cNvPr id="423" name="直線コネクタ 422">
          <a:extLst>
            <a:ext uri="{FF2B5EF4-FFF2-40B4-BE49-F238E27FC236}">
              <a16:creationId xmlns="" xmlns:a16="http://schemas.microsoft.com/office/drawing/2014/main" id="{00000000-0008-0000-0100-0000A7010000}"/>
            </a:ext>
          </a:extLst>
        </xdr:cNvPr>
        <xdr:cNvCxnSpPr/>
      </xdr:nvCxnSpPr>
      <xdr:spPr>
        <a:xfrm>
          <a:off x="10388600" y="1735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78901</xdr:rowOff>
    </xdr:from>
    <xdr:ext cx="534377" cy="259045"/>
    <xdr:sp macro="" textlink="">
      <xdr:nvSpPr>
        <xdr:cNvPr id="424" name="【港湾・漁港】&#10;一人当たり有形固定資産（償却資産）額平均値テキスト">
          <a:extLst>
            <a:ext uri="{FF2B5EF4-FFF2-40B4-BE49-F238E27FC236}">
              <a16:creationId xmlns="" xmlns:a16="http://schemas.microsoft.com/office/drawing/2014/main" id="{00000000-0008-0000-0100-0000A8010000}"/>
            </a:ext>
          </a:extLst>
        </xdr:cNvPr>
        <xdr:cNvSpPr txBox="1"/>
      </xdr:nvSpPr>
      <xdr:spPr>
        <a:xfrm>
          <a:off x="10515600" y="18424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100474</xdr:rowOff>
    </xdr:from>
    <xdr:to>
      <xdr:col>55</xdr:col>
      <xdr:colOff>50800</xdr:colOff>
      <xdr:row>108</xdr:row>
      <xdr:rowOff>30624</xdr:rowOff>
    </xdr:to>
    <xdr:sp macro="" textlink="">
      <xdr:nvSpPr>
        <xdr:cNvPr id="425" name="フローチャート: 判断 424">
          <a:extLst>
            <a:ext uri="{FF2B5EF4-FFF2-40B4-BE49-F238E27FC236}">
              <a16:creationId xmlns="" xmlns:a16="http://schemas.microsoft.com/office/drawing/2014/main" id="{00000000-0008-0000-0100-0000A9010000}"/>
            </a:ext>
          </a:extLst>
        </xdr:cNvPr>
        <xdr:cNvSpPr/>
      </xdr:nvSpPr>
      <xdr:spPr>
        <a:xfrm>
          <a:off x="10426700" y="1844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103192</xdr:rowOff>
    </xdr:from>
    <xdr:to>
      <xdr:col>50</xdr:col>
      <xdr:colOff>165100</xdr:colOff>
      <xdr:row>108</xdr:row>
      <xdr:rowOff>33342</xdr:rowOff>
    </xdr:to>
    <xdr:sp macro="" textlink="">
      <xdr:nvSpPr>
        <xdr:cNvPr id="426" name="フローチャート: 判断 425">
          <a:extLst>
            <a:ext uri="{FF2B5EF4-FFF2-40B4-BE49-F238E27FC236}">
              <a16:creationId xmlns="" xmlns:a16="http://schemas.microsoft.com/office/drawing/2014/main" id="{00000000-0008-0000-0100-0000AA010000}"/>
            </a:ext>
          </a:extLst>
        </xdr:cNvPr>
        <xdr:cNvSpPr/>
      </xdr:nvSpPr>
      <xdr:spPr>
        <a:xfrm>
          <a:off x="9588500" y="184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135268</xdr:rowOff>
    </xdr:from>
    <xdr:to>
      <xdr:col>46</xdr:col>
      <xdr:colOff>38100</xdr:colOff>
      <xdr:row>107</xdr:row>
      <xdr:rowOff>65418</xdr:rowOff>
    </xdr:to>
    <xdr:sp macro="" textlink="">
      <xdr:nvSpPr>
        <xdr:cNvPr id="427" name="フローチャート: 判断 426">
          <a:extLst>
            <a:ext uri="{FF2B5EF4-FFF2-40B4-BE49-F238E27FC236}">
              <a16:creationId xmlns="" xmlns:a16="http://schemas.microsoft.com/office/drawing/2014/main" id="{00000000-0008-0000-0100-0000AB010000}"/>
            </a:ext>
          </a:extLst>
        </xdr:cNvPr>
        <xdr:cNvSpPr/>
      </xdr:nvSpPr>
      <xdr:spPr>
        <a:xfrm>
          <a:off x="8699500" y="1830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39233</xdr:rowOff>
    </xdr:from>
    <xdr:to>
      <xdr:col>41</xdr:col>
      <xdr:colOff>101600</xdr:colOff>
      <xdr:row>107</xdr:row>
      <xdr:rowOff>140833</xdr:rowOff>
    </xdr:to>
    <xdr:sp macro="" textlink="">
      <xdr:nvSpPr>
        <xdr:cNvPr id="428" name="フローチャート: 判断 427">
          <a:extLst>
            <a:ext uri="{FF2B5EF4-FFF2-40B4-BE49-F238E27FC236}">
              <a16:creationId xmlns="" xmlns:a16="http://schemas.microsoft.com/office/drawing/2014/main" id="{00000000-0008-0000-0100-0000AC010000}"/>
            </a:ext>
          </a:extLst>
        </xdr:cNvPr>
        <xdr:cNvSpPr/>
      </xdr:nvSpPr>
      <xdr:spPr>
        <a:xfrm>
          <a:off x="7810500" y="1838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a:extLst>
            <a:ext uri="{FF2B5EF4-FFF2-40B4-BE49-F238E27FC236}">
              <a16:creationId xmlns="" xmlns:a16="http://schemas.microsoft.com/office/drawing/2014/main" id="{00000000-0008-0000-0100-0000AD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a:extLst>
            <a:ext uri="{FF2B5EF4-FFF2-40B4-BE49-F238E27FC236}">
              <a16:creationId xmlns="" xmlns:a16="http://schemas.microsoft.com/office/drawing/2014/main" id="{00000000-0008-0000-0100-0000AE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a:extLst>
            <a:ext uri="{FF2B5EF4-FFF2-40B4-BE49-F238E27FC236}">
              <a16:creationId xmlns="" xmlns:a16="http://schemas.microsoft.com/office/drawing/2014/main" id="{00000000-0008-0000-0100-0000AF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a:extLst>
            <a:ext uri="{FF2B5EF4-FFF2-40B4-BE49-F238E27FC236}">
              <a16:creationId xmlns="" xmlns:a16="http://schemas.microsoft.com/office/drawing/2014/main" id="{00000000-0008-0000-0100-0000B0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a:extLst>
            <a:ext uri="{FF2B5EF4-FFF2-40B4-BE49-F238E27FC236}">
              <a16:creationId xmlns="" xmlns:a16="http://schemas.microsoft.com/office/drawing/2014/main" id="{00000000-0008-0000-0100-0000B1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170114</xdr:rowOff>
    </xdr:from>
    <xdr:to>
      <xdr:col>55</xdr:col>
      <xdr:colOff>50800</xdr:colOff>
      <xdr:row>106</xdr:row>
      <xdr:rowOff>100264</xdr:rowOff>
    </xdr:to>
    <xdr:sp macro="" textlink="">
      <xdr:nvSpPr>
        <xdr:cNvPr id="434" name="楕円 433">
          <a:extLst>
            <a:ext uri="{FF2B5EF4-FFF2-40B4-BE49-F238E27FC236}">
              <a16:creationId xmlns="" xmlns:a16="http://schemas.microsoft.com/office/drawing/2014/main" id="{00000000-0008-0000-0100-0000B2010000}"/>
            </a:ext>
          </a:extLst>
        </xdr:cNvPr>
        <xdr:cNvSpPr/>
      </xdr:nvSpPr>
      <xdr:spPr>
        <a:xfrm>
          <a:off x="10426700" y="1817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21541</xdr:rowOff>
    </xdr:from>
    <xdr:ext cx="599010" cy="259045"/>
    <xdr:sp macro="" textlink="">
      <xdr:nvSpPr>
        <xdr:cNvPr id="435" name="【港湾・漁港】&#10;一人当たり有形固定資産（償却資産）額該当値テキスト">
          <a:extLst>
            <a:ext uri="{FF2B5EF4-FFF2-40B4-BE49-F238E27FC236}">
              <a16:creationId xmlns="" xmlns:a16="http://schemas.microsoft.com/office/drawing/2014/main" id="{00000000-0008-0000-0100-0000B3010000}"/>
            </a:ext>
          </a:extLst>
        </xdr:cNvPr>
        <xdr:cNvSpPr txBox="1"/>
      </xdr:nvSpPr>
      <xdr:spPr>
        <a:xfrm>
          <a:off x="10515600" y="18023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167842</xdr:rowOff>
    </xdr:from>
    <xdr:to>
      <xdr:col>50</xdr:col>
      <xdr:colOff>165100</xdr:colOff>
      <xdr:row>106</xdr:row>
      <xdr:rowOff>97992</xdr:rowOff>
    </xdr:to>
    <xdr:sp macro="" textlink="">
      <xdr:nvSpPr>
        <xdr:cNvPr id="436" name="楕円 435">
          <a:extLst>
            <a:ext uri="{FF2B5EF4-FFF2-40B4-BE49-F238E27FC236}">
              <a16:creationId xmlns="" xmlns:a16="http://schemas.microsoft.com/office/drawing/2014/main" id="{00000000-0008-0000-0100-0000B4010000}"/>
            </a:ext>
          </a:extLst>
        </xdr:cNvPr>
        <xdr:cNvSpPr/>
      </xdr:nvSpPr>
      <xdr:spPr>
        <a:xfrm>
          <a:off x="9588500" y="181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47192</xdr:rowOff>
    </xdr:from>
    <xdr:to>
      <xdr:col>55</xdr:col>
      <xdr:colOff>0</xdr:colOff>
      <xdr:row>106</xdr:row>
      <xdr:rowOff>49464</xdr:rowOff>
    </xdr:to>
    <xdr:cxnSp macro="">
      <xdr:nvCxnSpPr>
        <xdr:cNvPr id="437" name="直線コネクタ 436">
          <a:extLst>
            <a:ext uri="{FF2B5EF4-FFF2-40B4-BE49-F238E27FC236}">
              <a16:creationId xmlns="" xmlns:a16="http://schemas.microsoft.com/office/drawing/2014/main" id="{00000000-0008-0000-0100-0000B5010000}"/>
            </a:ext>
          </a:extLst>
        </xdr:cNvPr>
        <xdr:cNvCxnSpPr/>
      </xdr:nvCxnSpPr>
      <xdr:spPr>
        <a:xfrm>
          <a:off x="9639300" y="18220892"/>
          <a:ext cx="838200" cy="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102642</xdr:rowOff>
    </xdr:from>
    <xdr:to>
      <xdr:col>46</xdr:col>
      <xdr:colOff>38100</xdr:colOff>
      <xdr:row>105</xdr:row>
      <xdr:rowOff>32792</xdr:rowOff>
    </xdr:to>
    <xdr:sp macro="" textlink="">
      <xdr:nvSpPr>
        <xdr:cNvPr id="438" name="楕円 437">
          <a:extLst>
            <a:ext uri="{FF2B5EF4-FFF2-40B4-BE49-F238E27FC236}">
              <a16:creationId xmlns="" xmlns:a16="http://schemas.microsoft.com/office/drawing/2014/main" id="{00000000-0008-0000-0100-0000B6010000}"/>
            </a:ext>
          </a:extLst>
        </xdr:cNvPr>
        <xdr:cNvSpPr/>
      </xdr:nvSpPr>
      <xdr:spPr>
        <a:xfrm>
          <a:off x="8699500" y="1793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153442</xdr:rowOff>
    </xdr:from>
    <xdr:to>
      <xdr:col>50</xdr:col>
      <xdr:colOff>114300</xdr:colOff>
      <xdr:row>106</xdr:row>
      <xdr:rowOff>47192</xdr:rowOff>
    </xdr:to>
    <xdr:cxnSp macro="">
      <xdr:nvCxnSpPr>
        <xdr:cNvPr id="439" name="直線コネクタ 438">
          <a:extLst>
            <a:ext uri="{FF2B5EF4-FFF2-40B4-BE49-F238E27FC236}">
              <a16:creationId xmlns="" xmlns:a16="http://schemas.microsoft.com/office/drawing/2014/main" id="{00000000-0008-0000-0100-0000B7010000}"/>
            </a:ext>
          </a:extLst>
        </xdr:cNvPr>
        <xdr:cNvCxnSpPr/>
      </xdr:nvCxnSpPr>
      <xdr:spPr>
        <a:xfrm>
          <a:off x="8750300" y="17984242"/>
          <a:ext cx="889000" cy="23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125456</xdr:rowOff>
    </xdr:from>
    <xdr:to>
      <xdr:col>41</xdr:col>
      <xdr:colOff>101600</xdr:colOff>
      <xdr:row>105</xdr:row>
      <xdr:rowOff>55606</xdr:rowOff>
    </xdr:to>
    <xdr:sp macro="" textlink="">
      <xdr:nvSpPr>
        <xdr:cNvPr id="440" name="楕円 439">
          <a:extLst>
            <a:ext uri="{FF2B5EF4-FFF2-40B4-BE49-F238E27FC236}">
              <a16:creationId xmlns="" xmlns:a16="http://schemas.microsoft.com/office/drawing/2014/main" id="{00000000-0008-0000-0100-0000B8010000}"/>
            </a:ext>
          </a:extLst>
        </xdr:cNvPr>
        <xdr:cNvSpPr/>
      </xdr:nvSpPr>
      <xdr:spPr>
        <a:xfrm>
          <a:off x="7810500" y="1795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153442</xdr:rowOff>
    </xdr:from>
    <xdr:to>
      <xdr:col>45</xdr:col>
      <xdr:colOff>177800</xdr:colOff>
      <xdr:row>105</xdr:row>
      <xdr:rowOff>4806</xdr:rowOff>
    </xdr:to>
    <xdr:cxnSp macro="">
      <xdr:nvCxnSpPr>
        <xdr:cNvPr id="441" name="直線コネクタ 440">
          <a:extLst>
            <a:ext uri="{FF2B5EF4-FFF2-40B4-BE49-F238E27FC236}">
              <a16:creationId xmlns="" xmlns:a16="http://schemas.microsoft.com/office/drawing/2014/main" id="{00000000-0008-0000-0100-0000B9010000}"/>
            </a:ext>
          </a:extLst>
        </xdr:cNvPr>
        <xdr:cNvCxnSpPr/>
      </xdr:nvCxnSpPr>
      <xdr:spPr>
        <a:xfrm flipV="1">
          <a:off x="7861300" y="17984242"/>
          <a:ext cx="8890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108</xdr:row>
      <xdr:rowOff>24469</xdr:rowOff>
    </xdr:from>
    <xdr:ext cx="534377" cy="259045"/>
    <xdr:sp macro="" textlink="">
      <xdr:nvSpPr>
        <xdr:cNvPr id="442" name="n_1aveValue【港湾・漁港】&#10;一人当たり有形固定資産（償却資産）額">
          <a:extLst>
            <a:ext uri="{FF2B5EF4-FFF2-40B4-BE49-F238E27FC236}">
              <a16:creationId xmlns="" xmlns:a16="http://schemas.microsoft.com/office/drawing/2014/main" id="{00000000-0008-0000-0100-0000BA010000}"/>
            </a:ext>
          </a:extLst>
        </xdr:cNvPr>
        <xdr:cNvSpPr txBox="1"/>
      </xdr:nvSpPr>
      <xdr:spPr>
        <a:xfrm>
          <a:off x="9359411" y="185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56545</xdr:rowOff>
    </xdr:from>
    <xdr:ext cx="599010" cy="259045"/>
    <xdr:sp macro="" textlink="">
      <xdr:nvSpPr>
        <xdr:cNvPr id="443" name="n_2aveValue【港湾・漁港】&#10;一人当たり有形固定資産（償却資産）額">
          <a:extLst>
            <a:ext uri="{FF2B5EF4-FFF2-40B4-BE49-F238E27FC236}">
              <a16:creationId xmlns="" xmlns:a16="http://schemas.microsoft.com/office/drawing/2014/main" id="{00000000-0008-0000-0100-0000BB010000}"/>
            </a:ext>
          </a:extLst>
        </xdr:cNvPr>
        <xdr:cNvSpPr txBox="1"/>
      </xdr:nvSpPr>
      <xdr:spPr>
        <a:xfrm>
          <a:off x="8450795" y="1840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131960</xdr:rowOff>
    </xdr:from>
    <xdr:ext cx="534377" cy="259045"/>
    <xdr:sp macro="" textlink="">
      <xdr:nvSpPr>
        <xdr:cNvPr id="444" name="n_3aveValue【港湾・漁港】&#10;一人当たり有形固定資産（償却資産）額">
          <a:extLst>
            <a:ext uri="{FF2B5EF4-FFF2-40B4-BE49-F238E27FC236}">
              <a16:creationId xmlns="" xmlns:a16="http://schemas.microsoft.com/office/drawing/2014/main" id="{00000000-0008-0000-0100-0000BC010000}"/>
            </a:ext>
          </a:extLst>
        </xdr:cNvPr>
        <xdr:cNvSpPr txBox="1"/>
      </xdr:nvSpPr>
      <xdr:spPr>
        <a:xfrm>
          <a:off x="7594111" y="1847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114519</xdr:rowOff>
    </xdr:from>
    <xdr:ext cx="599010" cy="259045"/>
    <xdr:sp macro="" textlink="">
      <xdr:nvSpPr>
        <xdr:cNvPr id="445" name="n_1mainValue【港湾・漁港】&#10;一人当たり有形固定資産（償却資産）額">
          <a:extLst>
            <a:ext uri="{FF2B5EF4-FFF2-40B4-BE49-F238E27FC236}">
              <a16:creationId xmlns="" xmlns:a16="http://schemas.microsoft.com/office/drawing/2014/main" id="{00000000-0008-0000-0100-0000BD010000}"/>
            </a:ext>
          </a:extLst>
        </xdr:cNvPr>
        <xdr:cNvSpPr txBox="1"/>
      </xdr:nvSpPr>
      <xdr:spPr>
        <a:xfrm>
          <a:off x="9327095" y="1794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49319</xdr:rowOff>
    </xdr:from>
    <xdr:ext cx="599010" cy="259045"/>
    <xdr:sp macro="" textlink="">
      <xdr:nvSpPr>
        <xdr:cNvPr id="446" name="n_2mainValue【港湾・漁港】&#10;一人当たり有形固定資産（償却資産）額">
          <a:extLst>
            <a:ext uri="{FF2B5EF4-FFF2-40B4-BE49-F238E27FC236}">
              <a16:creationId xmlns="" xmlns:a16="http://schemas.microsoft.com/office/drawing/2014/main" id="{00000000-0008-0000-0100-0000BE010000}"/>
            </a:ext>
          </a:extLst>
        </xdr:cNvPr>
        <xdr:cNvSpPr txBox="1"/>
      </xdr:nvSpPr>
      <xdr:spPr>
        <a:xfrm>
          <a:off x="8450795" y="17708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72133</xdr:rowOff>
    </xdr:from>
    <xdr:ext cx="599010" cy="259045"/>
    <xdr:sp macro="" textlink="">
      <xdr:nvSpPr>
        <xdr:cNvPr id="447" name="n_3mainValue【港湾・漁港】&#10;一人当たり有形固定資産（償却資産）額">
          <a:extLst>
            <a:ext uri="{FF2B5EF4-FFF2-40B4-BE49-F238E27FC236}">
              <a16:creationId xmlns="" xmlns:a16="http://schemas.microsoft.com/office/drawing/2014/main" id="{00000000-0008-0000-0100-0000BF010000}"/>
            </a:ext>
          </a:extLst>
        </xdr:cNvPr>
        <xdr:cNvSpPr txBox="1"/>
      </xdr:nvSpPr>
      <xdr:spPr>
        <a:xfrm>
          <a:off x="7561795" y="17731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a:extLst>
            <a:ext uri="{FF2B5EF4-FFF2-40B4-BE49-F238E27FC236}">
              <a16:creationId xmlns="" xmlns:a16="http://schemas.microsoft.com/office/drawing/2014/main" id="{00000000-0008-0000-0100-0000C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a:extLst>
            <a:ext uri="{FF2B5EF4-FFF2-40B4-BE49-F238E27FC236}">
              <a16:creationId xmlns="" xmlns:a16="http://schemas.microsoft.com/office/drawing/2014/main" id="{00000000-0008-0000-0100-0000C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a:extLst>
            <a:ext uri="{FF2B5EF4-FFF2-40B4-BE49-F238E27FC236}">
              <a16:creationId xmlns="" xmlns:a16="http://schemas.microsoft.com/office/drawing/2014/main" id="{00000000-0008-0000-0100-0000C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a:extLst>
            <a:ext uri="{FF2B5EF4-FFF2-40B4-BE49-F238E27FC236}">
              <a16:creationId xmlns="" xmlns:a16="http://schemas.microsoft.com/office/drawing/2014/main" id="{00000000-0008-0000-0100-0000C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a:extLst>
            <a:ext uri="{FF2B5EF4-FFF2-40B4-BE49-F238E27FC236}">
              <a16:creationId xmlns="" xmlns:a16="http://schemas.microsoft.com/office/drawing/2014/main" id="{00000000-0008-0000-0100-0000C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a:extLst>
            <a:ext uri="{FF2B5EF4-FFF2-40B4-BE49-F238E27FC236}">
              <a16:creationId xmlns="" xmlns:a16="http://schemas.microsoft.com/office/drawing/2014/main" id="{00000000-0008-0000-0100-0000C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a:extLst>
            <a:ext uri="{FF2B5EF4-FFF2-40B4-BE49-F238E27FC236}">
              <a16:creationId xmlns="" xmlns:a16="http://schemas.microsoft.com/office/drawing/2014/main" id="{00000000-0008-0000-0100-0000C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a:extLst>
            <a:ext uri="{FF2B5EF4-FFF2-40B4-BE49-F238E27FC236}">
              <a16:creationId xmlns="" xmlns:a16="http://schemas.microsoft.com/office/drawing/2014/main" id="{00000000-0008-0000-0100-0000C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6" name="テキスト ボックス 455">
          <a:extLst>
            <a:ext uri="{FF2B5EF4-FFF2-40B4-BE49-F238E27FC236}">
              <a16:creationId xmlns="" xmlns:a16="http://schemas.microsoft.com/office/drawing/2014/main" id="{00000000-0008-0000-0100-0000C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a:extLst>
            <a:ext uri="{FF2B5EF4-FFF2-40B4-BE49-F238E27FC236}">
              <a16:creationId xmlns="" xmlns:a16="http://schemas.microsoft.com/office/drawing/2014/main" id="{00000000-0008-0000-0100-0000C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58" name="テキスト ボックス 457">
          <a:extLst>
            <a:ext uri="{FF2B5EF4-FFF2-40B4-BE49-F238E27FC236}">
              <a16:creationId xmlns="" xmlns:a16="http://schemas.microsoft.com/office/drawing/2014/main" id="{00000000-0008-0000-0100-0000CA01000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459" name="直線コネクタ 458">
          <a:extLst>
            <a:ext uri="{FF2B5EF4-FFF2-40B4-BE49-F238E27FC236}">
              <a16:creationId xmlns="" xmlns:a16="http://schemas.microsoft.com/office/drawing/2014/main" id="{00000000-0008-0000-0100-0000CB010000}"/>
            </a:ext>
          </a:extLst>
        </xdr:cNvPr>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460" name="テキスト ボックス 459">
          <a:extLst>
            <a:ext uri="{FF2B5EF4-FFF2-40B4-BE49-F238E27FC236}">
              <a16:creationId xmlns="" xmlns:a16="http://schemas.microsoft.com/office/drawing/2014/main" id="{00000000-0008-0000-0100-0000CC010000}"/>
            </a:ext>
          </a:extLst>
        </xdr:cNvPr>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1" name="直線コネクタ 460">
          <a:extLst>
            <a:ext uri="{FF2B5EF4-FFF2-40B4-BE49-F238E27FC236}">
              <a16:creationId xmlns="" xmlns:a16="http://schemas.microsoft.com/office/drawing/2014/main" id="{00000000-0008-0000-0100-0000CD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2" name="テキスト ボックス 461">
          <a:extLst>
            <a:ext uri="{FF2B5EF4-FFF2-40B4-BE49-F238E27FC236}">
              <a16:creationId xmlns="" xmlns:a16="http://schemas.microsoft.com/office/drawing/2014/main" id="{00000000-0008-0000-0100-0000CE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463" name="直線コネクタ 462">
          <a:extLst>
            <a:ext uri="{FF2B5EF4-FFF2-40B4-BE49-F238E27FC236}">
              <a16:creationId xmlns="" xmlns:a16="http://schemas.microsoft.com/office/drawing/2014/main" id="{00000000-0008-0000-0100-0000CF010000}"/>
            </a:ext>
          </a:extLst>
        </xdr:cNvPr>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464" name="テキスト ボックス 463">
          <a:extLst>
            <a:ext uri="{FF2B5EF4-FFF2-40B4-BE49-F238E27FC236}">
              <a16:creationId xmlns="" xmlns:a16="http://schemas.microsoft.com/office/drawing/2014/main" id="{00000000-0008-0000-0100-0000D0010000}"/>
            </a:ext>
          </a:extLst>
        </xdr:cNvPr>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5" name="直線コネクタ 464">
          <a:extLst>
            <a:ext uri="{FF2B5EF4-FFF2-40B4-BE49-F238E27FC236}">
              <a16:creationId xmlns="" xmlns:a16="http://schemas.microsoft.com/office/drawing/2014/main" id="{00000000-0008-0000-0100-0000D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6" name="テキスト ボックス 465">
          <a:extLst>
            <a:ext uri="{FF2B5EF4-FFF2-40B4-BE49-F238E27FC236}">
              <a16:creationId xmlns="" xmlns:a16="http://schemas.microsoft.com/office/drawing/2014/main" id="{00000000-0008-0000-0100-0000D2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7" name="【認定こども園・幼稚園・保育所】&#10;有形固定資産減価償却率グラフ枠">
          <a:extLst>
            <a:ext uri="{FF2B5EF4-FFF2-40B4-BE49-F238E27FC236}">
              <a16:creationId xmlns="" xmlns:a16="http://schemas.microsoft.com/office/drawing/2014/main" id="{00000000-0008-0000-0100-0000D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76200</xdr:rowOff>
    </xdr:from>
    <xdr:to>
      <xdr:col>85</xdr:col>
      <xdr:colOff>126364</xdr:colOff>
      <xdr:row>41</xdr:row>
      <xdr:rowOff>153353</xdr:rowOff>
    </xdr:to>
    <xdr:cxnSp macro="">
      <xdr:nvCxnSpPr>
        <xdr:cNvPr id="468" name="直線コネクタ 467">
          <a:extLst>
            <a:ext uri="{FF2B5EF4-FFF2-40B4-BE49-F238E27FC236}">
              <a16:creationId xmlns="" xmlns:a16="http://schemas.microsoft.com/office/drawing/2014/main" id="{00000000-0008-0000-0100-0000D4010000}"/>
            </a:ext>
          </a:extLst>
        </xdr:cNvPr>
        <xdr:cNvCxnSpPr/>
      </xdr:nvCxnSpPr>
      <xdr:spPr>
        <a:xfrm flipV="1">
          <a:off x="16318864" y="5734050"/>
          <a:ext cx="0" cy="1448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157180</xdr:rowOff>
    </xdr:from>
    <xdr:ext cx="405111" cy="259045"/>
    <xdr:sp macro="" textlink="">
      <xdr:nvSpPr>
        <xdr:cNvPr id="469" name="【認定こども園・幼稚園・保育所】&#10;有形固定資産減価償却率最小値テキスト">
          <a:extLst>
            <a:ext uri="{FF2B5EF4-FFF2-40B4-BE49-F238E27FC236}">
              <a16:creationId xmlns="" xmlns:a16="http://schemas.microsoft.com/office/drawing/2014/main" id="{00000000-0008-0000-0100-0000D5010000}"/>
            </a:ext>
          </a:extLst>
        </xdr:cNvPr>
        <xdr:cNvSpPr txBox="1"/>
      </xdr:nvSpPr>
      <xdr:spPr>
        <a:xfrm>
          <a:off x="16357600" y="718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153353</xdr:rowOff>
    </xdr:from>
    <xdr:to>
      <xdr:col>86</xdr:col>
      <xdr:colOff>25400</xdr:colOff>
      <xdr:row>41</xdr:row>
      <xdr:rowOff>153353</xdr:rowOff>
    </xdr:to>
    <xdr:cxnSp macro="">
      <xdr:nvCxnSpPr>
        <xdr:cNvPr id="470" name="直線コネクタ 469">
          <a:extLst>
            <a:ext uri="{FF2B5EF4-FFF2-40B4-BE49-F238E27FC236}">
              <a16:creationId xmlns="" xmlns:a16="http://schemas.microsoft.com/office/drawing/2014/main" id="{00000000-0008-0000-0100-0000D6010000}"/>
            </a:ext>
          </a:extLst>
        </xdr:cNvPr>
        <xdr:cNvCxnSpPr/>
      </xdr:nvCxnSpPr>
      <xdr:spPr>
        <a:xfrm>
          <a:off x="16230600" y="7182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22877</xdr:rowOff>
    </xdr:from>
    <xdr:ext cx="405111" cy="259045"/>
    <xdr:sp macro="" textlink="">
      <xdr:nvSpPr>
        <xdr:cNvPr id="471" name="【認定こども園・幼稚園・保育所】&#10;有形固定資産減価償却率最大値テキスト">
          <a:extLst>
            <a:ext uri="{FF2B5EF4-FFF2-40B4-BE49-F238E27FC236}">
              <a16:creationId xmlns="" xmlns:a16="http://schemas.microsoft.com/office/drawing/2014/main" id="{00000000-0008-0000-0100-0000D7010000}"/>
            </a:ext>
          </a:extLst>
        </xdr:cNvPr>
        <xdr:cNvSpPr txBox="1"/>
      </xdr:nvSpPr>
      <xdr:spPr>
        <a:xfrm>
          <a:off x="163576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76200</xdr:rowOff>
    </xdr:from>
    <xdr:to>
      <xdr:col>86</xdr:col>
      <xdr:colOff>25400</xdr:colOff>
      <xdr:row>33</xdr:row>
      <xdr:rowOff>76200</xdr:rowOff>
    </xdr:to>
    <xdr:cxnSp macro="">
      <xdr:nvCxnSpPr>
        <xdr:cNvPr id="472" name="直線コネクタ 471">
          <a:extLst>
            <a:ext uri="{FF2B5EF4-FFF2-40B4-BE49-F238E27FC236}">
              <a16:creationId xmlns="" xmlns:a16="http://schemas.microsoft.com/office/drawing/2014/main" id="{00000000-0008-0000-0100-0000D8010000}"/>
            </a:ext>
          </a:extLst>
        </xdr:cNvPr>
        <xdr:cNvCxnSpPr/>
      </xdr:nvCxnSpPr>
      <xdr:spPr>
        <a:xfrm>
          <a:off x="16230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95267</xdr:rowOff>
    </xdr:from>
    <xdr:ext cx="405111" cy="259045"/>
    <xdr:sp macro="" textlink="">
      <xdr:nvSpPr>
        <xdr:cNvPr id="473" name="【認定こども園・幼稚園・保育所】&#10;有形固定資産減価償却率平均値テキスト">
          <a:extLst>
            <a:ext uri="{FF2B5EF4-FFF2-40B4-BE49-F238E27FC236}">
              <a16:creationId xmlns="" xmlns:a16="http://schemas.microsoft.com/office/drawing/2014/main" id="{00000000-0008-0000-0100-0000D9010000}"/>
            </a:ext>
          </a:extLst>
        </xdr:cNvPr>
        <xdr:cNvSpPr txBox="1"/>
      </xdr:nvSpPr>
      <xdr:spPr>
        <a:xfrm>
          <a:off x="16357600" y="6610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474" name="フローチャート: 判断 473">
          <a:extLst>
            <a:ext uri="{FF2B5EF4-FFF2-40B4-BE49-F238E27FC236}">
              <a16:creationId xmlns="" xmlns:a16="http://schemas.microsoft.com/office/drawing/2014/main" id="{00000000-0008-0000-0100-0000DA010000}"/>
            </a:ext>
          </a:extLst>
        </xdr:cNvPr>
        <xdr:cNvSpPr/>
      </xdr:nvSpPr>
      <xdr:spPr>
        <a:xfrm>
          <a:off x="16268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11113</xdr:rowOff>
    </xdr:from>
    <xdr:to>
      <xdr:col>81</xdr:col>
      <xdr:colOff>101600</xdr:colOff>
      <xdr:row>39</xdr:row>
      <xdr:rowOff>112713</xdr:rowOff>
    </xdr:to>
    <xdr:sp macro="" textlink="">
      <xdr:nvSpPr>
        <xdr:cNvPr id="475" name="フローチャート: 判断 474">
          <a:extLst>
            <a:ext uri="{FF2B5EF4-FFF2-40B4-BE49-F238E27FC236}">
              <a16:creationId xmlns="" xmlns:a16="http://schemas.microsoft.com/office/drawing/2014/main" id="{00000000-0008-0000-0100-0000DB010000}"/>
            </a:ext>
          </a:extLst>
        </xdr:cNvPr>
        <xdr:cNvSpPr/>
      </xdr:nvSpPr>
      <xdr:spPr>
        <a:xfrm>
          <a:off x="15430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33972</xdr:rowOff>
    </xdr:from>
    <xdr:to>
      <xdr:col>76</xdr:col>
      <xdr:colOff>165100</xdr:colOff>
      <xdr:row>39</xdr:row>
      <xdr:rowOff>135572</xdr:rowOff>
    </xdr:to>
    <xdr:sp macro="" textlink="">
      <xdr:nvSpPr>
        <xdr:cNvPr id="476" name="フローチャート: 判断 475">
          <a:extLst>
            <a:ext uri="{FF2B5EF4-FFF2-40B4-BE49-F238E27FC236}">
              <a16:creationId xmlns="" xmlns:a16="http://schemas.microsoft.com/office/drawing/2014/main" id="{00000000-0008-0000-0100-0000DC010000}"/>
            </a:ext>
          </a:extLst>
        </xdr:cNvPr>
        <xdr:cNvSpPr/>
      </xdr:nvSpPr>
      <xdr:spPr>
        <a:xfrm>
          <a:off x="14541500" y="672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28257</xdr:rowOff>
    </xdr:from>
    <xdr:to>
      <xdr:col>72</xdr:col>
      <xdr:colOff>38100</xdr:colOff>
      <xdr:row>39</xdr:row>
      <xdr:rowOff>129857</xdr:rowOff>
    </xdr:to>
    <xdr:sp macro="" textlink="">
      <xdr:nvSpPr>
        <xdr:cNvPr id="477" name="フローチャート: 判断 476">
          <a:extLst>
            <a:ext uri="{FF2B5EF4-FFF2-40B4-BE49-F238E27FC236}">
              <a16:creationId xmlns="" xmlns:a16="http://schemas.microsoft.com/office/drawing/2014/main" id="{00000000-0008-0000-0100-0000DD010000}"/>
            </a:ext>
          </a:extLst>
        </xdr:cNvPr>
        <xdr:cNvSpPr/>
      </xdr:nvSpPr>
      <xdr:spPr>
        <a:xfrm>
          <a:off x="13652500" y="671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8" name="テキスト ボックス 477">
          <a:extLst>
            <a:ext uri="{FF2B5EF4-FFF2-40B4-BE49-F238E27FC236}">
              <a16:creationId xmlns="" xmlns:a16="http://schemas.microsoft.com/office/drawing/2014/main" id="{00000000-0008-0000-0100-0000D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9" name="テキスト ボックス 478">
          <a:extLst>
            <a:ext uri="{FF2B5EF4-FFF2-40B4-BE49-F238E27FC236}">
              <a16:creationId xmlns="" xmlns:a16="http://schemas.microsoft.com/office/drawing/2014/main" id="{00000000-0008-0000-0100-0000D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0" name="テキスト ボックス 479">
          <a:extLst>
            <a:ext uri="{FF2B5EF4-FFF2-40B4-BE49-F238E27FC236}">
              <a16:creationId xmlns="" xmlns:a16="http://schemas.microsoft.com/office/drawing/2014/main" id="{00000000-0008-0000-0100-0000E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1" name="テキスト ボックス 480">
          <a:extLst>
            <a:ext uri="{FF2B5EF4-FFF2-40B4-BE49-F238E27FC236}">
              <a16:creationId xmlns="" xmlns:a16="http://schemas.microsoft.com/office/drawing/2014/main" id="{00000000-0008-0000-0100-0000E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2" name="テキスト ボックス 481">
          <a:extLst>
            <a:ext uri="{FF2B5EF4-FFF2-40B4-BE49-F238E27FC236}">
              <a16:creationId xmlns="" xmlns:a16="http://schemas.microsoft.com/office/drawing/2014/main" id="{00000000-0008-0000-0100-0000E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25400</xdr:rowOff>
    </xdr:from>
    <xdr:to>
      <xdr:col>85</xdr:col>
      <xdr:colOff>177800</xdr:colOff>
      <xdr:row>33</xdr:row>
      <xdr:rowOff>127000</xdr:rowOff>
    </xdr:to>
    <xdr:sp macro="" textlink="">
      <xdr:nvSpPr>
        <xdr:cNvPr id="483" name="楕円 482">
          <a:extLst>
            <a:ext uri="{FF2B5EF4-FFF2-40B4-BE49-F238E27FC236}">
              <a16:creationId xmlns="" xmlns:a16="http://schemas.microsoft.com/office/drawing/2014/main" id="{00000000-0008-0000-0100-0000E3010000}"/>
            </a:ext>
          </a:extLst>
        </xdr:cNvPr>
        <xdr:cNvSpPr/>
      </xdr:nvSpPr>
      <xdr:spPr>
        <a:xfrm>
          <a:off x="16268700" y="56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149877</xdr:rowOff>
    </xdr:from>
    <xdr:ext cx="405111" cy="259045"/>
    <xdr:sp macro="" textlink="">
      <xdr:nvSpPr>
        <xdr:cNvPr id="484" name="【認定こども園・幼稚園・保育所】&#10;有形固定資産減価償却率該当値テキスト">
          <a:extLst>
            <a:ext uri="{FF2B5EF4-FFF2-40B4-BE49-F238E27FC236}">
              <a16:creationId xmlns="" xmlns:a16="http://schemas.microsoft.com/office/drawing/2014/main" id="{00000000-0008-0000-0100-0000E4010000}"/>
            </a:ext>
          </a:extLst>
        </xdr:cNvPr>
        <xdr:cNvSpPr txBox="1"/>
      </xdr:nvSpPr>
      <xdr:spPr>
        <a:xfrm>
          <a:off x="16357600" y="5636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79692</xdr:rowOff>
    </xdr:from>
    <xdr:to>
      <xdr:col>81</xdr:col>
      <xdr:colOff>101600</xdr:colOff>
      <xdr:row>34</xdr:row>
      <xdr:rowOff>9842</xdr:rowOff>
    </xdr:to>
    <xdr:sp macro="" textlink="">
      <xdr:nvSpPr>
        <xdr:cNvPr id="485" name="楕円 484">
          <a:extLst>
            <a:ext uri="{FF2B5EF4-FFF2-40B4-BE49-F238E27FC236}">
              <a16:creationId xmlns="" xmlns:a16="http://schemas.microsoft.com/office/drawing/2014/main" id="{00000000-0008-0000-0100-0000E5010000}"/>
            </a:ext>
          </a:extLst>
        </xdr:cNvPr>
        <xdr:cNvSpPr/>
      </xdr:nvSpPr>
      <xdr:spPr>
        <a:xfrm>
          <a:off x="15430500" y="573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76200</xdr:rowOff>
    </xdr:from>
    <xdr:to>
      <xdr:col>85</xdr:col>
      <xdr:colOff>127000</xdr:colOff>
      <xdr:row>33</xdr:row>
      <xdr:rowOff>130492</xdr:rowOff>
    </xdr:to>
    <xdr:cxnSp macro="">
      <xdr:nvCxnSpPr>
        <xdr:cNvPr id="486" name="直線コネクタ 485">
          <a:extLst>
            <a:ext uri="{FF2B5EF4-FFF2-40B4-BE49-F238E27FC236}">
              <a16:creationId xmlns="" xmlns:a16="http://schemas.microsoft.com/office/drawing/2014/main" id="{00000000-0008-0000-0100-0000E6010000}"/>
            </a:ext>
          </a:extLst>
        </xdr:cNvPr>
        <xdr:cNvCxnSpPr/>
      </xdr:nvCxnSpPr>
      <xdr:spPr>
        <a:xfrm flipV="1">
          <a:off x="15481300" y="5734050"/>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85408</xdr:rowOff>
    </xdr:from>
    <xdr:to>
      <xdr:col>76</xdr:col>
      <xdr:colOff>165100</xdr:colOff>
      <xdr:row>34</xdr:row>
      <xdr:rowOff>15558</xdr:rowOff>
    </xdr:to>
    <xdr:sp macro="" textlink="">
      <xdr:nvSpPr>
        <xdr:cNvPr id="487" name="楕円 486">
          <a:extLst>
            <a:ext uri="{FF2B5EF4-FFF2-40B4-BE49-F238E27FC236}">
              <a16:creationId xmlns="" xmlns:a16="http://schemas.microsoft.com/office/drawing/2014/main" id="{00000000-0008-0000-0100-0000E7010000}"/>
            </a:ext>
          </a:extLst>
        </xdr:cNvPr>
        <xdr:cNvSpPr/>
      </xdr:nvSpPr>
      <xdr:spPr>
        <a:xfrm>
          <a:off x="14541500" y="574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130492</xdr:rowOff>
    </xdr:from>
    <xdr:to>
      <xdr:col>81</xdr:col>
      <xdr:colOff>50800</xdr:colOff>
      <xdr:row>33</xdr:row>
      <xdr:rowOff>136208</xdr:rowOff>
    </xdr:to>
    <xdr:cxnSp macro="">
      <xdr:nvCxnSpPr>
        <xdr:cNvPr id="488" name="直線コネクタ 487">
          <a:extLst>
            <a:ext uri="{FF2B5EF4-FFF2-40B4-BE49-F238E27FC236}">
              <a16:creationId xmlns="" xmlns:a16="http://schemas.microsoft.com/office/drawing/2014/main" id="{00000000-0008-0000-0100-0000E8010000}"/>
            </a:ext>
          </a:extLst>
        </xdr:cNvPr>
        <xdr:cNvCxnSpPr/>
      </xdr:nvCxnSpPr>
      <xdr:spPr>
        <a:xfrm flipV="1">
          <a:off x="14592300" y="5788342"/>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62547</xdr:rowOff>
    </xdr:from>
    <xdr:to>
      <xdr:col>72</xdr:col>
      <xdr:colOff>38100</xdr:colOff>
      <xdr:row>35</xdr:row>
      <xdr:rowOff>164147</xdr:rowOff>
    </xdr:to>
    <xdr:sp macro="" textlink="">
      <xdr:nvSpPr>
        <xdr:cNvPr id="489" name="楕円 488">
          <a:extLst>
            <a:ext uri="{FF2B5EF4-FFF2-40B4-BE49-F238E27FC236}">
              <a16:creationId xmlns="" xmlns:a16="http://schemas.microsoft.com/office/drawing/2014/main" id="{00000000-0008-0000-0100-0000E9010000}"/>
            </a:ext>
          </a:extLst>
        </xdr:cNvPr>
        <xdr:cNvSpPr/>
      </xdr:nvSpPr>
      <xdr:spPr>
        <a:xfrm>
          <a:off x="13652500" y="606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136208</xdr:rowOff>
    </xdr:from>
    <xdr:to>
      <xdr:col>76</xdr:col>
      <xdr:colOff>114300</xdr:colOff>
      <xdr:row>35</xdr:row>
      <xdr:rowOff>113347</xdr:rowOff>
    </xdr:to>
    <xdr:cxnSp macro="">
      <xdr:nvCxnSpPr>
        <xdr:cNvPr id="490" name="直線コネクタ 489">
          <a:extLst>
            <a:ext uri="{FF2B5EF4-FFF2-40B4-BE49-F238E27FC236}">
              <a16:creationId xmlns="" xmlns:a16="http://schemas.microsoft.com/office/drawing/2014/main" id="{00000000-0008-0000-0100-0000EA010000}"/>
            </a:ext>
          </a:extLst>
        </xdr:cNvPr>
        <xdr:cNvCxnSpPr/>
      </xdr:nvCxnSpPr>
      <xdr:spPr>
        <a:xfrm flipV="1">
          <a:off x="13703300" y="5794058"/>
          <a:ext cx="889000" cy="32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103840</xdr:rowOff>
    </xdr:from>
    <xdr:ext cx="405111" cy="259045"/>
    <xdr:sp macro="" textlink="">
      <xdr:nvSpPr>
        <xdr:cNvPr id="491" name="n_1aveValue【認定こども園・幼稚園・保育所】&#10;有形固定資産減価償却率">
          <a:extLst>
            <a:ext uri="{FF2B5EF4-FFF2-40B4-BE49-F238E27FC236}">
              <a16:creationId xmlns="" xmlns:a16="http://schemas.microsoft.com/office/drawing/2014/main" id="{00000000-0008-0000-0100-0000EB010000}"/>
            </a:ext>
          </a:extLst>
        </xdr:cNvPr>
        <xdr:cNvSpPr txBox="1"/>
      </xdr:nvSpPr>
      <xdr:spPr>
        <a:xfrm>
          <a:off x="15266044" y="6790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126699</xdr:rowOff>
    </xdr:from>
    <xdr:ext cx="405111" cy="259045"/>
    <xdr:sp macro="" textlink="">
      <xdr:nvSpPr>
        <xdr:cNvPr id="492" name="n_2aveValue【認定こども園・幼稚園・保育所】&#10;有形固定資産減価償却率">
          <a:extLst>
            <a:ext uri="{FF2B5EF4-FFF2-40B4-BE49-F238E27FC236}">
              <a16:creationId xmlns="" xmlns:a16="http://schemas.microsoft.com/office/drawing/2014/main" id="{00000000-0008-0000-0100-0000EC010000}"/>
            </a:ext>
          </a:extLst>
        </xdr:cNvPr>
        <xdr:cNvSpPr txBox="1"/>
      </xdr:nvSpPr>
      <xdr:spPr>
        <a:xfrm>
          <a:off x="14389744" y="6813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120984</xdr:rowOff>
    </xdr:from>
    <xdr:ext cx="405111" cy="259045"/>
    <xdr:sp macro="" textlink="">
      <xdr:nvSpPr>
        <xdr:cNvPr id="493" name="n_3aveValue【認定こども園・幼稚園・保育所】&#10;有形固定資産減価償却率">
          <a:extLst>
            <a:ext uri="{FF2B5EF4-FFF2-40B4-BE49-F238E27FC236}">
              <a16:creationId xmlns="" xmlns:a16="http://schemas.microsoft.com/office/drawing/2014/main" id="{00000000-0008-0000-0100-0000ED010000}"/>
            </a:ext>
          </a:extLst>
        </xdr:cNvPr>
        <xdr:cNvSpPr txBox="1"/>
      </xdr:nvSpPr>
      <xdr:spPr>
        <a:xfrm>
          <a:off x="13500744" y="6807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26369</xdr:rowOff>
    </xdr:from>
    <xdr:ext cx="405111" cy="259045"/>
    <xdr:sp macro="" textlink="">
      <xdr:nvSpPr>
        <xdr:cNvPr id="494" name="n_1mainValue【認定こども園・幼稚園・保育所】&#10;有形固定資産減価償却率">
          <a:extLst>
            <a:ext uri="{FF2B5EF4-FFF2-40B4-BE49-F238E27FC236}">
              <a16:creationId xmlns="" xmlns:a16="http://schemas.microsoft.com/office/drawing/2014/main" id="{00000000-0008-0000-0100-0000EE010000}"/>
            </a:ext>
          </a:extLst>
        </xdr:cNvPr>
        <xdr:cNvSpPr txBox="1"/>
      </xdr:nvSpPr>
      <xdr:spPr>
        <a:xfrm>
          <a:off x="15266044" y="5512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32085</xdr:rowOff>
    </xdr:from>
    <xdr:ext cx="405111" cy="259045"/>
    <xdr:sp macro="" textlink="">
      <xdr:nvSpPr>
        <xdr:cNvPr id="495" name="n_2mainValue【認定こども園・幼稚園・保育所】&#10;有形固定資産減価償却率">
          <a:extLst>
            <a:ext uri="{FF2B5EF4-FFF2-40B4-BE49-F238E27FC236}">
              <a16:creationId xmlns="" xmlns:a16="http://schemas.microsoft.com/office/drawing/2014/main" id="{00000000-0008-0000-0100-0000EF010000}"/>
            </a:ext>
          </a:extLst>
        </xdr:cNvPr>
        <xdr:cNvSpPr txBox="1"/>
      </xdr:nvSpPr>
      <xdr:spPr>
        <a:xfrm>
          <a:off x="14389744" y="5518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9224</xdr:rowOff>
    </xdr:from>
    <xdr:ext cx="405111" cy="259045"/>
    <xdr:sp macro="" textlink="">
      <xdr:nvSpPr>
        <xdr:cNvPr id="496" name="n_3mainValue【認定こども園・幼稚園・保育所】&#10;有形固定資産減価償却率">
          <a:extLst>
            <a:ext uri="{FF2B5EF4-FFF2-40B4-BE49-F238E27FC236}">
              <a16:creationId xmlns="" xmlns:a16="http://schemas.microsoft.com/office/drawing/2014/main" id="{00000000-0008-0000-0100-0000F0010000}"/>
            </a:ext>
          </a:extLst>
        </xdr:cNvPr>
        <xdr:cNvSpPr txBox="1"/>
      </xdr:nvSpPr>
      <xdr:spPr>
        <a:xfrm>
          <a:off x="13500744" y="5838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7" name="正方形/長方形 496">
          <a:extLst>
            <a:ext uri="{FF2B5EF4-FFF2-40B4-BE49-F238E27FC236}">
              <a16:creationId xmlns="" xmlns:a16="http://schemas.microsoft.com/office/drawing/2014/main" id="{00000000-0008-0000-0100-0000F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8" name="正方形/長方形 497">
          <a:extLst>
            <a:ext uri="{FF2B5EF4-FFF2-40B4-BE49-F238E27FC236}">
              <a16:creationId xmlns="" xmlns:a16="http://schemas.microsoft.com/office/drawing/2014/main" id="{00000000-0008-0000-0100-0000F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9" name="正方形/長方形 498">
          <a:extLst>
            <a:ext uri="{FF2B5EF4-FFF2-40B4-BE49-F238E27FC236}">
              <a16:creationId xmlns="" xmlns:a16="http://schemas.microsoft.com/office/drawing/2014/main" id="{00000000-0008-0000-0100-0000F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0" name="正方形/長方形 499">
          <a:extLst>
            <a:ext uri="{FF2B5EF4-FFF2-40B4-BE49-F238E27FC236}">
              <a16:creationId xmlns="" xmlns:a16="http://schemas.microsoft.com/office/drawing/2014/main" id="{00000000-0008-0000-0100-0000F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1" name="正方形/長方形 500">
          <a:extLst>
            <a:ext uri="{FF2B5EF4-FFF2-40B4-BE49-F238E27FC236}">
              <a16:creationId xmlns="" xmlns:a16="http://schemas.microsoft.com/office/drawing/2014/main" id="{00000000-0008-0000-0100-0000F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2" name="正方形/長方形 501">
          <a:extLst>
            <a:ext uri="{FF2B5EF4-FFF2-40B4-BE49-F238E27FC236}">
              <a16:creationId xmlns="" xmlns:a16="http://schemas.microsoft.com/office/drawing/2014/main" id="{00000000-0008-0000-0100-0000F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3" name="正方形/長方形 502">
          <a:extLst>
            <a:ext uri="{FF2B5EF4-FFF2-40B4-BE49-F238E27FC236}">
              <a16:creationId xmlns="" xmlns:a16="http://schemas.microsoft.com/office/drawing/2014/main" id="{00000000-0008-0000-0100-0000F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4" name="正方形/長方形 503">
          <a:extLst>
            <a:ext uri="{FF2B5EF4-FFF2-40B4-BE49-F238E27FC236}">
              <a16:creationId xmlns="" xmlns:a16="http://schemas.microsoft.com/office/drawing/2014/main" id="{00000000-0008-0000-0100-0000F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5" name="テキスト ボックス 504">
          <a:extLst>
            <a:ext uri="{FF2B5EF4-FFF2-40B4-BE49-F238E27FC236}">
              <a16:creationId xmlns="" xmlns:a16="http://schemas.microsoft.com/office/drawing/2014/main" id="{00000000-0008-0000-0100-0000F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6" name="直線コネクタ 505">
          <a:extLst>
            <a:ext uri="{FF2B5EF4-FFF2-40B4-BE49-F238E27FC236}">
              <a16:creationId xmlns="" xmlns:a16="http://schemas.microsoft.com/office/drawing/2014/main" id="{00000000-0008-0000-0100-0000F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07" name="直線コネクタ 506">
          <a:extLst>
            <a:ext uri="{FF2B5EF4-FFF2-40B4-BE49-F238E27FC236}">
              <a16:creationId xmlns="" xmlns:a16="http://schemas.microsoft.com/office/drawing/2014/main" id="{00000000-0008-0000-0100-0000FB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08" name="テキスト ボックス 507">
          <a:extLst>
            <a:ext uri="{FF2B5EF4-FFF2-40B4-BE49-F238E27FC236}">
              <a16:creationId xmlns="" xmlns:a16="http://schemas.microsoft.com/office/drawing/2014/main" id="{00000000-0008-0000-0100-0000FC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09" name="直線コネクタ 508">
          <a:extLst>
            <a:ext uri="{FF2B5EF4-FFF2-40B4-BE49-F238E27FC236}">
              <a16:creationId xmlns="" xmlns:a16="http://schemas.microsoft.com/office/drawing/2014/main" id="{00000000-0008-0000-0100-0000FD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10" name="テキスト ボックス 509">
          <a:extLst>
            <a:ext uri="{FF2B5EF4-FFF2-40B4-BE49-F238E27FC236}">
              <a16:creationId xmlns="" xmlns:a16="http://schemas.microsoft.com/office/drawing/2014/main" id="{00000000-0008-0000-0100-0000FE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1" name="直線コネクタ 510">
          <a:extLst>
            <a:ext uri="{FF2B5EF4-FFF2-40B4-BE49-F238E27FC236}">
              <a16:creationId xmlns="" xmlns:a16="http://schemas.microsoft.com/office/drawing/2014/main" id="{00000000-0008-0000-0100-0000FF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12" name="テキスト ボックス 511">
          <a:extLst>
            <a:ext uri="{FF2B5EF4-FFF2-40B4-BE49-F238E27FC236}">
              <a16:creationId xmlns="" xmlns:a16="http://schemas.microsoft.com/office/drawing/2014/main" id="{00000000-0008-0000-0100-00000002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3" name="直線コネクタ 512">
          <a:extLst>
            <a:ext uri="{FF2B5EF4-FFF2-40B4-BE49-F238E27FC236}">
              <a16:creationId xmlns="" xmlns:a16="http://schemas.microsoft.com/office/drawing/2014/main" id="{00000000-0008-0000-0100-000001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14" name="テキスト ボックス 513">
          <a:extLst>
            <a:ext uri="{FF2B5EF4-FFF2-40B4-BE49-F238E27FC236}">
              <a16:creationId xmlns="" xmlns:a16="http://schemas.microsoft.com/office/drawing/2014/main" id="{00000000-0008-0000-0100-00000202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5" name="直線コネクタ 514">
          <a:extLst>
            <a:ext uri="{FF2B5EF4-FFF2-40B4-BE49-F238E27FC236}">
              <a16:creationId xmlns="" xmlns:a16="http://schemas.microsoft.com/office/drawing/2014/main" id="{00000000-0008-0000-0100-000003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16" name="テキスト ボックス 515">
          <a:extLst>
            <a:ext uri="{FF2B5EF4-FFF2-40B4-BE49-F238E27FC236}">
              <a16:creationId xmlns="" xmlns:a16="http://schemas.microsoft.com/office/drawing/2014/main" id="{00000000-0008-0000-0100-00000402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7" name="直線コネクタ 516">
          <a:extLst>
            <a:ext uri="{FF2B5EF4-FFF2-40B4-BE49-F238E27FC236}">
              <a16:creationId xmlns="" xmlns:a16="http://schemas.microsoft.com/office/drawing/2014/main" id="{00000000-0008-0000-0100-000005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18" name="テキスト ボックス 517">
          <a:extLst>
            <a:ext uri="{FF2B5EF4-FFF2-40B4-BE49-F238E27FC236}">
              <a16:creationId xmlns="" xmlns:a16="http://schemas.microsoft.com/office/drawing/2014/main" id="{00000000-0008-0000-0100-000006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9" name="【認定こども園・幼稚園・保育所】&#10;一人当たり面積グラフ枠">
          <a:extLst>
            <a:ext uri="{FF2B5EF4-FFF2-40B4-BE49-F238E27FC236}">
              <a16:creationId xmlns="" xmlns:a16="http://schemas.microsoft.com/office/drawing/2014/main" id="{00000000-0008-0000-0100-000007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156210</xdr:rowOff>
    </xdr:from>
    <xdr:to>
      <xdr:col>116</xdr:col>
      <xdr:colOff>62864</xdr:colOff>
      <xdr:row>41</xdr:row>
      <xdr:rowOff>156210</xdr:rowOff>
    </xdr:to>
    <xdr:cxnSp macro="">
      <xdr:nvCxnSpPr>
        <xdr:cNvPr id="520" name="直線コネクタ 519">
          <a:extLst>
            <a:ext uri="{FF2B5EF4-FFF2-40B4-BE49-F238E27FC236}">
              <a16:creationId xmlns="" xmlns:a16="http://schemas.microsoft.com/office/drawing/2014/main" id="{00000000-0008-0000-0100-000008020000}"/>
            </a:ext>
          </a:extLst>
        </xdr:cNvPr>
        <xdr:cNvCxnSpPr/>
      </xdr:nvCxnSpPr>
      <xdr:spPr>
        <a:xfrm flipV="1">
          <a:off x="22160864" y="58140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521" name="【認定こども園・幼稚園・保育所】&#10;一人当たり面積最小値テキスト">
          <a:extLst>
            <a:ext uri="{FF2B5EF4-FFF2-40B4-BE49-F238E27FC236}">
              <a16:creationId xmlns="" xmlns:a16="http://schemas.microsoft.com/office/drawing/2014/main" id="{00000000-0008-0000-0100-000009020000}"/>
            </a:ext>
          </a:extLst>
        </xdr:cNvPr>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522" name="直線コネクタ 521">
          <a:extLst>
            <a:ext uri="{FF2B5EF4-FFF2-40B4-BE49-F238E27FC236}">
              <a16:creationId xmlns="" xmlns:a16="http://schemas.microsoft.com/office/drawing/2014/main" id="{00000000-0008-0000-0100-00000A020000}"/>
            </a:ext>
          </a:extLst>
        </xdr:cNvPr>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102887</xdr:rowOff>
    </xdr:from>
    <xdr:ext cx="469744" cy="259045"/>
    <xdr:sp macro="" textlink="">
      <xdr:nvSpPr>
        <xdr:cNvPr id="523" name="【認定こども園・幼稚園・保育所】&#10;一人当たり面積最大値テキスト">
          <a:extLst>
            <a:ext uri="{FF2B5EF4-FFF2-40B4-BE49-F238E27FC236}">
              <a16:creationId xmlns="" xmlns:a16="http://schemas.microsoft.com/office/drawing/2014/main" id="{00000000-0008-0000-0100-00000B020000}"/>
            </a:ext>
          </a:extLst>
        </xdr:cNvPr>
        <xdr:cNvSpPr txBox="1"/>
      </xdr:nvSpPr>
      <xdr:spPr>
        <a:xfrm>
          <a:off x="22199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156210</xdr:rowOff>
    </xdr:from>
    <xdr:to>
      <xdr:col>116</xdr:col>
      <xdr:colOff>152400</xdr:colOff>
      <xdr:row>33</xdr:row>
      <xdr:rowOff>156210</xdr:rowOff>
    </xdr:to>
    <xdr:cxnSp macro="">
      <xdr:nvCxnSpPr>
        <xdr:cNvPr id="524" name="直線コネクタ 523">
          <a:extLst>
            <a:ext uri="{FF2B5EF4-FFF2-40B4-BE49-F238E27FC236}">
              <a16:creationId xmlns="" xmlns:a16="http://schemas.microsoft.com/office/drawing/2014/main" id="{00000000-0008-0000-0100-00000C020000}"/>
            </a:ext>
          </a:extLst>
        </xdr:cNvPr>
        <xdr:cNvCxnSpPr/>
      </xdr:nvCxnSpPr>
      <xdr:spPr>
        <a:xfrm>
          <a:off x="22072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82567</xdr:rowOff>
    </xdr:from>
    <xdr:ext cx="469744" cy="259045"/>
    <xdr:sp macro="" textlink="">
      <xdr:nvSpPr>
        <xdr:cNvPr id="525" name="【認定こども園・幼稚園・保育所】&#10;一人当たり面積平均値テキスト">
          <a:extLst>
            <a:ext uri="{FF2B5EF4-FFF2-40B4-BE49-F238E27FC236}">
              <a16:creationId xmlns="" xmlns:a16="http://schemas.microsoft.com/office/drawing/2014/main" id="{00000000-0008-0000-0100-00000D020000}"/>
            </a:ext>
          </a:extLst>
        </xdr:cNvPr>
        <xdr:cNvSpPr txBox="1"/>
      </xdr:nvSpPr>
      <xdr:spPr>
        <a:xfrm>
          <a:off x="22199600" y="659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59690</xdr:rowOff>
    </xdr:from>
    <xdr:to>
      <xdr:col>116</xdr:col>
      <xdr:colOff>114300</xdr:colOff>
      <xdr:row>39</xdr:row>
      <xdr:rowOff>161290</xdr:rowOff>
    </xdr:to>
    <xdr:sp macro="" textlink="">
      <xdr:nvSpPr>
        <xdr:cNvPr id="526" name="フローチャート: 判断 525">
          <a:extLst>
            <a:ext uri="{FF2B5EF4-FFF2-40B4-BE49-F238E27FC236}">
              <a16:creationId xmlns="" xmlns:a16="http://schemas.microsoft.com/office/drawing/2014/main" id="{00000000-0008-0000-0100-00000E020000}"/>
            </a:ext>
          </a:extLst>
        </xdr:cNvPr>
        <xdr:cNvSpPr/>
      </xdr:nvSpPr>
      <xdr:spPr>
        <a:xfrm>
          <a:off x="221107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40640</xdr:rowOff>
    </xdr:from>
    <xdr:to>
      <xdr:col>112</xdr:col>
      <xdr:colOff>38100</xdr:colOff>
      <xdr:row>39</xdr:row>
      <xdr:rowOff>142240</xdr:rowOff>
    </xdr:to>
    <xdr:sp macro="" textlink="">
      <xdr:nvSpPr>
        <xdr:cNvPr id="527" name="フローチャート: 判断 526">
          <a:extLst>
            <a:ext uri="{FF2B5EF4-FFF2-40B4-BE49-F238E27FC236}">
              <a16:creationId xmlns="" xmlns:a16="http://schemas.microsoft.com/office/drawing/2014/main" id="{00000000-0008-0000-0100-00000F020000}"/>
            </a:ext>
          </a:extLst>
        </xdr:cNvPr>
        <xdr:cNvSpPr/>
      </xdr:nvSpPr>
      <xdr:spPr>
        <a:xfrm>
          <a:off x="21272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528" name="フローチャート: 判断 527">
          <a:extLst>
            <a:ext uri="{FF2B5EF4-FFF2-40B4-BE49-F238E27FC236}">
              <a16:creationId xmlns="" xmlns:a16="http://schemas.microsoft.com/office/drawing/2014/main" id="{00000000-0008-0000-0100-000010020000}"/>
            </a:ext>
          </a:extLst>
        </xdr:cNvPr>
        <xdr:cNvSpPr/>
      </xdr:nvSpPr>
      <xdr:spPr>
        <a:xfrm>
          <a:off x="20383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529" name="フローチャート: 判断 528">
          <a:extLst>
            <a:ext uri="{FF2B5EF4-FFF2-40B4-BE49-F238E27FC236}">
              <a16:creationId xmlns="" xmlns:a16="http://schemas.microsoft.com/office/drawing/2014/main" id="{00000000-0008-0000-0100-000011020000}"/>
            </a:ext>
          </a:extLst>
        </xdr:cNvPr>
        <xdr:cNvSpPr/>
      </xdr:nvSpPr>
      <xdr:spPr>
        <a:xfrm>
          <a:off x="19494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0" name="テキスト ボックス 529">
          <a:extLst>
            <a:ext uri="{FF2B5EF4-FFF2-40B4-BE49-F238E27FC236}">
              <a16:creationId xmlns="" xmlns:a16="http://schemas.microsoft.com/office/drawing/2014/main" id="{00000000-0008-0000-0100-000012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1" name="テキスト ボックス 530">
          <a:extLst>
            <a:ext uri="{FF2B5EF4-FFF2-40B4-BE49-F238E27FC236}">
              <a16:creationId xmlns="" xmlns:a16="http://schemas.microsoft.com/office/drawing/2014/main" id="{00000000-0008-0000-0100-000013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2" name="テキスト ボックス 531">
          <a:extLst>
            <a:ext uri="{FF2B5EF4-FFF2-40B4-BE49-F238E27FC236}">
              <a16:creationId xmlns="" xmlns:a16="http://schemas.microsoft.com/office/drawing/2014/main" id="{00000000-0008-0000-0100-000014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3" name="テキスト ボックス 532">
          <a:extLst>
            <a:ext uri="{FF2B5EF4-FFF2-40B4-BE49-F238E27FC236}">
              <a16:creationId xmlns="" xmlns:a16="http://schemas.microsoft.com/office/drawing/2014/main" id="{00000000-0008-0000-0100-000015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4" name="テキスト ボックス 533">
          <a:extLst>
            <a:ext uri="{FF2B5EF4-FFF2-40B4-BE49-F238E27FC236}">
              <a16:creationId xmlns="" xmlns:a16="http://schemas.microsoft.com/office/drawing/2014/main" id="{00000000-0008-0000-0100-000016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90170</xdr:rowOff>
    </xdr:from>
    <xdr:to>
      <xdr:col>116</xdr:col>
      <xdr:colOff>114300</xdr:colOff>
      <xdr:row>40</xdr:row>
      <xdr:rowOff>20320</xdr:rowOff>
    </xdr:to>
    <xdr:sp macro="" textlink="">
      <xdr:nvSpPr>
        <xdr:cNvPr id="535" name="楕円 534">
          <a:extLst>
            <a:ext uri="{FF2B5EF4-FFF2-40B4-BE49-F238E27FC236}">
              <a16:creationId xmlns="" xmlns:a16="http://schemas.microsoft.com/office/drawing/2014/main" id="{00000000-0008-0000-0100-000017020000}"/>
            </a:ext>
          </a:extLst>
        </xdr:cNvPr>
        <xdr:cNvSpPr/>
      </xdr:nvSpPr>
      <xdr:spPr>
        <a:xfrm>
          <a:off x="221107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68597</xdr:rowOff>
    </xdr:from>
    <xdr:ext cx="469744" cy="259045"/>
    <xdr:sp macro="" textlink="">
      <xdr:nvSpPr>
        <xdr:cNvPr id="536" name="【認定こども園・幼稚園・保育所】&#10;一人当たり面積該当値テキスト">
          <a:extLst>
            <a:ext uri="{FF2B5EF4-FFF2-40B4-BE49-F238E27FC236}">
              <a16:creationId xmlns="" xmlns:a16="http://schemas.microsoft.com/office/drawing/2014/main" id="{00000000-0008-0000-0100-000018020000}"/>
            </a:ext>
          </a:extLst>
        </xdr:cNvPr>
        <xdr:cNvSpPr txBox="1"/>
      </xdr:nvSpPr>
      <xdr:spPr>
        <a:xfrm>
          <a:off x="22199600" y="675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93980</xdr:rowOff>
    </xdr:from>
    <xdr:to>
      <xdr:col>112</xdr:col>
      <xdr:colOff>38100</xdr:colOff>
      <xdr:row>40</xdr:row>
      <xdr:rowOff>24130</xdr:rowOff>
    </xdr:to>
    <xdr:sp macro="" textlink="">
      <xdr:nvSpPr>
        <xdr:cNvPr id="537" name="楕円 536">
          <a:extLst>
            <a:ext uri="{FF2B5EF4-FFF2-40B4-BE49-F238E27FC236}">
              <a16:creationId xmlns="" xmlns:a16="http://schemas.microsoft.com/office/drawing/2014/main" id="{00000000-0008-0000-0100-000019020000}"/>
            </a:ext>
          </a:extLst>
        </xdr:cNvPr>
        <xdr:cNvSpPr/>
      </xdr:nvSpPr>
      <xdr:spPr>
        <a:xfrm>
          <a:off x="21272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140970</xdr:rowOff>
    </xdr:from>
    <xdr:to>
      <xdr:col>116</xdr:col>
      <xdr:colOff>63500</xdr:colOff>
      <xdr:row>39</xdr:row>
      <xdr:rowOff>144780</xdr:rowOff>
    </xdr:to>
    <xdr:cxnSp macro="">
      <xdr:nvCxnSpPr>
        <xdr:cNvPr id="538" name="直線コネクタ 537">
          <a:extLst>
            <a:ext uri="{FF2B5EF4-FFF2-40B4-BE49-F238E27FC236}">
              <a16:creationId xmlns="" xmlns:a16="http://schemas.microsoft.com/office/drawing/2014/main" id="{00000000-0008-0000-0100-00001A020000}"/>
            </a:ext>
          </a:extLst>
        </xdr:cNvPr>
        <xdr:cNvCxnSpPr/>
      </xdr:nvCxnSpPr>
      <xdr:spPr>
        <a:xfrm flipV="1">
          <a:off x="21323300" y="68275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170180</xdr:rowOff>
    </xdr:from>
    <xdr:to>
      <xdr:col>107</xdr:col>
      <xdr:colOff>101600</xdr:colOff>
      <xdr:row>39</xdr:row>
      <xdr:rowOff>100330</xdr:rowOff>
    </xdr:to>
    <xdr:sp macro="" textlink="">
      <xdr:nvSpPr>
        <xdr:cNvPr id="539" name="楕円 538">
          <a:extLst>
            <a:ext uri="{FF2B5EF4-FFF2-40B4-BE49-F238E27FC236}">
              <a16:creationId xmlns="" xmlns:a16="http://schemas.microsoft.com/office/drawing/2014/main" id="{00000000-0008-0000-0100-00001B020000}"/>
            </a:ext>
          </a:extLst>
        </xdr:cNvPr>
        <xdr:cNvSpPr/>
      </xdr:nvSpPr>
      <xdr:spPr>
        <a:xfrm>
          <a:off x="20383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49530</xdr:rowOff>
    </xdr:from>
    <xdr:to>
      <xdr:col>111</xdr:col>
      <xdr:colOff>177800</xdr:colOff>
      <xdr:row>39</xdr:row>
      <xdr:rowOff>144780</xdr:rowOff>
    </xdr:to>
    <xdr:cxnSp macro="">
      <xdr:nvCxnSpPr>
        <xdr:cNvPr id="540" name="直線コネクタ 539">
          <a:extLst>
            <a:ext uri="{FF2B5EF4-FFF2-40B4-BE49-F238E27FC236}">
              <a16:creationId xmlns="" xmlns:a16="http://schemas.microsoft.com/office/drawing/2014/main" id="{00000000-0008-0000-0100-00001C020000}"/>
            </a:ext>
          </a:extLst>
        </xdr:cNvPr>
        <xdr:cNvCxnSpPr/>
      </xdr:nvCxnSpPr>
      <xdr:spPr>
        <a:xfrm>
          <a:off x="20434300" y="673608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6350</xdr:rowOff>
    </xdr:from>
    <xdr:to>
      <xdr:col>102</xdr:col>
      <xdr:colOff>165100</xdr:colOff>
      <xdr:row>40</xdr:row>
      <xdr:rowOff>107950</xdr:rowOff>
    </xdr:to>
    <xdr:sp macro="" textlink="">
      <xdr:nvSpPr>
        <xdr:cNvPr id="541" name="楕円 540">
          <a:extLst>
            <a:ext uri="{FF2B5EF4-FFF2-40B4-BE49-F238E27FC236}">
              <a16:creationId xmlns="" xmlns:a16="http://schemas.microsoft.com/office/drawing/2014/main" id="{00000000-0008-0000-0100-00001D020000}"/>
            </a:ext>
          </a:extLst>
        </xdr:cNvPr>
        <xdr:cNvSpPr/>
      </xdr:nvSpPr>
      <xdr:spPr>
        <a:xfrm>
          <a:off x="19494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49530</xdr:rowOff>
    </xdr:from>
    <xdr:to>
      <xdr:col>107</xdr:col>
      <xdr:colOff>50800</xdr:colOff>
      <xdr:row>40</xdr:row>
      <xdr:rowOff>57150</xdr:rowOff>
    </xdr:to>
    <xdr:cxnSp macro="">
      <xdr:nvCxnSpPr>
        <xdr:cNvPr id="542" name="直線コネクタ 541">
          <a:extLst>
            <a:ext uri="{FF2B5EF4-FFF2-40B4-BE49-F238E27FC236}">
              <a16:creationId xmlns="" xmlns:a16="http://schemas.microsoft.com/office/drawing/2014/main" id="{00000000-0008-0000-0100-00001E020000}"/>
            </a:ext>
          </a:extLst>
        </xdr:cNvPr>
        <xdr:cNvCxnSpPr/>
      </xdr:nvCxnSpPr>
      <xdr:spPr>
        <a:xfrm flipV="1">
          <a:off x="19545300" y="673608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158767</xdr:rowOff>
    </xdr:from>
    <xdr:ext cx="469744" cy="259045"/>
    <xdr:sp macro="" textlink="">
      <xdr:nvSpPr>
        <xdr:cNvPr id="543" name="n_1aveValue【認定こども園・幼稚園・保育所】&#10;一人当たり面積">
          <a:extLst>
            <a:ext uri="{FF2B5EF4-FFF2-40B4-BE49-F238E27FC236}">
              <a16:creationId xmlns="" xmlns:a16="http://schemas.microsoft.com/office/drawing/2014/main" id="{00000000-0008-0000-0100-00001F020000}"/>
            </a:ext>
          </a:extLst>
        </xdr:cNvPr>
        <xdr:cNvSpPr txBox="1"/>
      </xdr:nvSpPr>
      <xdr:spPr>
        <a:xfrm>
          <a:off x="210757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99077</xdr:rowOff>
    </xdr:from>
    <xdr:ext cx="469744" cy="259045"/>
    <xdr:sp macro="" textlink="">
      <xdr:nvSpPr>
        <xdr:cNvPr id="544" name="n_2aveValue【認定こども園・幼稚園・保育所】&#10;一人当たり面積">
          <a:extLst>
            <a:ext uri="{FF2B5EF4-FFF2-40B4-BE49-F238E27FC236}">
              <a16:creationId xmlns="" xmlns:a16="http://schemas.microsoft.com/office/drawing/2014/main" id="{00000000-0008-0000-0100-000020020000}"/>
            </a:ext>
          </a:extLst>
        </xdr:cNvPr>
        <xdr:cNvSpPr txBox="1"/>
      </xdr:nvSpPr>
      <xdr:spPr>
        <a:xfrm>
          <a:off x="20199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124477</xdr:rowOff>
    </xdr:from>
    <xdr:ext cx="469744" cy="259045"/>
    <xdr:sp macro="" textlink="">
      <xdr:nvSpPr>
        <xdr:cNvPr id="545" name="n_3aveValue【認定こども園・幼稚園・保育所】&#10;一人当たり面積">
          <a:extLst>
            <a:ext uri="{FF2B5EF4-FFF2-40B4-BE49-F238E27FC236}">
              <a16:creationId xmlns="" xmlns:a16="http://schemas.microsoft.com/office/drawing/2014/main" id="{00000000-0008-0000-0100-000021020000}"/>
            </a:ext>
          </a:extLst>
        </xdr:cNvPr>
        <xdr:cNvSpPr txBox="1"/>
      </xdr:nvSpPr>
      <xdr:spPr>
        <a:xfrm>
          <a:off x="19310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15257</xdr:rowOff>
    </xdr:from>
    <xdr:ext cx="469744" cy="259045"/>
    <xdr:sp macro="" textlink="">
      <xdr:nvSpPr>
        <xdr:cNvPr id="546" name="n_1mainValue【認定こども園・幼稚園・保育所】&#10;一人当たり面積">
          <a:extLst>
            <a:ext uri="{FF2B5EF4-FFF2-40B4-BE49-F238E27FC236}">
              <a16:creationId xmlns="" xmlns:a16="http://schemas.microsoft.com/office/drawing/2014/main" id="{00000000-0008-0000-0100-000022020000}"/>
            </a:ext>
          </a:extLst>
        </xdr:cNvPr>
        <xdr:cNvSpPr txBox="1"/>
      </xdr:nvSpPr>
      <xdr:spPr>
        <a:xfrm>
          <a:off x="210757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116857</xdr:rowOff>
    </xdr:from>
    <xdr:ext cx="469744" cy="259045"/>
    <xdr:sp macro="" textlink="">
      <xdr:nvSpPr>
        <xdr:cNvPr id="547" name="n_2mainValue【認定こども園・幼稚園・保育所】&#10;一人当たり面積">
          <a:extLst>
            <a:ext uri="{FF2B5EF4-FFF2-40B4-BE49-F238E27FC236}">
              <a16:creationId xmlns="" xmlns:a16="http://schemas.microsoft.com/office/drawing/2014/main" id="{00000000-0008-0000-0100-000023020000}"/>
            </a:ext>
          </a:extLst>
        </xdr:cNvPr>
        <xdr:cNvSpPr txBox="1"/>
      </xdr:nvSpPr>
      <xdr:spPr>
        <a:xfrm>
          <a:off x="20199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99077</xdr:rowOff>
    </xdr:from>
    <xdr:ext cx="469744" cy="259045"/>
    <xdr:sp macro="" textlink="">
      <xdr:nvSpPr>
        <xdr:cNvPr id="548" name="n_3mainValue【認定こども園・幼稚園・保育所】&#10;一人当たり面積">
          <a:extLst>
            <a:ext uri="{FF2B5EF4-FFF2-40B4-BE49-F238E27FC236}">
              <a16:creationId xmlns="" xmlns:a16="http://schemas.microsoft.com/office/drawing/2014/main" id="{00000000-0008-0000-0100-000024020000}"/>
            </a:ext>
          </a:extLst>
        </xdr:cNvPr>
        <xdr:cNvSpPr txBox="1"/>
      </xdr:nvSpPr>
      <xdr:spPr>
        <a:xfrm>
          <a:off x="19310427" y="695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9" name="正方形/長方形 548">
          <a:extLst>
            <a:ext uri="{FF2B5EF4-FFF2-40B4-BE49-F238E27FC236}">
              <a16:creationId xmlns="" xmlns:a16="http://schemas.microsoft.com/office/drawing/2014/main" id="{00000000-0008-0000-0100-000025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0" name="正方形/長方形 549">
          <a:extLst>
            <a:ext uri="{FF2B5EF4-FFF2-40B4-BE49-F238E27FC236}">
              <a16:creationId xmlns="" xmlns:a16="http://schemas.microsoft.com/office/drawing/2014/main" id="{00000000-0008-0000-0100-000026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1" name="正方形/長方形 550">
          <a:extLst>
            <a:ext uri="{FF2B5EF4-FFF2-40B4-BE49-F238E27FC236}">
              <a16:creationId xmlns="" xmlns:a16="http://schemas.microsoft.com/office/drawing/2014/main" id="{00000000-0008-0000-0100-000027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2" name="正方形/長方形 551">
          <a:extLst>
            <a:ext uri="{FF2B5EF4-FFF2-40B4-BE49-F238E27FC236}">
              <a16:creationId xmlns="" xmlns:a16="http://schemas.microsoft.com/office/drawing/2014/main" id="{00000000-0008-0000-0100-000028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3" name="正方形/長方形 552">
          <a:extLst>
            <a:ext uri="{FF2B5EF4-FFF2-40B4-BE49-F238E27FC236}">
              <a16:creationId xmlns="" xmlns:a16="http://schemas.microsoft.com/office/drawing/2014/main" id="{00000000-0008-0000-0100-000029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4" name="正方形/長方形 553">
          <a:extLst>
            <a:ext uri="{FF2B5EF4-FFF2-40B4-BE49-F238E27FC236}">
              <a16:creationId xmlns="" xmlns:a16="http://schemas.microsoft.com/office/drawing/2014/main" id="{00000000-0008-0000-0100-00002A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5" name="正方形/長方形 554">
          <a:extLst>
            <a:ext uri="{FF2B5EF4-FFF2-40B4-BE49-F238E27FC236}">
              <a16:creationId xmlns="" xmlns:a16="http://schemas.microsoft.com/office/drawing/2014/main" id="{00000000-0008-0000-0100-00002B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6" name="正方形/長方形 555">
          <a:extLst>
            <a:ext uri="{FF2B5EF4-FFF2-40B4-BE49-F238E27FC236}">
              <a16:creationId xmlns="" xmlns:a16="http://schemas.microsoft.com/office/drawing/2014/main" id="{00000000-0008-0000-0100-00002C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7" name="テキスト ボックス 556">
          <a:extLst>
            <a:ext uri="{FF2B5EF4-FFF2-40B4-BE49-F238E27FC236}">
              <a16:creationId xmlns="" xmlns:a16="http://schemas.microsoft.com/office/drawing/2014/main" id="{00000000-0008-0000-0100-00002D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8" name="直線コネクタ 557">
          <a:extLst>
            <a:ext uri="{FF2B5EF4-FFF2-40B4-BE49-F238E27FC236}">
              <a16:creationId xmlns="" xmlns:a16="http://schemas.microsoft.com/office/drawing/2014/main" id="{00000000-0008-0000-0100-00002E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59" name="テキスト ボックス 558">
          <a:extLst>
            <a:ext uri="{FF2B5EF4-FFF2-40B4-BE49-F238E27FC236}">
              <a16:creationId xmlns="" xmlns:a16="http://schemas.microsoft.com/office/drawing/2014/main" id="{00000000-0008-0000-0100-00002F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60" name="直線コネクタ 559">
          <a:extLst>
            <a:ext uri="{FF2B5EF4-FFF2-40B4-BE49-F238E27FC236}">
              <a16:creationId xmlns="" xmlns:a16="http://schemas.microsoft.com/office/drawing/2014/main" id="{00000000-0008-0000-0100-000030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61" name="テキスト ボックス 560">
          <a:extLst>
            <a:ext uri="{FF2B5EF4-FFF2-40B4-BE49-F238E27FC236}">
              <a16:creationId xmlns="" xmlns:a16="http://schemas.microsoft.com/office/drawing/2014/main" id="{00000000-0008-0000-0100-000031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2" name="直線コネクタ 561">
          <a:extLst>
            <a:ext uri="{FF2B5EF4-FFF2-40B4-BE49-F238E27FC236}">
              <a16:creationId xmlns="" xmlns:a16="http://schemas.microsoft.com/office/drawing/2014/main" id="{00000000-0008-0000-0100-000032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3" name="テキスト ボックス 562">
          <a:extLst>
            <a:ext uri="{FF2B5EF4-FFF2-40B4-BE49-F238E27FC236}">
              <a16:creationId xmlns="" xmlns:a16="http://schemas.microsoft.com/office/drawing/2014/main" id="{00000000-0008-0000-0100-000033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4" name="直線コネクタ 563">
          <a:extLst>
            <a:ext uri="{FF2B5EF4-FFF2-40B4-BE49-F238E27FC236}">
              <a16:creationId xmlns="" xmlns:a16="http://schemas.microsoft.com/office/drawing/2014/main" id="{00000000-0008-0000-0100-000034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5" name="テキスト ボックス 564">
          <a:extLst>
            <a:ext uri="{FF2B5EF4-FFF2-40B4-BE49-F238E27FC236}">
              <a16:creationId xmlns="" xmlns:a16="http://schemas.microsoft.com/office/drawing/2014/main" id="{00000000-0008-0000-0100-000035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6" name="直線コネクタ 565">
          <a:extLst>
            <a:ext uri="{FF2B5EF4-FFF2-40B4-BE49-F238E27FC236}">
              <a16:creationId xmlns="" xmlns:a16="http://schemas.microsoft.com/office/drawing/2014/main" id="{00000000-0008-0000-0100-000036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7" name="テキスト ボックス 566">
          <a:extLst>
            <a:ext uri="{FF2B5EF4-FFF2-40B4-BE49-F238E27FC236}">
              <a16:creationId xmlns="" xmlns:a16="http://schemas.microsoft.com/office/drawing/2014/main" id="{00000000-0008-0000-0100-000037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8" name="直線コネクタ 567">
          <a:extLst>
            <a:ext uri="{FF2B5EF4-FFF2-40B4-BE49-F238E27FC236}">
              <a16:creationId xmlns="" xmlns:a16="http://schemas.microsoft.com/office/drawing/2014/main" id="{00000000-0008-0000-0100-000038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9" name="テキスト ボックス 568">
          <a:extLst>
            <a:ext uri="{FF2B5EF4-FFF2-40B4-BE49-F238E27FC236}">
              <a16:creationId xmlns="" xmlns:a16="http://schemas.microsoft.com/office/drawing/2014/main" id="{00000000-0008-0000-0100-000039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0" name="直線コネクタ 569">
          <a:extLst>
            <a:ext uri="{FF2B5EF4-FFF2-40B4-BE49-F238E27FC236}">
              <a16:creationId xmlns="" xmlns:a16="http://schemas.microsoft.com/office/drawing/2014/main" id="{00000000-0008-0000-0100-00003A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71" name="テキスト ボックス 570">
          <a:extLst>
            <a:ext uri="{FF2B5EF4-FFF2-40B4-BE49-F238E27FC236}">
              <a16:creationId xmlns="" xmlns:a16="http://schemas.microsoft.com/office/drawing/2014/main" id="{00000000-0008-0000-0100-00003B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2" name="直線コネクタ 571">
          <a:extLst>
            <a:ext uri="{FF2B5EF4-FFF2-40B4-BE49-F238E27FC236}">
              <a16:creationId xmlns="" xmlns:a16="http://schemas.microsoft.com/office/drawing/2014/main" id="{00000000-0008-0000-0100-00003C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3" name="テキスト ボックス 572">
          <a:extLst>
            <a:ext uri="{FF2B5EF4-FFF2-40B4-BE49-F238E27FC236}">
              <a16:creationId xmlns="" xmlns:a16="http://schemas.microsoft.com/office/drawing/2014/main" id="{00000000-0008-0000-0100-00003D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4" name="【学校施設】&#10;有形固定資産減価償却率グラフ枠">
          <a:extLst>
            <a:ext uri="{FF2B5EF4-FFF2-40B4-BE49-F238E27FC236}">
              <a16:creationId xmlns="" xmlns:a16="http://schemas.microsoft.com/office/drawing/2014/main" id="{00000000-0008-0000-0100-00003E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75112</xdr:rowOff>
    </xdr:from>
    <xdr:to>
      <xdr:col>85</xdr:col>
      <xdr:colOff>126364</xdr:colOff>
      <xdr:row>65</xdr:row>
      <xdr:rowOff>34290</xdr:rowOff>
    </xdr:to>
    <xdr:cxnSp macro="">
      <xdr:nvCxnSpPr>
        <xdr:cNvPr id="575" name="直線コネクタ 574">
          <a:extLst>
            <a:ext uri="{FF2B5EF4-FFF2-40B4-BE49-F238E27FC236}">
              <a16:creationId xmlns="" xmlns:a16="http://schemas.microsoft.com/office/drawing/2014/main" id="{00000000-0008-0000-0100-00003F020000}"/>
            </a:ext>
          </a:extLst>
        </xdr:cNvPr>
        <xdr:cNvCxnSpPr/>
      </xdr:nvCxnSpPr>
      <xdr:spPr>
        <a:xfrm flipV="1">
          <a:off x="16318864" y="967631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38117</xdr:rowOff>
    </xdr:from>
    <xdr:ext cx="405111" cy="259045"/>
    <xdr:sp macro="" textlink="">
      <xdr:nvSpPr>
        <xdr:cNvPr id="576" name="【学校施設】&#10;有形固定資産減価償却率最小値テキスト">
          <a:extLst>
            <a:ext uri="{FF2B5EF4-FFF2-40B4-BE49-F238E27FC236}">
              <a16:creationId xmlns="" xmlns:a16="http://schemas.microsoft.com/office/drawing/2014/main" id="{00000000-0008-0000-0100-000040020000}"/>
            </a:ext>
          </a:extLst>
        </xdr:cNvPr>
        <xdr:cNvSpPr txBox="1"/>
      </xdr:nvSpPr>
      <xdr:spPr>
        <a:xfrm>
          <a:off x="16357600" y="1118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65</xdr:row>
      <xdr:rowOff>34290</xdr:rowOff>
    </xdr:from>
    <xdr:to>
      <xdr:col>86</xdr:col>
      <xdr:colOff>25400</xdr:colOff>
      <xdr:row>65</xdr:row>
      <xdr:rowOff>34290</xdr:rowOff>
    </xdr:to>
    <xdr:cxnSp macro="">
      <xdr:nvCxnSpPr>
        <xdr:cNvPr id="577" name="直線コネクタ 576">
          <a:extLst>
            <a:ext uri="{FF2B5EF4-FFF2-40B4-BE49-F238E27FC236}">
              <a16:creationId xmlns="" xmlns:a16="http://schemas.microsoft.com/office/drawing/2014/main" id="{00000000-0008-0000-0100-000041020000}"/>
            </a:ext>
          </a:extLst>
        </xdr:cNvPr>
        <xdr:cNvCxnSpPr/>
      </xdr:nvCxnSpPr>
      <xdr:spPr>
        <a:xfrm>
          <a:off x="16230600" y="1117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21789</xdr:rowOff>
    </xdr:from>
    <xdr:ext cx="405111" cy="259045"/>
    <xdr:sp macro="" textlink="">
      <xdr:nvSpPr>
        <xdr:cNvPr id="578" name="【学校施設】&#10;有形固定資産減価償却率最大値テキスト">
          <a:extLst>
            <a:ext uri="{FF2B5EF4-FFF2-40B4-BE49-F238E27FC236}">
              <a16:creationId xmlns="" xmlns:a16="http://schemas.microsoft.com/office/drawing/2014/main" id="{00000000-0008-0000-0100-000042020000}"/>
            </a:ext>
          </a:extLst>
        </xdr:cNvPr>
        <xdr:cNvSpPr txBox="1"/>
      </xdr:nvSpPr>
      <xdr:spPr>
        <a:xfrm>
          <a:off x="16357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75112</xdr:rowOff>
    </xdr:from>
    <xdr:to>
      <xdr:col>86</xdr:col>
      <xdr:colOff>25400</xdr:colOff>
      <xdr:row>56</xdr:row>
      <xdr:rowOff>75112</xdr:rowOff>
    </xdr:to>
    <xdr:cxnSp macro="">
      <xdr:nvCxnSpPr>
        <xdr:cNvPr id="579" name="直線コネクタ 578">
          <a:extLst>
            <a:ext uri="{FF2B5EF4-FFF2-40B4-BE49-F238E27FC236}">
              <a16:creationId xmlns="" xmlns:a16="http://schemas.microsoft.com/office/drawing/2014/main" id="{00000000-0008-0000-0100-000043020000}"/>
            </a:ext>
          </a:extLst>
        </xdr:cNvPr>
        <xdr:cNvCxnSpPr/>
      </xdr:nvCxnSpPr>
      <xdr:spPr>
        <a:xfrm>
          <a:off x="16230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108874</xdr:rowOff>
    </xdr:from>
    <xdr:ext cx="405111" cy="259045"/>
    <xdr:sp macro="" textlink="">
      <xdr:nvSpPr>
        <xdr:cNvPr id="580" name="【学校施設】&#10;有形固定資産減価償却率平均値テキスト">
          <a:extLst>
            <a:ext uri="{FF2B5EF4-FFF2-40B4-BE49-F238E27FC236}">
              <a16:creationId xmlns="" xmlns:a16="http://schemas.microsoft.com/office/drawing/2014/main" id="{00000000-0008-0000-0100-000044020000}"/>
            </a:ext>
          </a:extLst>
        </xdr:cNvPr>
        <xdr:cNvSpPr txBox="1"/>
      </xdr:nvSpPr>
      <xdr:spPr>
        <a:xfrm>
          <a:off x="16357600" y="102244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130447</xdr:rowOff>
    </xdr:from>
    <xdr:to>
      <xdr:col>85</xdr:col>
      <xdr:colOff>177800</xdr:colOff>
      <xdr:row>60</xdr:row>
      <xdr:rowOff>60597</xdr:rowOff>
    </xdr:to>
    <xdr:sp macro="" textlink="">
      <xdr:nvSpPr>
        <xdr:cNvPr id="581" name="フローチャート: 判断 580">
          <a:extLst>
            <a:ext uri="{FF2B5EF4-FFF2-40B4-BE49-F238E27FC236}">
              <a16:creationId xmlns="" xmlns:a16="http://schemas.microsoft.com/office/drawing/2014/main" id="{00000000-0008-0000-0100-000045020000}"/>
            </a:ext>
          </a:extLst>
        </xdr:cNvPr>
        <xdr:cNvSpPr/>
      </xdr:nvSpPr>
      <xdr:spPr>
        <a:xfrm>
          <a:off x="162687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156573</xdr:rowOff>
    </xdr:from>
    <xdr:to>
      <xdr:col>81</xdr:col>
      <xdr:colOff>101600</xdr:colOff>
      <xdr:row>60</xdr:row>
      <xdr:rowOff>86723</xdr:rowOff>
    </xdr:to>
    <xdr:sp macro="" textlink="">
      <xdr:nvSpPr>
        <xdr:cNvPr id="582" name="フローチャート: 判断 581">
          <a:extLst>
            <a:ext uri="{FF2B5EF4-FFF2-40B4-BE49-F238E27FC236}">
              <a16:creationId xmlns="" xmlns:a16="http://schemas.microsoft.com/office/drawing/2014/main" id="{00000000-0008-0000-0100-000046020000}"/>
            </a:ext>
          </a:extLst>
        </xdr:cNvPr>
        <xdr:cNvSpPr/>
      </xdr:nvSpPr>
      <xdr:spPr>
        <a:xfrm>
          <a:off x="15430500" y="102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43906</xdr:rowOff>
    </xdr:from>
    <xdr:to>
      <xdr:col>76</xdr:col>
      <xdr:colOff>165100</xdr:colOff>
      <xdr:row>60</xdr:row>
      <xdr:rowOff>145506</xdr:rowOff>
    </xdr:to>
    <xdr:sp macro="" textlink="">
      <xdr:nvSpPr>
        <xdr:cNvPr id="583" name="フローチャート: 判断 582">
          <a:extLst>
            <a:ext uri="{FF2B5EF4-FFF2-40B4-BE49-F238E27FC236}">
              <a16:creationId xmlns="" xmlns:a16="http://schemas.microsoft.com/office/drawing/2014/main" id="{00000000-0008-0000-0100-000047020000}"/>
            </a:ext>
          </a:extLst>
        </xdr:cNvPr>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34109</xdr:rowOff>
    </xdr:from>
    <xdr:to>
      <xdr:col>72</xdr:col>
      <xdr:colOff>38100</xdr:colOff>
      <xdr:row>60</xdr:row>
      <xdr:rowOff>135709</xdr:rowOff>
    </xdr:to>
    <xdr:sp macro="" textlink="">
      <xdr:nvSpPr>
        <xdr:cNvPr id="584" name="フローチャート: 判断 583">
          <a:extLst>
            <a:ext uri="{FF2B5EF4-FFF2-40B4-BE49-F238E27FC236}">
              <a16:creationId xmlns="" xmlns:a16="http://schemas.microsoft.com/office/drawing/2014/main" id="{00000000-0008-0000-0100-000048020000}"/>
            </a:ext>
          </a:extLst>
        </xdr:cNvPr>
        <xdr:cNvSpPr/>
      </xdr:nvSpPr>
      <xdr:spPr>
        <a:xfrm>
          <a:off x="13652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5" name="テキスト ボックス 584">
          <a:extLst>
            <a:ext uri="{FF2B5EF4-FFF2-40B4-BE49-F238E27FC236}">
              <a16:creationId xmlns="" xmlns:a16="http://schemas.microsoft.com/office/drawing/2014/main" id="{00000000-0008-0000-0100-000049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6" name="テキスト ボックス 585">
          <a:extLst>
            <a:ext uri="{FF2B5EF4-FFF2-40B4-BE49-F238E27FC236}">
              <a16:creationId xmlns="" xmlns:a16="http://schemas.microsoft.com/office/drawing/2014/main" id="{00000000-0008-0000-0100-00004A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7" name="テキスト ボックス 586">
          <a:extLst>
            <a:ext uri="{FF2B5EF4-FFF2-40B4-BE49-F238E27FC236}">
              <a16:creationId xmlns="" xmlns:a16="http://schemas.microsoft.com/office/drawing/2014/main" id="{00000000-0008-0000-0100-00004B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8" name="テキスト ボックス 587">
          <a:extLst>
            <a:ext uri="{FF2B5EF4-FFF2-40B4-BE49-F238E27FC236}">
              <a16:creationId xmlns="" xmlns:a16="http://schemas.microsoft.com/office/drawing/2014/main" id="{00000000-0008-0000-0100-00004C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9" name="テキスト ボックス 588">
          <a:extLst>
            <a:ext uri="{FF2B5EF4-FFF2-40B4-BE49-F238E27FC236}">
              <a16:creationId xmlns="" xmlns:a16="http://schemas.microsoft.com/office/drawing/2014/main" id="{00000000-0008-0000-0100-00004D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163104</xdr:rowOff>
    </xdr:from>
    <xdr:to>
      <xdr:col>85</xdr:col>
      <xdr:colOff>177800</xdr:colOff>
      <xdr:row>58</xdr:row>
      <xdr:rowOff>93254</xdr:rowOff>
    </xdr:to>
    <xdr:sp macro="" textlink="">
      <xdr:nvSpPr>
        <xdr:cNvPr id="590" name="楕円 589">
          <a:extLst>
            <a:ext uri="{FF2B5EF4-FFF2-40B4-BE49-F238E27FC236}">
              <a16:creationId xmlns="" xmlns:a16="http://schemas.microsoft.com/office/drawing/2014/main" id="{00000000-0008-0000-0100-00004E020000}"/>
            </a:ext>
          </a:extLst>
        </xdr:cNvPr>
        <xdr:cNvSpPr/>
      </xdr:nvSpPr>
      <xdr:spPr>
        <a:xfrm>
          <a:off x="16268700" y="993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14531</xdr:rowOff>
    </xdr:from>
    <xdr:ext cx="405111" cy="259045"/>
    <xdr:sp macro="" textlink="">
      <xdr:nvSpPr>
        <xdr:cNvPr id="591" name="【学校施設】&#10;有形固定資産減価償却率該当値テキスト">
          <a:extLst>
            <a:ext uri="{FF2B5EF4-FFF2-40B4-BE49-F238E27FC236}">
              <a16:creationId xmlns="" xmlns:a16="http://schemas.microsoft.com/office/drawing/2014/main" id="{00000000-0008-0000-0100-00004F020000}"/>
            </a:ext>
          </a:extLst>
        </xdr:cNvPr>
        <xdr:cNvSpPr txBox="1"/>
      </xdr:nvSpPr>
      <xdr:spPr>
        <a:xfrm>
          <a:off x="16357600" y="978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146776</xdr:rowOff>
    </xdr:from>
    <xdr:to>
      <xdr:col>81</xdr:col>
      <xdr:colOff>101600</xdr:colOff>
      <xdr:row>58</xdr:row>
      <xdr:rowOff>76926</xdr:rowOff>
    </xdr:to>
    <xdr:sp macro="" textlink="">
      <xdr:nvSpPr>
        <xdr:cNvPr id="592" name="楕円 591">
          <a:extLst>
            <a:ext uri="{FF2B5EF4-FFF2-40B4-BE49-F238E27FC236}">
              <a16:creationId xmlns="" xmlns:a16="http://schemas.microsoft.com/office/drawing/2014/main" id="{00000000-0008-0000-0100-000050020000}"/>
            </a:ext>
          </a:extLst>
        </xdr:cNvPr>
        <xdr:cNvSpPr/>
      </xdr:nvSpPr>
      <xdr:spPr>
        <a:xfrm>
          <a:off x="15430500" y="991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26126</xdr:rowOff>
    </xdr:from>
    <xdr:to>
      <xdr:col>85</xdr:col>
      <xdr:colOff>127000</xdr:colOff>
      <xdr:row>58</xdr:row>
      <xdr:rowOff>42454</xdr:rowOff>
    </xdr:to>
    <xdr:cxnSp macro="">
      <xdr:nvCxnSpPr>
        <xdr:cNvPr id="593" name="直線コネクタ 592">
          <a:extLst>
            <a:ext uri="{FF2B5EF4-FFF2-40B4-BE49-F238E27FC236}">
              <a16:creationId xmlns="" xmlns:a16="http://schemas.microsoft.com/office/drawing/2014/main" id="{00000000-0008-0000-0100-000051020000}"/>
            </a:ext>
          </a:extLst>
        </xdr:cNvPr>
        <xdr:cNvCxnSpPr/>
      </xdr:nvCxnSpPr>
      <xdr:spPr>
        <a:xfrm>
          <a:off x="15481300" y="997022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7983</xdr:rowOff>
    </xdr:from>
    <xdr:to>
      <xdr:col>76</xdr:col>
      <xdr:colOff>165100</xdr:colOff>
      <xdr:row>58</xdr:row>
      <xdr:rowOff>109583</xdr:rowOff>
    </xdr:to>
    <xdr:sp macro="" textlink="">
      <xdr:nvSpPr>
        <xdr:cNvPr id="594" name="楕円 593">
          <a:extLst>
            <a:ext uri="{FF2B5EF4-FFF2-40B4-BE49-F238E27FC236}">
              <a16:creationId xmlns="" xmlns:a16="http://schemas.microsoft.com/office/drawing/2014/main" id="{00000000-0008-0000-0100-000052020000}"/>
            </a:ext>
          </a:extLst>
        </xdr:cNvPr>
        <xdr:cNvSpPr/>
      </xdr:nvSpPr>
      <xdr:spPr>
        <a:xfrm>
          <a:off x="14541500" y="99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26126</xdr:rowOff>
    </xdr:from>
    <xdr:to>
      <xdr:col>81</xdr:col>
      <xdr:colOff>50800</xdr:colOff>
      <xdr:row>58</xdr:row>
      <xdr:rowOff>58783</xdr:rowOff>
    </xdr:to>
    <xdr:cxnSp macro="">
      <xdr:nvCxnSpPr>
        <xdr:cNvPr id="595" name="直線コネクタ 594">
          <a:extLst>
            <a:ext uri="{FF2B5EF4-FFF2-40B4-BE49-F238E27FC236}">
              <a16:creationId xmlns="" xmlns:a16="http://schemas.microsoft.com/office/drawing/2014/main" id="{00000000-0008-0000-0100-000053020000}"/>
            </a:ext>
          </a:extLst>
        </xdr:cNvPr>
        <xdr:cNvCxnSpPr/>
      </xdr:nvCxnSpPr>
      <xdr:spPr>
        <a:xfrm flipV="1">
          <a:off x="14592300" y="997022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56969</xdr:rowOff>
    </xdr:from>
    <xdr:to>
      <xdr:col>72</xdr:col>
      <xdr:colOff>38100</xdr:colOff>
      <xdr:row>58</xdr:row>
      <xdr:rowOff>158569</xdr:rowOff>
    </xdr:to>
    <xdr:sp macro="" textlink="">
      <xdr:nvSpPr>
        <xdr:cNvPr id="596" name="楕円 595">
          <a:extLst>
            <a:ext uri="{FF2B5EF4-FFF2-40B4-BE49-F238E27FC236}">
              <a16:creationId xmlns="" xmlns:a16="http://schemas.microsoft.com/office/drawing/2014/main" id="{00000000-0008-0000-0100-000054020000}"/>
            </a:ext>
          </a:extLst>
        </xdr:cNvPr>
        <xdr:cNvSpPr/>
      </xdr:nvSpPr>
      <xdr:spPr>
        <a:xfrm>
          <a:off x="13652500" y="100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58783</xdr:rowOff>
    </xdr:from>
    <xdr:to>
      <xdr:col>76</xdr:col>
      <xdr:colOff>114300</xdr:colOff>
      <xdr:row>58</xdr:row>
      <xdr:rowOff>107769</xdr:rowOff>
    </xdr:to>
    <xdr:cxnSp macro="">
      <xdr:nvCxnSpPr>
        <xdr:cNvPr id="597" name="直線コネクタ 596">
          <a:extLst>
            <a:ext uri="{FF2B5EF4-FFF2-40B4-BE49-F238E27FC236}">
              <a16:creationId xmlns="" xmlns:a16="http://schemas.microsoft.com/office/drawing/2014/main" id="{00000000-0008-0000-0100-000055020000}"/>
            </a:ext>
          </a:extLst>
        </xdr:cNvPr>
        <xdr:cNvCxnSpPr/>
      </xdr:nvCxnSpPr>
      <xdr:spPr>
        <a:xfrm flipV="1">
          <a:off x="13703300" y="1000288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77850</xdr:rowOff>
    </xdr:from>
    <xdr:ext cx="405111" cy="259045"/>
    <xdr:sp macro="" textlink="">
      <xdr:nvSpPr>
        <xdr:cNvPr id="598" name="n_1aveValue【学校施設】&#10;有形固定資産減価償却率">
          <a:extLst>
            <a:ext uri="{FF2B5EF4-FFF2-40B4-BE49-F238E27FC236}">
              <a16:creationId xmlns="" xmlns:a16="http://schemas.microsoft.com/office/drawing/2014/main" id="{00000000-0008-0000-0100-000056020000}"/>
            </a:ext>
          </a:extLst>
        </xdr:cNvPr>
        <xdr:cNvSpPr txBox="1"/>
      </xdr:nvSpPr>
      <xdr:spPr>
        <a:xfrm>
          <a:off x="15266044" y="1036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136633</xdr:rowOff>
    </xdr:from>
    <xdr:ext cx="405111" cy="259045"/>
    <xdr:sp macro="" textlink="">
      <xdr:nvSpPr>
        <xdr:cNvPr id="599" name="n_2aveValue【学校施設】&#10;有形固定資産減価償却率">
          <a:extLst>
            <a:ext uri="{FF2B5EF4-FFF2-40B4-BE49-F238E27FC236}">
              <a16:creationId xmlns="" xmlns:a16="http://schemas.microsoft.com/office/drawing/2014/main" id="{00000000-0008-0000-0100-000057020000}"/>
            </a:ext>
          </a:extLst>
        </xdr:cNvPr>
        <xdr:cNvSpPr txBox="1"/>
      </xdr:nvSpPr>
      <xdr:spPr>
        <a:xfrm>
          <a:off x="14389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126836</xdr:rowOff>
    </xdr:from>
    <xdr:ext cx="405111" cy="259045"/>
    <xdr:sp macro="" textlink="">
      <xdr:nvSpPr>
        <xdr:cNvPr id="600" name="n_3aveValue【学校施設】&#10;有形固定資産減価償却率">
          <a:extLst>
            <a:ext uri="{FF2B5EF4-FFF2-40B4-BE49-F238E27FC236}">
              <a16:creationId xmlns="" xmlns:a16="http://schemas.microsoft.com/office/drawing/2014/main" id="{00000000-0008-0000-0100-000058020000}"/>
            </a:ext>
          </a:extLst>
        </xdr:cNvPr>
        <xdr:cNvSpPr txBox="1"/>
      </xdr:nvSpPr>
      <xdr:spPr>
        <a:xfrm>
          <a:off x="13500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93453</xdr:rowOff>
    </xdr:from>
    <xdr:ext cx="405111" cy="259045"/>
    <xdr:sp macro="" textlink="">
      <xdr:nvSpPr>
        <xdr:cNvPr id="601" name="n_1mainValue【学校施設】&#10;有形固定資産減価償却率">
          <a:extLst>
            <a:ext uri="{FF2B5EF4-FFF2-40B4-BE49-F238E27FC236}">
              <a16:creationId xmlns="" xmlns:a16="http://schemas.microsoft.com/office/drawing/2014/main" id="{00000000-0008-0000-0100-000059020000}"/>
            </a:ext>
          </a:extLst>
        </xdr:cNvPr>
        <xdr:cNvSpPr txBox="1"/>
      </xdr:nvSpPr>
      <xdr:spPr>
        <a:xfrm>
          <a:off x="15266044" y="969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126110</xdr:rowOff>
    </xdr:from>
    <xdr:ext cx="405111" cy="259045"/>
    <xdr:sp macro="" textlink="">
      <xdr:nvSpPr>
        <xdr:cNvPr id="602" name="n_2mainValue【学校施設】&#10;有形固定資産減価償却率">
          <a:extLst>
            <a:ext uri="{FF2B5EF4-FFF2-40B4-BE49-F238E27FC236}">
              <a16:creationId xmlns="" xmlns:a16="http://schemas.microsoft.com/office/drawing/2014/main" id="{00000000-0008-0000-0100-00005A020000}"/>
            </a:ext>
          </a:extLst>
        </xdr:cNvPr>
        <xdr:cNvSpPr txBox="1"/>
      </xdr:nvSpPr>
      <xdr:spPr>
        <a:xfrm>
          <a:off x="14389744" y="972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3646</xdr:rowOff>
    </xdr:from>
    <xdr:ext cx="405111" cy="259045"/>
    <xdr:sp macro="" textlink="">
      <xdr:nvSpPr>
        <xdr:cNvPr id="603" name="n_3mainValue【学校施設】&#10;有形固定資産減価償却率">
          <a:extLst>
            <a:ext uri="{FF2B5EF4-FFF2-40B4-BE49-F238E27FC236}">
              <a16:creationId xmlns="" xmlns:a16="http://schemas.microsoft.com/office/drawing/2014/main" id="{00000000-0008-0000-0100-00005B020000}"/>
            </a:ext>
          </a:extLst>
        </xdr:cNvPr>
        <xdr:cNvSpPr txBox="1"/>
      </xdr:nvSpPr>
      <xdr:spPr>
        <a:xfrm>
          <a:off x="13500744" y="977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4" name="正方形/長方形 603">
          <a:extLst>
            <a:ext uri="{FF2B5EF4-FFF2-40B4-BE49-F238E27FC236}">
              <a16:creationId xmlns="" xmlns:a16="http://schemas.microsoft.com/office/drawing/2014/main" id="{00000000-0008-0000-0100-00005C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5" name="正方形/長方形 604">
          <a:extLst>
            <a:ext uri="{FF2B5EF4-FFF2-40B4-BE49-F238E27FC236}">
              <a16:creationId xmlns="" xmlns:a16="http://schemas.microsoft.com/office/drawing/2014/main" id="{00000000-0008-0000-0100-00005D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6" name="正方形/長方形 605">
          <a:extLst>
            <a:ext uri="{FF2B5EF4-FFF2-40B4-BE49-F238E27FC236}">
              <a16:creationId xmlns="" xmlns:a16="http://schemas.microsoft.com/office/drawing/2014/main" id="{00000000-0008-0000-0100-00005E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7" name="正方形/長方形 606">
          <a:extLst>
            <a:ext uri="{FF2B5EF4-FFF2-40B4-BE49-F238E27FC236}">
              <a16:creationId xmlns="" xmlns:a16="http://schemas.microsoft.com/office/drawing/2014/main" id="{00000000-0008-0000-0100-00005F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8" name="正方形/長方形 607">
          <a:extLst>
            <a:ext uri="{FF2B5EF4-FFF2-40B4-BE49-F238E27FC236}">
              <a16:creationId xmlns="" xmlns:a16="http://schemas.microsoft.com/office/drawing/2014/main" id="{00000000-0008-0000-0100-000060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9" name="正方形/長方形 608">
          <a:extLst>
            <a:ext uri="{FF2B5EF4-FFF2-40B4-BE49-F238E27FC236}">
              <a16:creationId xmlns="" xmlns:a16="http://schemas.microsoft.com/office/drawing/2014/main" id="{00000000-0008-0000-0100-000061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0" name="正方形/長方形 609">
          <a:extLst>
            <a:ext uri="{FF2B5EF4-FFF2-40B4-BE49-F238E27FC236}">
              <a16:creationId xmlns="" xmlns:a16="http://schemas.microsoft.com/office/drawing/2014/main" id="{00000000-0008-0000-0100-000062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1" name="正方形/長方形 610">
          <a:extLst>
            <a:ext uri="{FF2B5EF4-FFF2-40B4-BE49-F238E27FC236}">
              <a16:creationId xmlns="" xmlns:a16="http://schemas.microsoft.com/office/drawing/2014/main" id="{00000000-0008-0000-0100-000063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2" name="テキスト ボックス 611">
          <a:extLst>
            <a:ext uri="{FF2B5EF4-FFF2-40B4-BE49-F238E27FC236}">
              <a16:creationId xmlns="" xmlns:a16="http://schemas.microsoft.com/office/drawing/2014/main" id="{00000000-0008-0000-0100-000064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3" name="直線コネクタ 612">
          <a:extLst>
            <a:ext uri="{FF2B5EF4-FFF2-40B4-BE49-F238E27FC236}">
              <a16:creationId xmlns="" xmlns:a16="http://schemas.microsoft.com/office/drawing/2014/main" id="{00000000-0008-0000-0100-000065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4" name="テキスト ボックス 613">
          <a:extLst>
            <a:ext uri="{FF2B5EF4-FFF2-40B4-BE49-F238E27FC236}">
              <a16:creationId xmlns="" xmlns:a16="http://schemas.microsoft.com/office/drawing/2014/main" id="{00000000-0008-0000-0100-000066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15" name="直線コネクタ 614">
          <a:extLst>
            <a:ext uri="{FF2B5EF4-FFF2-40B4-BE49-F238E27FC236}">
              <a16:creationId xmlns="" xmlns:a16="http://schemas.microsoft.com/office/drawing/2014/main" id="{00000000-0008-0000-0100-000067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6" name="テキスト ボックス 615">
          <a:extLst>
            <a:ext uri="{FF2B5EF4-FFF2-40B4-BE49-F238E27FC236}">
              <a16:creationId xmlns="" xmlns:a16="http://schemas.microsoft.com/office/drawing/2014/main" id="{00000000-0008-0000-0100-000068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7" name="直線コネクタ 616">
          <a:extLst>
            <a:ext uri="{FF2B5EF4-FFF2-40B4-BE49-F238E27FC236}">
              <a16:creationId xmlns="" xmlns:a16="http://schemas.microsoft.com/office/drawing/2014/main" id="{00000000-0008-0000-0100-000069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18" name="テキスト ボックス 617">
          <a:extLst>
            <a:ext uri="{FF2B5EF4-FFF2-40B4-BE49-F238E27FC236}">
              <a16:creationId xmlns="" xmlns:a16="http://schemas.microsoft.com/office/drawing/2014/main" id="{00000000-0008-0000-0100-00006A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19" name="直線コネクタ 618">
          <a:extLst>
            <a:ext uri="{FF2B5EF4-FFF2-40B4-BE49-F238E27FC236}">
              <a16:creationId xmlns="" xmlns:a16="http://schemas.microsoft.com/office/drawing/2014/main" id="{00000000-0008-0000-0100-00006B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0" name="テキスト ボックス 619">
          <a:extLst>
            <a:ext uri="{FF2B5EF4-FFF2-40B4-BE49-F238E27FC236}">
              <a16:creationId xmlns="" xmlns:a16="http://schemas.microsoft.com/office/drawing/2014/main" id="{00000000-0008-0000-0100-00006C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1" name="直線コネクタ 620">
          <a:extLst>
            <a:ext uri="{FF2B5EF4-FFF2-40B4-BE49-F238E27FC236}">
              <a16:creationId xmlns="" xmlns:a16="http://schemas.microsoft.com/office/drawing/2014/main" id="{00000000-0008-0000-0100-00006D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2" name="テキスト ボックス 621">
          <a:extLst>
            <a:ext uri="{FF2B5EF4-FFF2-40B4-BE49-F238E27FC236}">
              <a16:creationId xmlns="" xmlns:a16="http://schemas.microsoft.com/office/drawing/2014/main" id="{00000000-0008-0000-0100-00006E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3" name="直線コネクタ 622">
          <a:extLst>
            <a:ext uri="{FF2B5EF4-FFF2-40B4-BE49-F238E27FC236}">
              <a16:creationId xmlns="" xmlns:a16="http://schemas.microsoft.com/office/drawing/2014/main" id="{00000000-0008-0000-0100-00006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4" name="テキスト ボックス 623">
          <a:extLst>
            <a:ext uri="{FF2B5EF4-FFF2-40B4-BE49-F238E27FC236}">
              <a16:creationId xmlns="" xmlns:a16="http://schemas.microsoft.com/office/drawing/2014/main" id="{00000000-0008-0000-0100-000070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5" name="【学校施設】&#10;一人当たり面積グラフ枠">
          <a:extLst>
            <a:ext uri="{FF2B5EF4-FFF2-40B4-BE49-F238E27FC236}">
              <a16:creationId xmlns="" xmlns:a16="http://schemas.microsoft.com/office/drawing/2014/main" id="{00000000-0008-0000-0100-00007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92202</xdr:rowOff>
    </xdr:from>
    <xdr:to>
      <xdr:col>116</xdr:col>
      <xdr:colOff>62864</xdr:colOff>
      <xdr:row>64</xdr:row>
      <xdr:rowOff>94488</xdr:rowOff>
    </xdr:to>
    <xdr:cxnSp macro="">
      <xdr:nvCxnSpPr>
        <xdr:cNvPr id="626" name="直線コネクタ 625">
          <a:extLst>
            <a:ext uri="{FF2B5EF4-FFF2-40B4-BE49-F238E27FC236}">
              <a16:creationId xmlns="" xmlns:a16="http://schemas.microsoft.com/office/drawing/2014/main" id="{00000000-0008-0000-0100-000072020000}"/>
            </a:ext>
          </a:extLst>
        </xdr:cNvPr>
        <xdr:cNvCxnSpPr/>
      </xdr:nvCxnSpPr>
      <xdr:spPr>
        <a:xfrm flipV="1">
          <a:off x="22160864" y="9521952"/>
          <a:ext cx="0"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98315</xdr:rowOff>
    </xdr:from>
    <xdr:ext cx="469744" cy="259045"/>
    <xdr:sp macro="" textlink="">
      <xdr:nvSpPr>
        <xdr:cNvPr id="627" name="【学校施設】&#10;一人当たり面積最小値テキスト">
          <a:extLst>
            <a:ext uri="{FF2B5EF4-FFF2-40B4-BE49-F238E27FC236}">
              <a16:creationId xmlns="" xmlns:a16="http://schemas.microsoft.com/office/drawing/2014/main" id="{00000000-0008-0000-0100-000073020000}"/>
            </a:ext>
          </a:extLst>
        </xdr:cNvPr>
        <xdr:cNvSpPr txBox="1"/>
      </xdr:nvSpPr>
      <xdr:spPr>
        <a:xfrm>
          <a:off x="22199600" y="110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94488</xdr:rowOff>
    </xdr:from>
    <xdr:to>
      <xdr:col>116</xdr:col>
      <xdr:colOff>152400</xdr:colOff>
      <xdr:row>64</xdr:row>
      <xdr:rowOff>94488</xdr:rowOff>
    </xdr:to>
    <xdr:cxnSp macro="">
      <xdr:nvCxnSpPr>
        <xdr:cNvPr id="628" name="直線コネクタ 627">
          <a:extLst>
            <a:ext uri="{FF2B5EF4-FFF2-40B4-BE49-F238E27FC236}">
              <a16:creationId xmlns="" xmlns:a16="http://schemas.microsoft.com/office/drawing/2014/main" id="{00000000-0008-0000-0100-000074020000}"/>
            </a:ext>
          </a:extLst>
        </xdr:cNvPr>
        <xdr:cNvCxnSpPr/>
      </xdr:nvCxnSpPr>
      <xdr:spPr>
        <a:xfrm>
          <a:off x="22072600" y="1106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38879</xdr:rowOff>
    </xdr:from>
    <xdr:ext cx="469744" cy="259045"/>
    <xdr:sp macro="" textlink="">
      <xdr:nvSpPr>
        <xdr:cNvPr id="629" name="【学校施設】&#10;一人当たり面積最大値テキスト">
          <a:extLst>
            <a:ext uri="{FF2B5EF4-FFF2-40B4-BE49-F238E27FC236}">
              <a16:creationId xmlns="" xmlns:a16="http://schemas.microsoft.com/office/drawing/2014/main" id="{00000000-0008-0000-0100-000075020000}"/>
            </a:ext>
          </a:extLst>
        </xdr:cNvPr>
        <xdr:cNvSpPr txBox="1"/>
      </xdr:nvSpPr>
      <xdr:spPr>
        <a:xfrm>
          <a:off x="22199600" y="929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92202</xdr:rowOff>
    </xdr:from>
    <xdr:to>
      <xdr:col>116</xdr:col>
      <xdr:colOff>152400</xdr:colOff>
      <xdr:row>55</xdr:row>
      <xdr:rowOff>92202</xdr:rowOff>
    </xdr:to>
    <xdr:cxnSp macro="">
      <xdr:nvCxnSpPr>
        <xdr:cNvPr id="630" name="直線コネクタ 629">
          <a:extLst>
            <a:ext uri="{FF2B5EF4-FFF2-40B4-BE49-F238E27FC236}">
              <a16:creationId xmlns="" xmlns:a16="http://schemas.microsoft.com/office/drawing/2014/main" id="{00000000-0008-0000-0100-000076020000}"/>
            </a:ext>
          </a:extLst>
        </xdr:cNvPr>
        <xdr:cNvCxnSpPr/>
      </xdr:nvCxnSpPr>
      <xdr:spPr>
        <a:xfrm>
          <a:off x="22072600" y="9521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100601</xdr:rowOff>
    </xdr:from>
    <xdr:ext cx="469744" cy="259045"/>
    <xdr:sp macro="" textlink="">
      <xdr:nvSpPr>
        <xdr:cNvPr id="631" name="【学校施設】&#10;一人当たり面積平均値テキスト">
          <a:extLst>
            <a:ext uri="{FF2B5EF4-FFF2-40B4-BE49-F238E27FC236}">
              <a16:creationId xmlns="" xmlns:a16="http://schemas.microsoft.com/office/drawing/2014/main" id="{00000000-0008-0000-0100-000077020000}"/>
            </a:ext>
          </a:extLst>
        </xdr:cNvPr>
        <xdr:cNvSpPr txBox="1"/>
      </xdr:nvSpPr>
      <xdr:spPr>
        <a:xfrm>
          <a:off x="22199600" y="10559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122174</xdr:rowOff>
    </xdr:from>
    <xdr:to>
      <xdr:col>116</xdr:col>
      <xdr:colOff>114300</xdr:colOff>
      <xdr:row>62</xdr:row>
      <xdr:rowOff>52324</xdr:rowOff>
    </xdr:to>
    <xdr:sp macro="" textlink="">
      <xdr:nvSpPr>
        <xdr:cNvPr id="632" name="フローチャート: 判断 631">
          <a:extLst>
            <a:ext uri="{FF2B5EF4-FFF2-40B4-BE49-F238E27FC236}">
              <a16:creationId xmlns="" xmlns:a16="http://schemas.microsoft.com/office/drawing/2014/main" id="{00000000-0008-0000-0100-000078020000}"/>
            </a:ext>
          </a:extLst>
        </xdr:cNvPr>
        <xdr:cNvSpPr/>
      </xdr:nvSpPr>
      <xdr:spPr>
        <a:xfrm>
          <a:off x="221107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129794</xdr:rowOff>
    </xdr:from>
    <xdr:to>
      <xdr:col>112</xdr:col>
      <xdr:colOff>38100</xdr:colOff>
      <xdr:row>62</xdr:row>
      <xdr:rowOff>59944</xdr:rowOff>
    </xdr:to>
    <xdr:sp macro="" textlink="">
      <xdr:nvSpPr>
        <xdr:cNvPr id="633" name="フローチャート: 判断 632">
          <a:extLst>
            <a:ext uri="{FF2B5EF4-FFF2-40B4-BE49-F238E27FC236}">
              <a16:creationId xmlns="" xmlns:a16="http://schemas.microsoft.com/office/drawing/2014/main" id="{00000000-0008-0000-0100-000079020000}"/>
            </a:ext>
          </a:extLst>
        </xdr:cNvPr>
        <xdr:cNvSpPr/>
      </xdr:nvSpPr>
      <xdr:spPr>
        <a:xfrm>
          <a:off x="21272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55118</xdr:rowOff>
    </xdr:from>
    <xdr:to>
      <xdr:col>107</xdr:col>
      <xdr:colOff>101600</xdr:colOff>
      <xdr:row>61</xdr:row>
      <xdr:rowOff>156718</xdr:rowOff>
    </xdr:to>
    <xdr:sp macro="" textlink="">
      <xdr:nvSpPr>
        <xdr:cNvPr id="634" name="フローチャート: 判断 633">
          <a:extLst>
            <a:ext uri="{FF2B5EF4-FFF2-40B4-BE49-F238E27FC236}">
              <a16:creationId xmlns="" xmlns:a16="http://schemas.microsoft.com/office/drawing/2014/main" id="{00000000-0008-0000-0100-00007A020000}"/>
            </a:ext>
          </a:extLst>
        </xdr:cNvPr>
        <xdr:cNvSpPr/>
      </xdr:nvSpPr>
      <xdr:spPr>
        <a:xfrm>
          <a:off x="20383500" y="10513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30734</xdr:rowOff>
    </xdr:from>
    <xdr:to>
      <xdr:col>102</xdr:col>
      <xdr:colOff>165100</xdr:colOff>
      <xdr:row>61</xdr:row>
      <xdr:rowOff>132334</xdr:rowOff>
    </xdr:to>
    <xdr:sp macro="" textlink="">
      <xdr:nvSpPr>
        <xdr:cNvPr id="635" name="フローチャート: 判断 634">
          <a:extLst>
            <a:ext uri="{FF2B5EF4-FFF2-40B4-BE49-F238E27FC236}">
              <a16:creationId xmlns="" xmlns:a16="http://schemas.microsoft.com/office/drawing/2014/main" id="{00000000-0008-0000-0100-00007B020000}"/>
            </a:ext>
          </a:extLst>
        </xdr:cNvPr>
        <xdr:cNvSpPr/>
      </xdr:nvSpPr>
      <xdr:spPr>
        <a:xfrm>
          <a:off x="19494500" y="104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6" name="テキスト ボックス 635">
          <a:extLst>
            <a:ext uri="{FF2B5EF4-FFF2-40B4-BE49-F238E27FC236}">
              <a16:creationId xmlns="" xmlns:a16="http://schemas.microsoft.com/office/drawing/2014/main" id="{00000000-0008-0000-0100-00007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7" name="テキスト ボックス 636">
          <a:extLst>
            <a:ext uri="{FF2B5EF4-FFF2-40B4-BE49-F238E27FC236}">
              <a16:creationId xmlns="" xmlns:a16="http://schemas.microsoft.com/office/drawing/2014/main" id="{00000000-0008-0000-0100-00007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8" name="テキスト ボックス 637">
          <a:extLst>
            <a:ext uri="{FF2B5EF4-FFF2-40B4-BE49-F238E27FC236}">
              <a16:creationId xmlns="" xmlns:a16="http://schemas.microsoft.com/office/drawing/2014/main" id="{00000000-0008-0000-0100-00007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9" name="テキスト ボックス 638">
          <a:extLst>
            <a:ext uri="{FF2B5EF4-FFF2-40B4-BE49-F238E27FC236}">
              <a16:creationId xmlns="" xmlns:a16="http://schemas.microsoft.com/office/drawing/2014/main" id="{00000000-0008-0000-0100-00007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0" name="テキスト ボックス 639">
          <a:extLst>
            <a:ext uri="{FF2B5EF4-FFF2-40B4-BE49-F238E27FC236}">
              <a16:creationId xmlns="" xmlns:a16="http://schemas.microsoft.com/office/drawing/2014/main" id="{00000000-0008-0000-0100-00008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10160</xdr:rowOff>
    </xdr:from>
    <xdr:to>
      <xdr:col>116</xdr:col>
      <xdr:colOff>114300</xdr:colOff>
      <xdr:row>60</xdr:row>
      <xdr:rowOff>111760</xdr:rowOff>
    </xdr:to>
    <xdr:sp macro="" textlink="">
      <xdr:nvSpPr>
        <xdr:cNvPr id="641" name="楕円 640">
          <a:extLst>
            <a:ext uri="{FF2B5EF4-FFF2-40B4-BE49-F238E27FC236}">
              <a16:creationId xmlns="" xmlns:a16="http://schemas.microsoft.com/office/drawing/2014/main" id="{00000000-0008-0000-0100-000081020000}"/>
            </a:ext>
          </a:extLst>
        </xdr:cNvPr>
        <xdr:cNvSpPr/>
      </xdr:nvSpPr>
      <xdr:spPr>
        <a:xfrm>
          <a:off x="221107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33037</xdr:rowOff>
    </xdr:from>
    <xdr:ext cx="469744" cy="259045"/>
    <xdr:sp macro="" textlink="">
      <xdr:nvSpPr>
        <xdr:cNvPr id="642" name="【学校施設】&#10;一人当たり面積該当値テキスト">
          <a:extLst>
            <a:ext uri="{FF2B5EF4-FFF2-40B4-BE49-F238E27FC236}">
              <a16:creationId xmlns="" xmlns:a16="http://schemas.microsoft.com/office/drawing/2014/main" id="{00000000-0008-0000-0100-000082020000}"/>
            </a:ext>
          </a:extLst>
        </xdr:cNvPr>
        <xdr:cNvSpPr txBox="1"/>
      </xdr:nvSpPr>
      <xdr:spPr>
        <a:xfrm>
          <a:off x="22199600"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25400</xdr:rowOff>
    </xdr:from>
    <xdr:to>
      <xdr:col>112</xdr:col>
      <xdr:colOff>38100</xdr:colOff>
      <xdr:row>60</xdr:row>
      <xdr:rowOff>127000</xdr:rowOff>
    </xdr:to>
    <xdr:sp macro="" textlink="">
      <xdr:nvSpPr>
        <xdr:cNvPr id="643" name="楕円 642">
          <a:extLst>
            <a:ext uri="{FF2B5EF4-FFF2-40B4-BE49-F238E27FC236}">
              <a16:creationId xmlns="" xmlns:a16="http://schemas.microsoft.com/office/drawing/2014/main" id="{00000000-0008-0000-0100-000083020000}"/>
            </a:ext>
          </a:extLst>
        </xdr:cNvPr>
        <xdr:cNvSpPr/>
      </xdr:nvSpPr>
      <xdr:spPr>
        <a:xfrm>
          <a:off x="21272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60960</xdr:rowOff>
    </xdr:from>
    <xdr:to>
      <xdr:col>116</xdr:col>
      <xdr:colOff>63500</xdr:colOff>
      <xdr:row>60</xdr:row>
      <xdr:rowOff>76200</xdr:rowOff>
    </xdr:to>
    <xdr:cxnSp macro="">
      <xdr:nvCxnSpPr>
        <xdr:cNvPr id="644" name="直線コネクタ 643">
          <a:extLst>
            <a:ext uri="{FF2B5EF4-FFF2-40B4-BE49-F238E27FC236}">
              <a16:creationId xmlns="" xmlns:a16="http://schemas.microsoft.com/office/drawing/2014/main" id="{00000000-0008-0000-0100-000084020000}"/>
            </a:ext>
          </a:extLst>
        </xdr:cNvPr>
        <xdr:cNvCxnSpPr/>
      </xdr:nvCxnSpPr>
      <xdr:spPr>
        <a:xfrm flipV="1">
          <a:off x="21323300" y="103479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5588</xdr:rowOff>
    </xdr:from>
    <xdr:to>
      <xdr:col>107</xdr:col>
      <xdr:colOff>101600</xdr:colOff>
      <xdr:row>58</xdr:row>
      <xdr:rowOff>107188</xdr:rowOff>
    </xdr:to>
    <xdr:sp macro="" textlink="">
      <xdr:nvSpPr>
        <xdr:cNvPr id="645" name="楕円 644">
          <a:extLst>
            <a:ext uri="{FF2B5EF4-FFF2-40B4-BE49-F238E27FC236}">
              <a16:creationId xmlns="" xmlns:a16="http://schemas.microsoft.com/office/drawing/2014/main" id="{00000000-0008-0000-0100-000085020000}"/>
            </a:ext>
          </a:extLst>
        </xdr:cNvPr>
        <xdr:cNvSpPr/>
      </xdr:nvSpPr>
      <xdr:spPr>
        <a:xfrm>
          <a:off x="20383500" y="994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56388</xdr:rowOff>
    </xdr:from>
    <xdr:to>
      <xdr:col>111</xdr:col>
      <xdr:colOff>177800</xdr:colOff>
      <xdr:row>60</xdr:row>
      <xdr:rowOff>76200</xdr:rowOff>
    </xdr:to>
    <xdr:cxnSp macro="">
      <xdr:nvCxnSpPr>
        <xdr:cNvPr id="646" name="直線コネクタ 645">
          <a:extLst>
            <a:ext uri="{FF2B5EF4-FFF2-40B4-BE49-F238E27FC236}">
              <a16:creationId xmlns="" xmlns:a16="http://schemas.microsoft.com/office/drawing/2014/main" id="{00000000-0008-0000-0100-000086020000}"/>
            </a:ext>
          </a:extLst>
        </xdr:cNvPr>
        <xdr:cNvCxnSpPr/>
      </xdr:nvCxnSpPr>
      <xdr:spPr>
        <a:xfrm>
          <a:off x="20434300" y="10000488"/>
          <a:ext cx="889000" cy="36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11684</xdr:rowOff>
    </xdr:from>
    <xdr:to>
      <xdr:col>102</xdr:col>
      <xdr:colOff>165100</xdr:colOff>
      <xdr:row>58</xdr:row>
      <xdr:rowOff>113284</xdr:rowOff>
    </xdr:to>
    <xdr:sp macro="" textlink="">
      <xdr:nvSpPr>
        <xdr:cNvPr id="647" name="楕円 646">
          <a:extLst>
            <a:ext uri="{FF2B5EF4-FFF2-40B4-BE49-F238E27FC236}">
              <a16:creationId xmlns="" xmlns:a16="http://schemas.microsoft.com/office/drawing/2014/main" id="{00000000-0008-0000-0100-000087020000}"/>
            </a:ext>
          </a:extLst>
        </xdr:cNvPr>
        <xdr:cNvSpPr/>
      </xdr:nvSpPr>
      <xdr:spPr>
        <a:xfrm>
          <a:off x="19494500" y="995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56388</xdr:rowOff>
    </xdr:from>
    <xdr:to>
      <xdr:col>107</xdr:col>
      <xdr:colOff>50800</xdr:colOff>
      <xdr:row>58</xdr:row>
      <xdr:rowOff>62484</xdr:rowOff>
    </xdr:to>
    <xdr:cxnSp macro="">
      <xdr:nvCxnSpPr>
        <xdr:cNvPr id="648" name="直線コネクタ 647">
          <a:extLst>
            <a:ext uri="{FF2B5EF4-FFF2-40B4-BE49-F238E27FC236}">
              <a16:creationId xmlns="" xmlns:a16="http://schemas.microsoft.com/office/drawing/2014/main" id="{00000000-0008-0000-0100-000088020000}"/>
            </a:ext>
          </a:extLst>
        </xdr:cNvPr>
        <xdr:cNvCxnSpPr/>
      </xdr:nvCxnSpPr>
      <xdr:spPr>
        <a:xfrm flipV="1">
          <a:off x="19545300" y="10000488"/>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51071</xdr:rowOff>
    </xdr:from>
    <xdr:ext cx="469744" cy="259045"/>
    <xdr:sp macro="" textlink="">
      <xdr:nvSpPr>
        <xdr:cNvPr id="649" name="n_1aveValue【学校施設】&#10;一人当たり面積">
          <a:extLst>
            <a:ext uri="{FF2B5EF4-FFF2-40B4-BE49-F238E27FC236}">
              <a16:creationId xmlns="" xmlns:a16="http://schemas.microsoft.com/office/drawing/2014/main" id="{00000000-0008-0000-0100-000089020000}"/>
            </a:ext>
          </a:extLst>
        </xdr:cNvPr>
        <xdr:cNvSpPr txBox="1"/>
      </xdr:nvSpPr>
      <xdr:spPr>
        <a:xfrm>
          <a:off x="21075727"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147845</xdr:rowOff>
    </xdr:from>
    <xdr:ext cx="469744" cy="259045"/>
    <xdr:sp macro="" textlink="">
      <xdr:nvSpPr>
        <xdr:cNvPr id="650" name="n_2aveValue【学校施設】&#10;一人当たり面積">
          <a:extLst>
            <a:ext uri="{FF2B5EF4-FFF2-40B4-BE49-F238E27FC236}">
              <a16:creationId xmlns="" xmlns:a16="http://schemas.microsoft.com/office/drawing/2014/main" id="{00000000-0008-0000-0100-00008A020000}"/>
            </a:ext>
          </a:extLst>
        </xdr:cNvPr>
        <xdr:cNvSpPr txBox="1"/>
      </xdr:nvSpPr>
      <xdr:spPr>
        <a:xfrm>
          <a:off x="20199427" y="1060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123461</xdr:rowOff>
    </xdr:from>
    <xdr:ext cx="469744" cy="259045"/>
    <xdr:sp macro="" textlink="">
      <xdr:nvSpPr>
        <xdr:cNvPr id="651" name="n_3aveValue【学校施設】&#10;一人当たり面積">
          <a:extLst>
            <a:ext uri="{FF2B5EF4-FFF2-40B4-BE49-F238E27FC236}">
              <a16:creationId xmlns="" xmlns:a16="http://schemas.microsoft.com/office/drawing/2014/main" id="{00000000-0008-0000-0100-00008B020000}"/>
            </a:ext>
          </a:extLst>
        </xdr:cNvPr>
        <xdr:cNvSpPr txBox="1"/>
      </xdr:nvSpPr>
      <xdr:spPr>
        <a:xfrm>
          <a:off x="19310427" y="10581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143527</xdr:rowOff>
    </xdr:from>
    <xdr:ext cx="469744" cy="259045"/>
    <xdr:sp macro="" textlink="">
      <xdr:nvSpPr>
        <xdr:cNvPr id="652" name="n_1mainValue【学校施設】&#10;一人当たり面積">
          <a:extLst>
            <a:ext uri="{FF2B5EF4-FFF2-40B4-BE49-F238E27FC236}">
              <a16:creationId xmlns="" xmlns:a16="http://schemas.microsoft.com/office/drawing/2014/main" id="{00000000-0008-0000-0100-00008C020000}"/>
            </a:ext>
          </a:extLst>
        </xdr:cNvPr>
        <xdr:cNvSpPr txBox="1"/>
      </xdr:nvSpPr>
      <xdr:spPr>
        <a:xfrm>
          <a:off x="2107572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123715</xdr:rowOff>
    </xdr:from>
    <xdr:ext cx="469744" cy="259045"/>
    <xdr:sp macro="" textlink="">
      <xdr:nvSpPr>
        <xdr:cNvPr id="653" name="n_2mainValue【学校施設】&#10;一人当たり面積">
          <a:extLst>
            <a:ext uri="{FF2B5EF4-FFF2-40B4-BE49-F238E27FC236}">
              <a16:creationId xmlns="" xmlns:a16="http://schemas.microsoft.com/office/drawing/2014/main" id="{00000000-0008-0000-0100-00008D020000}"/>
            </a:ext>
          </a:extLst>
        </xdr:cNvPr>
        <xdr:cNvSpPr txBox="1"/>
      </xdr:nvSpPr>
      <xdr:spPr>
        <a:xfrm>
          <a:off x="20199427" y="972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129811</xdr:rowOff>
    </xdr:from>
    <xdr:ext cx="469744" cy="259045"/>
    <xdr:sp macro="" textlink="">
      <xdr:nvSpPr>
        <xdr:cNvPr id="654" name="n_3mainValue【学校施設】&#10;一人当たり面積">
          <a:extLst>
            <a:ext uri="{FF2B5EF4-FFF2-40B4-BE49-F238E27FC236}">
              <a16:creationId xmlns="" xmlns:a16="http://schemas.microsoft.com/office/drawing/2014/main" id="{00000000-0008-0000-0100-00008E020000}"/>
            </a:ext>
          </a:extLst>
        </xdr:cNvPr>
        <xdr:cNvSpPr txBox="1"/>
      </xdr:nvSpPr>
      <xdr:spPr>
        <a:xfrm>
          <a:off x="19310427" y="973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5" name="正方形/長方形 654">
          <a:extLst>
            <a:ext uri="{FF2B5EF4-FFF2-40B4-BE49-F238E27FC236}">
              <a16:creationId xmlns="" xmlns:a16="http://schemas.microsoft.com/office/drawing/2014/main" id="{00000000-0008-0000-0100-00008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6" name="正方形/長方形 655">
          <a:extLst>
            <a:ext uri="{FF2B5EF4-FFF2-40B4-BE49-F238E27FC236}">
              <a16:creationId xmlns="" xmlns:a16="http://schemas.microsoft.com/office/drawing/2014/main" id="{00000000-0008-0000-0100-00009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7" name="正方形/長方形 656">
          <a:extLst>
            <a:ext uri="{FF2B5EF4-FFF2-40B4-BE49-F238E27FC236}">
              <a16:creationId xmlns="" xmlns:a16="http://schemas.microsoft.com/office/drawing/2014/main" id="{00000000-0008-0000-0100-00009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8" name="正方形/長方形 657">
          <a:extLst>
            <a:ext uri="{FF2B5EF4-FFF2-40B4-BE49-F238E27FC236}">
              <a16:creationId xmlns="" xmlns:a16="http://schemas.microsoft.com/office/drawing/2014/main" id="{00000000-0008-0000-0100-00009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9" name="正方形/長方形 658">
          <a:extLst>
            <a:ext uri="{FF2B5EF4-FFF2-40B4-BE49-F238E27FC236}">
              <a16:creationId xmlns="" xmlns:a16="http://schemas.microsoft.com/office/drawing/2014/main" id="{00000000-0008-0000-0100-00009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0" name="正方形/長方形 659">
          <a:extLst>
            <a:ext uri="{FF2B5EF4-FFF2-40B4-BE49-F238E27FC236}">
              <a16:creationId xmlns="" xmlns:a16="http://schemas.microsoft.com/office/drawing/2014/main" id="{00000000-0008-0000-0100-00009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1" name="正方形/長方形 660">
          <a:extLst>
            <a:ext uri="{FF2B5EF4-FFF2-40B4-BE49-F238E27FC236}">
              <a16:creationId xmlns="" xmlns:a16="http://schemas.microsoft.com/office/drawing/2014/main" id="{00000000-0008-0000-0100-00009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2" name="正方形/長方形 661">
          <a:extLst>
            <a:ext uri="{FF2B5EF4-FFF2-40B4-BE49-F238E27FC236}">
              <a16:creationId xmlns="" xmlns:a16="http://schemas.microsoft.com/office/drawing/2014/main" id="{00000000-0008-0000-0100-00009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3" name="テキスト ボックス 662">
          <a:extLst>
            <a:ext uri="{FF2B5EF4-FFF2-40B4-BE49-F238E27FC236}">
              <a16:creationId xmlns="" xmlns:a16="http://schemas.microsoft.com/office/drawing/2014/main" id="{00000000-0008-0000-0100-00009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4" name="直線コネクタ 663">
          <a:extLst>
            <a:ext uri="{FF2B5EF4-FFF2-40B4-BE49-F238E27FC236}">
              <a16:creationId xmlns="" xmlns:a16="http://schemas.microsoft.com/office/drawing/2014/main" id="{00000000-0008-0000-0100-00009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5" name="直線コネクタ 664">
          <a:extLst>
            <a:ext uri="{FF2B5EF4-FFF2-40B4-BE49-F238E27FC236}">
              <a16:creationId xmlns="" xmlns:a16="http://schemas.microsoft.com/office/drawing/2014/main" id="{00000000-0008-0000-0100-000099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6" name="テキスト ボックス 665">
          <a:extLst>
            <a:ext uri="{FF2B5EF4-FFF2-40B4-BE49-F238E27FC236}">
              <a16:creationId xmlns="" xmlns:a16="http://schemas.microsoft.com/office/drawing/2014/main" id="{00000000-0008-0000-0100-00009A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7" name="直線コネクタ 666">
          <a:extLst>
            <a:ext uri="{FF2B5EF4-FFF2-40B4-BE49-F238E27FC236}">
              <a16:creationId xmlns="" xmlns:a16="http://schemas.microsoft.com/office/drawing/2014/main" id="{00000000-0008-0000-0100-00009B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8" name="テキスト ボックス 667">
          <a:extLst>
            <a:ext uri="{FF2B5EF4-FFF2-40B4-BE49-F238E27FC236}">
              <a16:creationId xmlns="" xmlns:a16="http://schemas.microsoft.com/office/drawing/2014/main" id="{00000000-0008-0000-0100-00009C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9" name="直線コネクタ 668">
          <a:extLst>
            <a:ext uri="{FF2B5EF4-FFF2-40B4-BE49-F238E27FC236}">
              <a16:creationId xmlns="" xmlns:a16="http://schemas.microsoft.com/office/drawing/2014/main" id="{00000000-0008-0000-0100-00009D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0" name="テキスト ボックス 669">
          <a:extLst>
            <a:ext uri="{FF2B5EF4-FFF2-40B4-BE49-F238E27FC236}">
              <a16:creationId xmlns="" xmlns:a16="http://schemas.microsoft.com/office/drawing/2014/main" id="{00000000-0008-0000-0100-00009E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1" name="直線コネクタ 670">
          <a:extLst>
            <a:ext uri="{FF2B5EF4-FFF2-40B4-BE49-F238E27FC236}">
              <a16:creationId xmlns="" xmlns:a16="http://schemas.microsoft.com/office/drawing/2014/main" id="{00000000-0008-0000-0100-00009F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2" name="テキスト ボックス 671">
          <a:extLst>
            <a:ext uri="{FF2B5EF4-FFF2-40B4-BE49-F238E27FC236}">
              <a16:creationId xmlns="" xmlns:a16="http://schemas.microsoft.com/office/drawing/2014/main" id="{00000000-0008-0000-0100-0000A0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3" name="直線コネクタ 672">
          <a:extLst>
            <a:ext uri="{FF2B5EF4-FFF2-40B4-BE49-F238E27FC236}">
              <a16:creationId xmlns="" xmlns:a16="http://schemas.microsoft.com/office/drawing/2014/main" id="{00000000-0008-0000-0100-0000A1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4" name="テキスト ボックス 673">
          <a:extLst>
            <a:ext uri="{FF2B5EF4-FFF2-40B4-BE49-F238E27FC236}">
              <a16:creationId xmlns="" xmlns:a16="http://schemas.microsoft.com/office/drawing/2014/main" id="{00000000-0008-0000-0100-0000A2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5" name="直線コネクタ 674">
          <a:extLst>
            <a:ext uri="{FF2B5EF4-FFF2-40B4-BE49-F238E27FC236}">
              <a16:creationId xmlns="" xmlns:a16="http://schemas.microsoft.com/office/drawing/2014/main" id="{00000000-0008-0000-0100-0000A3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6" name="テキスト ボックス 675">
          <a:extLst>
            <a:ext uri="{FF2B5EF4-FFF2-40B4-BE49-F238E27FC236}">
              <a16:creationId xmlns="" xmlns:a16="http://schemas.microsoft.com/office/drawing/2014/main" id="{00000000-0008-0000-0100-0000A4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7" name="直線コネクタ 676">
          <a:extLst>
            <a:ext uri="{FF2B5EF4-FFF2-40B4-BE49-F238E27FC236}">
              <a16:creationId xmlns="" xmlns:a16="http://schemas.microsoft.com/office/drawing/2014/main" id="{00000000-0008-0000-0100-0000A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8" name="テキスト ボックス 677">
          <a:extLst>
            <a:ext uri="{FF2B5EF4-FFF2-40B4-BE49-F238E27FC236}">
              <a16:creationId xmlns="" xmlns:a16="http://schemas.microsoft.com/office/drawing/2014/main" id="{00000000-0008-0000-0100-0000A6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9" name="【児童館】&#10;有形固定資産減価償却率グラフ枠">
          <a:extLst>
            <a:ext uri="{FF2B5EF4-FFF2-40B4-BE49-F238E27FC236}">
              <a16:creationId xmlns="" xmlns:a16="http://schemas.microsoft.com/office/drawing/2014/main" id="{00000000-0008-0000-0100-0000A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xdr:rowOff>
    </xdr:to>
    <xdr:cxnSp macro="">
      <xdr:nvCxnSpPr>
        <xdr:cNvPr id="680" name="直線コネクタ 679">
          <a:extLst>
            <a:ext uri="{FF2B5EF4-FFF2-40B4-BE49-F238E27FC236}">
              <a16:creationId xmlns="" xmlns:a16="http://schemas.microsoft.com/office/drawing/2014/main" id="{00000000-0008-0000-0100-0000A8020000}"/>
            </a:ext>
          </a:extLst>
        </xdr:cNvPr>
        <xdr:cNvCxnSpPr/>
      </xdr:nvCxnSpPr>
      <xdr:spPr>
        <a:xfrm flipV="1">
          <a:off x="16318864" y="13280571"/>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4371</xdr:rowOff>
    </xdr:from>
    <xdr:ext cx="405111" cy="259045"/>
    <xdr:sp macro="" textlink="">
      <xdr:nvSpPr>
        <xdr:cNvPr id="681" name="【児童館】&#10;有形固定資産減価償却率最小値テキスト">
          <a:extLst>
            <a:ext uri="{FF2B5EF4-FFF2-40B4-BE49-F238E27FC236}">
              <a16:creationId xmlns="" xmlns:a16="http://schemas.microsoft.com/office/drawing/2014/main" id="{00000000-0008-0000-0100-0000A9020000}"/>
            </a:ext>
          </a:extLst>
        </xdr:cNvPr>
        <xdr:cNvSpPr txBox="1"/>
      </xdr:nvSpPr>
      <xdr:spPr>
        <a:xfrm>
          <a:off x="16357600" y="1474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xdr:rowOff>
    </xdr:from>
    <xdr:to>
      <xdr:col>86</xdr:col>
      <xdr:colOff>25400</xdr:colOff>
      <xdr:row>86</xdr:row>
      <xdr:rowOff>544</xdr:rowOff>
    </xdr:to>
    <xdr:cxnSp macro="">
      <xdr:nvCxnSpPr>
        <xdr:cNvPr id="682" name="直線コネクタ 681">
          <a:extLst>
            <a:ext uri="{FF2B5EF4-FFF2-40B4-BE49-F238E27FC236}">
              <a16:creationId xmlns="" xmlns:a16="http://schemas.microsoft.com/office/drawing/2014/main" id="{00000000-0008-0000-0100-0000AA020000}"/>
            </a:ext>
          </a:extLst>
        </xdr:cNvPr>
        <xdr:cNvCxnSpPr/>
      </xdr:nvCxnSpPr>
      <xdr:spPr>
        <a:xfrm>
          <a:off x="16230600" y="14745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83" name="【児童館】&#10;有形固定資産減価償却率最大値テキスト">
          <a:extLst>
            <a:ext uri="{FF2B5EF4-FFF2-40B4-BE49-F238E27FC236}">
              <a16:creationId xmlns="" xmlns:a16="http://schemas.microsoft.com/office/drawing/2014/main" id="{00000000-0008-0000-0100-0000AB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84" name="直線コネクタ 683">
          <a:extLst>
            <a:ext uri="{FF2B5EF4-FFF2-40B4-BE49-F238E27FC236}">
              <a16:creationId xmlns="" xmlns:a16="http://schemas.microsoft.com/office/drawing/2014/main" id="{00000000-0008-0000-0100-0000AC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169834</xdr:rowOff>
    </xdr:from>
    <xdr:ext cx="405111" cy="259045"/>
    <xdr:sp macro="" textlink="">
      <xdr:nvSpPr>
        <xdr:cNvPr id="685" name="【児童館】&#10;有形固定資産減価償却率平均値テキスト">
          <a:extLst>
            <a:ext uri="{FF2B5EF4-FFF2-40B4-BE49-F238E27FC236}">
              <a16:creationId xmlns="" xmlns:a16="http://schemas.microsoft.com/office/drawing/2014/main" id="{00000000-0008-0000-0100-0000AD020000}"/>
            </a:ext>
          </a:extLst>
        </xdr:cNvPr>
        <xdr:cNvSpPr txBox="1"/>
      </xdr:nvSpPr>
      <xdr:spPr>
        <a:xfrm>
          <a:off x="16357600" y="1405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19957</xdr:rowOff>
    </xdr:from>
    <xdr:to>
      <xdr:col>85</xdr:col>
      <xdr:colOff>177800</xdr:colOff>
      <xdr:row>82</xdr:row>
      <xdr:rowOff>121557</xdr:rowOff>
    </xdr:to>
    <xdr:sp macro="" textlink="">
      <xdr:nvSpPr>
        <xdr:cNvPr id="686" name="フローチャート: 判断 685">
          <a:extLst>
            <a:ext uri="{FF2B5EF4-FFF2-40B4-BE49-F238E27FC236}">
              <a16:creationId xmlns="" xmlns:a16="http://schemas.microsoft.com/office/drawing/2014/main" id="{00000000-0008-0000-0100-0000AE020000}"/>
            </a:ext>
          </a:extLst>
        </xdr:cNvPr>
        <xdr:cNvSpPr/>
      </xdr:nvSpPr>
      <xdr:spPr>
        <a:xfrm>
          <a:off x="162687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24856</xdr:rowOff>
    </xdr:from>
    <xdr:to>
      <xdr:col>81</xdr:col>
      <xdr:colOff>101600</xdr:colOff>
      <xdr:row>82</xdr:row>
      <xdr:rowOff>126456</xdr:rowOff>
    </xdr:to>
    <xdr:sp macro="" textlink="">
      <xdr:nvSpPr>
        <xdr:cNvPr id="687" name="フローチャート: 判断 686">
          <a:extLst>
            <a:ext uri="{FF2B5EF4-FFF2-40B4-BE49-F238E27FC236}">
              <a16:creationId xmlns="" xmlns:a16="http://schemas.microsoft.com/office/drawing/2014/main" id="{00000000-0008-0000-0100-0000AF020000}"/>
            </a:ext>
          </a:extLst>
        </xdr:cNvPr>
        <xdr:cNvSpPr/>
      </xdr:nvSpPr>
      <xdr:spPr>
        <a:xfrm>
          <a:off x="15430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3629</xdr:rowOff>
    </xdr:from>
    <xdr:to>
      <xdr:col>76</xdr:col>
      <xdr:colOff>165100</xdr:colOff>
      <xdr:row>82</xdr:row>
      <xdr:rowOff>105229</xdr:rowOff>
    </xdr:to>
    <xdr:sp macro="" textlink="">
      <xdr:nvSpPr>
        <xdr:cNvPr id="688" name="フローチャート: 判断 687">
          <a:extLst>
            <a:ext uri="{FF2B5EF4-FFF2-40B4-BE49-F238E27FC236}">
              <a16:creationId xmlns="" xmlns:a16="http://schemas.microsoft.com/office/drawing/2014/main" id="{00000000-0008-0000-0100-0000B0020000}"/>
            </a:ext>
          </a:extLst>
        </xdr:cNvPr>
        <xdr:cNvSpPr/>
      </xdr:nvSpPr>
      <xdr:spPr>
        <a:xfrm>
          <a:off x="14541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91802</xdr:rowOff>
    </xdr:from>
    <xdr:to>
      <xdr:col>72</xdr:col>
      <xdr:colOff>38100</xdr:colOff>
      <xdr:row>82</xdr:row>
      <xdr:rowOff>21952</xdr:rowOff>
    </xdr:to>
    <xdr:sp macro="" textlink="">
      <xdr:nvSpPr>
        <xdr:cNvPr id="689" name="フローチャート: 判断 688">
          <a:extLst>
            <a:ext uri="{FF2B5EF4-FFF2-40B4-BE49-F238E27FC236}">
              <a16:creationId xmlns="" xmlns:a16="http://schemas.microsoft.com/office/drawing/2014/main" id="{00000000-0008-0000-0100-0000B1020000}"/>
            </a:ext>
          </a:extLst>
        </xdr:cNvPr>
        <xdr:cNvSpPr/>
      </xdr:nvSpPr>
      <xdr:spPr>
        <a:xfrm>
          <a:off x="13652500" y="1397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0" name="テキスト ボックス 689">
          <a:extLst>
            <a:ext uri="{FF2B5EF4-FFF2-40B4-BE49-F238E27FC236}">
              <a16:creationId xmlns="" xmlns:a16="http://schemas.microsoft.com/office/drawing/2014/main" id="{00000000-0008-0000-0100-0000B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1" name="テキスト ボックス 690">
          <a:extLst>
            <a:ext uri="{FF2B5EF4-FFF2-40B4-BE49-F238E27FC236}">
              <a16:creationId xmlns="" xmlns:a16="http://schemas.microsoft.com/office/drawing/2014/main" id="{00000000-0008-0000-0100-0000B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2" name="テキスト ボックス 691">
          <a:extLst>
            <a:ext uri="{FF2B5EF4-FFF2-40B4-BE49-F238E27FC236}">
              <a16:creationId xmlns="" xmlns:a16="http://schemas.microsoft.com/office/drawing/2014/main" id="{00000000-0008-0000-0100-0000B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3" name="テキスト ボックス 692">
          <a:extLst>
            <a:ext uri="{FF2B5EF4-FFF2-40B4-BE49-F238E27FC236}">
              <a16:creationId xmlns="" xmlns:a16="http://schemas.microsoft.com/office/drawing/2014/main" id="{00000000-0008-0000-0100-0000B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4" name="テキスト ボックス 693">
          <a:extLst>
            <a:ext uri="{FF2B5EF4-FFF2-40B4-BE49-F238E27FC236}">
              <a16:creationId xmlns="" xmlns:a16="http://schemas.microsoft.com/office/drawing/2014/main" id="{00000000-0008-0000-0100-0000B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103232</xdr:rowOff>
    </xdr:from>
    <xdr:to>
      <xdr:col>85</xdr:col>
      <xdr:colOff>177800</xdr:colOff>
      <xdr:row>82</xdr:row>
      <xdr:rowOff>33382</xdr:rowOff>
    </xdr:to>
    <xdr:sp macro="" textlink="">
      <xdr:nvSpPr>
        <xdr:cNvPr id="695" name="楕円 694">
          <a:extLst>
            <a:ext uri="{FF2B5EF4-FFF2-40B4-BE49-F238E27FC236}">
              <a16:creationId xmlns="" xmlns:a16="http://schemas.microsoft.com/office/drawing/2014/main" id="{00000000-0008-0000-0100-0000B7020000}"/>
            </a:ext>
          </a:extLst>
        </xdr:cNvPr>
        <xdr:cNvSpPr/>
      </xdr:nvSpPr>
      <xdr:spPr>
        <a:xfrm>
          <a:off x="16268700" y="139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126109</xdr:rowOff>
    </xdr:from>
    <xdr:ext cx="405111" cy="259045"/>
    <xdr:sp macro="" textlink="">
      <xdr:nvSpPr>
        <xdr:cNvPr id="696" name="【児童館】&#10;有形固定資産減価償却率該当値テキスト">
          <a:extLst>
            <a:ext uri="{FF2B5EF4-FFF2-40B4-BE49-F238E27FC236}">
              <a16:creationId xmlns="" xmlns:a16="http://schemas.microsoft.com/office/drawing/2014/main" id="{00000000-0008-0000-0100-0000B8020000}"/>
            </a:ext>
          </a:extLst>
        </xdr:cNvPr>
        <xdr:cNvSpPr txBox="1"/>
      </xdr:nvSpPr>
      <xdr:spPr>
        <a:xfrm>
          <a:off x="16357600" y="1384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140788</xdr:rowOff>
    </xdr:from>
    <xdr:to>
      <xdr:col>81</xdr:col>
      <xdr:colOff>101600</xdr:colOff>
      <xdr:row>81</xdr:row>
      <xdr:rowOff>70938</xdr:rowOff>
    </xdr:to>
    <xdr:sp macro="" textlink="">
      <xdr:nvSpPr>
        <xdr:cNvPr id="697" name="楕円 696">
          <a:extLst>
            <a:ext uri="{FF2B5EF4-FFF2-40B4-BE49-F238E27FC236}">
              <a16:creationId xmlns="" xmlns:a16="http://schemas.microsoft.com/office/drawing/2014/main" id="{00000000-0008-0000-0100-0000B9020000}"/>
            </a:ext>
          </a:extLst>
        </xdr:cNvPr>
        <xdr:cNvSpPr/>
      </xdr:nvSpPr>
      <xdr:spPr>
        <a:xfrm>
          <a:off x="15430500" y="138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20138</xdr:rowOff>
    </xdr:from>
    <xdr:to>
      <xdr:col>85</xdr:col>
      <xdr:colOff>127000</xdr:colOff>
      <xdr:row>81</xdr:row>
      <xdr:rowOff>154032</xdr:rowOff>
    </xdr:to>
    <xdr:cxnSp macro="">
      <xdr:nvCxnSpPr>
        <xdr:cNvPr id="698" name="直線コネクタ 697">
          <a:extLst>
            <a:ext uri="{FF2B5EF4-FFF2-40B4-BE49-F238E27FC236}">
              <a16:creationId xmlns="" xmlns:a16="http://schemas.microsoft.com/office/drawing/2014/main" id="{00000000-0008-0000-0100-0000BA020000}"/>
            </a:ext>
          </a:extLst>
        </xdr:cNvPr>
        <xdr:cNvCxnSpPr/>
      </xdr:nvCxnSpPr>
      <xdr:spPr>
        <a:xfrm>
          <a:off x="15481300" y="13907588"/>
          <a:ext cx="8382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132624</xdr:rowOff>
    </xdr:from>
    <xdr:to>
      <xdr:col>76</xdr:col>
      <xdr:colOff>165100</xdr:colOff>
      <xdr:row>81</xdr:row>
      <xdr:rowOff>62774</xdr:rowOff>
    </xdr:to>
    <xdr:sp macro="" textlink="">
      <xdr:nvSpPr>
        <xdr:cNvPr id="699" name="楕円 698">
          <a:extLst>
            <a:ext uri="{FF2B5EF4-FFF2-40B4-BE49-F238E27FC236}">
              <a16:creationId xmlns="" xmlns:a16="http://schemas.microsoft.com/office/drawing/2014/main" id="{00000000-0008-0000-0100-0000BB020000}"/>
            </a:ext>
          </a:extLst>
        </xdr:cNvPr>
        <xdr:cNvSpPr/>
      </xdr:nvSpPr>
      <xdr:spPr>
        <a:xfrm>
          <a:off x="14541500" y="1384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11974</xdr:rowOff>
    </xdr:from>
    <xdr:to>
      <xdr:col>81</xdr:col>
      <xdr:colOff>50800</xdr:colOff>
      <xdr:row>81</xdr:row>
      <xdr:rowOff>20138</xdr:rowOff>
    </xdr:to>
    <xdr:cxnSp macro="">
      <xdr:nvCxnSpPr>
        <xdr:cNvPr id="700" name="直線コネクタ 699">
          <a:extLst>
            <a:ext uri="{FF2B5EF4-FFF2-40B4-BE49-F238E27FC236}">
              <a16:creationId xmlns="" xmlns:a16="http://schemas.microsoft.com/office/drawing/2014/main" id="{00000000-0008-0000-0100-0000BC020000}"/>
            </a:ext>
          </a:extLst>
        </xdr:cNvPr>
        <xdr:cNvCxnSpPr/>
      </xdr:nvCxnSpPr>
      <xdr:spPr>
        <a:xfrm>
          <a:off x="14592300" y="1389942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62412</xdr:rowOff>
    </xdr:from>
    <xdr:to>
      <xdr:col>72</xdr:col>
      <xdr:colOff>38100</xdr:colOff>
      <xdr:row>77</xdr:row>
      <xdr:rowOff>164012</xdr:rowOff>
    </xdr:to>
    <xdr:sp macro="" textlink="">
      <xdr:nvSpPr>
        <xdr:cNvPr id="701" name="楕円 700">
          <a:extLst>
            <a:ext uri="{FF2B5EF4-FFF2-40B4-BE49-F238E27FC236}">
              <a16:creationId xmlns="" xmlns:a16="http://schemas.microsoft.com/office/drawing/2014/main" id="{00000000-0008-0000-0100-0000BD020000}"/>
            </a:ext>
          </a:extLst>
        </xdr:cNvPr>
        <xdr:cNvSpPr/>
      </xdr:nvSpPr>
      <xdr:spPr>
        <a:xfrm>
          <a:off x="13652500" y="132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113212</xdr:rowOff>
    </xdr:from>
    <xdr:to>
      <xdr:col>76</xdr:col>
      <xdr:colOff>114300</xdr:colOff>
      <xdr:row>81</xdr:row>
      <xdr:rowOff>11974</xdr:rowOff>
    </xdr:to>
    <xdr:cxnSp macro="">
      <xdr:nvCxnSpPr>
        <xdr:cNvPr id="702" name="直線コネクタ 701">
          <a:extLst>
            <a:ext uri="{FF2B5EF4-FFF2-40B4-BE49-F238E27FC236}">
              <a16:creationId xmlns="" xmlns:a16="http://schemas.microsoft.com/office/drawing/2014/main" id="{00000000-0008-0000-0100-0000BE020000}"/>
            </a:ext>
          </a:extLst>
        </xdr:cNvPr>
        <xdr:cNvCxnSpPr/>
      </xdr:nvCxnSpPr>
      <xdr:spPr>
        <a:xfrm>
          <a:off x="13703300" y="13314862"/>
          <a:ext cx="889000" cy="58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117583</xdr:rowOff>
    </xdr:from>
    <xdr:ext cx="405111" cy="259045"/>
    <xdr:sp macro="" textlink="">
      <xdr:nvSpPr>
        <xdr:cNvPr id="703" name="n_1aveValue【児童館】&#10;有形固定資産減価償却率">
          <a:extLst>
            <a:ext uri="{FF2B5EF4-FFF2-40B4-BE49-F238E27FC236}">
              <a16:creationId xmlns="" xmlns:a16="http://schemas.microsoft.com/office/drawing/2014/main" id="{00000000-0008-0000-0100-0000BF020000}"/>
            </a:ext>
          </a:extLst>
        </xdr:cNvPr>
        <xdr:cNvSpPr txBox="1"/>
      </xdr:nvSpPr>
      <xdr:spPr>
        <a:xfrm>
          <a:off x="15266044"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96356</xdr:rowOff>
    </xdr:from>
    <xdr:ext cx="405111" cy="259045"/>
    <xdr:sp macro="" textlink="">
      <xdr:nvSpPr>
        <xdr:cNvPr id="704" name="n_2aveValue【児童館】&#10;有形固定資産減価償却率">
          <a:extLst>
            <a:ext uri="{FF2B5EF4-FFF2-40B4-BE49-F238E27FC236}">
              <a16:creationId xmlns="" xmlns:a16="http://schemas.microsoft.com/office/drawing/2014/main" id="{00000000-0008-0000-0100-0000C0020000}"/>
            </a:ext>
          </a:extLst>
        </xdr:cNvPr>
        <xdr:cNvSpPr txBox="1"/>
      </xdr:nvSpPr>
      <xdr:spPr>
        <a:xfrm>
          <a:off x="14389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13079</xdr:rowOff>
    </xdr:from>
    <xdr:ext cx="405111" cy="259045"/>
    <xdr:sp macro="" textlink="">
      <xdr:nvSpPr>
        <xdr:cNvPr id="705" name="n_3aveValue【児童館】&#10;有形固定資産減価償却率">
          <a:extLst>
            <a:ext uri="{FF2B5EF4-FFF2-40B4-BE49-F238E27FC236}">
              <a16:creationId xmlns="" xmlns:a16="http://schemas.microsoft.com/office/drawing/2014/main" id="{00000000-0008-0000-0100-0000C1020000}"/>
            </a:ext>
          </a:extLst>
        </xdr:cNvPr>
        <xdr:cNvSpPr txBox="1"/>
      </xdr:nvSpPr>
      <xdr:spPr>
        <a:xfrm>
          <a:off x="13500744" y="1407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87465</xdr:rowOff>
    </xdr:from>
    <xdr:ext cx="405111" cy="259045"/>
    <xdr:sp macro="" textlink="">
      <xdr:nvSpPr>
        <xdr:cNvPr id="706" name="n_1mainValue【児童館】&#10;有形固定資産減価償却率">
          <a:extLst>
            <a:ext uri="{FF2B5EF4-FFF2-40B4-BE49-F238E27FC236}">
              <a16:creationId xmlns="" xmlns:a16="http://schemas.microsoft.com/office/drawing/2014/main" id="{00000000-0008-0000-0100-0000C2020000}"/>
            </a:ext>
          </a:extLst>
        </xdr:cNvPr>
        <xdr:cNvSpPr txBox="1"/>
      </xdr:nvSpPr>
      <xdr:spPr>
        <a:xfrm>
          <a:off x="15266044" y="1363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79301</xdr:rowOff>
    </xdr:from>
    <xdr:ext cx="405111" cy="259045"/>
    <xdr:sp macro="" textlink="">
      <xdr:nvSpPr>
        <xdr:cNvPr id="707" name="n_2mainValue【児童館】&#10;有形固定資産減価償却率">
          <a:extLst>
            <a:ext uri="{FF2B5EF4-FFF2-40B4-BE49-F238E27FC236}">
              <a16:creationId xmlns="" xmlns:a16="http://schemas.microsoft.com/office/drawing/2014/main" id="{00000000-0008-0000-0100-0000C3020000}"/>
            </a:ext>
          </a:extLst>
        </xdr:cNvPr>
        <xdr:cNvSpPr txBox="1"/>
      </xdr:nvSpPr>
      <xdr:spPr>
        <a:xfrm>
          <a:off x="14389744" y="1362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9089</xdr:rowOff>
    </xdr:from>
    <xdr:ext cx="405111" cy="259045"/>
    <xdr:sp macro="" textlink="">
      <xdr:nvSpPr>
        <xdr:cNvPr id="708" name="n_3mainValue【児童館】&#10;有形固定資産減価償却率">
          <a:extLst>
            <a:ext uri="{FF2B5EF4-FFF2-40B4-BE49-F238E27FC236}">
              <a16:creationId xmlns="" xmlns:a16="http://schemas.microsoft.com/office/drawing/2014/main" id="{00000000-0008-0000-0100-0000C4020000}"/>
            </a:ext>
          </a:extLst>
        </xdr:cNvPr>
        <xdr:cNvSpPr txBox="1"/>
      </xdr:nvSpPr>
      <xdr:spPr>
        <a:xfrm>
          <a:off x="13500744" y="13039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9" name="正方形/長方形 708">
          <a:extLst>
            <a:ext uri="{FF2B5EF4-FFF2-40B4-BE49-F238E27FC236}">
              <a16:creationId xmlns="" xmlns:a16="http://schemas.microsoft.com/office/drawing/2014/main" id="{00000000-0008-0000-0100-0000C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0" name="正方形/長方形 709">
          <a:extLst>
            <a:ext uri="{FF2B5EF4-FFF2-40B4-BE49-F238E27FC236}">
              <a16:creationId xmlns="" xmlns:a16="http://schemas.microsoft.com/office/drawing/2014/main" id="{00000000-0008-0000-0100-0000C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1" name="正方形/長方形 710">
          <a:extLst>
            <a:ext uri="{FF2B5EF4-FFF2-40B4-BE49-F238E27FC236}">
              <a16:creationId xmlns="" xmlns:a16="http://schemas.microsoft.com/office/drawing/2014/main" id="{00000000-0008-0000-0100-0000C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2" name="正方形/長方形 711">
          <a:extLst>
            <a:ext uri="{FF2B5EF4-FFF2-40B4-BE49-F238E27FC236}">
              <a16:creationId xmlns="" xmlns:a16="http://schemas.microsoft.com/office/drawing/2014/main" id="{00000000-0008-0000-0100-0000C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3" name="正方形/長方形 712">
          <a:extLst>
            <a:ext uri="{FF2B5EF4-FFF2-40B4-BE49-F238E27FC236}">
              <a16:creationId xmlns="" xmlns:a16="http://schemas.microsoft.com/office/drawing/2014/main" id="{00000000-0008-0000-0100-0000C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4" name="正方形/長方形 713">
          <a:extLst>
            <a:ext uri="{FF2B5EF4-FFF2-40B4-BE49-F238E27FC236}">
              <a16:creationId xmlns="" xmlns:a16="http://schemas.microsoft.com/office/drawing/2014/main" id="{00000000-0008-0000-0100-0000C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5" name="正方形/長方形 714">
          <a:extLst>
            <a:ext uri="{FF2B5EF4-FFF2-40B4-BE49-F238E27FC236}">
              <a16:creationId xmlns="" xmlns:a16="http://schemas.microsoft.com/office/drawing/2014/main" id="{00000000-0008-0000-0100-0000C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6" name="正方形/長方形 715">
          <a:extLst>
            <a:ext uri="{FF2B5EF4-FFF2-40B4-BE49-F238E27FC236}">
              <a16:creationId xmlns="" xmlns:a16="http://schemas.microsoft.com/office/drawing/2014/main" id="{00000000-0008-0000-0100-0000C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7" name="テキスト ボックス 716">
          <a:extLst>
            <a:ext uri="{FF2B5EF4-FFF2-40B4-BE49-F238E27FC236}">
              <a16:creationId xmlns="" xmlns:a16="http://schemas.microsoft.com/office/drawing/2014/main" id="{00000000-0008-0000-0100-0000C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8" name="直線コネクタ 717">
          <a:extLst>
            <a:ext uri="{FF2B5EF4-FFF2-40B4-BE49-F238E27FC236}">
              <a16:creationId xmlns="" xmlns:a16="http://schemas.microsoft.com/office/drawing/2014/main" id="{00000000-0008-0000-0100-0000C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19" name="直線コネクタ 718">
          <a:extLst>
            <a:ext uri="{FF2B5EF4-FFF2-40B4-BE49-F238E27FC236}">
              <a16:creationId xmlns="" xmlns:a16="http://schemas.microsoft.com/office/drawing/2014/main" id="{00000000-0008-0000-0100-0000CF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20" name="テキスト ボックス 719">
          <a:extLst>
            <a:ext uri="{FF2B5EF4-FFF2-40B4-BE49-F238E27FC236}">
              <a16:creationId xmlns="" xmlns:a16="http://schemas.microsoft.com/office/drawing/2014/main" id="{00000000-0008-0000-0100-0000D0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21" name="直線コネクタ 720">
          <a:extLst>
            <a:ext uri="{FF2B5EF4-FFF2-40B4-BE49-F238E27FC236}">
              <a16:creationId xmlns="" xmlns:a16="http://schemas.microsoft.com/office/drawing/2014/main" id="{00000000-0008-0000-0100-0000D1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22" name="テキスト ボックス 721">
          <a:extLst>
            <a:ext uri="{FF2B5EF4-FFF2-40B4-BE49-F238E27FC236}">
              <a16:creationId xmlns="" xmlns:a16="http://schemas.microsoft.com/office/drawing/2014/main" id="{00000000-0008-0000-0100-0000D2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23" name="直線コネクタ 722">
          <a:extLst>
            <a:ext uri="{FF2B5EF4-FFF2-40B4-BE49-F238E27FC236}">
              <a16:creationId xmlns="" xmlns:a16="http://schemas.microsoft.com/office/drawing/2014/main" id="{00000000-0008-0000-0100-0000D3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24" name="テキスト ボックス 723">
          <a:extLst>
            <a:ext uri="{FF2B5EF4-FFF2-40B4-BE49-F238E27FC236}">
              <a16:creationId xmlns="" xmlns:a16="http://schemas.microsoft.com/office/drawing/2014/main" id="{00000000-0008-0000-0100-0000D4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25" name="直線コネクタ 724">
          <a:extLst>
            <a:ext uri="{FF2B5EF4-FFF2-40B4-BE49-F238E27FC236}">
              <a16:creationId xmlns="" xmlns:a16="http://schemas.microsoft.com/office/drawing/2014/main" id="{00000000-0008-0000-0100-0000D5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26" name="テキスト ボックス 725">
          <a:extLst>
            <a:ext uri="{FF2B5EF4-FFF2-40B4-BE49-F238E27FC236}">
              <a16:creationId xmlns="" xmlns:a16="http://schemas.microsoft.com/office/drawing/2014/main" id="{00000000-0008-0000-0100-0000D6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27" name="直線コネクタ 726">
          <a:extLst>
            <a:ext uri="{FF2B5EF4-FFF2-40B4-BE49-F238E27FC236}">
              <a16:creationId xmlns="" xmlns:a16="http://schemas.microsoft.com/office/drawing/2014/main" id="{00000000-0008-0000-0100-0000D7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28" name="テキスト ボックス 727">
          <a:extLst>
            <a:ext uri="{FF2B5EF4-FFF2-40B4-BE49-F238E27FC236}">
              <a16:creationId xmlns="" xmlns:a16="http://schemas.microsoft.com/office/drawing/2014/main" id="{00000000-0008-0000-0100-0000D8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29" name="直線コネクタ 728">
          <a:extLst>
            <a:ext uri="{FF2B5EF4-FFF2-40B4-BE49-F238E27FC236}">
              <a16:creationId xmlns="" xmlns:a16="http://schemas.microsoft.com/office/drawing/2014/main" id="{00000000-0008-0000-0100-0000D9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30" name="テキスト ボックス 729">
          <a:extLst>
            <a:ext uri="{FF2B5EF4-FFF2-40B4-BE49-F238E27FC236}">
              <a16:creationId xmlns="" xmlns:a16="http://schemas.microsoft.com/office/drawing/2014/main" id="{00000000-0008-0000-0100-0000DA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1" name="直線コネクタ 730">
          <a:extLst>
            <a:ext uri="{FF2B5EF4-FFF2-40B4-BE49-F238E27FC236}">
              <a16:creationId xmlns="" xmlns:a16="http://schemas.microsoft.com/office/drawing/2014/main" id="{00000000-0008-0000-0100-0000D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2" name="テキスト ボックス 731">
          <a:extLst>
            <a:ext uri="{FF2B5EF4-FFF2-40B4-BE49-F238E27FC236}">
              <a16:creationId xmlns="" xmlns:a16="http://schemas.microsoft.com/office/drawing/2014/main" id="{00000000-0008-0000-0100-0000D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3" name="【児童館】&#10;一人当たり面積グラフ枠">
          <a:extLst>
            <a:ext uri="{FF2B5EF4-FFF2-40B4-BE49-F238E27FC236}">
              <a16:creationId xmlns="" xmlns:a16="http://schemas.microsoft.com/office/drawing/2014/main" id="{00000000-0008-0000-0100-0000D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70757</xdr:rowOff>
    </xdr:from>
    <xdr:to>
      <xdr:col>116</xdr:col>
      <xdr:colOff>62864</xdr:colOff>
      <xdr:row>86</xdr:row>
      <xdr:rowOff>103414</xdr:rowOff>
    </xdr:to>
    <xdr:cxnSp macro="">
      <xdr:nvCxnSpPr>
        <xdr:cNvPr id="734" name="直線コネクタ 733">
          <a:extLst>
            <a:ext uri="{FF2B5EF4-FFF2-40B4-BE49-F238E27FC236}">
              <a16:creationId xmlns="" xmlns:a16="http://schemas.microsoft.com/office/drawing/2014/main" id="{00000000-0008-0000-0100-0000DE020000}"/>
            </a:ext>
          </a:extLst>
        </xdr:cNvPr>
        <xdr:cNvCxnSpPr/>
      </xdr:nvCxnSpPr>
      <xdr:spPr>
        <a:xfrm flipV="1">
          <a:off x="22160864" y="1344385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735" name="【児童館】&#10;一人当たり面積最小値テキスト">
          <a:extLst>
            <a:ext uri="{FF2B5EF4-FFF2-40B4-BE49-F238E27FC236}">
              <a16:creationId xmlns="" xmlns:a16="http://schemas.microsoft.com/office/drawing/2014/main" id="{00000000-0008-0000-0100-0000DF020000}"/>
            </a:ext>
          </a:extLst>
        </xdr:cNvPr>
        <xdr:cNvSpPr txBox="1"/>
      </xdr:nvSpPr>
      <xdr:spPr>
        <a:xfrm>
          <a:off x="22199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736" name="直線コネクタ 735">
          <a:extLst>
            <a:ext uri="{FF2B5EF4-FFF2-40B4-BE49-F238E27FC236}">
              <a16:creationId xmlns="" xmlns:a16="http://schemas.microsoft.com/office/drawing/2014/main" id="{00000000-0008-0000-0100-0000E0020000}"/>
            </a:ext>
          </a:extLst>
        </xdr:cNvPr>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17434</xdr:rowOff>
    </xdr:from>
    <xdr:ext cx="469744" cy="259045"/>
    <xdr:sp macro="" textlink="">
      <xdr:nvSpPr>
        <xdr:cNvPr id="737" name="【児童館】&#10;一人当たり面積最大値テキスト">
          <a:extLst>
            <a:ext uri="{FF2B5EF4-FFF2-40B4-BE49-F238E27FC236}">
              <a16:creationId xmlns="" xmlns:a16="http://schemas.microsoft.com/office/drawing/2014/main" id="{00000000-0008-0000-0100-0000E1020000}"/>
            </a:ext>
          </a:extLst>
        </xdr:cNvPr>
        <xdr:cNvSpPr txBox="1"/>
      </xdr:nvSpPr>
      <xdr:spPr>
        <a:xfrm>
          <a:off x="221996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70757</xdr:rowOff>
    </xdr:from>
    <xdr:to>
      <xdr:col>116</xdr:col>
      <xdr:colOff>152400</xdr:colOff>
      <xdr:row>78</xdr:row>
      <xdr:rowOff>70757</xdr:rowOff>
    </xdr:to>
    <xdr:cxnSp macro="">
      <xdr:nvCxnSpPr>
        <xdr:cNvPr id="738" name="直線コネクタ 737">
          <a:extLst>
            <a:ext uri="{FF2B5EF4-FFF2-40B4-BE49-F238E27FC236}">
              <a16:creationId xmlns="" xmlns:a16="http://schemas.microsoft.com/office/drawing/2014/main" id="{00000000-0008-0000-0100-0000E2020000}"/>
            </a:ext>
          </a:extLst>
        </xdr:cNvPr>
        <xdr:cNvCxnSpPr/>
      </xdr:nvCxnSpPr>
      <xdr:spPr>
        <a:xfrm>
          <a:off x="22072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99984</xdr:rowOff>
    </xdr:from>
    <xdr:ext cx="469744" cy="259045"/>
    <xdr:sp macro="" textlink="">
      <xdr:nvSpPr>
        <xdr:cNvPr id="739" name="【児童館】&#10;一人当たり面積平均値テキスト">
          <a:extLst>
            <a:ext uri="{FF2B5EF4-FFF2-40B4-BE49-F238E27FC236}">
              <a16:creationId xmlns="" xmlns:a16="http://schemas.microsoft.com/office/drawing/2014/main" id="{00000000-0008-0000-0100-0000E3020000}"/>
            </a:ext>
          </a:extLst>
        </xdr:cNvPr>
        <xdr:cNvSpPr txBox="1"/>
      </xdr:nvSpPr>
      <xdr:spPr>
        <a:xfrm>
          <a:off x="22199600" y="1415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740" name="フローチャート: 判断 739">
          <a:extLst>
            <a:ext uri="{FF2B5EF4-FFF2-40B4-BE49-F238E27FC236}">
              <a16:creationId xmlns="" xmlns:a16="http://schemas.microsoft.com/office/drawing/2014/main" id="{00000000-0008-0000-0100-0000E4020000}"/>
            </a:ext>
          </a:extLst>
        </xdr:cNvPr>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41" name="フローチャート: 判断 740">
          <a:extLst>
            <a:ext uri="{FF2B5EF4-FFF2-40B4-BE49-F238E27FC236}">
              <a16:creationId xmlns="" xmlns:a16="http://schemas.microsoft.com/office/drawing/2014/main" id="{00000000-0008-0000-0100-0000E5020000}"/>
            </a:ext>
          </a:extLst>
        </xdr:cNvPr>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742" name="フローチャート: 判断 741">
          <a:extLst>
            <a:ext uri="{FF2B5EF4-FFF2-40B4-BE49-F238E27FC236}">
              <a16:creationId xmlns="" xmlns:a16="http://schemas.microsoft.com/office/drawing/2014/main" id="{00000000-0008-0000-0100-0000E6020000}"/>
            </a:ext>
          </a:extLst>
        </xdr:cNvPr>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743" name="フローチャート: 判断 742">
          <a:extLst>
            <a:ext uri="{FF2B5EF4-FFF2-40B4-BE49-F238E27FC236}">
              <a16:creationId xmlns="" xmlns:a16="http://schemas.microsoft.com/office/drawing/2014/main" id="{00000000-0008-0000-0100-0000E7020000}"/>
            </a:ext>
          </a:extLst>
        </xdr:cNvPr>
        <xdr:cNvSpPr/>
      </xdr:nvSpPr>
      <xdr:spPr>
        <a:xfrm>
          <a:off x="19494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4" name="テキスト ボックス 743">
          <a:extLst>
            <a:ext uri="{FF2B5EF4-FFF2-40B4-BE49-F238E27FC236}">
              <a16:creationId xmlns="" xmlns:a16="http://schemas.microsoft.com/office/drawing/2014/main" id="{00000000-0008-0000-0100-0000E8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5" name="テキスト ボックス 744">
          <a:extLst>
            <a:ext uri="{FF2B5EF4-FFF2-40B4-BE49-F238E27FC236}">
              <a16:creationId xmlns="" xmlns:a16="http://schemas.microsoft.com/office/drawing/2014/main" id="{00000000-0008-0000-0100-0000E9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6" name="テキスト ボックス 745">
          <a:extLst>
            <a:ext uri="{FF2B5EF4-FFF2-40B4-BE49-F238E27FC236}">
              <a16:creationId xmlns="" xmlns:a16="http://schemas.microsoft.com/office/drawing/2014/main" id="{00000000-0008-0000-0100-0000EA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7" name="テキスト ボックス 746">
          <a:extLst>
            <a:ext uri="{FF2B5EF4-FFF2-40B4-BE49-F238E27FC236}">
              <a16:creationId xmlns="" xmlns:a16="http://schemas.microsoft.com/office/drawing/2014/main" id="{00000000-0008-0000-0100-0000EB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8" name="テキスト ボックス 747">
          <a:extLst>
            <a:ext uri="{FF2B5EF4-FFF2-40B4-BE49-F238E27FC236}">
              <a16:creationId xmlns="" xmlns:a16="http://schemas.microsoft.com/office/drawing/2014/main" id="{00000000-0008-0000-0100-0000EC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142421</xdr:rowOff>
    </xdr:from>
    <xdr:to>
      <xdr:col>116</xdr:col>
      <xdr:colOff>114300</xdr:colOff>
      <xdr:row>84</xdr:row>
      <xdr:rowOff>72571</xdr:rowOff>
    </xdr:to>
    <xdr:sp macro="" textlink="">
      <xdr:nvSpPr>
        <xdr:cNvPr id="749" name="楕円 748">
          <a:extLst>
            <a:ext uri="{FF2B5EF4-FFF2-40B4-BE49-F238E27FC236}">
              <a16:creationId xmlns="" xmlns:a16="http://schemas.microsoft.com/office/drawing/2014/main" id="{00000000-0008-0000-0100-0000ED020000}"/>
            </a:ext>
          </a:extLst>
        </xdr:cNvPr>
        <xdr:cNvSpPr/>
      </xdr:nvSpPr>
      <xdr:spPr>
        <a:xfrm>
          <a:off x="221107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120848</xdr:rowOff>
    </xdr:from>
    <xdr:ext cx="469744" cy="259045"/>
    <xdr:sp macro="" textlink="">
      <xdr:nvSpPr>
        <xdr:cNvPr id="750" name="【児童館】&#10;一人当たり面積該当値テキスト">
          <a:extLst>
            <a:ext uri="{FF2B5EF4-FFF2-40B4-BE49-F238E27FC236}">
              <a16:creationId xmlns="" xmlns:a16="http://schemas.microsoft.com/office/drawing/2014/main" id="{00000000-0008-0000-0100-0000EE020000}"/>
            </a:ext>
          </a:extLst>
        </xdr:cNvPr>
        <xdr:cNvSpPr txBox="1"/>
      </xdr:nvSpPr>
      <xdr:spPr>
        <a:xfrm>
          <a:off x="22199600" y="1435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77107</xdr:rowOff>
    </xdr:from>
    <xdr:to>
      <xdr:col>112</xdr:col>
      <xdr:colOff>38100</xdr:colOff>
      <xdr:row>84</xdr:row>
      <xdr:rowOff>7257</xdr:rowOff>
    </xdr:to>
    <xdr:sp macro="" textlink="">
      <xdr:nvSpPr>
        <xdr:cNvPr id="751" name="楕円 750">
          <a:extLst>
            <a:ext uri="{FF2B5EF4-FFF2-40B4-BE49-F238E27FC236}">
              <a16:creationId xmlns="" xmlns:a16="http://schemas.microsoft.com/office/drawing/2014/main" id="{00000000-0008-0000-0100-0000EF020000}"/>
            </a:ext>
          </a:extLst>
        </xdr:cNvPr>
        <xdr:cNvSpPr/>
      </xdr:nvSpPr>
      <xdr:spPr>
        <a:xfrm>
          <a:off x="21272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127907</xdr:rowOff>
    </xdr:from>
    <xdr:to>
      <xdr:col>116</xdr:col>
      <xdr:colOff>63500</xdr:colOff>
      <xdr:row>84</xdr:row>
      <xdr:rowOff>21771</xdr:rowOff>
    </xdr:to>
    <xdr:cxnSp macro="">
      <xdr:nvCxnSpPr>
        <xdr:cNvPr id="752" name="直線コネクタ 751">
          <a:extLst>
            <a:ext uri="{FF2B5EF4-FFF2-40B4-BE49-F238E27FC236}">
              <a16:creationId xmlns="" xmlns:a16="http://schemas.microsoft.com/office/drawing/2014/main" id="{00000000-0008-0000-0100-0000F0020000}"/>
            </a:ext>
          </a:extLst>
        </xdr:cNvPr>
        <xdr:cNvCxnSpPr/>
      </xdr:nvCxnSpPr>
      <xdr:spPr>
        <a:xfrm>
          <a:off x="21323300" y="1435825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109764</xdr:rowOff>
    </xdr:from>
    <xdr:to>
      <xdr:col>107</xdr:col>
      <xdr:colOff>101600</xdr:colOff>
      <xdr:row>84</xdr:row>
      <xdr:rowOff>39914</xdr:rowOff>
    </xdr:to>
    <xdr:sp macro="" textlink="">
      <xdr:nvSpPr>
        <xdr:cNvPr id="753" name="楕円 752">
          <a:extLst>
            <a:ext uri="{FF2B5EF4-FFF2-40B4-BE49-F238E27FC236}">
              <a16:creationId xmlns="" xmlns:a16="http://schemas.microsoft.com/office/drawing/2014/main" id="{00000000-0008-0000-0100-0000F1020000}"/>
            </a:ext>
          </a:extLst>
        </xdr:cNvPr>
        <xdr:cNvSpPr/>
      </xdr:nvSpPr>
      <xdr:spPr>
        <a:xfrm>
          <a:off x="20383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127907</xdr:rowOff>
    </xdr:from>
    <xdr:to>
      <xdr:col>111</xdr:col>
      <xdr:colOff>177800</xdr:colOff>
      <xdr:row>83</xdr:row>
      <xdr:rowOff>160564</xdr:rowOff>
    </xdr:to>
    <xdr:cxnSp macro="">
      <xdr:nvCxnSpPr>
        <xdr:cNvPr id="754" name="直線コネクタ 753">
          <a:extLst>
            <a:ext uri="{FF2B5EF4-FFF2-40B4-BE49-F238E27FC236}">
              <a16:creationId xmlns="" xmlns:a16="http://schemas.microsoft.com/office/drawing/2014/main" id="{00000000-0008-0000-0100-0000F2020000}"/>
            </a:ext>
          </a:extLst>
        </xdr:cNvPr>
        <xdr:cNvCxnSpPr/>
      </xdr:nvCxnSpPr>
      <xdr:spPr>
        <a:xfrm flipV="1">
          <a:off x="20434300" y="143582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60779</xdr:rowOff>
    </xdr:from>
    <xdr:to>
      <xdr:col>102</xdr:col>
      <xdr:colOff>165100</xdr:colOff>
      <xdr:row>85</xdr:row>
      <xdr:rowOff>162379</xdr:rowOff>
    </xdr:to>
    <xdr:sp macro="" textlink="">
      <xdr:nvSpPr>
        <xdr:cNvPr id="755" name="楕円 754">
          <a:extLst>
            <a:ext uri="{FF2B5EF4-FFF2-40B4-BE49-F238E27FC236}">
              <a16:creationId xmlns="" xmlns:a16="http://schemas.microsoft.com/office/drawing/2014/main" id="{00000000-0008-0000-0100-0000F3020000}"/>
            </a:ext>
          </a:extLst>
        </xdr:cNvPr>
        <xdr:cNvSpPr/>
      </xdr:nvSpPr>
      <xdr:spPr>
        <a:xfrm>
          <a:off x="19494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160564</xdr:rowOff>
    </xdr:from>
    <xdr:to>
      <xdr:col>107</xdr:col>
      <xdr:colOff>50800</xdr:colOff>
      <xdr:row>85</xdr:row>
      <xdr:rowOff>111579</xdr:rowOff>
    </xdr:to>
    <xdr:cxnSp macro="">
      <xdr:nvCxnSpPr>
        <xdr:cNvPr id="756" name="直線コネクタ 755">
          <a:extLst>
            <a:ext uri="{FF2B5EF4-FFF2-40B4-BE49-F238E27FC236}">
              <a16:creationId xmlns="" xmlns:a16="http://schemas.microsoft.com/office/drawing/2014/main" id="{00000000-0008-0000-0100-0000F4020000}"/>
            </a:ext>
          </a:extLst>
        </xdr:cNvPr>
        <xdr:cNvCxnSpPr/>
      </xdr:nvCxnSpPr>
      <xdr:spPr>
        <a:xfrm flipV="1">
          <a:off x="19545300" y="14390914"/>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757" name="n_1aveValue【児童館】&#10;一人当たり面積">
          <a:extLst>
            <a:ext uri="{FF2B5EF4-FFF2-40B4-BE49-F238E27FC236}">
              <a16:creationId xmlns="" xmlns:a16="http://schemas.microsoft.com/office/drawing/2014/main" id="{00000000-0008-0000-0100-0000F5020000}"/>
            </a:ext>
          </a:extLst>
        </xdr:cNvPr>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23784</xdr:rowOff>
    </xdr:from>
    <xdr:ext cx="469744" cy="259045"/>
    <xdr:sp macro="" textlink="">
      <xdr:nvSpPr>
        <xdr:cNvPr id="758" name="n_2aveValue【児童館】&#10;一人当たり面積">
          <a:extLst>
            <a:ext uri="{FF2B5EF4-FFF2-40B4-BE49-F238E27FC236}">
              <a16:creationId xmlns="" xmlns:a16="http://schemas.microsoft.com/office/drawing/2014/main" id="{00000000-0008-0000-0100-0000F6020000}"/>
            </a:ext>
          </a:extLst>
        </xdr:cNvPr>
        <xdr:cNvSpPr txBox="1"/>
      </xdr:nvSpPr>
      <xdr:spPr>
        <a:xfrm>
          <a:off x="20199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23784</xdr:rowOff>
    </xdr:from>
    <xdr:ext cx="469744" cy="259045"/>
    <xdr:sp macro="" textlink="">
      <xdr:nvSpPr>
        <xdr:cNvPr id="759" name="n_3aveValue【児童館】&#10;一人当たり面積">
          <a:extLst>
            <a:ext uri="{FF2B5EF4-FFF2-40B4-BE49-F238E27FC236}">
              <a16:creationId xmlns="" xmlns:a16="http://schemas.microsoft.com/office/drawing/2014/main" id="{00000000-0008-0000-0100-0000F7020000}"/>
            </a:ext>
          </a:extLst>
        </xdr:cNvPr>
        <xdr:cNvSpPr txBox="1"/>
      </xdr:nvSpPr>
      <xdr:spPr>
        <a:xfrm>
          <a:off x="19310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169834</xdr:rowOff>
    </xdr:from>
    <xdr:ext cx="469744" cy="259045"/>
    <xdr:sp macro="" textlink="">
      <xdr:nvSpPr>
        <xdr:cNvPr id="760" name="n_1mainValue【児童館】&#10;一人当たり面積">
          <a:extLst>
            <a:ext uri="{FF2B5EF4-FFF2-40B4-BE49-F238E27FC236}">
              <a16:creationId xmlns="" xmlns:a16="http://schemas.microsoft.com/office/drawing/2014/main" id="{00000000-0008-0000-0100-0000F8020000}"/>
            </a:ext>
          </a:extLst>
        </xdr:cNvPr>
        <xdr:cNvSpPr txBox="1"/>
      </xdr:nvSpPr>
      <xdr:spPr>
        <a:xfrm>
          <a:off x="210757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31041</xdr:rowOff>
    </xdr:from>
    <xdr:ext cx="469744" cy="259045"/>
    <xdr:sp macro="" textlink="">
      <xdr:nvSpPr>
        <xdr:cNvPr id="761" name="n_2mainValue【児童館】&#10;一人当たり面積">
          <a:extLst>
            <a:ext uri="{FF2B5EF4-FFF2-40B4-BE49-F238E27FC236}">
              <a16:creationId xmlns="" xmlns:a16="http://schemas.microsoft.com/office/drawing/2014/main" id="{00000000-0008-0000-0100-0000F9020000}"/>
            </a:ext>
          </a:extLst>
        </xdr:cNvPr>
        <xdr:cNvSpPr txBox="1"/>
      </xdr:nvSpPr>
      <xdr:spPr>
        <a:xfrm>
          <a:off x="201994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153506</xdr:rowOff>
    </xdr:from>
    <xdr:ext cx="469744" cy="259045"/>
    <xdr:sp macro="" textlink="">
      <xdr:nvSpPr>
        <xdr:cNvPr id="762" name="n_3mainValue【児童館】&#10;一人当たり面積">
          <a:extLst>
            <a:ext uri="{FF2B5EF4-FFF2-40B4-BE49-F238E27FC236}">
              <a16:creationId xmlns="" xmlns:a16="http://schemas.microsoft.com/office/drawing/2014/main" id="{00000000-0008-0000-0100-0000FA020000}"/>
            </a:ext>
          </a:extLst>
        </xdr:cNvPr>
        <xdr:cNvSpPr txBox="1"/>
      </xdr:nvSpPr>
      <xdr:spPr>
        <a:xfrm>
          <a:off x="193104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3" name="正方形/長方形 762">
          <a:extLst>
            <a:ext uri="{FF2B5EF4-FFF2-40B4-BE49-F238E27FC236}">
              <a16:creationId xmlns="" xmlns:a16="http://schemas.microsoft.com/office/drawing/2014/main" id="{00000000-0008-0000-0100-0000F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4" name="正方形/長方形 763">
          <a:extLst>
            <a:ext uri="{FF2B5EF4-FFF2-40B4-BE49-F238E27FC236}">
              <a16:creationId xmlns="" xmlns:a16="http://schemas.microsoft.com/office/drawing/2014/main" id="{00000000-0008-0000-0100-0000F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5" name="正方形/長方形 764">
          <a:extLst>
            <a:ext uri="{FF2B5EF4-FFF2-40B4-BE49-F238E27FC236}">
              <a16:creationId xmlns="" xmlns:a16="http://schemas.microsoft.com/office/drawing/2014/main" id="{00000000-0008-0000-0100-0000F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6" name="正方形/長方形 765">
          <a:extLst>
            <a:ext uri="{FF2B5EF4-FFF2-40B4-BE49-F238E27FC236}">
              <a16:creationId xmlns="" xmlns:a16="http://schemas.microsoft.com/office/drawing/2014/main" id="{00000000-0008-0000-0100-0000F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7" name="正方形/長方形 766">
          <a:extLst>
            <a:ext uri="{FF2B5EF4-FFF2-40B4-BE49-F238E27FC236}">
              <a16:creationId xmlns="" xmlns:a16="http://schemas.microsoft.com/office/drawing/2014/main" id="{00000000-0008-0000-0100-0000F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8" name="正方形/長方形 767">
          <a:extLst>
            <a:ext uri="{FF2B5EF4-FFF2-40B4-BE49-F238E27FC236}">
              <a16:creationId xmlns="" xmlns:a16="http://schemas.microsoft.com/office/drawing/2014/main" id="{00000000-0008-0000-0100-000000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9" name="正方形/長方形 768">
          <a:extLst>
            <a:ext uri="{FF2B5EF4-FFF2-40B4-BE49-F238E27FC236}">
              <a16:creationId xmlns="" xmlns:a16="http://schemas.microsoft.com/office/drawing/2014/main" id="{00000000-0008-0000-0100-000001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0" name="正方形/長方形 769">
          <a:extLst>
            <a:ext uri="{FF2B5EF4-FFF2-40B4-BE49-F238E27FC236}">
              <a16:creationId xmlns="" xmlns:a16="http://schemas.microsoft.com/office/drawing/2014/main" id="{00000000-0008-0000-0100-000002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1" name="テキスト ボックス 770">
          <a:extLst>
            <a:ext uri="{FF2B5EF4-FFF2-40B4-BE49-F238E27FC236}">
              <a16:creationId xmlns="" xmlns:a16="http://schemas.microsoft.com/office/drawing/2014/main" id="{00000000-0008-0000-0100-000003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2" name="直線コネクタ 771">
          <a:extLst>
            <a:ext uri="{FF2B5EF4-FFF2-40B4-BE49-F238E27FC236}">
              <a16:creationId xmlns="" xmlns:a16="http://schemas.microsoft.com/office/drawing/2014/main" id="{00000000-0008-0000-0100-000004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73" name="テキスト ボックス 772">
          <a:extLst>
            <a:ext uri="{FF2B5EF4-FFF2-40B4-BE49-F238E27FC236}">
              <a16:creationId xmlns="" xmlns:a16="http://schemas.microsoft.com/office/drawing/2014/main" id="{00000000-0008-0000-0100-00000503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74" name="直線コネクタ 773">
          <a:extLst>
            <a:ext uri="{FF2B5EF4-FFF2-40B4-BE49-F238E27FC236}">
              <a16:creationId xmlns="" xmlns:a16="http://schemas.microsoft.com/office/drawing/2014/main" id="{00000000-0008-0000-0100-000006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75" name="テキスト ボックス 774">
          <a:extLst>
            <a:ext uri="{FF2B5EF4-FFF2-40B4-BE49-F238E27FC236}">
              <a16:creationId xmlns="" xmlns:a16="http://schemas.microsoft.com/office/drawing/2014/main" id="{00000000-0008-0000-0100-00000703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6" name="直線コネクタ 775">
          <a:extLst>
            <a:ext uri="{FF2B5EF4-FFF2-40B4-BE49-F238E27FC236}">
              <a16:creationId xmlns="" xmlns:a16="http://schemas.microsoft.com/office/drawing/2014/main" id="{00000000-0008-0000-0100-000008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7" name="テキスト ボックス 776">
          <a:extLst>
            <a:ext uri="{FF2B5EF4-FFF2-40B4-BE49-F238E27FC236}">
              <a16:creationId xmlns="" xmlns:a16="http://schemas.microsoft.com/office/drawing/2014/main" id="{00000000-0008-0000-0100-000009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8" name="直線コネクタ 777">
          <a:extLst>
            <a:ext uri="{FF2B5EF4-FFF2-40B4-BE49-F238E27FC236}">
              <a16:creationId xmlns="" xmlns:a16="http://schemas.microsoft.com/office/drawing/2014/main" id="{00000000-0008-0000-0100-00000A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9" name="テキスト ボックス 778">
          <a:extLst>
            <a:ext uri="{FF2B5EF4-FFF2-40B4-BE49-F238E27FC236}">
              <a16:creationId xmlns="" xmlns:a16="http://schemas.microsoft.com/office/drawing/2014/main" id="{00000000-0008-0000-0100-00000B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80" name="直線コネクタ 779">
          <a:extLst>
            <a:ext uri="{FF2B5EF4-FFF2-40B4-BE49-F238E27FC236}">
              <a16:creationId xmlns="" xmlns:a16="http://schemas.microsoft.com/office/drawing/2014/main" id="{00000000-0008-0000-0100-00000C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81" name="テキスト ボックス 780">
          <a:extLst>
            <a:ext uri="{FF2B5EF4-FFF2-40B4-BE49-F238E27FC236}">
              <a16:creationId xmlns="" xmlns:a16="http://schemas.microsoft.com/office/drawing/2014/main" id="{00000000-0008-0000-0100-00000D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2" name="直線コネクタ 781">
          <a:extLst>
            <a:ext uri="{FF2B5EF4-FFF2-40B4-BE49-F238E27FC236}">
              <a16:creationId xmlns="" xmlns:a16="http://schemas.microsoft.com/office/drawing/2014/main" id="{00000000-0008-0000-0100-00000E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83" name="テキスト ボックス 782">
          <a:extLst>
            <a:ext uri="{FF2B5EF4-FFF2-40B4-BE49-F238E27FC236}">
              <a16:creationId xmlns="" xmlns:a16="http://schemas.microsoft.com/office/drawing/2014/main" id="{00000000-0008-0000-0100-00000F03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4" name="直線コネクタ 783">
          <a:extLst>
            <a:ext uri="{FF2B5EF4-FFF2-40B4-BE49-F238E27FC236}">
              <a16:creationId xmlns="" xmlns:a16="http://schemas.microsoft.com/office/drawing/2014/main" id="{00000000-0008-0000-0100-000010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5" name="テキスト ボックス 784">
          <a:extLst>
            <a:ext uri="{FF2B5EF4-FFF2-40B4-BE49-F238E27FC236}">
              <a16:creationId xmlns="" xmlns:a16="http://schemas.microsoft.com/office/drawing/2014/main" id="{00000000-0008-0000-0100-00001103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6" name="【公民館】&#10;有形固定資産減価償却率グラフ枠">
          <a:extLst>
            <a:ext uri="{FF2B5EF4-FFF2-40B4-BE49-F238E27FC236}">
              <a16:creationId xmlns="" xmlns:a16="http://schemas.microsoft.com/office/drawing/2014/main" id="{00000000-0008-0000-0100-000012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47625</xdr:rowOff>
    </xdr:from>
    <xdr:to>
      <xdr:col>85</xdr:col>
      <xdr:colOff>126364</xdr:colOff>
      <xdr:row>107</xdr:row>
      <xdr:rowOff>99061</xdr:rowOff>
    </xdr:to>
    <xdr:cxnSp macro="">
      <xdr:nvCxnSpPr>
        <xdr:cNvPr id="787" name="直線コネクタ 786">
          <a:extLst>
            <a:ext uri="{FF2B5EF4-FFF2-40B4-BE49-F238E27FC236}">
              <a16:creationId xmlns="" xmlns:a16="http://schemas.microsoft.com/office/drawing/2014/main" id="{00000000-0008-0000-0100-000013030000}"/>
            </a:ext>
          </a:extLst>
        </xdr:cNvPr>
        <xdr:cNvCxnSpPr/>
      </xdr:nvCxnSpPr>
      <xdr:spPr>
        <a:xfrm flipV="1">
          <a:off x="16318864" y="17364075"/>
          <a:ext cx="0" cy="1080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102888</xdr:rowOff>
    </xdr:from>
    <xdr:ext cx="405111" cy="259045"/>
    <xdr:sp macro="" textlink="">
      <xdr:nvSpPr>
        <xdr:cNvPr id="788" name="【公民館】&#10;有形固定資産減価償却率最小値テキスト">
          <a:extLst>
            <a:ext uri="{FF2B5EF4-FFF2-40B4-BE49-F238E27FC236}">
              <a16:creationId xmlns="" xmlns:a16="http://schemas.microsoft.com/office/drawing/2014/main" id="{00000000-0008-0000-0100-000014030000}"/>
            </a:ext>
          </a:extLst>
        </xdr:cNvPr>
        <xdr:cNvSpPr txBox="1"/>
      </xdr:nvSpPr>
      <xdr:spPr>
        <a:xfrm>
          <a:off x="16357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99061</xdr:rowOff>
    </xdr:from>
    <xdr:to>
      <xdr:col>86</xdr:col>
      <xdr:colOff>25400</xdr:colOff>
      <xdr:row>107</xdr:row>
      <xdr:rowOff>99061</xdr:rowOff>
    </xdr:to>
    <xdr:cxnSp macro="">
      <xdr:nvCxnSpPr>
        <xdr:cNvPr id="789" name="直線コネクタ 788">
          <a:extLst>
            <a:ext uri="{FF2B5EF4-FFF2-40B4-BE49-F238E27FC236}">
              <a16:creationId xmlns="" xmlns:a16="http://schemas.microsoft.com/office/drawing/2014/main" id="{00000000-0008-0000-0100-000015030000}"/>
            </a:ext>
          </a:extLst>
        </xdr:cNvPr>
        <xdr:cNvCxnSpPr/>
      </xdr:nvCxnSpPr>
      <xdr:spPr>
        <a:xfrm>
          <a:off x="16230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165752</xdr:rowOff>
    </xdr:from>
    <xdr:ext cx="405111" cy="259045"/>
    <xdr:sp macro="" textlink="">
      <xdr:nvSpPr>
        <xdr:cNvPr id="790" name="【公民館】&#10;有形固定資産減価償却率最大値テキスト">
          <a:extLst>
            <a:ext uri="{FF2B5EF4-FFF2-40B4-BE49-F238E27FC236}">
              <a16:creationId xmlns="" xmlns:a16="http://schemas.microsoft.com/office/drawing/2014/main" id="{00000000-0008-0000-0100-000016030000}"/>
            </a:ext>
          </a:extLst>
        </xdr:cNvPr>
        <xdr:cNvSpPr txBox="1"/>
      </xdr:nvSpPr>
      <xdr:spPr>
        <a:xfrm>
          <a:off x="16357600" y="1713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47625</xdr:rowOff>
    </xdr:from>
    <xdr:to>
      <xdr:col>86</xdr:col>
      <xdr:colOff>25400</xdr:colOff>
      <xdr:row>101</xdr:row>
      <xdr:rowOff>47625</xdr:rowOff>
    </xdr:to>
    <xdr:cxnSp macro="">
      <xdr:nvCxnSpPr>
        <xdr:cNvPr id="791" name="直線コネクタ 790">
          <a:extLst>
            <a:ext uri="{FF2B5EF4-FFF2-40B4-BE49-F238E27FC236}">
              <a16:creationId xmlns="" xmlns:a16="http://schemas.microsoft.com/office/drawing/2014/main" id="{00000000-0008-0000-0100-000017030000}"/>
            </a:ext>
          </a:extLst>
        </xdr:cNvPr>
        <xdr:cNvCxnSpPr/>
      </xdr:nvCxnSpPr>
      <xdr:spPr>
        <a:xfrm>
          <a:off x="16230600" y="173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85741</xdr:rowOff>
    </xdr:from>
    <xdr:ext cx="405111" cy="259045"/>
    <xdr:sp macro="" textlink="">
      <xdr:nvSpPr>
        <xdr:cNvPr id="792" name="【公民館】&#10;有形固定資産減価償却率平均値テキスト">
          <a:extLst>
            <a:ext uri="{FF2B5EF4-FFF2-40B4-BE49-F238E27FC236}">
              <a16:creationId xmlns="" xmlns:a16="http://schemas.microsoft.com/office/drawing/2014/main" id="{00000000-0008-0000-0100-000018030000}"/>
            </a:ext>
          </a:extLst>
        </xdr:cNvPr>
        <xdr:cNvSpPr txBox="1"/>
      </xdr:nvSpPr>
      <xdr:spPr>
        <a:xfrm>
          <a:off x="16357600" y="1791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107314</xdr:rowOff>
    </xdr:from>
    <xdr:to>
      <xdr:col>85</xdr:col>
      <xdr:colOff>177800</xdr:colOff>
      <xdr:row>105</xdr:row>
      <xdr:rowOff>37464</xdr:rowOff>
    </xdr:to>
    <xdr:sp macro="" textlink="">
      <xdr:nvSpPr>
        <xdr:cNvPr id="793" name="フローチャート: 判断 792">
          <a:extLst>
            <a:ext uri="{FF2B5EF4-FFF2-40B4-BE49-F238E27FC236}">
              <a16:creationId xmlns="" xmlns:a16="http://schemas.microsoft.com/office/drawing/2014/main" id="{00000000-0008-0000-0100-000019030000}"/>
            </a:ext>
          </a:extLst>
        </xdr:cNvPr>
        <xdr:cNvSpPr/>
      </xdr:nvSpPr>
      <xdr:spPr>
        <a:xfrm>
          <a:off x="162687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794" name="フローチャート: 判断 793">
          <a:extLst>
            <a:ext uri="{FF2B5EF4-FFF2-40B4-BE49-F238E27FC236}">
              <a16:creationId xmlns="" xmlns:a16="http://schemas.microsoft.com/office/drawing/2014/main" id="{00000000-0008-0000-0100-00001A030000}"/>
            </a:ext>
          </a:extLst>
        </xdr:cNvPr>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795" name="フローチャート: 判断 794">
          <a:extLst>
            <a:ext uri="{FF2B5EF4-FFF2-40B4-BE49-F238E27FC236}">
              <a16:creationId xmlns="" xmlns:a16="http://schemas.microsoft.com/office/drawing/2014/main" id="{00000000-0008-0000-0100-00001B030000}"/>
            </a:ext>
          </a:extLst>
        </xdr:cNvPr>
        <xdr:cNvSpPr/>
      </xdr:nvSpPr>
      <xdr:spPr>
        <a:xfrm>
          <a:off x="14541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114936</xdr:rowOff>
    </xdr:from>
    <xdr:to>
      <xdr:col>72</xdr:col>
      <xdr:colOff>38100</xdr:colOff>
      <xdr:row>105</xdr:row>
      <xdr:rowOff>45086</xdr:rowOff>
    </xdr:to>
    <xdr:sp macro="" textlink="">
      <xdr:nvSpPr>
        <xdr:cNvPr id="796" name="フローチャート: 判断 795">
          <a:extLst>
            <a:ext uri="{FF2B5EF4-FFF2-40B4-BE49-F238E27FC236}">
              <a16:creationId xmlns="" xmlns:a16="http://schemas.microsoft.com/office/drawing/2014/main" id="{00000000-0008-0000-0100-00001C030000}"/>
            </a:ext>
          </a:extLst>
        </xdr:cNvPr>
        <xdr:cNvSpPr/>
      </xdr:nvSpPr>
      <xdr:spPr>
        <a:xfrm>
          <a:off x="136525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7" name="テキスト ボックス 796">
          <a:extLst>
            <a:ext uri="{FF2B5EF4-FFF2-40B4-BE49-F238E27FC236}">
              <a16:creationId xmlns="" xmlns:a16="http://schemas.microsoft.com/office/drawing/2014/main" id="{00000000-0008-0000-0100-00001D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8" name="テキスト ボックス 797">
          <a:extLst>
            <a:ext uri="{FF2B5EF4-FFF2-40B4-BE49-F238E27FC236}">
              <a16:creationId xmlns="" xmlns:a16="http://schemas.microsoft.com/office/drawing/2014/main" id="{00000000-0008-0000-0100-00001E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9" name="テキスト ボックス 798">
          <a:extLst>
            <a:ext uri="{FF2B5EF4-FFF2-40B4-BE49-F238E27FC236}">
              <a16:creationId xmlns="" xmlns:a16="http://schemas.microsoft.com/office/drawing/2014/main" id="{00000000-0008-0000-0100-00001F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0" name="テキスト ボックス 799">
          <a:extLst>
            <a:ext uri="{FF2B5EF4-FFF2-40B4-BE49-F238E27FC236}">
              <a16:creationId xmlns="" xmlns:a16="http://schemas.microsoft.com/office/drawing/2014/main" id="{00000000-0008-0000-0100-000020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1" name="テキスト ボックス 800">
          <a:extLst>
            <a:ext uri="{FF2B5EF4-FFF2-40B4-BE49-F238E27FC236}">
              <a16:creationId xmlns="" xmlns:a16="http://schemas.microsoft.com/office/drawing/2014/main" id="{00000000-0008-0000-0100-000021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168275</xdr:rowOff>
    </xdr:from>
    <xdr:to>
      <xdr:col>81</xdr:col>
      <xdr:colOff>101600</xdr:colOff>
      <xdr:row>105</xdr:row>
      <xdr:rowOff>98425</xdr:rowOff>
    </xdr:to>
    <xdr:sp macro="" textlink="">
      <xdr:nvSpPr>
        <xdr:cNvPr id="802" name="楕円 801">
          <a:extLst>
            <a:ext uri="{FF2B5EF4-FFF2-40B4-BE49-F238E27FC236}">
              <a16:creationId xmlns="" xmlns:a16="http://schemas.microsoft.com/office/drawing/2014/main" id="{00000000-0008-0000-0100-000022030000}"/>
            </a:ext>
          </a:extLst>
        </xdr:cNvPr>
        <xdr:cNvSpPr/>
      </xdr:nvSpPr>
      <xdr:spPr>
        <a:xfrm>
          <a:off x="154305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27305</xdr:rowOff>
    </xdr:from>
    <xdr:to>
      <xdr:col>76</xdr:col>
      <xdr:colOff>165100</xdr:colOff>
      <xdr:row>105</xdr:row>
      <xdr:rowOff>128905</xdr:rowOff>
    </xdr:to>
    <xdr:sp macro="" textlink="">
      <xdr:nvSpPr>
        <xdr:cNvPr id="803" name="楕円 802">
          <a:extLst>
            <a:ext uri="{FF2B5EF4-FFF2-40B4-BE49-F238E27FC236}">
              <a16:creationId xmlns="" xmlns:a16="http://schemas.microsoft.com/office/drawing/2014/main" id="{00000000-0008-0000-0100-000023030000}"/>
            </a:ext>
          </a:extLst>
        </xdr:cNvPr>
        <xdr:cNvSpPr/>
      </xdr:nvSpPr>
      <xdr:spPr>
        <a:xfrm>
          <a:off x="145415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47625</xdr:rowOff>
    </xdr:from>
    <xdr:to>
      <xdr:col>81</xdr:col>
      <xdr:colOff>50800</xdr:colOff>
      <xdr:row>105</xdr:row>
      <xdr:rowOff>78105</xdr:rowOff>
    </xdr:to>
    <xdr:cxnSp macro="">
      <xdr:nvCxnSpPr>
        <xdr:cNvPr id="804" name="直線コネクタ 803">
          <a:extLst>
            <a:ext uri="{FF2B5EF4-FFF2-40B4-BE49-F238E27FC236}">
              <a16:creationId xmlns="" xmlns:a16="http://schemas.microsoft.com/office/drawing/2014/main" id="{00000000-0008-0000-0100-000024030000}"/>
            </a:ext>
          </a:extLst>
        </xdr:cNvPr>
        <xdr:cNvCxnSpPr/>
      </xdr:nvCxnSpPr>
      <xdr:spPr>
        <a:xfrm flipV="1">
          <a:off x="14592300" y="180498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67311</xdr:rowOff>
    </xdr:from>
    <xdr:to>
      <xdr:col>72</xdr:col>
      <xdr:colOff>38100</xdr:colOff>
      <xdr:row>105</xdr:row>
      <xdr:rowOff>168911</xdr:rowOff>
    </xdr:to>
    <xdr:sp macro="" textlink="">
      <xdr:nvSpPr>
        <xdr:cNvPr id="805" name="楕円 804">
          <a:extLst>
            <a:ext uri="{FF2B5EF4-FFF2-40B4-BE49-F238E27FC236}">
              <a16:creationId xmlns="" xmlns:a16="http://schemas.microsoft.com/office/drawing/2014/main" id="{00000000-0008-0000-0100-000025030000}"/>
            </a:ext>
          </a:extLst>
        </xdr:cNvPr>
        <xdr:cNvSpPr/>
      </xdr:nvSpPr>
      <xdr:spPr>
        <a:xfrm>
          <a:off x="13652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78105</xdr:rowOff>
    </xdr:from>
    <xdr:to>
      <xdr:col>76</xdr:col>
      <xdr:colOff>114300</xdr:colOff>
      <xdr:row>105</xdr:row>
      <xdr:rowOff>118111</xdr:rowOff>
    </xdr:to>
    <xdr:cxnSp macro="">
      <xdr:nvCxnSpPr>
        <xdr:cNvPr id="806" name="直線コネクタ 805">
          <a:extLst>
            <a:ext uri="{FF2B5EF4-FFF2-40B4-BE49-F238E27FC236}">
              <a16:creationId xmlns="" xmlns:a16="http://schemas.microsoft.com/office/drawing/2014/main" id="{00000000-0008-0000-0100-000026030000}"/>
            </a:ext>
          </a:extLst>
        </xdr:cNvPr>
        <xdr:cNvCxnSpPr/>
      </xdr:nvCxnSpPr>
      <xdr:spPr>
        <a:xfrm flipV="1">
          <a:off x="13703300" y="180803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50182</xdr:rowOff>
    </xdr:from>
    <xdr:ext cx="405111" cy="259045"/>
    <xdr:sp macro="" textlink="">
      <xdr:nvSpPr>
        <xdr:cNvPr id="807" name="n_1aveValue【公民館】&#10;有形固定資産減価償却率">
          <a:extLst>
            <a:ext uri="{FF2B5EF4-FFF2-40B4-BE49-F238E27FC236}">
              <a16:creationId xmlns="" xmlns:a16="http://schemas.microsoft.com/office/drawing/2014/main" id="{00000000-0008-0000-0100-000027030000}"/>
            </a:ext>
          </a:extLst>
        </xdr:cNvPr>
        <xdr:cNvSpPr txBox="1"/>
      </xdr:nvSpPr>
      <xdr:spPr>
        <a:xfrm>
          <a:off x="152660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82566</xdr:rowOff>
    </xdr:from>
    <xdr:ext cx="405111" cy="259045"/>
    <xdr:sp macro="" textlink="">
      <xdr:nvSpPr>
        <xdr:cNvPr id="808" name="n_2aveValue【公民館】&#10;有形固定資産減価償却率">
          <a:extLst>
            <a:ext uri="{FF2B5EF4-FFF2-40B4-BE49-F238E27FC236}">
              <a16:creationId xmlns="" xmlns:a16="http://schemas.microsoft.com/office/drawing/2014/main" id="{00000000-0008-0000-0100-000028030000}"/>
            </a:ext>
          </a:extLst>
        </xdr:cNvPr>
        <xdr:cNvSpPr txBox="1"/>
      </xdr:nvSpPr>
      <xdr:spPr>
        <a:xfrm>
          <a:off x="14389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61613</xdr:rowOff>
    </xdr:from>
    <xdr:ext cx="405111" cy="259045"/>
    <xdr:sp macro="" textlink="">
      <xdr:nvSpPr>
        <xdr:cNvPr id="809" name="n_3aveValue【公民館】&#10;有形固定資産減価償却率">
          <a:extLst>
            <a:ext uri="{FF2B5EF4-FFF2-40B4-BE49-F238E27FC236}">
              <a16:creationId xmlns="" xmlns:a16="http://schemas.microsoft.com/office/drawing/2014/main" id="{00000000-0008-0000-0100-000029030000}"/>
            </a:ext>
          </a:extLst>
        </xdr:cNvPr>
        <xdr:cNvSpPr txBox="1"/>
      </xdr:nvSpPr>
      <xdr:spPr>
        <a:xfrm>
          <a:off x="13500744" y="1772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89552</xdr:rowOff>
    </xdr:from>
    <xdr:ext cx="405111" cy="259045"/>
    <xdr:sp macro="" textlink="">
      <xdr:nvSpPr>
        <xdr:cNvPr id="810" name="n_1mainValue【公民館】&#10;有形固定資産減価償却率">
          <a:extLst>
            <a:ext uri="{FF2B5EF4-FFF2-40B4-BE49-F238E27FC236}">
              <a16:creationId xmlns="" xmlns:a16="http://schemas.microsoft.com/office/drawing/2014/main" id="{00000000-0008-0000-0100-00002A030000}"/>
            </a:ext>
          </a:extLst>
        </xdr:cNvPr>
        <xdr:cNvSpPr txBox="1"/>
      </xdr:nvSpPr>
      <xdr:spPr>
        <a:xfrm>
          <a:off x="15266044" y="1809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120032</xdr:rowOff>
    </xdr:from>
    <xdr:ext cx="405111" cy="259045"/>
    <xdr:sp macro="" textlink="">
      <xdr:nvSpPr>
        <xdr:cNvPr id="811" name="n_2mainValue【公民館】&#10;有形固定資産減価償却率">
          <a:extLst>
            <a:ext uri="{FF2B5EF4-FFF2-40B4-BE49-F238E27FC236}">
              <a16:creationId xmlns="" xmlns:a16="http://schemas.microsoft.com/office/drawing/2014/main" id="{00000000-0008-0000-0100-00002B030000}"/>
            </a:ext>
          </a:extLst>
        </xdr:cNvPr>
        <xdr:cNvSpPr txBox="1"/>
      </xdr:nvSpPr>
      <xdr:spPr>
        <a:xfrm>
          <a:off x="14389744" y="181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160038</xdr:rowOff>
    </xdr:from>
    <xdr:ext cx="405111" cy="259045"/>
    <xdr:sp macro="" textlink="">
      <xdr:nvSpPr>
        <xdr:cNvPr id="812" name="n_3mainValue【公民館】&#10;有形固定資産減価償却率">
          <a:extLst>
            <a:ext uri="{FF2B5EF4-FFF2-40B4-BE49-F238E27FC236}">
              <a16:creationId xmlns="" xmlns:a16="http://schemas.microsoft.com/office/drawing/2014/main" id="{00000000-0008-0000-0100-00002C030000}"/>
            </a:ext>
          </a:extLst>
        </xdr:cNvPr>
        <xdr:cNvSpPr txBox="1"/>
      </xdr:nvSpPr>
      <xdr:spPr>
        <a:xfrm>
          <a:off x="13500744" y="1816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3" name="正方形/長方形 812">
          <a:extLst>
            <a:ext uri="{FF2B5EF4-FFF2-40B4-BE49-F238E27FC236}">
              <a16:creationId xmlns="" xmlns:a16="http://schemas.microsoft.com/office/drawing/2014/main" id="{00000000-0008-0000-0100-00002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4" name="正方形/長方形 813">
          <a:extLst>
            <a:ext uri="{FF2B5EF4-FFF2-40B4-BE49-F238E27FC236}">
              <a16:creationId xmlns="" xmlns:a16="http://schemas.microsoft.com/office/drawing/2014/main" id="{00000000-0008-0000-0100-00002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5" name="正方形/長方形 814">
          <a:extLst>
            <a:ext uri="{FF2B5EF4-FFF2-40B4-BE49-F238E27FC236}">
              <a16:creationId xmlns="" xmlns:a16="http://schemas.microsoft.com/office/drawing/2014/main" id="{00000000-0008-0000-0100-00002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6" name="正方形/長方形 815">
          <a:extLst>
            <a:ext uri="{FF2B5EF4-FFF2-40B4-BE49-F238E27FC236}">
              <a16:creationId xmlns="" xmlns:a16="http://schemas.microsoft.com/office/drawing/2014/main" id="{00000000-0008-0000-0100-00003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7" name="正方形/長方形 816">
          <a:extLst>
            <a:ext uri="{FF2B5EF4-FFF2-40B4-BE49-F238E27FC236}">
              <a16:creationId xmlns="" xmlns:a16="http://schemas.microsoft.com/office/drawing/2014/main" id="{00000000-0008-0000-0100-00003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8" name="正方形/長方形 817">
          <a:extLst>
            <a:ext uri="{FF2B5EF4-FFF2-40B4-BE49-F238E27FC236}">
              <a16:creationId xmlns="" xmlns:a16="http://schemas.microsoft.com/office/drawing/2014/main" id="{00000000-0008-0000-0100-00003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9" name="正方形/長方形 818">
          <a:extLst>
            <a:ext uri="{FF2B5EF4-FFF2-40B4-BE49-F238E27FC236}">
              <a16:creationId xmlns="" xmlns:a16="http://schemas.microsoft.com/office/drawing/2014/main" id="{00000000-0008-0000-0100-00003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0" name="正方形/長方形 819">
          <a:extLst>
            <a:ext uri="{FF2B5EF4-FFF2-40B4-BE49-F238E27FC236}">
              <a16:creationId xmlns="" xmlns:a16="http://schemas.microsoft.com/office/drawing/2014/main" id="{00000000-0008-0000-0100-00003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1" name="テキスト ボックス 820">
          <a:extLst>
            <a:ext uri="{FF2B5EF4-FFF2-40B4-BE49-F238E27FC236}">
              <a16:creationId xmlns="" xmlns:a16="http://schemas.microsoft.com/office/drawing/2014/main" id="{00000000-0008-0000-0100-00003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2" name="直線コネクタ 821">
          <a:extLst>
            <a:ext uri="{FF2B5EF4-FFF2-40B4-BE49-F238E27FC236}">
              <a16:creationId xmlns="" xmlns:a16="http://schemas.microsoft.com/office/drawing/2014/main" id="{00000000-0008-0000-0100-00003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23" name="直線コネクタ 822">
          <a:extLst>
            <a:ext uri="{FF2B5EF4-FFF2-40B4-BE49-F238E27FC236}">
              <a16:creationId xmlns="" xmlns:a16="http://schemas.microsoft.com/office/drawing/2014/main" id="{00000000-0008-0000-0100-000037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24" name="テキスト ボックス 823">
          <a:extLst>
            <a:ext uri="{FF2B5EF4-FFF2-40B4-BE49-F238E27FC236}">
              <a16:creationId xmlns="" xmlns:a16="http://schemas.microsoft.com/office/drawing/2014/main" id="{00000000-0008-0000-0100-000038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25" name="直線コネクタ 824">
          <a:extLst>
            <a:ext uri="{FF2B5EF4-FFF2-40B4-BE49-F238E27FC236}">
              <a16:creationId xmlns="" xmlns:a16="http://schemas.microsoft.com/office/drawing/2014/main" id="{00000000-0008-0000-0100-000039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26" name="テキスト ボックス 825">
          <a:extLst>
            <a:ext uri="{FF2B5EF4-FFF2-40B4-BE49-F238E27FC236}">
              <a16:creationId xmlns="" xmlns:a16="http://schemas.microsoft.com/office/drawing/2014/main" id="{00000000-0008-0000-0100-00003A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27" name="直線コネクタ 826">
          <a:extLst>
            <a:ext uri="{FF2B5EF4-FFF2-40B4-BE49-F238E27FC236}">
              <a16:creationId xmlns="" xmlns:a16="http://schemas.microsoft.com/office/drawing/2014/main" id="{00000000-0008-0000-0100-00003B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28" name="テキスト ボックス 827">
          <a:extLst>
            <a:ext uri="{FF2B5EF4-FFF2-40B4-BE49-F238E27FC236}">
              <a16:creationId xmlns="" xmlns:a16="http://schemas.microsoft.com/office/drawing/2014/main" id="{00000000-0008-0000-0100-00003C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29" name="直線コネクタ 828">
          <a:extLst>
            <a:ext uri="{FF2B5EF4-FFF2-40B4-BE49-F238E27FC236}">
              <a16:creationId xmlns="" xmlns:a16="http://schemas.microsoft.com/office/drawing/2014/main" id="{00000000-0008-0000-0100-00003D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30" name="テキスト ボックス 829">
          <a:extLst>
            <a:ext uri="{FF2B5EF4-FFF2-40B4-BE49-F238E27FC236}">
              <a16:creationId xmlns="" xmlns:a16="http://schemas.microsoft.com/office/drawing/2014/main" id="{00000000-0008-0000-0100-00003E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1" name="直線コネクタ 830">
          <a:extLst>
            <a:ext uri="{FF2B5EF4-FFF2-40B4-BE49-F238E27FC236}">
              <a16:creationId xmlns="" xmlns:a16="http://schemas.microsoft.com/office/drawing/2014/main" id="{00000000-0008-0000-0100-00003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2" name="テキスト ボックス 831">
          <a:extLst>
            <a:ext uri="{FF2B5EF4-FFF2-40B4-BE49-F238E27FC236}">
              <a16:creationId xmlns="" xmlns:a16="http://schemas.microsoft.com/office/drawing/2014/main" id="{00000000-0008-0000-0100-00004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3" name="【公民館】&#10;一人当たり面積グラフ枠">
          <a:extLst>
            <a:ext uri="{FF2B5EF4-FFF2-40B4-BE49-F238E27FC236}">
              <a16:creationId xmlns="" xmlns:a16="http://schemas.microsoft.com/office/drawing/2014/main" id="{00000000-0008-0000-0100-00004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103</xdr:row>
      <xdr:rowOff>37337</xdr:rowOff>
    </xdr:from>
    <xdr:to>
      <xdr:col>116</xdr:col>
      <xdr:colOff>62864</xdr:colOff>
      <xdr:row>108</xdr:row>
      <xdr:rowOff>67056</xdr:rowOff>
    </xdr:to>
    <xdr:cxnSp macro="">
      <xdr:nvCxnSpPr>
        <xdr:cNvPr id="834" name="直線コネクタ 833">
          <a:extLst>
            <a:ext uri="{FF2B5EF4-FFF2-40B4-BE49-F238E27FC236}">
              <a16:creationId xmlns="" xmlns:a16="http://schemas.microsoft.com/office/drawing/2014/main" id="{00000000-0008-0000-0100-000042030000}"/>
            </a:ext>
          </a:extLst>
        </xdr:cNvPr>
        <xdr:cNvCxnSpPr/>
      </xdr:nvCxnSpPr>
      <xdr:spPr>
        <a:xfrm flipV="1">
          <a:off x="22160864" y="17696687"/>
          <a:ext cx="0" cy="88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835" name="【公民館】&#10;一人当たり面積最小値テキスト">
          <a:extLst>
            <a:ext uri="{FF2B5EF4-FFF2-40B4-BE49-F238E27FC236}">
              <a16:creationId xmlns="" xmlns:a16="http://schemas.microsoft.com/office/drawing/2014/main" id="{00000000-0008-0000-0100-000043030000}"/>
            </a:ext>
          </a:extLst>
        </xdr:cNvPr>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836" name="直線コネクタ 835">
          <a:extLst>
            <a:ext uri="{FF2B5EF4-FFF2-40B4-BE49-F238E27FC236}">
              <a16:creationId xmlns="" xmlns:a16="http://schemas.microsoft.com/office/drawing/2014/main" id="{00000000-0008-0000-0100-000044030000}"/>
            </a:ext>
          </a:extLst>
        </xdr:cNvPr>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101</xdr:row>
      <xdr:rowOff>155464</xdr:rowOff>
    </xdr:from>
    <xdr:ext cx="469744" cy="259045"/>
    <xdr:sp macro="" textlink="">
      <xdr:nvSpPr>
        <xdr:cNvPr id="837" name="【公民館】&#10;一人当たり面積最大値テキスト">
          <a:extLst>
            <a:ext uri="{FF2B5EF4-FFF2-40B4-BE49-F238E27FC236}">
              <a16:creationId xmlns="" xmlns:a16="http://schemas.microsoft.com/office/drawing/2014/main" id="{00000000-0008-0000-0100-000045030000}"/>
            </a:ext>
          </a:extLst>
        </xdr:cNvPr>
        <xdr:cNvSpPr txBox="1"/>
      </xdr:nvSpPr>
      <xdr:spPr>
        <a:xfrm>
          <a:off x="22199600" y="17471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103</xdr:row>
      <xdr:rowOff>37337</xdr:rowOff>
    </xdr:from>
    <xdr:to>
      <xdr:col>116</xdr:col>
      <xdr:colOff>152400</xdr:colOff>
      <xdr:row>103</xdr:row>
      <xdr:rowOff>37337</xdr:rowOff>
    </xdr:to>
    <xdr:cxnSp macro="">
      <xdr:nvCxnSpPr>
        <xdr:cNvPr id="838" name="直線コネクタ 837">
          <a:extLst>
            <a:ext uri="{FF2B5EF4-FFF2-40B4-BE49-F238E27FC236}">
              <a16:creationId xmlns="" xmlns:a16="http://schemas.microsoft.com/office/drawing/2014/main" id="{00000000-0008-0000-0100-000046030000}"/>
            </a:ext>
          </a:extLst>
        </xdr:cNvPr>
        <xdr:cNvCxnSpPr/>
      </xdr:nvCxnSpPr>
      <xdr:spPr>
        <a:xfrm>
          <a:off x="22072600" y="17696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12971</xdr:rowOff>
    </xdr:from>
    <xdr:ext cx="469744" cy="259045"/>
    <xdr:sp macro="" textlink="">
      <xdr:nvSpPr>
        <xdr:cNvPr id="839" name="【公民館】&#10;一人当たり面積平均値テキスト">
          <a:extLst>
            <a:ext uri="{FF2B5EF4-FFF2-40B4-BE49-F238E27FC236}">
              <a16:creationId xmlns="" xmlns:a16="http://schemas.microsoft.com/office/drawing/2014/main" id="{00000000-0008-0000-0100-000047030000}"/>
            </a:ext>
          </a:extLst>
        </xdr:cNvPr>
        <xdr:cNvSpPr txBox="1"/>
      </xdr:nvSpPr>
      <xdr:spPr>
        <a:xfrm>
          <a:off x="22199600" y="1818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34544</xdr:rowOff>
    </xdr:from>
    <xdr:to>
      <xdr:col>116</xdr:col>
      <xdr:colOff>114300</xdr:colOff>
      <xdr:row>106</xdr:row>
      <xdr:rowOff>136144</xdr:rowOff>
    </xdr:to>
    <xdr:sp macro="" textlink="">
      <xdr:nvSpPr>
        <xdr:cNvPr id="840" name="フローチャート: 判断 839">
          <a:extLst>
            <a:ext uri="{FF2B5EF4-FFF2-40B4-BE49-F238E27FC236}">
              <a16:creationId xmlns="" xmlns:a16="http://schemas.microsoft.com/office/drawing/2014/main" id="{00000000-0008-0000-0100-000048030000}"/>
            </a:ext>
          </a:extLst>
        </xdr:cNvPr>
        <xdr:cNvSpPr/>
      </xdr:nvSpPr>
      <xdr:spPr>
        <a:xfrm>
          <a:off x="221107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155702</xdr:rowOff>
    </xdr:from>
    <xdr:to>
      <xdr:col>112</xdr:col>
      <xdr:colOff>38100</xdr:colOff>
      <xdr:row>106</xdr:row>
      <xdr:rowOff>85852</xdr:rowOff>
    </xdr:to>
    <xdr:sp macro="" textlink="">
      <xdr:nvSpPr>
        <xdr:cNvPr id="841" name="フローチャート: 判断 840">
          <a:extLst>
            <a:ext uri="{FF2B5EF4-FFF2-40B4-BE49-F238E27FC236}">
              <a16:creationId xmlns="" xmlns:a16="http://schemas.microsoft.com/office/drawing/2014/main" id="{00000000-0008-0000-0100-000049030000}"/>
            </a:ext>
          </a:extLst>
        </xdr:cNvPr>
        <xdr:cNvSpPr/>
      </xdr:nvSpPr>
      <xdr:spPr>
        <a:xfrm>
          <a:off x="21272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842" name="フローチャート: 判断 841">
          <a:extLst>
            <a:ext uri="{FF2B5EF4-FFF2-40B4-BE49-F238E27FC236}">
              <a16:creationId xmlns="" xmlns:a16="http://schemas.microsoft.com/office/drawing/2014/main" id="{00000000-0008-0000-0100-00004A030000}"/>
            </a:ext>
          </a:extLst>
        </xdr:cNvPr>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87122</xdr:rowOff>
    </xdr:from>
    <xdr:to>
      <xdr:col>102</xdr:col>
      <xdr:colOff>165100</xdr:colOff>
      <xdr:row>106</xdr:row>
      <xdr:rowOff>17272</xdr:rowOff>
    </xdr:to>
    <xdr:sp macro="" textlink="">
      <xdr:nvSpPr>
        <xdr:cNvPr id="843" name="フローチャート: 判断 842">
          <a:extLst>
            <a:ext uri="{FF2B5EF4-FFF2-40B4-BE49-F238E27FC236}">
              <a16:creationId xmlns="" xmlns:a16="http://schemas.microsoft.com/office/drawing/2014/main" id="{00000000-0008-0000-0100-00004B030000}"/>
            </a:ext>
          </a:extLst>
        </xdr:cNvPr>
        <xdr:cNvSpPr/>
      </xdr:nvSpPr>
      <xdr:spPr>
        <a:xfrm>
          <a:off x="19494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4" name="テキスト ボックス 843">
          <a:extLst>
            <a:ext uri="{FF2B5EF4-FFF2-40B4-BE49-F238E27FC236}">
              <a16:creationId xmlns="" xmlns:a16="http://schemas.microsoft.com/office/drawing/2014/main" id="{00000000-0008-0000-0100-00004C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5" name="テキスト ボックス 844">
          <a:extLst>
            <a:ext uri="{FF2B5EF4-FFF2-40B4-BE49-F238E27FC236}">
              <a16:creationId xmlns="" xmlns:a16="http://schemas.microsoft.com/office/drawing/2014/main" id="{00000000-0008-0000-0100-00004D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6" name="テキスト ボックス 845">
          <a:extLst>
            <a:ext uri="{FF2B5EF4-FFF2-40B4-BE49-F238E27FC236}">
              <a16:creationId xmlns="" xmlns:a16="http://schemas.microsoft.com/office/drawing/2014/main" id="{00000000-0008-0000-0100-00004E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7" name="テキスト ボックス 846">
          <a:extLst>
            <a:ext uri="{FF2B5EF4-FFF2-40B4-BE49-F238E27FC236}">
              <a16:creationId xmlns="" xmlns:a16="http://schemas.microsoft.com/office/drawing/2014/main" id="{00000000-0008-0000-0100-00004F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8" name="テキスト ボックス 847">
          <a:extLst>
            <a:ext uri="{FF2B5EF4-FFF2-40B4-BE49-F238E27FC236}">
              <a16:creationId xmlns="" xmlns:a16="http://schemas.microsoft.com/office/drawing/2014/main" id="{00000000-0008-0000-0100-000050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89408</xdr:rowOff>
    </xdr:from>
    <xdr:to>
      <xdr:col>112</xdr:col>
      <xdr:colOff>38100</xdr:colOff>
      <xdr:row>101</xdr:row>
      <xdr:rowOff>19558</xdr:rowOff>
    </xdr:to>
    <xdr:sp macro="" textlink="">
      <xdr:nvSpPr>
        <xdr:cNvPr id="849" name="楕円 848">
          <a:extLst>
            <a:ext uri="{FF2B5EF4-FFF2-40B4-BE49-F238E27FC236}">
              <a16:creationId xmlns="" xmlns:a16="http://schemas.microsoft.com/office/drawing/2014/main" id="{00000000-0008-0000-0100-000051030000}"/>
            </a:ext>
          </a:extLst>
        </xdr:cNvPr>
        <xdr:cNvSpPr/>
      </xdr:nvSpPr>
      <xdr:spPr>
        <a:xfrm>
          <a:off x="21272500" y="1723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100</xdr:row>
      <xdr:rowOff>84837</xdr:rowOff>
    </xdr:from>
    <xdr:to>
      <xdr:col>107</xdr:col>
      <xdr:colOff>101600</xdr:colOff>
      <xdr:row>101</xdr:row>
      <xdr:rowOff>14987</xdr:rowOff>
    </xdr:to>
    <xdr:sp macro="" textlink="">
      <xdr:nvSpPr>
        <xdr:cNvPr id="850" name="楕円 849">
          <a:extLst>
            <a:ext uri="{FF2B5EF4-FFF2-40B4-BE49-F238E27FC236}">
              <a16:creationId xmlns="" xmlns:a16="http://schemas.microsoft.com/office/drawing/2014/main" id="{00000000-0008-0000-0100-000052030000}"/>
            </a:ext>
          </a:extLst>
        </xdr:cNvPr>
        <xdr:cNvSpPr/>
      </xdr:nvSpPr>
      <xdr:spPr>
        <a:xfrm>
          <a:off x="20383500" y="1722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135637</xdr:rowOff>
    </xdr:from>
    <xdr:to>
      <xdr:col>111</xdr:col>
      <xdr:colOff>177800</xdr:colOff>
      <xdr:row>100</xdr:row>
      <xdr:rowOff>140208</xdr:rowOff>
    </xdr:to>
    <xdr:cxnSp macro="">
      <xdr:nvCxnSpPr>
        <xdr:cNvPr id="851" name="直線コネクタ 850">
          <a:extLst>
            <a:ext uri="{FF2B5EF4-FFF2-40B4-BE49-F238E27FC236}">
              <a16:creationId xmlns="" xmlns:a16="http://schemas.microsoft.com/office/drawing/2014/main" id="{00000000-0008-0000-0100-000053030000}"/>
            </a:ext>
          </a:extLst>
        </xdr:cNvPr>
        <xdr:cNvCxnSpPr/>
      </xdr:nvCxnSpPr>
      <xdr:spPr>
        <a:xfrm>
          <a:off x="20434300" y="172806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103124</xdr:rowOff>
    </xdr:from>
    <xdr:to>
      <xdr:col>102</xdr:col>
      <xdr:colOff>165100</xdr:colOff>
      <xdr:row>101</xdr:row>
      <xdr:rowOff>33274</xdr:rowOff>
    </xdr:to>
    <xdr:sp macro="" textlink="">
      <xdr:nvSpPr>
        <xdr:cNvPr id="852" name="楕円 851">
          <a:extLst>
            <a:ext uri="{FF2B5EF4-FFF2-40B4-BE49-F238E27FC236}">
              <a16:creationId xmlns="" xmlns:a16="http://schemas.microsoft.com/office/drawing/2014/main" id="{00000000-0008-0000-0100-000054030000}"/>
            </a:ext>
          </a:extLst>
        </xdr:cNvPr>
        <xdr:cNvSpPr/>
      </xdr:nvSpPr>
      <xdr:spPr>
        <a:xfrm>
          <a:off x="19494500" y="1724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135637</xdr:rowOff>
    </xdr:from>
    <xdr:to>
      <xdr:col>107</xdr:col>
      <xdr:colOff>50800</xdr:colOff>
      <xdr:row>100</xdr:row>
      <xdr:rowOff>153924</xdr:rowOff>
    </xdr:to>
    <xdr:cxnSp macro="">
      <xdr:nvCxnSpPr>
        <xdr:cNvPr id="853" name="直線コネクタ 852">
          <a:extLst>
            <a:ext uri="{FF2B5EF4-FFF2-40B4-BE49-F238E27FC236}">
              <a16:creationId xmlns="" xmlns:a16="http://schemas.microsoft.com/office/drawing/2014/main" id="{00000000-0008-0000-0100-000055030000}"/>
            </a:ext>
          </a:extLst>
        </xdr:cNvPr>
        <xdr:cNvCxnSpPr/>
      </xdr:nvCxnSpPr>
      <xdr:spPr>
        <a:xfrm flipV="1">
          <a:off x="19545300" y="172806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76979</xdr:rowOff>
    </xdr:from>
    <xdr:ext cx="469744" cy="259045"/>
    <xdr:sp macro="" textlink="">
      <xdr:nvSpPr>
        <xdr:cNvPr id="854" name="n_1aveValue【公民館】&#10;一人当たり面積">
          <a:extLst>
            <a:ext uri="{FF2B5EF4-FFF2-40B4-BE49-F238E27FC236}">
              <a16:creationId xmlns="" xmlns:a16="http://schemas.microsoft.com/office/drawing/2014/main" id="{00000000-0008-0000-0100-000056030000}"/>
            </a:ext>
          </a:extLst>
        </xdr:cNvPr>
        <xdr:cNvSpPr txBox="1"/>
      </xdr:nvSpPr>
      <xdr:spPr>
        <a:xfrm>
          <a:off x="210757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49547</xdr:rowOff>
    </xdr:from>
    <xdr:ext cx="469744" cy="259045"/>
    <xdr:sp macro="" textlink="">
      <xdr:nvSpPr>
        <xdr:cNvPr id="855" name="n_2aveValue【公民館】&#10;一人当たり面積">
          <a:extLst>
            <a:ext uri="{FF2B5EF4-FFF2-40B4-BE49-F238E27FC236}">
              <a16:creationId xmlns="" xmlns:a16="http://schemas.microsoft.com/office/drawing/2014/main" id="{00000000-0008-0000-0100-000057030000}"/>
            </a:ext>
          </a:extLst>
        </xdr:cNvPr>
        <xdr:cNvSpPr txBox="1"/>
      </xdr:nvSpPr>
      <xdr:spPr>
        <a:xfrm>
          <a:off x="20199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8399</xdr:rowOff>
    </xdr:from>
    <xdr:ext cx="469744" cy="259045"/>
    <xdr:sp macro="" textlink="">
      <xdr:nvSpPr>
        <xdr:cNvPr id="856" name="n_3aveValue【公民館】&#10;一人当たり面積">
          <a:extLst>
            <a:ext uri="{FF2B5EF4-FFF2-40B4-BE49-F238E27FC236}">
              <a16:creationId xmlns="" xmlns:a16="http://schemas.microsoft.com/office/drawing/2014/main" id="{00000000-0008-0000-0100-000058030000}"/>
            </a:ext>
          </a:extLst>
        </xdr:cNvPr>
        <xdr:cNvSpPr txBox="1"/>
      </xdr:nvSpPr>
      <xdr:spPr>
        <a:xfrm>
          <a:off x="19310427" y="1818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36085</xdr:rowOff>
    </xdr:from>
    <xdr:ext cx="469744" cy="259045"/>
    <xdr:sp macro="" textlink="">
      <xdr:nvSpPr>
        <xdr:cNvPr id="857" name="n_1mainValue【公民館】&#10;一人当たり面積">
          <a:extLst>
            <a:ext uri="{FF2B5EF4-FFF2-40B4-BE49-F238E27FC236}">
              <a16:creationId xmlns="" xmlns:a16="http://schemas.microsoft.com/office/drawing/2014/main" id="{00000000-0008-0000-0100-000059030000}"/>
            </a:ext>
          </a:extLst>
        </xdr:cNvPr>
        <xdr:cNvSpPr txBox="1"/>
      </xdr:nvSpPr>
      <xdr:spPr>
        <a:xfrm>
          <a:off x="21075727" y="1700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31514</xdr:rowOff>
    </xdr:from>
    <xdr:ext cx="469744" cy="259045"/>
    <xdr:sp macro="" textlink="">
      <xdr:nvSpPr>
        <xdr:cNvPr id="858" name="n_2mainValue【公民館】&#10;一人当たり面積">
          <a:extLst>
            <a:ext uri="{FF2B5EF4-FFF2-40B4-BE49-F238E27FC236}">
              <a16:creationId xmlns="" xmlns:a16="http://schemas.microsoft.com/office/drawing/2014/main" id="{00000000-0008-0000-0100-00005A030000}"/>
            </a:ext>
          </a:extLst>
        </xdr:cNvPr>
        <xdr:cNvSpPr txBox="1"/>
      </xdr:nvSpPr>
      <xdr:spPr>
        <a:xfrm>
          <a:off x="20199427" y="1700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49801</xdr:rowOff>
    </xdr:from>
    <xdr:ext cx="469744" cy="259045"/>
    <xdr:sp macro="" textlink="">
      <xdr:nvSpPr>
        <xdr:cNvPr id="859" name="n_3mainValue【公民館】&#10;一人当たり面積">
          <a:extLst>
            <a:ext uri="{FF2B5EF4-FFF2-40B4-BE49-F238E27FC236}">
              <a16:creationId xmlns="" xmlns:a16="http://schemas.microsoft.com/office/drawing/2014/main" id="{00000000-0008-0000-0100-00005B030000}"/>
            </a:ext>
          </a:extLst>
        </xdr:cNvPr>
        <xdr:cNvSpPr txBox="1"/>
      </xdr:nvSpPr>
      <xdr:spPr>
        <a:xfrm>
          <a:off x="19310427" y="1702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a:extLst>
            <a:ext uri="{FF2B5EF4-FFF2-40B4-BE49-F238E27FC236}">
              <a16:creationId xmlns="" xmlns:a16="http://schemas.microsoft.com/office/drawing/2014/main" id="{00000000-0008-0000-0100-00005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a:extLst>
            <a:ext uri="{FF2B5EF4-FFF2-40B4-BE49-F238E27FC236}">
              <a16:creationId xmlns="" xmlns:a16="http://schemas.microsoft.com/office/drawing/2014/main" id="{00000000-0008-0000-0100-00005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a:extLst>
            <a:ext uri="{FF2B5EF4-FFF2-40B4-BE49-F238E27FC236}">
              <a16:creationId xmlns="" xmlns:a16="http://schemas.microsoft.com/office/drawing/2014/main" id="{00000000-0008-0000-0100-00005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「認定こども園、幼稚園、保育所」、「学校施設」、「公営住宅」における有形固定資産減価償却率が類似団体と比べて高い要因として、高度経済成長期（</a:t>
          </a:r>
          <a:r>
            <a:rPr kumimoji="1" lang="en-US" altLang="ja-JP" sz="1300">
              <a:latin typeface="ＭＳ Ｐゴシック" panose="020B0600070205080204" pitchFamily="50" charset="-128"/>
              <a:ea typeface="ＭＳ Ｐゴシック" panose="020B0600070205080204" pitchFamily="50" charset="-128"/>
            </a:rPr>
            <a:t>1955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1973</a:t>
          </a:r>
          <a:r>
            <a:rPr kumimoji="1" lang="ja-JP" altLang="en-US" sz="1300">
              <a:latin typeface="ＭＳ Ｐゴシック" panose="020B0600070205080204" pitchFamily="50" charset="-128"/>
              <a:ea typeface="ＭＳ Ｐゴシック" panose="020B0600070205080204" pitchFamily="50" charset="-128"/>
            </a:rPr>
            <a:t>年）に整備した施設の更新時期が一斉に到来していることが挙げられる。「認定こども園、幼稚園、保育園」については、幼稚園の統廃合や保育所の民営化を進めていることもあり、有形固定資産減価償却率並びに一人当たり面積は今後は減少することが見込まれる。また、「学校施設」については個別施設計画の策定と、それに基づいた長寿命化対策を進めていくため有形固定資産減価償却率は横ばいとなることが見込まれる。「公営住宅」については昨年度に引き続き計画的な建替えと廃止を進めていることから有形固定資産減価償却率並びに一人当たり面積は減少することが見込まれる。なお、「児童館」については学校の空き教室等を利用した学童保育施設（児童クラブ）が今後増加することが見込まれるため、当面の間は増加すると推測できる。また、「公民館」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年度より社会教育法に基づく公民館とは異なる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市民センター</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となったため、該当する資産がなくなっている。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143,827
142,187
656.29
67,642,582
65,284,176
1,652,676
36,006,066
88,758,373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 xmlns:a16="http://schemas.microsoft.com/office/drawing/2014/main" id="{00000000-0008-0000-02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 xmlns:a16="http://schemas.microsoft.com/office/drawing/2014/main" id="{00000000-0008-0000-02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 xmlns:a16="http://schemas.microsoft.com/office/drawing/2014/main" id="{00000000-0008-0000-02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 xmlns:a16="http://schemas.microsoft.com/office/drawing/2014/main" id="{00000000-0008-0000-02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 xmlns:a16="http://schemas.microsoft.com/office/drawing/2014/main" id="{00000000-0008-0000-02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 xmlns:a16="http://schemas.microsoft.com/office/drawing/2014/main" id="{00000000-0008-0000-02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 xmlns:a16="http://schemas.microsoft.com/office/drawing/2014/main" id="{00000000-0008-0000-02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 xmlns:a16="http://schemas.microsoft.com/office/drawing/2014/main" id="{00000000-0008-0000-02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 xmlns:a16="http://schemas.microsoft.com/office/drawing/2014/main" id="{00000000-0008-0000-02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 xmlns:a16="http://schemas.microsoft.com/office/drawing/2014/main" id="{00000000-0008-0000-02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 xmlns:a16="http://schemas.microsoft.com/office/drawing/2014/main" id="{00000000-0008-0000-02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 xmlns:a16="http://schemas.microsoft.com/office/drawing/2014/main" id="{00000000-0008-0000-02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 xmlns:a16="http://schemas.microsoft.com/office/drawing/2014/main" id="{00000000-0008-0000-02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 xmlns:a16="http://schemas.microsoft.com/office/drawing/2014/main" id="{00000000-0008-0000-02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 xmlns:a16="http://schemas.microsoft.com/office/drawing/2014/main" id="{00000000-0008-0000-02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 xmlns:a16="http://schemas.microsoft.com/office/drawing/2014/main"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 xmlns:a16="http://schemas.microsoft.com/office/drawing/2014/main" id="{00000000-0008-0000-02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 xmlns:a16="http://schemas.microsoft.com/office/drawing/2014/main" id="{00000000-0008-0000-02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161108</xdr:rowOff>
    </xdr:from>
    <xdr:to>
      <xdr:col>24</xdr:col>
      <xdr:colOff>62865</xdr:colOff>
      <xdr:row>41</xdr:row>
      <xdr:rowOff>125185</xdr:rowOff>
    </xdr:to>
    <xdr:cxnSp macro="">
      <xdr:nvCxnSpPr>
        <xdr:cNvPr id="57" name="直線コネクタ 56">
          <a:extLst>
            <a:ext uri="{FF2B5EF4-FFF2-40B4-BE49-F238E27FC236}">
              <a16:creationId xmlns="" xmlns:a16="http://schemas.microsoft.com/office/drawing/2014/main" id="{00000000-0008-0000-0200-000039000000}"/>
            </a:ext>
          </a:extLst>
        </xdr:cNvPr>
        <xdr:cNvCxnSpPr/>
      </xdr:nvCxnSpPr>
      <xdr:spPr>
        <a:xfrm flipV="1">
          <a:off x="4634865" y="5818958"/>
          <a:ext cx="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129012</xdr:rowOff>
    </xdr:from>
    <xdr:ext cx="340478" cy="259045"/>
    <xdr:sp macro="" textlink="">
      <xdr:nvSpPr>
        <xdr:cNvPr id="58" name="【図書館】&#10;有形固定資産減価償却率最小値テキスト">
          <a:extLst>
            <a:ext uri="{FF2B5EF4-FFF2-40B4-BE49-F238E27FC236}">
              <a16:creationId xmlns="" xmlns:a16="http://schemas.microsoft.com/office/drawing/2014/main" id="{00000000-0008-0000-0200-00003A000000}"/>
            </a:ext>
          </a:extLst>
        </xdr:cNvPr>
        <xdr:cNvSpPr txBox="1"/>
      </xdr:nvSpPr>
      <xdr:spPr>
        <a:xfrm>
          <a:off x="4673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125185</xdr:rowOff>
    </xdr:from>
    <xdr:to>
      <xdr:col>24</xdr:col>
      <xdr:colOff>152400</xdr:colOff>
      <xdr:row>41</xdr:row>
      <xdr:rowOff>125185</xdr:rowOff>
    </xdr:to>
    <xdr:cxnSp macro="">
      <xdr:nvCxnSpPr>
        <xdr:cNvPr id="59" name="直線コネクタ 58">
          <a:extLst>
            <a:ext uri="{FF2B5EF4-FFF2-40B4-BE49-F238E27FC236}">
              <a16:creationId xmlns="" xmlns:a16="http://schemas.microsoft.com/office/drawing/2014/main" id="{00000000-0008-0000-0200-00003B000000}"/>
            </a:ext>
          </a:extLst>
        </xdr:cNvPr>
        <xdr:cNvCxnSpPr/>
      </xdr:nvCxnSpPr>
      <xdr:spPr>
        <a:xfrm>
          <a:off x="4546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107785</xdr:rowOff>
    </xdr:from>
    <xdr:ext cx="405111" cy="259045"/>
    <xdr:sp macro="" textlink="">
      <xdr:nvSpPr>
        <xdr:cNvPr id="60" name="【図書館】&#10;有形固定資産減価償却率最大値テキスト">
          <a:extLst>
            <a:ext uri="{FF2B5EF4-FFF2-40B4-BE49-F238E27FC236}">
              <a16:creationId xmlns="" xmlns:a16="http://schemas.microsoft.com/office/drawing/2014/main" id="{00000000-0008-0000-0200-00003C000000}"/>
            </a:ext>
          </a:extLst>
        </xdr:cNvPr>
        <xdr:cNvSpPr txBox="1"/>
      </xdr:nvSpPr>
      <xdr:spPr>
        <a:xfrm>
          <a:off x="4673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161108</xdr:rowOff>
    </xdr:from>
    <xdr:to>
      <xdr:col>24</xdr:col>
      <xdr:colOff>152400</xdr:colOff>
      <xdr:row>33</xdr:row>
      <xdr:rowOff>161108</xdr:rowOff>
    </xdr:to>
    <xdr:cxnSp macro="">
      <xdr:nvCxnSpPr>
        <xdr:cNvPr id="61" name="直線コネクタ 60">
          <a:extLst>
            <a:ext uri="{FF2B5EF4-FFF2-40B4-BE49-F238E27FC236}">
              <a16:creationId xmlns="" xmlns:a16="http://schemas.microsoft.com/office/drawing/2014/main" id="{00000000-0008-0000-0200-00003D000000}"/>
            </a:ext>
          </a:extLst>
        </xdr:cNvPr>
        <xdr:cNvCxnSpPr/>
      </xdr:nvCxnSpPr>
      <xdr:spPr>
        <a:xfrm>
          <a:off x="4546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29953</xdr:rowOff>
    </xdr:from>
    <xdr:ext cx="405111" cy="259045"/>
    <xdr:sp macro="" textlink="">
      <xdr:nvSpPr>
        <xdr:cNvPr id="62" name="【図書館】&#10;有形固定資産減価償却率平均値テキスト">
          <a:extLst>
            <a:ext uri="{FF2B5EF4-FFF2-40B4-BE49-F238E27FC236}">
              <a16:creationId xmlns="" xmlns:a16="http://schemas.microsoft.com/office/drawing/2014/main" id="{00000000-0008-0000-0200-00003E000000}"/>
            </a:ext>
          </a:extLst>
        </xdr:cNvPr>
        <xdr:cNvSpPr txBox="1"/>
      </xdr:nvSpPr>
      <xdr:spPr>
        <a:xfrm>
          <a:off x="4673600" y="6373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3" name="フローチャート: 判断 62">
          <a:extLst>
            <a:ext uri="{FF2B5EF4-FFF2-40B4-BE49-F238E27FC236}">
              <a16:creationId xmlns="" xmlns:a16="http://schemas.microsoft.com/office/drawing/2014/main" id="{00000000-0008-0000-0200-00003F000000}"/>
            </a:ext>
          </a:extLst>
        </xdr:cNvPr>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64589</xdr:rowOff>
    </xdr:from>
    <xdr:to>
      <xdr:col>20</xdr:col>
      <xdr:colOff>38100</xdr:colOff>
      <xdr:row>37</xdr:row>
      <xdr:rowOff>166188</xdr:rowOff>
    </xdr:to>
    <xdr:sp macro="" textlink="">
      <xdr:nvSpPr>
        <xdr:cNvPr id="64" name="フローチャート: 判断 63">
          <a:extLst>
            <a:ext uri="{FF2B5EF4-FFF2-40B4-BE49-F238E27FC236}">
              <a16:creationId xmlns="" xmlns:a16="http://schemas.microsoft.com/office/drawing/2014/main" id="{00000000-0008-0000-0200-000040000000}"/>
            </a:ext>
          </a:extLst>
        </xdr:cNvPr>
        <xdr:cNvSpPr/>
      </xdr:nvSpPr>
      <xdr:spPr>
        <a:xfrm>
          <a:off x="3746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79284</xdr:rowOff>
    </xdr:from>
    <xdr:to>
      <xdr:col>15</xdr:col>
      <xdr:colOff>101600</xdr:colOff>
      <xdr:row>38</xdr:row>
      <xdr:rowOff>9434</xdr:rowOff>
    </xdr:to>
    <xdr:sp macro="" textlink="">
      <xdr:nvSpPr>
        <xdr:cNvPr id="65" name="フローチャート: 判断 64">
          <a:extLst>
            <a:ext uri="{FF2B5EF4-FFF2-40B4-BE49-F238E27FC236}">
              <a16:creationId xmlns="" xmlns:a16="http://schemas.microsoft.com/office/drawing/2014/main" id="{00000000-0008-0000-0200-000041000000}"/>
            </a:ext>
          </a:extLst>
        </xdr:cNvPr>
        <xdr:cNvSpPr/>
      </xdr:nvSpPr>
      <xdr:spPr>
        <a:xfrm>
          <a:off x="2857500" y="64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98878</xdr:rowOff>
    </xdr:from>
    <xdr:to>
      <xdr:col>10</xdr:col>
      <xdr:colOff>165100</xdr:colOff>
      <xdr:row>38</xdr:row>
      <xdr:rowOff>29028</xdr:rowOff>
    </xdr:to>
    <xdr:sp macro="" textlink="">
      <xdr:nvSpPr>
        <xdr:cNvPr id="66" name="フローチャート: 判断 65">
          <a:extLst>
            <a:ext uri="{FF2B5EF4-FFF2-40B4-BE49-F238E27FC236}">
              <a16:creationId xmlns="" xmlns:a16="http://schemas.microsoft.com/office/drawing/2014/main" id="{00000000-0008-0000-0200-000042000000}"/>
            </a:ext>
          </a:extLst>
        </xdr:cNvPr>
        <xdr:cNvSpPr/>
      </xdr:nvSpPr>
      <xdr:spPr>
        <a:xfrm>
          <a:off x="1968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 xmlns:a16="http://schemas.microsoft.com/office/drawing/2014/main" id="{00000000-0008-0000-02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00000000-0008-0000-02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00000000-0008-0000-02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00000000-0008-0000-02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00000000-0008-0000-02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40096</xdr:rowOff>
    </xdr:from>
    <xdr:to>
      <xdr:col>24</xdr:col>
      <xdr:colOff>114300</xdr:colOff>
      <xdr:row>37</xdr:row>
      <xdr:rowOff>141696</xdr:rowOff>
    </xdr:to>
    <xdr:sp macro="" textlink="">
      <xdr:nvSpPr>
        <xdr:cNvPr id="72" name="楕円 71">
          <a:extLst>
            <a:ext uri="{FF2B5EF4-FFF2-40B4-BE49-F238E27FC236}">
              <a16:creationId xmlns="" xmlns:a16="http://schemas.microsoft.com/office/drawing/2014/main" id="{00000000-0008-0000-0200-000048000000}"/>
            </a:ext>
          </a:extLst>
        </xdr:cNvPr>
        <xdr:cNvSpPr/>
      </xdr:nvSpPr>
      <xdr:spPr>
        <a:xfrm>
          <a:off x="45847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62973</xdr:rowOff>
    </xdr:from>
    <xdr:ext cx="405111" cy="259045"/>
    <xdr:sp macro="" textlink="">
      <xdr:nvSpPr>
        <xdr:cNvPr id="73" name="【図書館】&#10;有形固定資産減価償却率該当値テキスト">
          <a:extLst>
            <a:ext uri="{FF2B5EF4-FFF2-40B4-BE49-F238E27FC236}">
              <a16:creationId xmlns="" xmlns:a16="http://schemas.microsoft.com/office/drawing/2014/main" id="{00000000-0008-0000-0200-000049000000}"/>
            </a:ext>
          </a:extLst>
        </xdr:cNvPr>
        <xdr:cNvSpPr txBox="1"/>
      </xdr:nvSpPr>
      <xdr:spPr>
        <a:xfrm>
          <a:off x="4673600" y="623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41728</xdr:rowOff>
    </xdr:from>
    <xdr:to>
      <xdr:col>20</xdr:col>
      <xdr:colOff>38100</xdr:colOff>
      <xdr:row>37</xdr:row>
      <xdr:rowOff>143328</xdr:rowOff>
    </xdr:to>
    <xdr:sp macro="" textlink="">
      <xdr:nvSpPr>
        <xdr:cNvPr id="74" name="楕円 73">
          <a:extLst>
            <a:ext uri="{FF2B5EF4-FFF2-40B4-BE49-F238E27FC236}">
              <a16:creationId xmlns="" xmlns:a16="http://schemas.microsoft.com/office/drawing/2014/main" id="{00000000-0008-0000-0200-00004A000000}"/>
            </a:ext>
          </a:extLst>
        </xdr:cNvPr>
        <xdr:cNvSpPr/>
      </xdr:nvSpPr>
      <xdr:spPr>
        <a:xfrm>
          <a:off x="3746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90896</xdr:rowOff>
    </xdr:from>
    <xdr:to>
      <xdr:col>24</xdr:col>
      <xdr:colOff>63500</xdr:colOff>
      <xdr:row>37</xdr:row>
      <xdr:rowOff>92528</xdr:rowOff>
    </xdr:to>
    <xdr:cxnSp macro="">
      <xdr:nvCxnSpPr>
        <xdr:cNvPr id="75" name="直線コネクタ 74">
          <a:extLst>
            <a:ext uri="{FF2B5EF4-FFF2-40B4-BE49-F238E27FC236}">
              <a16:creationId xmlns="" xmlns:a16="http://schemas.microsoft.com/office/drawing/2014/main" id="{00000000-0008-0000-0200-00004B000000}"/>
            </a:ext>
          </a:extLst>
        </xdr:cNvPr>
        <xdr:cNvCxnSpPr/>
      </xdr:nvCxnSpPr>
      <xdr:spPr>
        <a:xfrm flipV="1">
          <a:off x="3797300" y="6434546"/>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74386</xdr:rowOff>
    </xdr:from>
    <xdr:to>
      <xdr:col>15</xdr:col>
      <xdr:colOff>101600</xdr:colOff>
      <xdr:row>38</xdr:row>
      <xdr:rowOff>4536</xdr:rowOff>
    </xdr:to>
    <xdr:sp macro="" textlink="">
      <xdr:nvSpPr>
        <xdr:cNvPr id="76" name="楕円 75">
          <a:extLst>
            <a:ext uri="{FF2B5EF4-FFF2-40B4-BE49-F238E27FC236}">
              <a16:creationId xmlns="" xmlns:a16="http://schemas.microsoft.com/office/drawing/2014/main" id="{00000000-0008-0000-0200-00004C000000}"/>
            </a:ext>
          </a:extLst>
        </xdr:cNvPr>
        <xdr:cNvSpPr/>
      </xdr:nvSpPr>
      <xdr:spPr>
        <a:xfrm>
          <a:off x="2857500" y="641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92528</xdr:rowOff>
    </xdr:from>
    <xdr:to>
      <xdr:col>19</xdr:col>
      <xdr:colOff>177800</xdr:colOff>
      <xdr:row>37</xdr:row>
      <xdr:rowOff>125186</xdr:rowOff>
    </xdr:to>
    <xdr:cxnSp macro="">
      <xdr:nvCxnSpPr>
        <xdr:cNvPr id="77" name="直線コネクタ 76">
          <a:extLst>
            <a:ext uri="{FF2B5EF4-FFF2-40B4-BE49-F238E27FC236}">
              <a16:creationId xmlns="" xmlns:a16="http://schemas.microsoft.com/office/drawing/2014/main" id="{00000000-0008-0000-0200-00004D000000}"/>
            </a:ext>
          </a:extLst>
        </xdr:cNvPr>
        <xdr:cNvCxnSpPr/>
      </xdr:nvCxnSpPr>
      <xdr:spPr>
        <a:xfrm flipV="1">
          <a:off x="2908300" y="643617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107043</xdr:rowOff>
    </xdr:from>
    <xdr:to>
      <xdr:col>10</xdr:col>
      <xdr:colOff>165100</xdr:colOff>
      <xdr:row>38</xdr:row>
      <xdr:rowOff>37193</xdr:rowOff>
    </xdr:to>
    <xdr:sp macro="" textlink="">
      <xdr:nvSpPr>
        <xdr:cNvPr id="78" name="楕円 77">
          <a:extLst>
            <a:ext uri="{FF2B5EF4-FFF2-40B4-BE49-F238E27FC236}">
              <a16:creationId xmlns="" xmlns:a16="http://schemas.microsoft.com/office/drawing/2014/main" id="{00000000-0008-0000-0200-00004E000000}"/>
            </a:ext>
          </a:extLst>
        </xdr:cNvPr>
        <xdr:cNvSpPr/>
      </xdr:nvSpPr>
      <xdr:spPr>
        <a:xfrm>
          <a:off x="19685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125186</xdr:rowOff>
    </xdr:from>
    <xdr:to>
      <xdr:col>15</xdr:col>
      <xdr:colOff>50800</xdr:colOff>
      <xdr:row>37</xdr:row>
      <xdr:rowOff>157843</xdr:rowOff>
    </xdr:to>
    <xdr:cxnSp macro="">
      <xdr:nvCxnSpPr>
        <xdr:cNvPr id="79" name="直線コネクタ 78">
          <a:extLst>
            <a:ext uri="{FF2B5EF4-FFF2-40B4-BE49-F238E27FC236}">
              <a16:creationId xmlns="" xmlns:a16="http://schemas.microsoft.com/office/drawing/2014/main" id="{00000000-0008-0000-0200-00004F000000}"/>
            </a:ext>
          </a:extLst>
        </xdr:cNvPr>
        <xdr:cNvCxnSpPr/>
      </xdr:nvCxnSpPr>
      <xdr:spPr>
        <a:xfrm flipV="1">
          <a:off x="2019300" y="646883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157315</xdr:rowOff>
    </xdr:from>
    <xdr:ext cx="405111" cy="259045"/>
    <xdr:sp macro="" textlink="">
      <xdr:nvSpPr>
        <xdr:cNvPr id="80" name="n_1aveValue【図書館】&#10;有形固定資産減価償却率">
          <a:extLst>
            <a:ext uri="{FF2B5EF4-FFF2-40B4-BE49-F238E27FC236}">
              <a16:creationId xmlns="" xmlns:a16="http://schemas.microsoft.com/office/drawing/2014/main" id="{00000000-0008-0000-0200-000050000000}"/>
            </a:ext>
          </a:extLst>
        </xdr:cNvPr>
        <xdr:cNvSpPr txBox="1"/>
      </xdr:nvSpPr>
      <xdr:spPr>
        <a:xfrm>
          <a:off x="3582044" y="650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561</xdr:rowOff>
    </xdr:from>
    <xdr:ext cx="405111" cy="259045"/>
    <xdr:sp macro="" textlink="">
      <xdr:nvSpPr>
        <xdr:cNvPr id="81" name="n_2aveValue【図書館】&#10;有形固定資産減価償却率">
          <a:extLst>
            <a:ext uri="{FF2B5EF4-FFF2-40B4-BE49-F238E27FC236}">
              <a16:creationId xmlns="" xmlns:a16="http://schemas.microsoft.com/office/drawing/2014/main" id="{00000000-0008-0000-0200-000051000000}"/>
            </a:ext>
          </a:extLst>
        </xdr:cNvPr>
        <xdr:cNvSpPr txBox="1"/>
      </xdr:nvSpPr>
      <xdr:spPr>
        <a:xfrm>
          <a:off x="27057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45555</xdr:rowOff>
    </xdr:from>
    <xdr:ext cx="405111" cy="259045"/>
    <xdr:sp macro="" textlink="">
      <xdr:nvSpPr>
        <xdr:cNvPr id="82" name="n_3aveValue【図書館】&#10;有形固定資産減価償却率">
          <a:extLst>
            <a:ext uri="{FF2B5EF4-FFF2-40B4-BE49-F238E27FC236}">
              <a16:creationId xmlns="" xmlns:a16="http://schemas.microsoft.com/office/drawing/2014/main" id="{00000000-0008-0000-0200-000052000000}"/>
            </a:ext>
          </a:extLst>
        </xdr:cNvPr>
        <xdr:cNvSpPr txBox="1"/>
      </xdr:nvSpPr>
      <xdr:spPr>
        <a:xfrm>
          <a:off x="1816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159855</xdr:rowOff>
    </xdr:from>
    <xdr:ext cx="405111" cy="259045"/>
    <xdr:sp macro="" textlink="">
      <xdr:nvSpPr>
        <xdr:cNvPr id="83" name="n_1mainValue【図書館】&#10;有形固定資産減価償却率">
          <a:extLst>
            <a:ext uri="{FF2B5EF4-FFF2-40B4-BE49-F238E27FC236}">
              <a16:creationId xmlns="" xmlns:a16="http://schemas.microsoft.com/office/drawing/2014/main" id="{00000000-0008-0000-0200-000053000000}"/>
            </a:ext>
          </a:extLst>
        </xdr:cNvPr>
        <xdr:cNvSpPr txBox="1"/>
      </xdr:nvSpPr>
      <xdr:spPr>
        <a:xfrm>
          <a:off x="35820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21063</xdr:rowOff>
    </xdr:from>
    <xdr:ext cx="405111" cy="259045"/>
    <xdr:sp macro="" textlink="">
      <xdr:nvSpPr>
        <xdr:cNvPr id="84" name="n_2mainValue【図書館】&#10;有形固定資産減価償却率">
          <a:extLst>
            <a:ext uri="{FF2B5EF4-FFF2-40B4-BE49-F238E27FC236}">
              <a16:creationId xmlns="" xmlns:a16="http://schemas.microsoft.com/office/drawing/2014/main" id="{00000000-0008-0000-0200-000054000000}"/>
            </a:ext>
          </a:extLst>
        </xdr:cNvPr>
        <xdr:cNvSpPr txBox="1"/>
      </xdr:nvSpPr>
      <xdr:spPr>
        <a:xfrm>
          <a:off x="2705744" y="619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28320</xdr:rowOff>
    </xdr:from>
    <xdr:ext cx="405111" cy="259045"/>
    <xdr:sp macro="" textlink="">
      <xdr:nvSpPr>
        <xdr:cNvPr id="85" name="n_3mainValue【図書館】&#10;有形固定資産減価償却率">
          <a:extLst>
            <a:ext uri="{FF2B5EF4-FFF2-40B4-BE49-F238E27FC236}">
              <a16:creationId xmlns="" xmlns:a16="http://schemas.microsoft.com/office/drawing/2014/main" id="{00000000-0008-0000-0200-000055000000}"/>
            </a:ext>
          </a:extLst>
        </xdr:cNvPr>
        <xdr:cNvSpPr txBox="1"/>
      </xdr:nvSpPr>
      <xdr:spPr>
        <a:xfrm>
          <a:off x="1816744" y="654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 xmlns:a16="http://schemas.microsoft.com/office/drawing/2014/main" id="{00000000-0008-0000-02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 xmlns:a16="http://schemas.microsoft.com/office/drawing/2014/main" id="{00000000-0008-0000-02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 xmlns:a16="http://schemas.microsoft.com/office/drawing/2014/main" id="{00000000-0008-0000-02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 xmlns:a16="http://schemas.microsoft.com/office/drawing/2014/main" id="{00000000-0008-0000-02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 xmlns:a16="http://schemas.microsoft.com/office/drawing/2014/main" id="{00000000-0008-0000-02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 xmlns:a16="http://schemas.microsoft.com/office/drawing/2014/main" id="{00000000-0008-0000-02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 xmlns:a16="http://schemas.microsoft.com/office/drawing/2014/main" id="{00000000-0008-0000-02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 xmlns:a16="http://schemas.microsoft.com/office/drawing/2014/main" id="{00000000-0008-0000-02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 xmlns:a16="http://schemas.microsoft.com/office/drawing/2014/main" id="{00000000-0008-0000-0200-00005E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 xmlns:a16="http://schemas.microsoft.com/office/drawing/2014/main" id="{00000000-0008-0000-02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 xmlns:a16="http://schemas.microsoft.com/office/drawing/2014/main" id="{00000000-0008-0000-02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 xmlns:a16="http://schemas.microsoft.com/office/drawing/2014/main" id="{00000000-0008-0000-02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 xmlns:a16="http://schemas.microsoft.com/office/drawing/2014/main" id="{00000000-0008-0000-02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 xmlns:a16="http://schemas.microsoft.com/office/drawing/2014/main" id="{00000000-0008-0000-0200-000063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 xmlns:a16="http://schemas.microsoft.com/office/drawing/2014/main" id="{00000000-0008-0000-02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 xmlns:a16="http://schemas.microsoft.com/office/drawing/2014/main" id="{00000000-0008-0000-0200-000065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 xmlns:a16="http://schemas.microsoft.com/office/drawing/2014/main" id="{00000000-0008-0000-02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 xmlns:a16="http://schemas.microsoft.com/office/drawing/2014/main" id="{00000000-0008-0000-0200-000067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 xmlns:a16="http://schemas.microsoft.com/office/drawing/2014/main" id="{00000000-0008-0000-02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 xmlns:a16="http://schemas.microsoft.com/office/drawing/2014/main" id="{00000000-0008-0000-0200-000069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 xmlns:a16="http://schemas.microsoft.com/office/drawing/2014/main" id="{00000000-0008-0000-02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 xmlns:a16="http://schemas.microsoft.com/office/drawing/2014/main" id="{00000000-0008-0000-0200-00006B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 xmlns:a16="http://schemas.microsoft.com/office/drawing/2014/main" id="{00000000-0008-0000-02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57150</xdr:rowOff>
    </xdr:from>
    <xdr:to>
      <xdr:col>54</xdr:col>
      <xdr:colOff>189865</xdr:colOff>
      <xdr:row>41</xdr:row>
      <xdr:rowOff>38100</xdr:rowOff>
    </xdr:to>
    <xdr:cxnSp macro="">
      <xdr:nvCxnSpPr>
        <xdr:cNvPr id="109" name="直線コネクタ 108">
          <a:extLst>
            <a:ext uri="{FF2B5EF4-FFF2-40B4-BE49-F238E27FC236}">
              <a16:creationId xmlns="" xmlns:a16="http://schemas.microsoft.com/office/drawing/2014/main" id="{00000000-0008-0000-0200-00006D000000}"/>
            </a:ext>
          </a:extLst>
        </xdr:cNvPr>
        <xdr:cNvCxnSpPr/>
      </xdr:nvCxnSpPr>
      <xdr:spPr>
        <a:xfrm flipV="1">
          <a:off x="10476865" y="57150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0" name="【図書館】&#10;一人当たり面積最小値テキスト">
          <a:extLst>
            <a:ext uri="{FF2B5EF4-FFF2-40B4-BE49-F238E27FC236}">
              <a16:creationId xmlns="" xmlns:a16="http://schemas.microsoft.com/office/drawing/2014/main" id="{00000000-0008-0000-0200-00006E000000}"/>
            </a:ext>
          </a:extLst>
        </xdr:cNvPr>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1" name="直線コネクタ 110">
          <a:extLst>
            <a:ext uri="{FF2B5EF4-FFF2-40B4-BE49-F238E27FC236}">
              <a16:creationId xmlns="" xmlns:a16="http://schemas.microsoft.com/office/drawing/2014/main" id="{00000000-0008-0000-0200-00006F000000}"/>
            </a:ext>
          </a:extLst>
        </xdr:cNvPr>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3827</xdr:rowOff>
    </xdr:from>
    <xdr:ext cx="469744" cy="259045"/>
    <xdr:sp macro="" textlink="">
      <xdr:nvSpPr>
        <xdr:cNvPr id="112" name="【図書館】&#10;一人当たり面積最大値テキスト">
          <a:extLst>
            <a:ext uri="{FF2B5EF4-FFF2-40B4-BE49-F238E27FC236}">
              <a16:creationId xmlns="" xmlns:a16="http://schemas.microsoft.com/office/drawing/2014/main" id="{00000000-0008-0000-0200-000070000000}"/>
            </a:ext>
          </a:extLst>
        </xdr:cNvPr>
        <xdr:cNvSpPr txBox="1"/>
      </xdr:nvSpPr>
      <xdr:spPr>
        <a:xfrm>
          <a:off x="10515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57150</xdr:rowOff>
    </xdr:from>
    <xdr:to>
      <xdr:col>55</xdr:col>
      <xdr:colOff>88900</xdr:colOff>
      <xdr:row>33</xdr:row>
      <xdr:rowOff>57150</xdr:rowOff>
    </xdr:to>
    <xdr:cxnSp macro="">
      <xdr:nvCxnSpPr>
        <xdr:cNvPr id="113" name="直線コネクタ 112">
          <a:extLst>
            <a:ext uri="{FF2B5EF4-FFF2-40B4-BE49-F238E27FC236}">
              <a16:creationId xmlns="" xmlns:a16="http://schemas.microsoft.com/office/drawing/2014/main" id="{00000000-0008-0000-0200-000071000000}"/>
            </a:ext>
          </a:extLst>
        </xdr:cNvPr>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14" name="【図書館】&#10;一人当たり面積平均値テキスト">
          <a:extLst>
            <a:ext uri="{FF2B5EF4-FFF2-40B4-BE49-F238E27FC236}">
              <a16:creationId xmlns="" xmlns:a16="http://schemas.microsoft.com/office/drawing/2014/main" id="{00000000-0008-0000-0200-000072000000}"/>
            </a:ext>
          </a:extLst>
        </xdr:cNvPr>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15" name="フローチャート: 判断 114">
          <a:extLst>
            <a:ext uri="{FF2B5EF4-FFF2-40B4-BE49-F238E27FC236}">
              <a16:creationId xmlns="" xmlns:a16="http://schemas.microsoft.com/office/drawing/2014/main" id="{00000000-0008-0000-0200-000073000000}"/>
            </a:ext>
          </a:extLst>
        </xdr:cNvPr>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16" name="フローチャート: 判断 115">
          <a:extLst>
            <a:ext uri="{FF2B5EF4-FFF2-40B4-BE49-F238E27FC236}">
              <a16:creationId xmlns="" xmlns:a16="http://schemas.microsoft.com/office/drawing/2014/main" id="{00000000-0008-0000-0200-000074000000}"/>
            </a:ext>
          </a:extLst>
        </xdr:cNvPr>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120650</xdr:rowOff>
    </xdr:from>
    <xdr:to>
      <xdr:col>46</xdr:col>
      <xdr:colOff>38100</xdr:colOff>
      <xdr:row>38</xdr:row>
      <xdr:rowOff>50800</xdr:rowOff>
    </xdr:to>
    <xdr:sp macro="" textlink="">
      <xdr:nvSpPr>
        <xdr:cNvPr id="117" name="フローチャート: 判断 116">
          <a:extLst>
            <a:ext uri="{FF2B5EF4-FFF2-40B4-BE49-F238E27FC236}">
              <a16:creationId xmlns="" xmlns:a16="http://schemas.microsoft.com/office/drawing/2014/main" id="{00000000-0008-0000-0200-000075000000}"/>
            </a:ext>
          </a:extLst>
        </xdr:cNvPr>
        <xdr:cNvSpPr/>
      </xdr:nvSpPr>
      <xdr:spPr>
        <a:xfrm>
          <a:off x="8699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139700</xdr:rowOff>
    </xdr:from>
    <xdr:to>
      <xdr:col>41</xdr:col>
      <xdr:colOff>101600</xdr:colOff>
      <xdr:row>38</xdr:row>
      <xdr:rowOff>69850</xdr:rowOff>
    </xdr:to>
    <xdr:sp macro="" textlink="">
      <xdr:nvSpPr>
        <xdr:cNvPr id="118" name="フローチャート: 判断 117">
          <a:extLst>
            <a:ext uri="{FF2B5EF4-FFF2-40B4-BE49-F238E27FC236}">
              <a16:creationId xmlns="" xmlns:a16="http://schemas.microsoft.com/office/drawing/2014/main" id="{00000000-0008-0000-0200-000076000000}"/>
            </a:ext>
          </a:extLst>
        </xdr:cNvPr>
        <xdr:cNvSpPr/>
      </xdr:nvSpPr>
      <xdr:spPr>
        <a:xfrm>
          <a:off x="7810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 xmlns:a16="http://schemas.microsoft.com/office/drawing/2014/main" id="{00000000-0008-0000-02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 xmlns:a16="http://schemas.microsoft.com/office/drawing/2014/main" id="{00000000-0008-0000-02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 xmlns:a16="http://schemas.microsoft.com/office/drawing/2014/main" id="{00000000-0008-0000-02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 xmlns:a16="http://schemas.microsoft.com/office/drawing/2014/main" id="{00000000-0008-0000-02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 xmlns:a16="http://schemas.microsoft.com/office/drawing/2014/main" id="{00000000-0008-0000-02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24" name="楕円 123">
          <a:extLst>
            <a:ext uri="{FF2B5EF4-FFF2-40B4-BE49-F238E27FC236}">
              <a16:creationId xmlns="" xmlns:a16="http://schemas.microsoft.com/office/drawing/2014/main" id="{00000000-0008-0000-0200-00007C000000}"/>
            </a:ext>
          </a:extLst>
        </xdr:cNvPr>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105427</xdr:rowOff>
    </xdr:from>
    <xdr:ext cx="469744" cy="259045"/>
    <xdr:sp macro="" textlink="">
      <xdr:nvSpPr>
        <xdr:cNvPr id="125" name="【図書館】&#10;一人当たり面積該当値テキスト">
          <a:extLst>
            <a:ext uri="{FF2B5EF4-FFF2-40B4-BE49-F238E27FC236}">
              <a16:creationId xmlns="" xmlns:a16="http://schemas.microsoft.com/office/drawing/2014/main" id="{00000000-0008-0000-0200-00007D000000}"/>
            </a:ext>
          </a:extLst>
        </xdr:cNvPr>
        <xdr:cNvSpPr txBox="1"/>
      </xdr:nvSpPr>
      <xdr:spPr>
        <a:xfrm>
          <a:off x="10515600"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82550</xdr:rowOff>
    </xdr:from>
    <xdr:to>
      <xdr:col>50</xdr:col>
      <xdr:colOff>165100</xdr:colOff>
      <xdr:row>38</xdr:row>
      <xdr:rowOff>12700</xdr:rowOff>
    </xdr:to>
    <xdr:sp macro="" textlink="">
      <xdr:nvSpPr>
        <xdr:cNvPr id="126" name="楕円 125">
          <a:extLst>
            <a:ext uri="{FF2B5EF4-FFF2-40B4-BE49-F238E27FC236}">
              <a16:creationId xmlns="" xmlns:a16="http://schemas.microsoft.com/office/drawing/2014/main" id="{00000000-0008-0000-0200-00007E000000}"/>
            </a:ext>
          </a:extLst>
        </xdr:cNvPr>
        <xdr:cNvSpPr/>
      </xdr:nvSpPr>
      <xdr:spPr>
        <a:xfrm>
          <a:off x="958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133350</xdr:rowOff>
    </xdr:from>
    <xdr:to>
      <xdr:col>55</xdr:col>
      <xdr:colOff>0</xdr:colOff>
      <xdr:row>37</xdr:row>
      <xdr:rowOff>133350</xdr:rowOff>
    </xdr:to>
    <xdr:cxnSp macro="">
      <xdr:nvCxnSpPr>
        <xdr:cNvPr id="127" name="直線コネクタ 126">
          <a:extLst>
            <a:ext uri="{FF2B5EF4-FFF2-40B4-BE49-F238E27FC236}">
              <a16:creationId xmlns="" xmlns:a16="http://schemas.microsoft.com/office/drawing/2014/main" id="{00000000-0008-0000-0200-00007F000000}"/>
            </a:ext>
          </a:extLst>
        </xdr:cNvPr>
        <xdr:cNvCxnSpPr/>
      </xdr:nvCxnSpPr>
      <xdr:spPr>
        <a:xfrm>
          <a:off x="9639300" y="647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101600</xdr:rowOff>
    </xdr:from>
    <xdr:to>
      <xdr:col>46</xdr:col>
      <xdr:colOff>38100</xdr:colOff>
      <xdr:row>38</xdr:row>
      <xdr:rowOff>31750</xdr:rowOff>
    </xdr:to>
    <xdr:sp macro="" textlink="">
      <xdr:nvSpPr>
        <xdr:cNvPr id="128" name="楕円 127">
          <a:extLst>
            <a:ext uri="{FF2B5EF4-FFF2-40B4-BE49-F238E27FC236}">
              <a16:creationId xmlns="" xmlns:a16="http://schemas.microsoft.com/office/drawing/2014/main" id="{00000000-0008-0000-0200-000080000000}"/>
            </a:ext>
          </a:extLst>
        </xdr:cNvPr>
        <xdr:cNvSpPr/>
      </xdr:nvSpPr>
      <xdr:spPr>
        <a:xfrm>
          <a:off x="8699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133350</xdr:rowOff>
    </xdr:from>
    <xdr:to>
      <xdr:col>50</xdr:col>
      <xdr:colOff>114300</xdr:colOff>
      <xdr:row>37</xdr:row>
      <xdr:rowOff>152400</xdr:rowOff>
    </xdr:to>
    <xdr:cxnSp macro="">
      <xdr:nvCxnSpPr>
        <xdr:cNvPr id="129" name="直線コネクタ 128">
          <a:extLst>
            <a:ext uri="{FF2B5EF4-FFF2-40B4-BE49-F238E27FC236}">
              <a16:creationId xmlns="" xmlns:a16="http://schemas.microsoft.com/office/drawing/2014/main" id="{00000000-0008-0000-0200-000081000000}"/>
            </a:ext>
          </a:extLst>
        </xdr:cNvPr>
        <xdr:cNvCxnSpPr/>
      </xdr:nvCxnSpPr>
      <xdr:spPr>
        <a:xfrm flipV="1">
          <a:off x="8750300" y="6477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101600</xdr:rowOff>
    </xdr:from>
    <xdr:to>
      <xdr:col>41</xdr:col>
      <xdr:colOff>101600</xdr:colOff>
      <xdr:row>38</xdr:row>
      <xdr:rowOff>31750</xdr:rowOff>
    </xdr:to>
    <xdr:sp macro="" textlink="">
      <xdr:nvSpPr>
        <xdr:cNvPr id="130" name="楕円 129">
          <a:extLst>
            <a:ext uri="{FF2B5EF4-FFF2-40B4-BE49-F238E27FC236}">
              <a16:creationId xmlns="" xmlns:a16="http://schemas.microsoft.com/office/drawing/2014/main" id="{00000000-0008-0000-0200-000082000000}"/>
            </a:ext>
          </a:extLst>
        </xdr:cNvPr>
        <xdr:cNvSpPr/>
      </xdr:nvSpPr>
      <xdr:spPr>
        <a:xfrm>
          <a:off x="7810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152400</xdr:rowOff>
    </xdr:from>
    <xdr:to>
      <xdr:col>45</xdr:col>
      <xdr:colOff>177800</xdr:colOff>
      <xdr:row>37</xdr:row>
      <xdr:rowOff>152400</xdr:rowOff>
    </xdr:to>
    <xdr:cxnSp macro="">
      <xdr:nvCxnSpPr>
        <xdr:cNvPr id="131" name="直線コネクタ 130">
          <a:extLst>
            <a:ext uri="{FF2B5EF4-FFF2-40B4-BE49-F238E27FC236}">
              <a16:creationId xmlns="" xmlns:a16="http://schemas.microsoft.com/office/drawing/2014/main" id="{00000000-0008-0000-0200-000083000000}"/>
            </a:ext>
          </a:extLst>
        </xdr:cNvPr>
        <xdr:cNvCxnSpPr/>
      </xdr:nvCxnSpPr>
      <xdr:spPr>
        <a:xfrm>
          <a:off x="7861300" y="6496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41927</xdr:rowOff>
    </xdr:from>
    <xdr:ext cx="469744" cy="259045"/>
    <xdr:sp macro="" textlink="">
      <xdr:nvSpPr>
        <xdr:cNvPr id="132" name="n_1aveValue【図書館】&#10;一人当たり面積">
          <a:extLst>
            <a:ext uri="{FF2B5EF4-FFF2-40B4-BE49-F238E27FC236}">
              <a16:creationId xmlns="" xmlns:a16="http://schemas.microsoft.com/office/drawing/2014/main" id="{00000000-0008-0000-0200-000084000000}"/>
            </a:ext>
          </a:extLst>
        </xdr:cNvPr>
        <xdr:cNvSpPr txBox="1"/>
      </xdr:nvSpPr>
      <xdr:spPr>
        <a:xfrm>
          <a:off x="93917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41927</xdr:rowOff>
    </xdr:from>
    <xdr:ext cx="469744" cy="259045"/>
    <xdr:sp macro="" textlink="">
      <xdr:nvSpPr>
        <xdr:cNvPr id="133" name="n_2aveValue【図書館】&#10;一人当たり面積">
          <a:extLst>
            <a:ext uri="{FF2B5EF4-FFF2-40B4-BE49-F238E27FC236}">
              <a16:creationId xmlns="" xmlns:a16="http://schemas.microsoft.com/office/drawing/2014/main" id="{00000000-0008-0000-0200-000085000000}"/>
            </a:ext>
          </a:extLst>
        </xdr:cNvPr>
        <xdr:cNvSpPr txBox="1"/>
      </xdr:nvSpPr>
      <xdr:spPr>
        <a:xfrm>
          <a:off x="85154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60977</xdr:rowOff>
    </xdr:from>
    <xdr:ext cx="469744" cy="259045"/>
    <xdr:sp macro="" textlink="">
      <xdr:nvSpPr>
        <xdr:cNvPr id="134" name="n_3aveValue【図書館】&#10;一人当たり面積">
          <a:extLst>
            <a:ext uri="{FF2B5EF4-FFF2-40B4-BE49-F238E27FC236}">
              <a16:creationId xmlns="" xmlns:a16="http://schemas.microsoft.com/office/drawing/2014/main" id="{00000000-0008-0000-0200-000086000000}"/>
            </a:ext>
          </a:extLst>
        </xdr:cNvPr>
        <xdr:cNvSpPr txBox="1"/>
      </xdr:nvSpPr>
      <xdr:spPr>
        <a:xfrm>
          <a:off x="7626427"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29227</xdr:rowOff>
    </xdr:from>
    <xdr:ext cx="469744" cy="259045"/>
    <xdr:sp macro="" textlink="">
      <xdr:nvSpPr>
        <xdr:cNvPr id="135" name="n_1mainValue【図書館】&#10;一人当たり面積">
          <a:extLst>
            <a:ext uri="{FF2B5EF4-FFF2-40B4-BE49-F238E27FC236}">
              <a16:creationId xmlns="" xmlns:a16="http://schemas.microsoft.com/office/drawing/2014/main" id="{00000000-0008-0000-0200-000087000000}"/>
            </a:ext>
          </a:extLst>
        </xdr:cNvPr>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48277</xdr:rowOff>
    </xdr:from>
    <xdr:ext cx="469744" cy="259045"/>
    <xdr:sp macro="" textlink="">
      <xdr:nvSpPr>
        <xdr:cNvPr id="136" name="n_2mainValue【図書館】&#10;一人当たり面積">
          <a:extLst>
            <a:ext uri="{FF2B5EF4-FFF2-40B4-BE49-F238E27FC236}">
              <a16:creationId xmlns="" xmlns:a16="http://schemas.microsoft.com/office/drawing/2014/main" id="{00000000-0008-0000-0200-000088000000}"/>
            </a:ext>
          </a:extLst>
        </xdr:cNvPr>
        <xdr:cNvSpPr txBox="1"/>
      </xdr:nvSpPr>
      <xdr:spPr>
        <a:xfrm>
          <a:off x="8515427" y="622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48277</xdr:rowOff>
    </xdr:from>
    <xdr:ext cx="469744" cy="259045"/>
    <xdr:sp macro="" textlink="">
      <xdr:nvSpPr>
        <xdr:cNvPr id="137" name="n_3mainValue【図書館】&#10;一人当たり面積">
          <a:extLst>
            <a:ext uri="{FF2B5EF4-FFF2-40B4-BE49-F238E27FC236}">
              <a16:creationId xmlns="" xmlns:a16="http://schemas.microsoft.com/office/drawing/2014/main" id="{00000000-0008-0000-0200-000089000000}"/>
            </a:ext>
          </a:extLst>
        </xdr:cNvPr>
        <xdr:cNvSpPr txBox="1"/>
      </xdr:nvSpPr>
      <xdr:spPr>
        <a:xfrm>
          <a:off x="7626427" y="622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 xmlns:a16="http://schemas.microsoft.com/office/drawing/2014/main" id="{00000000-0008-0000-02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 xmlns:a16="http://schemas.microsoft.com/office/drawing/2014/main" id="{00000000-0008-0000-02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 xmlns:a16="http://schemas.microsoft.com/office/drawing/2014/main" id="{00000000-0008-0000-02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 xmlns:a16="http://schemas.microsoft.com/office/drawing/2014/main" id="{00000000-0008-0000-02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 xmlns:a16="http://schemas.microsoft.com/office/drawing/2014/main" id="{00000000-0008-0000-02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 xmlns:a16="http://schemas.microsoft.com/office/drawing/2014/main" id="{00000000-0008-0000-02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 xmlns:a16="http://schemas.microsoft.com/office/drawing/2014/main" id="{00000000-0008-0000-02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 xmlns:a16="http://schemas.microsoft.com/office/drawing/2014/main" id="{00000000-0008-0000-02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 xmlns:a16="http://schemas.microsoft.com/office/drawing/2014/main" id="{00000000-0008-0000-02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 xmlns:a16="http://schemas.microsoft.com/office/drawing/2014/main" id="{00000000-0008-0000-02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a:extLst>
            <a:ext uri="{FF2B5EF4-FFF2-40B4-BE49-F238E27FC236}">
              <a16:creationId xmlns="" xmlns:a16="http://schemas.microsoft.com/office/drawing/2014/main" id="{00000000-0008-0000-0200-000094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a:extLst>
            <a:ext uri="{FF2B5EF4-FFF2-40B4-BE49-F238E27FC236}">
              <a16:creationId xmlns="" xmlns:a16="http://schemas.microsoft.com/office/drawing/2014/main" id="{00000000-0008-0000-0200-000095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a:extLst>
            <a:ext uri="{FF2B5EF4-FFF2-40B4-BE49-F238E27FC236}">
              <a16:creationId xmlns="" xmlns:a16="http://schemas.microsoft.com/office/drawing/2014/main" id="{00000000-0008-0000-0200-000096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a:extLst>
            <a:ext uri="{FF2B5EF4-FFF2-40B4-BE49-F238E27FC236}">
              <a16:creationId xmlns="" xmlns:a16="http://schemas.microsoft.com/office/drawing/2014/main" id="{00000000-0008-0000-0200-000097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a:extLst>
            <a:ext uri="{FF2B5EF4-FFF2-40B4-BE49-F238E27FC236}">
              <a16:creationId xmlns="" xmlns:a16="http://schemas.microsoft.com/office/drawing/2014/main" id="{00000000-0008-0000-0200-000098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a:extLst>
            <a:ext uri="{FF2B5EF4-FFF2-40B4-BE49-F238E27FC236}">
              <a16:creationId xmlns="" xmlns:a16="http://schemas.microsoft.com/office/drawing/2014/main" id="{00000000-0008-0000-0200-000099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a:extLst>
            <a:ext uri="{FF2B5EF4-FFF2-40B4-BE49-F238E27FC236}">
              <a16:creationId xmlns="" xmlns:a16="http://schemas.microsoft.com/office/drawing/2014/main" id="{00000000-0008-0000-0200-00009A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a:extLst>
            <a:ext uri="{FF2B5EF4-FFF2-40B4-BE49-F238E27FC236}">
              <a16:creationId xmlns="" xmlns:a16="http://schemas.microsoft.com/office/drawing/2014/main" id="{00000000-0008-0000-0200-00009B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a:extLst>
            <a:ext uri="{FF2B5EF4-FFF2-40B4-BE49-F238E27FC236}">
              <a16:creationId xmlns="" xmlns:a16="http://schemas.microsoft.com/office/drawing/2014/main" id="{00000000-0008-0000-0200-00009C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a:extLst>
            <a:ext uri="{FF2B5EF4-FFF2-40B4-BE49-F238E27FC236}">
              <a16:creationId xmlns="" xmlns:a16="http://schemas.microsoft.com/office/drawing/2014/main" id="{00000000-0008-0000-0200-00009D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a:extLst>
            <a:ext uri="{FF2B5EF4-FFF2-40B4-BE49-F238E27FC236}">
              <a16:creationId xmlns="" xmlns:a16="http://schemas.microsoft.com/office/drawing/2014/main" id="{00000000-0008-0000-0200-00009E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 xmlns:a16="http://schemas.microsoft.com/office/drawing/2014/main" id="{00000000-0008-0000-0200-00009F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 xmlns:a16="http://schemas.microsoft.com/office/drawing/2014/main" id="{00000000-0008-0000-0200-0000A0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 xmlns:a16="http://schemas.microsoft.com/office/drawing/2014/main" id="{00000000-0008-0000-0200-0000A1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137160</xdr:rowOff>
    </xdr:from>
    <xdr:to>
      <xdr:col>24</xdr:col>
      <xdr:colOff>62865</xdr:colOff>
      <xdr:row>64</xdr:row>
      <xdr:rowOff>22860</xdr:rowOff>
    </xdr:to>
    <xdr:cxnSp macro="">
      <xdr:nvCxnSpPr>
        <xdr:cNvPr id="162" name="直線コネクタ 161">
          <a:extLst>
            <a:ext uri="{FF2B5EF4-FFF2-40B4-BE49-F238E27FC236}">
              <a16:creationId xmlns="" xmlns:a16="http://schemas.microsoft.com/office/drawing/2014/main" id="{00000000-0008-0000-0200-0000A2000000}"/>
            </a:ext>
          </a:extLst>
        </xdr:cNvPr>
        <xdr:cNvCxnSpPr/>
      </xdr:nvCxnSpPr>
      <xdr:spPr>
        <a:xfrm flipV="1">
          <a:off x="4634865" y="97383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26687</xdr:rowOff>
    </xdr:from>
    <xdr:ext cx="405111" cy="259045"/>
    <xdr:sp macro="" textlink="">
      <xdr:nvSpPr>
        <xdr:cNvPr id="163" name="【体育館・プール】&#10;有形固定資産減価償却率最小値テキスト">
          <a:extLst>
            <a:ext uri="{FF2B5EF4-FFF2-40B4-BE49-F238E27FC236}">
              <a16:creationId xmlns="" xmlns:a16="http://schemas.microsoft.com/office/drawing/2014/main" id="{00000000-0008-0000-0200-0000A3000000}"/>
            </a:ext>
          </a:extLst>
        </xdr:cNvPr>
        <xdr:cNvSpPr txBox="1"/>
      </xdr:nvSpPr>
      <xdr:spPr>
        <a:xfrm>
          <a:off x="46736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22860</xdr:rowOff>
    </xdr:from>
    <xdr:to>
      <xdr:col>24</xdr:col>
      <xdr:colOff>152400</xdr:colOff>
      <xdr:row>64</xdr:row>
      <xdr:rowOff>22860</xdr:rowOff>
    </xdr:to>
    <xdr:cxnSp macro="">
      <xdr:nvCxnSpPr>
        <xdr:cNvPr id="164" name="直線コネクタ 163">
          <a:extLst>
            <a:ext uri="{FF2B5EF4-FFF2-40B4-BE49-F238E27FC236}">
              <a16:creationId xmlns="" xmlns:a16="http://schemas.microsoft.com/office/drawing/2014/main" id="{00000000-0008-0000-0200-0000A4000000}"/>
            </a:ext>
          </a:extLst>
        </xdr:cNvPr>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83837</xdr:rowOff>
    </xdr:from>
    <xdr:ext cx="405111" cy="259045"/>
    <xdr:sp macro="" textlink="">
      <xdr:nvSpPr>
        <xdr:cNvPr id="165" name="【体育館・プール】&#10;有形固定資産減価償却率最大値テキスト">
          <a:extLst>
            <a:ext uri="{FF2B5EF4-FFF2-40B4-BE49-F238E27FC236}">
              <a16:creationId xmlns="" xmlns:a16="http://schemas.microsoft.com/office/drawing/2014/main" id="{00000000-0008-0000-0200-0000A5000000}"/>
            </a:ext>
          </a:extLst>
        </xdr:cNvPr>
        <xdr:cNvSpPr txBox="1"/>
      </xdr:nvSpPr>
      <xdr:spPr>
        <a:xfrm>
          <a:off x="4673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137160</xdr:rowOff>
    </xdr:from>
    <xdr:to>
      <xdr:col>24</xdr:col>
      <xdr:colOff>152400</xdr:colOff>
      <xdr:row>56</xdr:row>
      <xdr:rowOff>137160</xdr:rowOff>
    </xdr:to>
    <xdr:cxnSp macro="">
      <xdr:nvCxnSpPr>
        <xdr:cNvPr id="166" name="直線コネクタ 165">
          <a:extLst>
            <a:ext uri="{FF2B5EF4-FFF2-40B4-BE49-F238E27FC236}">
              <a16:creationId xmlns="" xmlns:a16="http://schemas.microsoft.com/office/drawing/2014/main" id="{00000000-0008-0000-0200-0000A6000000}"/>
            </a:ext>
          </a:extLst>
        </xdr:cNvPr>
        <xdr:cNvCxnSpPr/>
      </xdr:nvCxnSpPr>
      <xdr:spPr>
        <a:xfrm>
          <a:off x="4546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160672</xdr:rowOff>
    </xdr:from>
    <xdr:ext cx="405111" cy="259045"/>
    <xdr:sp macro="" textlink="">
      <xdr:nvSpPr>
        <xdr:cNvPr id="167" name="【体育館・プール】&#10;有形固定資産減価償却率平均値テキスト">
          <a:extLst>
            <a:ext uri="{FF2B5EF4-FFF2-40B4-BE49-F238E27FC236}">
              <a16:creationId xmlns="" xmlns:a16="http://schemas.microsoft.com/office/drawing/2014/main" id="{00000000-0008-0000-0200-0000A7000000}"/>
            </a:ext>
          </a:extLst>
        </xdr:cNvPr>
        <xdr:cNvSpPr txBox="1"/>
      </xdr:nvSpPr>
      <xdr:spPr>
        <a:xfrm>
          <a:off x="4673600" y="10104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68" name="フローチャート: 判断 167">
          <a:extLst>
            <a:ext uri="{FF2B5EF4-FFF2-40B4-BE49-F238E27FC236}">
              <a16:creationId xmlns="" xmlns:a16="http://schemas.microsoft.com/office/drawing/2014/main" id="{00000000-0008-0000-0200-0000A8000000}"/>
            </a:ext>
          </a:extLst>
        </xdr:cNvPr>
        <xdr:cNvSpPr/>
      </xdr:nvSpPr>
      <xdr:spPr>
        <a:xfrm>
          <a:off x="45847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69" name="フローチャート: 判断 168">
          <a:extLst>
            <a:ext uri="{FF2B5EF4-FFF2-40B4-BE49-F238E27FC236}">
              <a16:creationId xmlns="" xmlns:a16="http://schemas.microsoft.com/office/drawing/2014/main" id="{00000000-0008-0000-0200-0000A9000000}"/>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70" name="フローチャート: 判断 169">
          <a:extLst>
            <a:ext uri="{FF2B5EF4-FFF2-40B4-BE49-F238E27FC236}">
              <a16:creationId xmlns="" xmlns:a16="http://schemas.microsoft.com/office/drawing/2014/main" id="{00000000-0008-0000-0200-0000AA000000}"/>
            </a:ext>
          </a:extLst>
        </xdr:cNvPr>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34925</xdr:rowOff>
    </xdr:from>
    <xdr:to>
      <xdr:col>10</xdr:col>
      <xdr:colOff>165100</xdr:colOff>
      <xdr:row>60</xdr:row>
      <xdr:rowOff>136525</xdr:rowOff>
    </xdr:to>
    <xdr:sp macro="" textlink="">
      <xdr:nvSpPr>
        <xdr:cNvPr id="171" name="フローチャート: 判断 170">
          <a:extLst>
            <a:ext uri="{FF2B5EF4-FFF2-40B4-BE49-F238E27FC236}">
              <a16:creationId xmlns="" xmlns:a16="http://schemas.microsoft.com/office/drawing/2014/main" id="{00000000-0008-0000-0200-0000AB000000}"/>
            </a:ext>
          </a:extLst>
        </xdr:cNvPr>
        <xdr:cNvSpPr/>
      </xdr:nvSpPr>
      <xdr:spPr>
        <a:xfrm>
          <a:off x="1968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 xmlns:a16="http://schemas.microsoft.com/office/drawing/2014/main" id="{00000000-0008-0000-0200-0000A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 xmlns:a16="http://schemas.microsoft.com/office/drawing/2014/main" id="{00000000-0008-0000-0200-0000A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 xmlns:a16="http://schemas.microsoft.com/office/drawing/2014/main" id="{00000000-0008-0000-0200-0000A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 xmlns:a16="http://schemas.microsoft.com/office/drawing/2014/main" id="{00000000-0008-0000-0200-0000A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 xmlns:a16="http://schemas.microsoft.com/office/drawing/2014/main" id="{00000000-0008-0000-0200-0000B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77" name="楕円 176">
          <a:extLst>
            <a:ext uri="{FF2B5EF4-FFF2-40B4-BE49-F238E27FC236}">
              <a16:creationId xmlns="" xmlns:a16="http://schemas.microsoft.com/office/drawing/2014/main" id="{00000000-0008-0000-0200-0000B1000000}"/>
            </a:ext>
          </a:extLst>
        </xdr:cNvPr>
        <xdr:cNvSpPr/>
      </xdr:nvSpPr>
      <xdr:spPr>
        <a:xfrm>
          <a:off x="45847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121937</xdr:rowOff>
    </xdr:from>
    <xdr:ext cx="405111" cy="259045"/>
    <xdr:sp macro="" textlink="">
      <xdr:nvSpPr>
        <xdr:cNvPr id="178" name="【体育館・プール】&#10;有形固定資産減価償却率該当値テキスト">
          <a:extLst>
            <a:ext uri="{FF2B5EF4-FFF2-40B4-BE49-F238E27FC236}">
              <a16:creationId xmlns="" xmlns:a16="http://schemas.microsoft.com/office/drawing/2014/main" id="{00000000-0008-0000-0200-0000B2000000}"/>
            </a:ext>
          </a:extLst>
        </xdr:cNvPr>
        <xdr:cNvSpPr txBox="1"/>
      </xdr:nvSpPr>
      <xdr:spPr>
        <a:xfrm>
          <a:off x="4673600"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162560</xdr:rowOff>
    </xdr:from>
    <xdr:to>
      <xdr:col>20</xdr:col>
      <xdr:colOff>38100</xdr:colOff>
      <xdr:row>60</xdr:row>
      <xdr:rowOff>92710</xdr:rowOff>
    </xdr:to>
    <xdr:sp macro="" textlink="">
      <xdr:nvSpPr>
        <xdr:cNvPr id="179" name="楕円 178">
          <a:extLst>
            <a:ext uri="{FF2B5EF4-FFF2-40B4-BE49-F238E27FC236}">
              <a16:creationId xmlns="" xmlns:a16="http://schemas.microsoft.com/office/drawing/2014/main" id="{00000000-0008-0000-0200-0000B3000000}"/>
            </a:ext>
          </a:extLst>
        </xdr:cNvPr>
        <xdr:cNvSpPr/>
      </xdr:nvSpPr>
      <xdr:spPr>
        <a:xfrm>
          <a:off x="3746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22860</xdr:rowOff>
    </xdr:from>
    <xdr:to>
      <xdr:col>24</xdr:col>
      <xdr:colOff>63500</xdr:colOff>
      <xdr:row>60</xdr:row>
      <xdr:rowOff>41910</xdr:rowOff>
    </xdr:to>
    <xdr:cxnSp macro="">
      <xdr:nvCxnSpPr>
        <xdr:cNvPr id="180" name="直線コネクタ 179">
          <a:extLst>
            <a:ext uri="{FF2B5EF4-FFF2-40B4-BE49-F238E27FC236}">
              <a16:creationId xmlns="" xmlns:a16="http://schemas.microsoft.com/office/drawing/2014/main" id="{00000000-0008-0000-0200-0000B4000000}"/>
            </a:ext>
          </a:extLst>
        </xdr:cNvPr>
        <xdr:cNvCxnSpPr/>
      </xdr:nvCxnSpPr>
      <xdr:spPr>
        <a:xfrm flipV="1">
          <a:off x="3797300" y="1030986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29210</xdr:rowOff>
    </xdr:from>
    <xdr:to>
      <xdr:col>15</xdr:col>
      <xdr:colOff>101600</xdr:colOff>
      <xdr:row>60</xdr:row>
      <xdr:rowOff>130810</xdr:rowOff>
    </xdr:to>
    <xdr:sp macro="" textlink="">
      <xdr:nvSpPr>
        <xdr:cNvPr id="181" name="楕円 180">
          <a:extLst>
            <a:ext uri="{FF2B5EF4-FFF2-40B4-BE49-F238E27FC236}">
              <a16:creationId xmlns="" xmlns:a16="http://schemas.microsoft.com/office/drawing/2014/main" id="{00000000-0008-0000-0200-0000B5000000}"/>
            </a:ext>
          </a:extLst>
        </xdr:cNvPr>
        <xdr:cNvSpPr/>
      </xdr:nvSpPr>
      <xdr:spPr>
        <a:xfrm>
          <a:off x="2857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41910</xdr:rowOff>
    </xdr:from>
    <xdr:to>
      <xdr:col>19</xdr:col>
      <xdr:colOff>177800</xdr:colOff>
      <xdr:row>60</xdr:row>
      <xdr:rowOff>80010</xdr:rowOff>
    </xdr:to>
    <xdr:cxnSp macro="">
      <xdr:nvCxnSpPr>
        <xdr:cNvPr id="182" name="直線コネクタ 181">
          <a:extLst>
            <a:ext uri="{FF2B5EF4-FFF2-40B4-BE49-F238E27FC236}">
              <a16:creationId xmlns="" xmlns:a16="http://schemas.microsoft.com/office/drawing/2014/main" id="{00000000-0008-0000-0200-0000B6000000}"/>
            </a:ext>
          </a:extLst>
        </xdr:cNvPr>
        <xdr:cNvCxnSpPr/>
      </xdr:nvCxnSpPr>
      <xdr:spPr>
        <a:xfrm flipV="1">
          <a:off x="2908300" y="103289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71120</xdr:rowOff>
    </xdr:from>
    <xdr:to>
      <xdr:col>10</xdr:col>
      <xdr:colOff>165100</xdr:colOff>
      <xdr:row>61</xdr:row>
      <xdr:rowOff>1270</xdr:rowOff>
    </xdr:to>
    <xdr:sp macro="" textlink="">
      <xdr:nvSpPr>
        <xdr:cNvPr id="183" name="楕円 182">
          <a:extLst>
            <a:ext uri="{FF2B5EF4-FFF2-40B4-BE49-F238E27FC236}">
              <a16:creationId xmlns="" xmlns:a16="http://schemas.microsoft.com/office/drawing/2014/main" id="{00000000-0008-0000-0200-0000B7000000}"/>
            </a:ext>
          </a:extLst>
        </xdr:cNvPr>
        <xdr:cNvSpPr/>
      </xdr:nvSpPr>
      <xdr:spPr>
        <a:xfrm>
          <a:off x="1968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80010</xdr:rowOff>
    </xdr:from>
    <xdr:to>
      <xdr:col>15</xdr:col>
      <xdr:colOff>50800</xdr:colOff>
      <xdr:row>60</xdr:row>
      <xdr:rowOff>121920</xdr:rowOff>
    </xdr:to>
    <xdr:cxnSp macro="">
      <xdr:nvCxnSpPr>
        <xdr:cNvPr id="184" name="直線コネクタ 183">
          <a:extLst>
            <a:ext uri="{FF2B5EF4-FFF2-40B4-BE49-F238E27FC236}">
              <a16:creationId xmlns="" xmlns:a16="http://schemas.microsoft.com/office/drawing/2014/main" id="{00000000-0008-0000-0200-0000B8000000}"/>
            </a:ext>
          </a:extLst>
        </xdr:cNvPr>
        <xdr:cNvCxnSpPr/>
      </xdr:nvCxnSpPr>
      <xdr:spPr>
        <a:xfrm flipV="1">
          <a:off x="2019300" y="103670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85" name="n_1aveValue【体育館・プール】&#10;有形固定資産減価償却率">
          <a:extLst>
            <a:ext uri="{FF2B5EF4-FFF2-40B4-BE49-F238E27FC236}">
              <a16:creationId xmlns="" xmlns:a16="http://schemas.microsoft.com/office/drawing/2014/main" id="{00000000-0008-0000-0200-0000B9000000}"/>
            </a:ext>
          </a:extLst>
        </xdr:cNvPr>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128287</xdr:rowOff>
    </xdr:from>
    <xdr:ext cx="405111" cy="259045"/>
    <xdr:sp macro="" textlink="">
      <xdr:nvSpPr>
        <xdr:cNvPr id="186" name="n_2aveValue【体育館・プール】&#10;有形固定資産減価償却率">
          <a:extLst>
            <a:ext uri="{FF2B5EF4-FFF2-40B4-BE49-F238E27FC236}">
              <a16:creationId xmlns="" xmlns:a16="http://schemas.microsoft.com/office/drawing/2014/main" id="{00000000-0008-0000-0200-0000BA000000}"/>
            </a:ext>
          </a:extLst>
        </xdr:cNvPr>
        <xdr:cNvSpPr txBox="1"/>
      </xdr:nvSpPr>
      <xdr:spPr>
        <a:xfrm>
          <a:off x="2705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153052</xdr:rowOff>
    </xdr:from>
    <xdr:ext cx="405111" cy="259045"/>
    <xdr:sp macro="" textlink="">
      <xdr:nvSpPr>
        <xdr:cNvPr id="187" name="n_3aveValue【体育館・プール】&#10;有形固定資産減価償却率">
          <a:extLst>
            <a:ext uri="{FF2B5EF4-FFF2-40B4-BE49-F238E27FC236}">
              <a16:creationId xmlns="" xmlns:a16="http://schemas.microsoft.com/office/drawing/2014/main" id="{00000000-0008-0000-0200-0000BB000000}"/>
            </a:ext>
          </a:extLst>
        </xdr:cNvPr>
        <xdr:cNvSpPr txBox="1"/>
      </xdr:nvSpPr>
      <xdr:spPr>
        <a:xfrm>
          <a:off x="1816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83837</xdr:rowOff>
    </xdr:from>
    <xdr:ext cx="405111" cy="259045"/>
    <xdr:sp macro="" textlink="">
      <xdr:nvSpPr>
        <xdr:cNvPr id="188" name="n_1mainValue【体育館・プール】&#10;有形固定資産減価償却率">
          <a:extLst>
            <a:ext uri="{FF2B5EF4-FFF2-40B4-BE49-F238E27FC236}">
              <a16:creationId xmlns="" xmlns:a16="http://schemas.microsoft.com/office/drawing/2014/main" id="{00000000-0008-0000-0200-0000BC000000}"/>
            </a:ext>
          </a:extLst>
        </xdr:cNvPr>
        <xdr:cNvSpPr txBox="1"/>
      </xdr:nvSpPr>
      <xdr:spPr>
        <a:xfrm>
          <a:off x="35820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121937</xdr:rowOff>
    </xdr:from>
    <xdr:ext cx="405111" cy="259045"/>
    <xdr:sp macro="" textlink="">
      <xdr:nvSpPr>
        <xdr:cNvPr id="189" name="n_2mainValue【体育館・プール】&#10;有形固定資産減価償却率">
          <a:extLst>
            <a:ext uri="{FF2B5EF4-FFF2-40B4-BE49-F238E27FC236}">
              <a16:creationId xmlns="" xmlns:a16="http://schemas.microsoft.com/office/drawing/2014/main" id="{00000000-0008-0000-0200-0000BD000000}"/>
            </a:ext>
          </a:extLst>
        </xdr:cNvPr>
        <xdr:cNvSpPr txBox="1"/>
      </xdr:nvSpPr>
      <xdr:spPr>
        <a:xfrm>
          <a:off x="2705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163847</xdr:rowOff>
    </xdr:from>
    <xdr:ext cx="405111" cy="259045"/>
    <xdr:sp macro="" textlink="">
      <xdr:nvSpPr>
        <xdr:cNvPr id="190" name="n_3mainValue【体育館・プール】&#10;有形固定資産減価償却率">
          <a:extLst>
            <a:ext uri="{FF2B5EF4-FFF2-40B4-BE49-F238E27FC236}">
              <a16:creationId xmlns="" xmlns:a16="http://schemas.microsoft.com/office/drawing/2014/main" id="{00000000-0008-0000-0200-0000BE000000}"/>
            </a:ext>
          </a:extLst>
        </xdr:cNvPr>
        <xdr:cNvSpPr txBox="1"/>
      </xdr:nvSpPr>
      <xdr:spPr>
        <a:xfrm>
          <a:off x="18167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 xmlns:a16="http://schemas.microsoft.com/office/drawing/2014/main" id="{00000000-0008-0000-0200-0000B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 xmlns:a16="http://schemas.microsoft.com/office/drawing/2014/main" id="{00000000-0008-0000-0200-0000C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 xmlns:a16="http://schemas.microsoft.com/office/drawing/2014/main" id="{00000000-0008-0000-0200-0000C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 xmlns:a16="http://schemas.microsoft.com/office/drawing/2014/main" id="{00000000-0008-0000-0200-0000C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 xmlns:a16="http://schemas.microsoft.com/office/drawing/2014/main" id="{00000000-0008-0000-0200-0000C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 xmlns:a16="http://schemas.microsoft.com/office/drawing/2014/main" id="{00000000-0008-0000-0200-0000C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 xmlns:a16="http://schemas.microsoft.com/office/drawing/2014/main" id="{00000000-0008-0000-0200-0000C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 xmlns:a16="http://schemas.microsoft.com/office/drawing/2014/main" id="{00000000-0008-0000-0200-0000C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 xmlns:a16="http://schemas.microsoft.com/office/drawing/2014/main" id="{00000000-0008-0000-0200-0000C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 xmlns:a16="http://schemas.microsoft.com/office/drawing/2014/main" id="{00000000-0008-0000-0200-0000C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a:extLst>
            <a:ext uri="{FF2B5EF4-FFF2-40B4-BE49-F238E27FC236}">
              <a16:creationId xmlns="" xmlns:a16="http://schemas.microsoft.com/office/drawing/2014/main" id="{00000000-0008-0000-0200-0000C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a:extLst>
            <a:ext uri="{FF2B5EF4-FFF2-40B4-BE49-F238E27FC236}">
              <a16:creationId xmlns="" xmlns:a16="http://schemas.microsoft.com/office/drawing/2014/main" id="{00000000-0008-0000-0200-0000CA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a:extLst>
            <a:ext uri="{FF2B5EF4-FFF2-40B4-BE49-F238E27FC236}">
              <a16:creationId xmlns="" xmlns:a16="http://schemas.microsoft.com/office/drawing/2014/main" id="{00000000-0008-0000-0200-0000C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a:extLst>
            <a:ext uri="{FF2B5EF4-FFF2-40B4-BE49-F238E27FC236}">
              <a16:creationId xmlns="" xmlns:a16="http://schemas.microsoft.com/office/drawing/2014/main" id="{00000000-0008-0000-0200-0000CC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a:extLst>
            <a:ext uri="{FF2B5EF4-FFF2-40B4-BE49-F238E27FC236}">
              <a16:creationId xmlns="" xmlns:a16="http://schemas.microsoft.com/office/drawing/2014/main" id="{00000000-0008-0000-0200-0000C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a:extLst>
            <a:ext uri="{FF2B5EF4-FFF2-40B4-BE49-F238E27FC236}">
              <a16:creationId xmlns="" xmlns:a16="http://schemas.microsoft.com/office/drawing/2014/main" id="{00000000-0008-0000-0200-0000CE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a:extLst>
            <a:ext uri="{FF2B5EF4-FFF2-40B4-BE49-F238E27FC236}">
              <a16:creationId xmlns="" xmlns:a16="http://schemas.microsoft.com/office/drawing/2014/main" id="{00000000-0008-0000-0200-0000C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a:extLst>
            <a:ext uri="{FF2B5EF4-FFF2-40B4-BE49-F238E27FC236}">
              <a16:creationId xmlns="" xmlns:a16="http://schemas.microsoft.com/office/drawing/2014/main" id="{00000000-0008-0000-0200-0000D0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a:extLst>
            <a:ext uri="{FF2B5EF4-FFF2-40B4-BE49-F238E27FC236}">
              <a16:creationId xmlns="" xmlns:a16="http://schemas.microsoft.com/office/drawing/2014/main" id="{00000000-0008-0000-0200-0000D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a:extLst>
            <a:ext uri="{FF2B5EF4-FFF2-40B4-BE49-F238E27FC236}">
              <a16:creationId xmlns="" xmlns:a16="http://schemas.microsoft.com/office/drawing/2014/main" id="{00000000-0008-0000-0200-0000D2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 xmlns:a16="http://schemas.microsoft.com/office/drawing/2014/main" id="{00000000-0008-0000-0200-0000D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a:extLst>
            <a:ext uri="{FF2B5EF4-FFF2-40B4-BE49-F238E27FC236}">
              <a16:creationId xmlns="" xmlns:a16="http://schemas.microsoft.com/office/drawing/2014/main" id="{00000000-0008-0000-0200-0000D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a:extLst>
            <a:ext uri="{FF2B5EF4-FFF2-40B4-BE49-F238E27FC236}">
              <a16:creationId xmlns="" xmlns:a16="http://schemas.microsoft.com/office/drawing/2014/main" id="{00000000-0008-0000-0200-0000D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63</xdr:row>
      <xdr:rowOff>41910</xdr:rowOff>
    </xdr:to>
    <xdr:cxnSp macro="">
      <xdr:nvCxnSpPr>
        <xdr:cNvPr id="214" name="直線コネクタ 213">
          <a:extLst>
            <a:ext uri="{FF2B5EF4-FFF2-40B4-BE49-F238E27FC236}">
              <a16:creationId xmlns="" xmlns:a16="http://schemas.microsoft.com/office/drawing/2014/main" id="{00000000-0008-0000-0200-0000D6000000}"/>
            </a:ext>
          </a:extLst>
        </xdr:cNvPr>
        <xdr:cNvCxnSpPr/>
      </xdr:nvCxnSpPr>
      <xdr:spPr>
        <a:xfrm flipV="1">
          <a:off x="10476865" y="96888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15" name="【体育館・プール】&#10;一人当たり面積最小値テキスト">
          <a:extLst>
            <a:ext uri="{FF2B5EF4-FFF2-40B4-BE49-F238E27FC236}">
              <a16:creationId xmlns="" xmlns:a16="http://schemas.microsoft.com/office/drawing/2014/main" id="{00000000-0008-0000-0200-0000D7000000}"/>
            </a:ext>
          </a:extLst>
        </xdr:cNvPr>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16" name="直線コネクタ 215">
          <a:extLst>
            <a:ext uri="{FF2B5EF4-FFF2-40B4-BE49-F238E27FC236}">
              <a16:creationId xmlns="" xmlns:a16="http://schemas.microsoft.com/office/drawing/2014/main" id="{00000000-0008-0000-0200-0000D8000000}"/>
            </a:ext>
          </a:extLst>
        </xdr:cNvPr>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17" name="【体育館・プール】&#10;一人当たり面積最大値テキスト">
          <a:extLst>
            <a:ext uri="{FF2B5EF4-FFF2-40B4-BE49-F238E27FC236}">
              <a16:creationId xmlns="" xmlns:a16="http://schemas.microsoft.com/office/drawing/2014/main" id="{00000000-0008-0000-0200-0000D9000000}"/>
            </a:ext>
          </a:extLst>
        </xdr:cNvPr>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18" name="直線コネクタ 217">
          <a:extLst>
            <a:ext uri="{FF2B5EF4-FFF2-40B4-BE49-F238E27FC236}">
              <a16:creationId xmlns="" xmlns:a16="http://schemas.microsoft.com/office/drawing/2014/main" id="{00000000-0008-0000-0200-0000DA000000}"/>
            </a:ext>
          </a:extLst>
        </xdr:cNvPr>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17797</xdr:rowOff>
    </xdr:from>
    <xdr:ext cx="469744" cy="259045"/>
    <xdr:sp macro="" textlink="">
      <xdr:nvSpPr>
        <xdr:cNvPr id="219" name="【体育館・プール】&#10;一人当たり面積平均値テキスト">
          <a:extLst>
            <a:ext uri="{FF2B5EF4-FFF2-40B4-BE49-F238E27FC236}">
              <a16:creationId xmlns="" xmlns:a16="http://schemas.microsoft.com/office/drawing/2014/main" id="{00000000-0008-0000-0200-0000DB000000}"/>
            </a:ext>
          </a:extLst>
        </xdr:cNvPr>
        <xdr:cNvSpPr txBox="1"/>
      </xdr:nvSpPr>
      <xdr:spPr>
        <a:xfrm>
          <a:off x="10515600" y="1030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166370</xdr:rowOff>
    </xdr:from>
    <xdr:to>
      <xdr:col>55</xdr:col>
      <xdr:colOff>50800</xdr:colOff>
      <xdr:row>61</xdr:row>
      <xdr:rowOff>96520</xdr:rowOff>
    </xdr:to>
    <xdr:sp macro="" textlink="">
      <xdr:nvSpPr>
        <xdr:cNvPr id="220" name="フローチャート: 判断 219">
          <a:extLst>
            <a:ext uri="{FF2B5EF4-FFF2-40B4-BE49-F238E27FC236}">
              <a16:creationId xmlns="" xmlns:a16="http://schemas.microsoft.com/office/drawing/2014/main" id="{00000000-0008-0000-0200-0000DC000000}"/>
            </a:ext>
          </a:extLst>
        </xdr:cNvPr>
        <xdr:cNvSpPr/>
      </xdr:nvSpPr>
      <xdr:spPr>
        <a:xfrm>
          <a:off x="10426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xdr:rowOff>
    </xdr:from>
    <xdr:to>
      <xdr:col>50</xdr:col>
      <xdr:colOff>165100</xdr:colOff>
      <xdr:row>61</xdr:row>
      <xdr:rowOff>115570</xdr:rowOff>
    </xdr:to>
    <xdr:sp macro="" textlink="">
      <xdr:nvSpPr>
        <xdr:cNvPr id="221" name="フローチャート: 判断 220">
          <a:extLst>
            <a:ext uri="{FF2B5EF4-FFF2-40B4-BE49-F238E27FC236}">
              <a16:creationId xmlns="" xmlns:a16="http://schemas.microsoft.com/office/drawing/2014/main" id="{00000000-0008-0000-0200-0000DD000000}"/>
            </a:ext>
          </a:extLst>
        </xdr:cNvPr>
        <xdr:cNvSpPr/>
      </xdr:nvSpPr>
      <xdr:spPr>
        <a:xfrm>
          <a:off x="9588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166370</xdr:rowOff>
    </xdr:from>
    <xdr:to>
      <xdr:col>46</xdr:col>
      <xdr:colOff>38100</xdr:colOff>
      <xdr:row>61</xdr:row>
      <xdr:rowOff>96520</xdr:rowOff>
    </xdr:to>
    <xdr:sp macro="" textlink="">
      <xdr:nvSpPr>
        <xdr:cNvPr id="222" name="フローチャート: 判断 221">
          <a:extLst>
            <a:ext uri="{FF2B5EF4-FFF2-40B4-BE49-F238E27FC236}">
              <a16:creationId xmlns="" xmlns:a16="http://schemas.microsoft.com/office/drawing/2014/main" id="{00000000-0008-0000-0200-0000DE000000}"/>
            </a:ext>
          </a:extLst>
        </xdr:cNvPr>
        <xdr:cNvSpPr/>
      </xdr:nvSpPr>
      <xdr:spPr>
        <a:xfrm>
          <a:off x="8699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36830</xdr:rowOff>
    </xdr:from>
    <xdr:to>
      <xdr:col>41</xdr:col>
      <xdr:colOff>101600</xdr:colOff>
      <xdr:row>61</xdr:row>
      <xdr:rowOff>138430</xdr:rowOff>
    </xdr:to>
    <xdr:sp macro="" textlink="">
      <xdr:nvSpPr>
        <xdr:cNvPr id="223" name="フローチャート: 判断 222">
          <a:extLst>
            <a:ext uri="{FF2B5EF4-FFF2-40B4-BE49-F238E27FC236}">
              <a16:creationId xmlns="" xmlns:a16="http://schemas.microsoft.com/office/drawing/2014/main" id="{00000000-0008-0000-0200-0000DF000000}"/>
            </a:ext>
          </a:extLst>
        </xdr:cNvPr>
        <xdr:cNvSpPr/>
      </xdr:nvSpPr>
      <xdr:spPr>
        <a:xfrm>
          <a:off x="7810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 xmlns:a16="http://schemas.microsoft.com/office/drawing/2014/main" id="{00000000-0008-0000-0200-0000E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 xmlns:a16="http://schemas.microsoft.com/office/drawing/2014/main" id="{00000000-0008-0000-0200-0000E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 xmlns:a16="http://schemas.microsoft.com/office/drawing/2014/main" id="{00000000-0008-0000-0200-0000E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 xmlns:a16="http://schemas.microsoft.com/office/drawing/2014/main" id="{00000000-0008-0000-0200-0000E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 xmlns:a16="http://schemas.microsoft.com/office/drawing/2014/main" id="{00000000-0008-0000-0200-0000E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166370</xdr:rowOff>
    </xdr:from>
    <xdr:to>
      <xdr:col>55</xdr:col>
      <xdr:colOff>50800</xdr:colOff>
      <xdr:row>61</xdr:row>
      <xdr:rowOff>96520</xdr:rowOff>
    </xdr:to>
    <xdr:sp macro="" textlink="">
      <xdr:nvSpPr>
        <xdr:cNvPr id="229" name="楕円 228">
          <a:extLst>
            <a:ext uri="{FF2B5EF4-FFF2-40B4-BE49-F238E27FC236}">
              <a16:creationId xmlns="" xmlns:a16="http://schemas.microsoft.com/office/drawing/2014/main" id="{00000000-0008-0000-0200-0000E5000000}"/>
            </a:ext>
          </a:extLst>
        </xdr:cNvPr>
        <xdr:cNvSpPr/>
      </xdr:nvSpPr>
      <xdr:spPr>
        <a:xfrm>
          <a:off x="104267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144797</xdr:rowOff>
    </xdr:from>
    <xdr:ext cx="469744" cy="259045"/>
    <xdr:sp macro="" textlink="">
      <xdr:nvSpPr>
        <xdr:cNvPr id="230" name="【体育館・プール】&#10;一人当たり面積該当値テキスト">
          <a:extLst>
            <a:ext uri="{FF2B5EF4-FFF2-40B4-BE49-F238E27FC236}">
              <a16:creationId xmlns="" xmlns:a16="http://schemas.microsoft.com/office/drawing/2014/main" id="{00000000-0008-0000-0200-0000E6000000}"/>
            </a:ext>
          </a:extLst>
        </xdr:cNvPr>
        <xdr:cNvSpPr txBox="1"/>
      </xdr:nvSpPr>
      <xdr:spPr>
        <a:xfrm>
          <a:off x="10515600" y="1043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2540</xdr:rowOff>
    </xdr:from>
    <xdr:to>
      <xdr:col>50</xdr:col>
      <xdr:colOff>165100</xdr:colOff>
      <xdr:row>61</xdr:row>
      <xdr:rowOff>104140</xdr:rowOff>
    </xdr:to>
    <xdr:sp macro="" textlink="">
      <xdr:nvSpPr>
        <xdr:cNvPr id="231" name="楕円 230">
          <a:extLst>
            <a:ext uri="{FF2B5EF4-FFF2-40B4-BE49-F238E27FC236}">
              <a16:creationId xmlns="" xmlns:a16="http://schemas.microsoft.com/office/drawing/2014/main" id="{00000000-0008-0000-0200-0000E7000000}"/>
            </a:ext>
          </a:extLst>
        </xdr:cNvPr>
        <xdr:cNvSpPr/>
      </xdr:nvSpPr>
      <xdr:spPr>
        <a:xfrm>
          <a:off x="9588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45720</xdr:rowOff>
    </xdr:from>
    <xdr:to>
      <xdr:col>55</xdr:col>
      <xdr:colOff>0</xdr:colOff>
      <xdr:row>61</xdr:row>
      <xdr:rowOff>53340</xdr:rowOff>
    </xdr:to>
    <xdr:cxnSp macro="">
      <xdr:nvCxnSpPr>
        <xdr:cNvPr id="232" name="直線コネクタ 231">
          <a:extLst>
            <a:ext uri="{FF2B5EF4-FFF2-40B4-BE49-F238E27FC236}">
              <a16:creationId xmlns="" xmlns:a16="http://schemas.microsoft.com/office/drawing/2014/main" id="{00000000-0008-0000-0200-0000E8000000}"/>
            </a:ext>
          </a:extLst>
        </xdr:cNvPr>
        <xdr:cNvCxnSpPr/>
      </xdr:nvCxnSpPr>
      <xdr:spPr>
        <a:xfrm flipV="1">
          <a:off x="9639300" y="105041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6350</xdr:rowOff>
    </xdr:from>
    <xdr:to>
      <xdr:col>46</xdr:col>
      <xdr:colOff>38100</xdr:colOff>
      <xdr:row>61</xdr:row>
      <xdr:rowOff>107950</xdr:rowOff>
    </xdr:to>
    <xdr:sp macro="" textlink="">
      <xdr:nvSpPr>
        <xdr:cNvPr id="233" name="楕円 232">
          <a:extLst>
            <a:ext uri="{FF2B5EF4-FFF2-40B4-BE49-F238E27FC236}">
              <a16:creationId xmlns="" xmlns:a16="http://schemas.microsoft.com/office/drawing/2014/main" id="{00000000-0008-0000-0200-0000E9000000}"/>
            </a:ext>
          </a:extLst>
        </xdr:cNvPr>
        <xdr:cNvSpPr/>
      </xdr:nvSpPr>
      <xdr:spPr>
        <a:xfrm>
          <a:off x="8699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53340</xdr:rowOff>
    </xdr:from>
    <xdr:to>
      <xdr:col>50</xdr:col>
      <xdr:colOff>114300</xdr:colOff>
      <xdr:row>61</xdr:row>
      <xdr:rowOff>57150</xdr:rowOff>
    </xdr:to>
    <xdr:cxnSp macro="">
      <xdr:nvCxnSpPr>
        <xdr:cNvPr id="234" name="直線コネクタ 233">
          <a:extLst>
            <a:ext uri="{FF2B5EF4-FFF2-40B4-BE49-F238E27FC236}">
              <a16:creationId xmlns="" xmlns:a16="http://schemas.microsoft.com/office/drawing/2014/main" id="{00000000-0008-0000-0200-0000EA000000}"/>
            </a:ext>
          </a:extLst>
        </xdr:cNvPr>
        <xdr:cNvCxnSpPr/>
      </xdr:nvCxnSpPr>
      <xdr:spPr>
        <a:xfrm flipV="1">
          <a:off x="8750300" y="105117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10160</xdr:rowOff>
    </xdr:from>
    <xdr:to>
      <xdr:col>41</xdr:col>
      <xdr:colOff>101600</xdr:colOff>
      <xdr:row>61</xdr:row>
      <xdr:rowOff>111760</xdr:rowOff>
    </xdr:to>
    <xdr:sp macro="" textlink="">
      <xdr:nvSpPr>
        <xdr:cNvPr id="235" name="楕円 234">
          <a:extLst>
            <a:ext uri="{FF2B5EF4-FFF2-40B4-BE49-F238E27FC236}">
              <a16:creationId xmlns="" xmlns:a16="http://schemas.microsoft.com/office/drawing/2014/main" id="{00000000-0008-0000-0200-0000EB000000}"/>
            </a:ext>
          </a:extLst>
        </xdr:cNvPr>
        <xdr:cNvSpPr/>
      </xdr:nvSpPr>
      <xdr:spPr>
        <a:xfrm>
          <a:off x="7810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57150</xdr:rowOff>
    </xdr:from>
    <xdr:to>
      <xdr:col>45</xdr:col>
      <xdr:colOff>177800</xdr:colOff>
      <xdr:row>61</xdr:row>
      <xdr:rowOff>60960</xdr:rowOff>
    </xdr:to>
    <xdr:cxnSp macro="">
      <xdr:nvCxnSpPr>
        <xdr:cNvPr id="236" name="直線コネクタ 235">
          <a:extLst>
            <a:ext uri="{FF2B5EF4-FFF2-40B4-BE49-F238E27FC236}">
              <a16:creationId xmlns="" xmlns:a16="http://schemas.microsoft.com/office/drawing/2014/main" id="{00000000-0008-0000-0200-0000EC000000}"/>
            </a:ext>
          </a:extLst>
        </xdr:cNvPr>
        <xdr:cNvCxnSpPr/>
      </xdr:nvCxnSpPr>
      <xdr:spPr>
        <a:xfrm flipV="1">
          <a:off x="7861300" y="105156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106697</xdr:rowOff>
    </xdr:from>
    <xdr:ext cx="469744" cy="259045"/>
    <xdr:sp macro="" textlink="">
      <xdr:nvSpPr>
        <xdr:cNvPr id="237" name="n_1aveValue【体育館・プール】&#10;一人当たり面積">
          <a:extLst>
            <a:ext uri="{FF2B5EF4-FFF2-40B4-BE49-F238E27FC236}">
              <a16:creationId xmlns="" xmlns:a16="http://schemas.microsoft.com/office/drawing/2014/main" id="{00000000-0008-0000-0200-0000ED000000}"/>
            </a:ext>
          </a:extLst>
        </xdr:cNvPr>
        <xdr:cNvSpPr txBox="1"/>
      </xdr:nvSpPr>
      <xdr:spPr>
        <a:xfrm>
          <a:off x="9391727" y="1056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113047</xdr:rowOff>
    </xdr:from>
    <xdr:ext cx="469744" cy="259045"/>
    <xdr:sp macro="" textlink="">
      <xdr:nvSpPr>
        <xdr:cNvPr id="238" name="n_2aveValue【体育館・プール】&#10;一人当たり面積">
          <a:extLst>
            <a:ext uri="{FF2B5EF4-FFF2-40B4-BE49-F238E27FC236}">
              <a16:creationId xmlns="" xmlns:a16="http://schemas.microsoft.com/office/drawing/2014/main" id="{00000000-0008-0000-0200-0000EE000000}"/>
            </a:ext>
          </a:extLst>
        </xdr:cNvPr>
        <xdr:cNvSpPr txBox="1"/>
      </xdr:nvSpPr>
      <xdr:spPr>
        <a:xfrm>
          <a:off x="8515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129557</xdr:rowOff>
    </xdr:from>
    <xdr:ext cx="469744" cy="259045"/>
    <xdr:sp macro="" textlink="">
      <xdr:nvSpPr>
        <xdr:cNvPr id="239" name="n_3aveValue【体育館・プール】&#10;一人当たり面積">
          <a:extLst>
            <a:ext uri="{FF2B5EF4-FFF2-40B4-BE49-F238E27FC236}">
              <a16:creationId xmlns="" xmlns:a16="http://schemas.microsoft.com/office/drawing/2014/main" id="{00000000-0008-0000-0200-0000EF000000}"/>
            </a:ext>
          </a:extLst>
        </xdr:cNvPr>
        <xdr:cNvSpPr txBox="1"/>
      </xdr:nvSpPr>
      <xdr:spPr>
        <a:xfrm>
          <a:off x="76264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120667</xdr:rowOff>
    </xdr:from>
    <xdr:ext cx="469744" cy="259045"/>
    <xdr:sp macro="" textlink="">
      <xdr:nvSpPr>
        <xdr:cNvPr id="240" name="n_1mainValue【体育館・プール】&#10;一人当たり面積">
          <a:extLst>
            <a:ext uri="{FF2B5EF4-FFF2-40B4-BE49-F238E27FC236}">
              <a16:creationId xmlns="" xmlns:a16="http://schemas.microsoft.com/office/drawing/2014/main" id="{00000000-0008-0000-0200-0000F0000000}"/>
            </a:ext>
          </a:extLst>
        </xdr:cNvPr>
        <xdr:cNvSpPr txBox="1"/>
      </xdr:nvSpPr>
      <xdr:spPr>
        <a:xfrm>
          <a:off x="93917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99077</xdr:rowOff>
    </xdr:from>
    <xdr:ext cx="469744" cy="259045"/>
    <xdr:sp macro="" textlink="">
      <xdr:nvSpPr>
        <xdr:cNvPr id="241" name="n_2mainValue【体育館・プール】&#10;一人当たり面積">
          <a:extLst>
            <a:ext uri="{FF2B5EF4-FFF2-40B4-BE49-F238E27FC236}">
              <a16:creationId xmlns="" xmlns:a16="http://schemas.microsoft.com/office/drawing/2014/main" id="{00000000-0008-0000-0200-0000F1000000}"/>
            </a:ext>
          </a:extLst>
        </xdr:cNvPr>
        <xdr:cNvSpPr txBox="1"/>
      </xdr:nvSpPr>
      <xdr:spPr>
        <a:xfrm>
          <a:off x="8515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128287</xdr:rowOff>
    </xdr:from>
    <xdr:ext cx="469744" cy="259045"/>
    <xdr:sp macro="" textlink="">
      <xdr:nvSpPr>
        <xdr:cNvPr id="242" name="n_3mainValue【体育館・プール】&#10;一人当たり面積">
          <a:extLst>
            <a:ext uri="{FF2B5EF4-FFF2-40B4-BE49-F238E27FC236}">
              <a16:creationId xmlns="" xmlns:a16="http://schemas.microsoft.com/office/drawing/2014/main" id="{00000000-0008-0000-0200-0000F2000000}"/>
            </a:ext>
          </a:extLst>
        </xdr:cNvPr>
        <xdr:cNvSpPr txBox="1"/>
      </xdr:nvSpPr>
      <xdr:spPr>
        <a:xfrm>
          <a:off x="7626427"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 xmlns:a16="http://schemas.microsoft.com/office/drawing/2014/main" id="{00000000-0008-0000-0200-0000F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 xmlns:a16="http://schemas.microsoft.com/office/drawing/2014/main" id="{00000000-0008-0000-0200-0000F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 xmlns:a16="http://schemas.microsoft.com/office/drawing/2014/main" id="{00000000-0008-0000-0200-0000F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 xmlns:a16="http://schemas.microsoft.com/office/drawing/2014/main" id="{00000000-0008-0000-0200-0000F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 xmlns:a16="http://schemas.microsoft.com/office/drawing/2014/main" id="{00000000-0008-0000-0200-0000F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 xmlns:a16="http://schemas.microsoft.com/office/drawing/2014/main" id="{00000000-0008-0000-0200-0000F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 xmlns:a16="http://schemas.microsoft.com/office/drawing/2014/main" id="{00000000-0008-0000-0200-0000F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 xmlns:a16="http://schemas.microsoft.com/office/drawing/2014/main" id="{00000000-0008-0000-0200-0000F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a:extLst>
            <a:ext uri="{FF2B5EF4-FFF2-40B4-BE49-F238E27FC236}">
              <a16:creationId xmlns="" xmlns:a16="http://schemas.microsoft.com/office/drawing/2014/main" id="{00000000-0008-0000-0200-0000F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a:extLst>
            <a:ext uri="{FF2B5EF4-FFF2-40B4-BE49-F238E27FC236}">
              <a16:creationId xmlns="" xmlns:a16="http://schemas.microsoft.com/office/drawing/2014/main" id="{00000000-0008-0000-0200-0000F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a:extLst>
            <a:ext uri="{FF2B5EF4-FFF2-40B4-BE49-F238E27FC236}">
              <a16:creationId xmlns="" xmlns:a16="http://schemas.microsoft.com/office/drawing/2014/main" id="{00000000-0008-0000-0200-0000FD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4" name="直線コネクタ 253">
          <a:extLst>
            <a:ext uri="{FF2B5EF4-FFF2-40B4-BE49-F238E27FC236}">
              <a16:creationId xmlns="" xmlns:a16="http://schemas.microsoft.com/office/drawing/2014/main" id="{00000000-0008-0000-0200-0000FE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5" name="テキスト ボックス 254">
          <a:extLst>
            <a:ext uri="{FF2B5EF4-FFF2-40B4-BE49-F238E27FC236}">
              <a16:creationId xmlns="" xmlns:a16="http://schemas.microsoft.com/office/drawing/2014/main" id="{00000000-0008-0000-0200-0000FF00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6" name="直線コネクタ 255">
          <a:extLst>
            <a:ext uri="{FF2B5EF4-FFF2-40B4-BE49-F238E27FC236}">
              <a16:creationId xmlns="" xmlns:a16="http://schemas.microsoft.com/office/drawing/2014/main" id="{00000000-0008-0000-0200-000000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7" name="テキスト ボックス 256">
          <a:extLst>
            <a:ext uri="{FF2B5EF4-FFF2-40B4-BE49-F238E27FC236}">
              <a16:creationId xmlns="" xmlns:a16="http://schemas.microsoft.com/office/drawing/2014/main" id="{00000000-0008-0000-0200-000001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8" name="直線コネクタ 257">
          <a:extLst>
            <a:ext uri="{FF2B5EF4-FFF2-40B4-BE49-F238E27FC236}">
              <a16:creationId xmlns="" xmlns:a16="http://schemas.microsoft.com/office/drawing/2014/main" id="{00000000-0008-0000-0200-000002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9" name="テキスト ボックス 258">
          <a:extLst>
            <a:ext uri="{FF2B5EF4-FFF2-40B4-BE49-F238E27FC236}">
              <a16:creationId xmlns="" xmlns:a16="http://schemas.microsoft.com/office/drawing/2014/main" id="{00000000-0008-0000-0200-000003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0" name="直線コネクタ 259">
          <a:extLst>
            <a:ext uri="{FF2B5EF4-FFF2-40B4-BE49-F238E27FC236}">
              <a16:creationId xmlns="" xmlns:a16="http://schemas.microsoft.com/office/drawing/2014/main" id="{00000000-0008-0000-0200-000004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1" name="テキスト ボックス 260">
          <a:extLst>
            <a:ext uri="{FF2B5EF4-FFF2-40B4-BE49-F238E27FC236}">
              <a16:creationId xmlns="" xmlns:a16="http://schemas.microsoft.com/office/drawing/2014/main" id="{00000000-0008-0000-0200-000005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 xmlns:a16="http://schemas.microsoft.com/office/drawing/2014/main" id="{00000000-0008-0000-0200-000006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a:extLst>
            <a:ext uri="{FF2B5EF4-FFF2-40B4-BE49-F238E27FC236}">
              <a16:creationId xmlns="" xmlns:a16="http://schemas.microsoft.com/office/drawing/2014/main" id="{00000000-0008-0000-0200-000007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a:extLst>
            <a:ext uri="{FF2B5EF4-FFF2-40B4-BE49-F238E27FC236}">
              <a16:creationId xmlns="" xmlns:a16="http://schemas.microsoft.com/office/drawing/2014/main" id="{00000000-0008-0000-0200-000008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74676</xdr:rowOff>
    </xdr:from>
    <xdr:to>
      <xdr:col>24</xdr:col>
      <xdr:colOff>62865</xdr:colOff>
      <xdr:row>84</xdr:row>
      <xdr:rowOff>134113</xdr:rowOff>
    </xdr:to>
    <xdr:cxnSp macro="">
      <xdr:nvCxnSpPr>
        <xdr:cNvPr id="265" name="直線コネクタ 264">
          <a:extLst>
            <a:ext uri="{FF2B5EF4-FFF2-40B4-BE49-F238E27FC236}">
              <a16:creationId xmlns="" xmlns:a16="http://schemas.microsoft.com/office/drawing/2014/main" id="{00000000-0008-0000-0200-000009010000}"/>
            </a:ext>
          </a:extLst>
        </xdr:cNvPr>
        <xdr:cNvCxnSpPr/>
      </xdr:nvCxnSpPr>
      <xdr:spPr>
        <a:xfrm flipV="1">
          <a:off x="4634865" y="13276326"/>
          <a:ext cx="0" cy="125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137940</xdr:rowOff>
    </xdr:from>
    <xdr:ext cx="405111" cy="259045"/>
    <xdr:sp macro="" textlink="">
      <xdr:nvSpPr>
        <xdr:cNvPr id="266" name="【福祉施設】&#10;有形固定資産減価償却率最小値テキスト">
          <a:extLst>
            <a:ext uri="{FF2B5EF4-FFF2-40B4-BE49-F238E27FC236}">
              <a16:creationId xmlns="" xmlns:a16="http://schemas.microsoft.com/office/drawing/2014/main" id="{00000000-0008-0000-0200-00000A010000}"/>
            </a:ext>
          </a:extLst>
        </xdr:cNvPr>
        <xdr:cNvSpPr txBox="1"/>
      </xdr:nvSpPr>
      <xdr:spPr>
        <a:xfrm>
          <a:off x="4673600" y="14539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134113</xdr:rowOff>
    </xdr:from>
    <xdr:to>
      <xdr:col>24</xdr:col>
      <xdr:colOff>152400</xdr:colOff>
      <xdr:row>84</xdr:row>
      <xdr:rowOff>134113</xdr:rowOff>
    </xdr:to>
    <xdr:cxnSp macro="">
      <xdr:nvCxnSpPr>
        <xdr:cNvPr id="267" name="直線コネクタ 266">
          <a:extLst>
            <a:ext uri="{FF2B5EF4-FFF2-40B4-BE49-F238E27FC236}">
              <a16:creationId xmlns="" xmlns:a16="http://schemas.microsoft.com/office/drawing/2014/main" id="{00000000-0008-0000-0200-00000B010000}"/>
            </a:ext>
          </a:extLst>
        </xdr:cNvPr>
        <xdr:cNvCxnSpPr/>
      </xdr:nvCxnSpPr>
      <xdr:spPr>
        <a:xfrm>
          <a:off x="4546600" y="1453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21353</xdr:rowOff>
    </xdr:from>
    <xdr:ext cx="405111" cy="259045"/>
    <xdr:sp macro="" textlink="">
      <xdr:nvSpPr>
        <xdr:cNvPr id="268" name="【福祉施設】&#10;有形固定資産減価償却率最大値テキスト">
          <a:extLst>
            <a:ext uri="{FF2B5EF4-FFF2-40B4-BE49-F238E27FC236}">
              <a16:creationId xmlns="" xmlns:a16="http://schemas.microsoft.com/office/drawing/2014/main" id="{00000000-0008-0000-0200-00000C010000}"/>
            </a:ext>
          </a:extLst>
        </xdr:cNvPr>
        <xdr:cNvSpPr txBox="1"/>
      </xdr:nvSpPr>
      <xdr:spPr>
        <a:xfrm>
          <a:off x="4673600" y="1305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74676</xdr:rowOff>
    </xdr:from>
    <xdr:to>
      <xdr:col>24</xdr:col>
      <xdr:colOff>152400</xdr:colOff>
      <xdr:row>77</xdr:row>
      <xdr:rowOff>74676</xdr:rowOff>
    </xdr:to>
    <xdr:cxnSp macro="">
      <xdr:nvCxnSpPr>
        <xdr:cNvPr id="269" name="直線コネクタ 268">
          <a:extLst>
            <a:ext uri="{FF2B5EF4-FFF2-40B4-BE49-F238E27FC236}">
              <a16:creationId xmlns="" xmlns:a16="http://schemas.microsoft.com/office/drawing/2014/main" id="{00000000-0008-0000-0200-00000D010000}"/>
            </a:ext>
          </a:extLst>
        </xdr:cNvPr>
        <xdr:cNvCxnSpPr/>
      </xdr:nvCxnSpPr>
      <xdr:spPr>
        <a:xfrm>
          <a:off x="4546600" y="1327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101616</xdr:rowOff>
    </xdr:from>
    <xdr:ext cx="405111" cy="259045"/>
    <xdr:sp macro="" textlink="">
      <xdr:nvSpPr>
        <xdr:cNvPr id="270" name="【福祉施設】&#10;有形固定資産減価償却率平均値テキスト">
          <a:extLst>
            <a:ext uri="{FF2B5EF4-FFF2-40B4-BE49-F238E27FC236}">
              <a16:creationId xmlns="" xmlns:a16="http://schemas.microsoft.com/office/drawing/2014/main" id="{00000000-0008-0000-0200-00000E010000}"/>
            </a:ext>
          </a:extLst>
        </xdr:cNvPr>
        <xdr:cNvSpPr txBox="1"/>
      </xdr:nvSpPr>
      <xdr:spPr>
        <a:xfrm>
          <a:off x="4673600" y="1381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71" name="フローチャート: 判断 270">
          <a:extLst>
            <a:ext uri="{FF2B5EF4-FFF2-40B4-BE49-F238E27FC236}">
              <a16:creationId xmlns="" xmlns:a16="http://schemas.microsoft.com/office/drawing/2014/main" id="{00000000-0008-0000-0200-00000F010000}"/>
            </a:ext>
          </a:extLst>
        </xdr:cNvPr>
        <xdr:cNvSpPr/>
      </xdr:nvSpPr>
      <xdr:spPr>
        <a:xfrm>
          <a:off x="4584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65024</xdr:rowOff>
    </xdr:from>
    <xdr:to>
      <xdr:col>20</xdr:col>
      <xdr:colOff>38100</xdr:colOff>
      <xdr:row>81</xdr:row>
      <xdr:rowOff>166624</xdr:rowOff>
    </xdr:to>
    <xdr:sp macro="" textlink="">
      <xdr:nvSpPr>
        <xdr:cNvPr id="272" name="フローチャート: 判断 271">
          <a:extLst>
            <a:ext uri="{FF2B5EF4-FFF2-40B4-BE49-F238E27FC236}">
              <a16:creationId xmlns="" xmlns:a16="http://schemas.microsoft.com/office/drawing/2014/main" id="{00000000-0008-0000-0200-000010010000}"/>
            </a:ext>
          </a:extLst>
        </xdr:cNvPr>
        <xdr:cNvSpPr/>
      </xdr:nvSpPr>
      <xdr:spPr>
        <a:xfrm>
          <a:off x="3746500" y="1395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62737</xdr:rowOff>
    </xdr:from>
    <xdr:to>
      <xdr:col>15</xdr:col>
      <xdr:colOff>101600</xdr:colOff>
      <xdr:row>81</xdr:row>
      <xdr:rowOff>164337</xdr:rowOff>
    </xdr:to>
    <xdr:sp macro="" textlink="">
      <xdr:nvSpPr>
        <xdr:cNvPr id="273" name="フローチャート: 判断 272">
          <a:extLst>
            <a:ext uri="{FF2B5EF4-FFF2-40B4-BE49-F238E27FC236}">
              <a16:creationId xmlns="" xmlns:a16="http://schemas.microsoft.com/office/drawing/2014/main" id="{00000000-0008-0000-0200-000011010000}"/>
            </a:ext>
          </a:extLst>
        </xdr:cNvPr>
        <xdr:cNvSpPr/>
      </xdr:nvSpPr>
      <xdr:spPr>
        <a:xfrm>
          <a:off x="2857500" y="139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122174</xdr:rowOff>
    </xdr:from>
    <xdr:to>
      <xdr:col>10</xdr:col>
      <xdr:colOff>165100</xdr:colOff>
      <xdr:row>82</xdr:row>
      <xdr:rowOff>52324</xdr:rowOff>
    </xdr:to>
    <xdr:sp macro="" textlink="">
      <xdr:nvSpPr>
        <xdr:cNvPr id="274" name="フローチャート: 判断 273">
          <a:extLst>
            <a:ext uri="{FF2B5EF4-FFF2-40B4-BE49-F238E27FC236}">
              <a16:creationId xmlns="" xmlns:a16="http://schemas.microsoft.com/office/drawing/2014/main" id="{00000000-0008-0000-0200-000012010000}"/>
            </a:ext>
          </a:extLst>
        </xdr:cNvPr>
        <xdr:cNvSpPr/>
      </xdr:nvSpPr>
      <xdr:spPr>
        <a:xfrm>
          <a:off x="1968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 xmlns:a16="http://schemas.microsoft.com/office/drawing/2014/main" id="{00000000-0008-0000-0200-000013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 xmlns:a16="http://schemas.microsoft.com/office/drawing/2014/main" id="{00000000-0008-0000-0200-000014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 xmlns:a16="http://schemas.microsoft.com/office/drawing/2014/main" id="{00000000-0008-0000-0200-000015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 xmlns:a16="http://schemas.microsoft.com/office/drawing/2014/main" id="{00000000-0008-0000-0200-000016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 xmlns:a16="http://schemas.microsoft.com/office/drawing/2014/main" id="{00000000-0008-0000-0200-000017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129032</xdr:rowOff>
    </xdr:from>
    <xdr:to>
      <xdr:col>24</xdr:col>
      <xdr:colOff>114300</xdr:colOff>
      <xdr:row>83</xdr:row>
      <xdr:rowOff>59182</xdr:rowOff>
    </xdr:to>
    <xdr:sp macro="" textlink="">
      <xdr:nvSpPr>
        <xdr:cNvPr id="280" name="楕円 279">
          <a:extLst>
            <a:ext uri="{FF2B5EF4-FFF2-40B4-BE49-F238E27FC236}">
              <a16:creationId xmlns="" xmlns:a16="http://schemas.microsoft.com/office/drawing/2014/main" id="{00000000-0008-0000-0200-000018010000}"/>
            </a:ext>
          </a:extLst>
        </xdr:cNvPr>
        <xdr:cNvSpPr/>
      </xdr:nvSpPr>
      <xdr:spPr>
        <a:xfrm>
          <a:off x="4584700" y="1418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107459</xdr:rowOff>
    </xdr:from>
    <xdr:ext cx="405111" cy="259045"/>
    <xdr:sp macro="" textlink="">
      <xdr:nvSpPr>
        <xdr:cNvPr id="281" name="【福祉施設】&#10;有形固定資産減価償却率該当値テキスト">
          <a:extLst>
            <a:ext uri="{FF2B5EF4-FFF2-40B4-BE49-F238E27FC236}">
              <a16:creationId xmlns="" xmlns:a16="http://schemas.microsoft.com/office/drawing/2014/main" id="{00000000-0008-0000-0200-000019010000}"/>
            </a:ext>
          </a:extLst>
        </xdr:cNvPr>
        <xdr:cNvSpPr txBox="1"/>
      </xdr:nvSpPr>
      <xdr:spPr>
        <a:xfrm>
          <a:off x="4673600" y="1416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21589</xdr:rowOff>
    </xdr:from>
    <xdr:to>
      <xdr:col>20</xdr:col>
      <xdr:colOff>38100</xdr:colOff>
      <xdr:row>83</xdr:row>
      <xdr:rowOff>123189</xdr:rowOff>
    </xdr:to>
    <xdr:sp macro="" textlink="">
      <xdr:nvSpPr>
        <xdr:cNvPr id="282" name="楕円 281">
          <a:extLst>
            <a:ext uri="{FF2B5EF4-FFF2-40B4-BE49-F238E27FC236}">
              <a16:creationId xmlns="" xmlns:a16="http://schemas.microsoft.com/office/drawing/2014/main" id="{00000000-0008-0000-0200-00001A010000}"/>
            </a:ext>
          </a:extLst>
        </xdr:cNvPr>
        <xdr:cNvSpPr/>
      </xdr:nvSpPr>
      <xdr:spPr>
        <a:xfrm>
          <a:off x="3746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8382</xdr:rowOff>
    </xdr:from>
    <xdr:to>
      <xdr:col>24</xdr:col>
      <xdr:colOff>63500</xdr:colOff>
      <xdr:row>83</xdr:row>
      <xdr:rowOff>72389</xdr:rowOff>
    </xdr:to>
    <xdr:cxnSp macro="">
      <xdr:nvCxnSpPr>
        <xdr:cNvPr id="283" name="直線コネクタ 282">
          <a:extLst>
            <a:ext uri="{FF2B5EF4-FFF2-40B4-BE49-F238E27FC236}">
              <a16:creationId xmlns="" xmlns:a16="http://schemas.microsoft.com/office/drawing/2014/main" id="{00000000-0008-0000-0200-00001B010000}"/>
            </a:ext>
          </a:extLst>
        </xdr:cNvPr>
        <xdr:cNvCxnSpPr/>
      </xdr:nvCxnSpPr>
      <xdr:spPr>
        <a:xfrm flipV="1">
          <a:off x="3797300" y="14238732"/>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71882</xdr:rowOff>
    </xdr:from>
    <xdr:to>
      <xdr:col>15</xdr:col>
      <xdr:colOff>101600</xdr:colOff>
      <xdr:row>84</xdr:row>
      <xdr:rowOff>2032</xdr:rowOff>
    </xdr:to>
    <xdr:sp macro="" textlink="">
      <xdr:nvSpPr>
        <xdr:cNvPr id="284" name="楕円 283">
          <a:extLst>
            <a:ext uri="{FF2B5EF4-FFF2-40B4-BE49-F238E27FC236}">
              <a16:creationId xmlns="" xmlns:a16="http://schemas.microsoft.com/office/drawing/2014/main" id="{00000000-0008-0000-0200-00001C010000}"/>
            </a:ext>
          </a:extLst>
        </xdr:cNvPr>
        <xdr:cNvSpPr/>
      </xdr:nvSpPr>
      <xdr:spPr>
        <a:xfrm>
          <a:off x="2857500" y="14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72389</xdr:rowOff>
    </xdr:from>
    <xdr:to>
      <xdr:col>19</xdr:col>
      <xdr:colOff>177800</xdr:colOff>
      <xdr:row>83</xdr:row>
      <xdr:rowOff>122682</xdr:rowOff>
    </xdr:to>
    <xdr:cxnSp macro="">
      <xdr:nvCxnSpPr>
        <xdr:cNvPr id="285" name="直線コネクタ 284">
          <a:extLst>
            <a:ext uri="{FF2B5EF4-FFF2-40B4-BE49-F238E27FC236}">
              <a16:creationId xmlns="" xmlns:a16="http://schemas.microsoft.com/office/drawing/2014/main" id="{00000000-0008-0000-0200-00001D010000}"/>
            </a:ext>
          </a:extLst>
        </xdr:cNvPr>
        <xdr:cNvCxnSpPr/>
      </xdr:nvCxnSpPr>
      <xdr:spPr>
        <a:xfrm flipV="1">
          <a:off x="2908300" y="14302739"/>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140463</xdr:rowOff>
    </xdr:from>
    <xdr:to>
      <xdr:col>10</xdr:col>
      <xdr:colOff>165100</xdr:colOff>
      <xdr:row>84</xdr:row>
      <xdr:rowOff>70613</xdr:rowOff>
    </xdr:to>
    <xdr:sp macro="" textlink="">
      <xdr:nvSpPr>
        <xdr:cNvPr id="286" name="楕円 285">
          <a:extLst>
            <a:ext uri="{FF2B5EF4-FFF2-40B4-BE49-F238E27FC236}">
              <a16:creationId xmlns="" xmlns:a16="http://schemas.microsoft.com/office/drawing/2014/main" id="{00000000-0008-0000-0200-00001E010000}"/>
            </a:ext>
          </a:extLst>
        </xdr:cNvPr>
        <xdr:cNvSpPr/>
      </xdr:nvSpPr>
      <xdr:spPr>
        <a:xfrm>
          <a:off x="19685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122682</xdr:rowOff>
    </xdr:from>
    <xdr:to>
      <xdr:col>15</xdr:col>
      <xdr:colOff>50800</xdr:colOff>
      <xdr:row>84</xdr:row>
      <xdr:rowOff>19813</xdr:rowOff>
    </xdr:to>
    <xdr:cxnSp macro="">
      <xdr:nvCxnSpPr>
        <xdr:cNvPr id="287" name="直線コネクタ 286">
          <a:extLst>
            <a:ext uri="{FF2B5EF4-FFF2-40B4-BE49-F238E27FC236}">
              <a16:creationId xmlns="" xmlns:a16="http://schemas.microsoft.com/office/drawing/2014/main" id="{00000000-0008-0000-0200-00001F010000}"/>
            </a:ext>
          </a:extLst>
        </xdr:cNvPr>
        <xdr:cNvCxnSpPr/>
      </xdr:nvCxnSpPr>
      <xdr:spPr>
        <a:xfrm flipV="1">
          <a:off x="2019300" y="14353032"/>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11701</xdr:rowOff>
    </xdr:from>
    <xdr:ext cx="405111" cy="259045"/>
    <xdr:sp macro="" textlink="">
      <xdr:nvSpPr>
        <xdr:cNvPr id="288" name="n_1aveValue【福祉施設】&#10;有形固定資産減価償却率">
          <a:extLst>
            <a:ext uri="{FF2B5EF4-FFF2-40B4-BE49-F238E27FC236}">
              <a16:creationId xmlns="" xmlns:a16="http://schemas.microsoft.com/office/drawing/2014/main" id="{00000000-0008-0000-0200-000020010000}"/>
            </a:ext>
          </a:extLst>
        </xdr:cNvPr>
        <xdr:cNvSpPr txBox="1"/>
      </xdr:nvSpPr>
      <xdr:spPr>
        <a:xfrm>
          <a:off x="3582044" y="1372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9414</xdr:rowOff>
    </xdr:from>
    <xdr:ext cx="405111" cy="259045"/>
    <xdr:sp macro="" textlink="">
      <xdr:nvSpPr>
        <xdr:cNvPr id="289" name="n_2aveValue【福祉施設】&#10;有形固定資産減価償却率">
          <a:extLst>
            <a:ext uri="{FF2B5EF4-FFF2-40B4-BE49-F238E27FC236}">
              <a16:creationId xmlns="" xmlns:a16="http://schemas.microsoft.com/office/drawing/2014/main" id="{00000000-0008-0000-0200-000021010000}"/>
            </a:ext>
          </a:extLst>
        </xdr:cNvPr>
        <xdr:cNvSpPr txBox="1"/>
      </xdr:nvSpPr>
      <xdr:spPr>
        <a:xfrm>
          <a:off x="2705744" y="1372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68851</xdr:rowOff>
    </xdr:from>
    <xdr:ext cx="405111" cy="259045"/>
    <xdr:sp macro="" textlink="">
      <xdr:nvSpPr>
        <xdr:cNvPr id="290" name="n_3aveValue【福祉施設】&#10;有形固定資産減価償却率">
          <a:extLst>
            <a:ext uri="{FF2B5EF4-FFF2-40B4-BE49-F238E27FC236}">
              <a16:creationId xmlns="" xmlns:a16="http://schemas.microsoft.com/office/drawing/2014/main" id="{00000000-0008-0000-0200-000022010000}"/>
            </a:ext>
          </a:extLst>
        </xdr:cNvPr>
        <xdr:cNvSpPr txBox="1"/>
      </xdr:nvSpPr>
      <xdr:spPr>
        <a:xfrm>
          <a:off x="1816744" y="1378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114316</xdr:rowOff>
    </xdr:from>
    <xdr:ext cx="405111" cy="259045"/>
    <xdr:sp macro="" textlink="">
      <xdr:nvSpPr>
        <xdr:cNvPr id="291" name="n_1mainValue【福祉施設】&#10;有形固定資産減価償却率">
          <a:extLst>
            <a:ext uri="{FF2B5EF4-FFF2-40B4-BE49-F238E27FC236}">
              <a16:creationId xmlns="" xmlns:a16="http://schemas.microsoft.com/office/drawing/2014/main" id="{00000000-0008-0000-0200-000023010000}"/>
            </a:ext>
          </a:extLst>
        </xdr:cNvPr>
        <xdr:cNvSpPr txBox="1"/>
      </xdr:nvSpPr>
      <xdr:spPr>
        <a:xfrm>
          <a:off x="3582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164609</xdr:rowOff>
    </xdr:from>
    <xdr:ext cx="405111" cy="259045"/>
    <xdr:sp macro="" textlink="">
      <xdr:nvSpPr>
        <xdr:cNvPr id="292" name="n_2mainValue【福祉施設】&#10;有形固定資産減価償却率">
          <a:extLst>
            <a:ext uri="{FF2B5EF4-FFF2-40B4-BE49-F238E27FC236}">
              <a16:creationId xmlns="" xmlns:a16="http://schemas.microsoft.com/office/drawing/2014/main" id="{00000000-0008-0000-0200-000024010000}"/>
            </a:ext>
          </a:extLst>
        </xdr:cNvPr>
        <xdr:cNvSpPr txBox="1"/>
      </xdr:nvSpPr>
      <xdr:spPr>
        <a:xfrm>
          <a:off x="2705744" y="1439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61740</xdr:rowOff>
    </xdr:from>
    <xdr:ext cx="405111" cy="259045"/>
    <xdr:sp macro="" textlink="">
      <xdr:nvSpPr>
        <xdr:cNvPr id="293" name="n_3mainValue【福祉施設】&#10;有形固定資産減価償却率">
          <a:extLst>
            <a:ext uri="{FF2B5EF4-FFF2-40B4-BE49-F238E27FC236}">
              <a16:creationId xmlns="" xmlns:a16="http://schemas.microsoft.com/office/drawing/2014/main" id="{00000000-0008-0000-0200-000025010000}"/>
            </a:ext>
          </a:extLst>
        </xdr:cNvPr>
        <xdr:cNvSpPr txBox="1"/>
      </xdr:nvSpPr>
      <xdr:spPr>
        <a:xfrm>
          <a:off x="1816744" y="1446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 xmlns:a16="http://schemas.microsoft.com/office/drawing/2014/main" id="{00000000-0008-0000-0200-00002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 xmlns:a16="http://schemas.microsoft.com/office/drawing/2014/main" id="{00000000-0008-0000-0200-00002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 xmlns:a16="http://schemas.microsoft.com/office/drawing/2014/main" id="{00000000-0008-0000-0200-00002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 xmlns:a16="http://schemas.microsoft.com/office/drawing/2014/main" id="{00000000-0008-0000-0200-00002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 xmlns:a16="http://schemas.microsoft.com/office/drawing/2014/main" id="{00000000-0008-0000-0200-00002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 xmlns:a16="http://schemas.microsoft.com/office/drawing/2014/main" id="{00000000-0008-0000-0200-00002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 xmlns:a16="http://schemas.microsoft.com/office/drawing/2014/main" id="{00000000-0008-0000-0200-00002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 xmlns:a16="http://schemas.microsoft.com/office/drawing/2014/main" id="{00000000-0008-0000-0200-00002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 xmlns:a16="http://schemas.microsoft.com/office/drawing/2014/main" id="{00000000-0008-0000-0200-00002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 xmlns:a16="http://schemas.microsoft.com/office/drawing/2014/main" id="{00000000-0008-0000-0200-00002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a:extLst>
            <a:ext uri="{FF2B5EF4-FFF2-40B4-BE49-F238E27FC236}">
              <a16:creationId xmlns="" xmlns:a16="http://schemas.microsoft.com/office/drawing/2014/main" id="{00000000-0008-0000-0200-000030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a:extLst>
            <a:ext uri="{FF2B5EF4-FFF2-40B4-BE49-F238E27FC236}">
              <a16:creationId xmlns="" xmlns:a16="http://schemas.microsoft.com/office/drawing/2014/main" id="{00000000-0008-0000-0200-000031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a:extLst>
            <a:ext uri="{FF2B5EF4-FFF2-40B4-BE49-F238E27FC236}">
              <a16:creationId xmlns="" xmlns:a16="http://schemas.microsoft.com/office/drawing/2014/main" id="{00000000-0008-0000-0200-000032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a:extLst>
            <a:ext uri="{FF2B5EF4-FFF2-40B4-BE49-F238E27FC236}">
              <a16:creationId xmlns="" xmlns:a16="http://schemas.microsoft.com/office/drawing/2014/main" id="{00000000-0008-0000-0200-000033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a:extLst>
            <a:ext uri="{FF2B5EF4-FFF2-40B4-BE49-F238E27FC236}">
              <a16:creationId xmlns="" xmlns:a16="http://schemas.microsoft.com/office/drawing/2014/main" id="{00000000-0008-0000-0200-000034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a:extLst>
            <a:ext uri="{FF2B5EF4-FFF2-40B4-BE49-F238E27FC236}">
              <a16:creationId xmlns="" xmlns:a16="http://schemas.microsoft.com/office/drawing/2014/main" id="{00000000-0008-0000-0200-000035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a:extLst>
            <a:ext uri="{FF2B5EF4-FFF2-40B4-BE49-F238E27FC236}">
              <a16:creationId xmlns="" xmlns:a16="http://schemas.microsoft.com/office/drawing/2014/main" id="{00000000-0008-0000-0200-000036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a:extLst>
            <a:ext uri="{FF2B5EF4-FFF2-40B4-BE49-F238E27FC236}">
              <a16:creationId xmlns="" xmlns:a16="http://schemas.microsoft.com/office/drawing/2014/main" id="{00000000-0008-0000-0200-000037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a:extLst>
            <a:ext uri="{FF2B5EF4-FFF2-40B4-BE49-F238E27FC236}">
              <a16:creationId xmlns="" xmlns:a16="http://schemas.microsoft.com/office/drawing/2014/main" id="{00000000-0008-0000-0200-000038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a:extLst>
            <a:ext uri="{FF2B5EF4-FFF2-40B4-BE49-F238E27FC236}">
              <a16:creationId xmlns="" xmlns:a16="http://schemas.microsoft.com/office/drawing/2014/main" id="{00000000-0008-0000-0200-000039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 xmlns:a16="http://schemas.microsoft.com/office/drawing/2014/main" id="{00000000-0008-0000-0200-00003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a:extLst>
            <a:ext uri="{FF2B5EF4-FFF2-40B4-BE49-F238E27FC236}">
              <a16:creationId xmlns="" xmlns:a16="http://schemas.microsoft.com/office/drawing/2014/main" id="{00000000-0008-0000-0200-00003B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a:extLst>
            <a:ext uri="{FF2B5EF4-FFF2-40B4-BE49-F238E27FC236}">
              <a16:creationId xmlns="" xmlns:a16="http://schemas.microsoft.com/office/drawing/2014/main" id="{00000000-0008-0000-0200-00003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137161</xdr:rowOff>
    </xdr:from>
    <xdr:to>
      <xdr:col>54</xdr:col>
      <xdr:colOff>189865</xdr:colOff>
      <xdr:row>86</xdr:row>
      <xdr:rowOff>68580</xdr:rowOff>
    </xdr:to>
    <xdr:cxnSp macro="">
      <xdr:nvCxnSpPr>
        <xdr:cNvPr id="317" name="直線コネクタ 316">
          <a:extLst>
            <a:ext uri="{FF2B5EF4-FFF2-40B4-BE49-F238E27FC236}">
              <a16:creationId xmlns="" xmlns:a16="http://schemas.microsoft.com/office/drawing/2014/main" id="{00000000-0008-0000-0200-00003D010000}"/>
            </a:ext>
          </a:extLst>
        </xdr:cNvPr>
        <xdr:cNvCxnSpPr/>
      </xdr:nvCxnSpPr>
      <xdr:spPr>
        <a:xfrm flipV="1">
          <a:off x="10476865" y="13510261"/>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318" name="【福祉施設】&#10;一人当たり面積最小値テキスト">
          <a:extLst>
            <a:ext uri="{FF2B5EF4-FFF2-40B4-BE49-F238E27FC236}">
              <a16:creationId xmlns="" xmlns:a16="http://schemas.microsoft.com/office/drawing/2014/main" id="{00000000-0008-0000-0200-00003E010000}"/>
            </a:ext>
          </a:extLst>
        </xdr:cNvPr>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319" name="直線コネクタ 318">
          <a:extLst>
            <a:ext uri="{FF2B5EF4-FFF2-40B4-BE49-F238E27FC236}">
              <a16:creationId xmlns="" xmlns:a16="http://schemas.microsoft.com/office/drawing/2014/main" id="{00000000-0008-0000-0200-00003F010000}"/>
            </a:ext>
          </a:extLst>
        </xdr:cNvPr>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83838</xdr:rowOff>
    </xdr:from>
    <xdr:ext cx="469744" cy="259045"/>
    <xdr:sp macro="" textlink="">
      <xdr:nvSpPr>
        <xdr:cNvPr id="320" name="【福祉施設】&#10;一人当たり面積最大値テキスト">
          <a:extLst>
            <a:ext uri="{FF2B5EF4-FFF2-40B4-BE49-F238E27FC236}">
              <a16:creationId xmlns="" xmlns:a16="http://schemas.microsoft.com/office/drawing/2014/main" id="{00000000-0008-0000-0200-000040010000}"/>
            </a:ext>
          </a:extLst>
        </xdr:cNvPr>
        <xdr:cNvSpPr txBox="1"/>
      </xdr:nvSpPr>
      <xdr:spPr>
        <a:xfrm>
          <a:off x="10515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137161</xdr:rowOff>
    </xdr:from>
    <xdr:to>
      <xdr:col>55</xdr:col>
      <xdr:colOff>88900</xdr:colOff>
      <xdr:row>78</xdr:row>
      <xdr:rowOff>137161</xdr:rowOff>
    </xdr:to>
    <xdr:cxnSp macro="">
      <xdr:nvCxnSpPr>
        <xdr:cNvPr id="321" name="直線コネクタ 320">
          <a:extLst>
            <a:ext uri="{FF2B5EF4-FFF2-40B4-BE49-F238E27FC236}">
              <a16:creationId xmlns="" xmlns:a16="http://schemas.microsoft.com/office/drawing/2014/main" id="{00000000-0008-0000-0200-000041010000}"/>
            </a:ext>
          </a:extLst>
        </xdr:cNvPr>
        <xdr:cNvCxnSpPr/>
      </xdr:nvCxnSpPr>
      <xdr:spPr>
        <a:xfrm>
          <a:off x="10388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170197</xdr:rowOff>
    </xdr:from>
    <xdr:ext cx="469744" cy="259045"/>
    <xdr:sp macro="" textlink="">
      <xdr:nvSpPr>
        <xdr:cNvPr id="322" name="【福祉施設】&#10;一人当たり面積平均値テキスト">
          <a:extLst>
            <a:ext uri="{FF2B5EF4-FFF2-40B4-BE49-F238E27FC236}">
              <a16:creationId xmlns="" xmlns:a16="http://schemas.microsoft.com/office/drawing/2014/main" id="{00000000-0008-0000-0200-000042010000}"/>
            </a:ext>
          </a:extLst>
        </xdr:cNvPr>
        <xdr:cNvSpPr txBox="1"/>
      </xdr:nvSpPr>
      <xdr:spPr>
        <a:xfrm>
          <a:off x="10515600" y="1405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147320</xdr:rowOff>
    </xdr:from>
    <xdr:to>
      <xdr:col>55</xdr:col>
      <xdr:colOff>50800</xdr:colOff>
      <xdr:row>83</xdr:row>
      <xdr:rowOff>77470</xdr:rowOff>
    </xdr:to>
    <xdr:sp macro="" textlink="">
      <xdr:nvSpPr>
        <xdr:cNvPr id="323" name="フローチャート: 判断 322">
          <a:extLst>
            <a:ext uri="{FF2B5EF4-FFF2-40B4-BE49-F238E27FC236}">
              <a16:creationId xmlns="" xmlns:a16="http://schemas.microsoft.com/office/drawing/2014/main" id="{00000000-0008-0000-0200-000043010000}"/>
            </a:ext>
          </a:extLst>
        </xdr:cNvPr>
        <xdr:cNvSpPr/>
      </xdr:nvSpPr>
      <xdr:spPr>
        <a:xfrm>
          <a:off x="10426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324" name="フローチャート: 判断 323">
          <a:extLst>
            <a:ext uri="{FF2B5EF4-FFF2-40B4-BE49-F238E27FC236}">
              <a16:creationId xmlns="" xmlns:a16="http://schemas.microsoft.com/office/drawing/2014/main" id="{00000000-0008-0000-0200-000044010000}"/>
            </a:ext>
          </a:extLst>
        </xdr:cNvPr>
        <xdr:cNvSpPr/>
      </xdr:nvSpPr>
      <xdr:spPr>
        <a:xfrm>
          <a:off x="9588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13970</xdr:rowOff>
    </xdr:from>
    <xdr:to>
      <xdr:col>46</xdr:col>
      <xdr:colOff>38100</xdr:colOff>
      <xdr:row>83</xdr:row>
      <xdr:rowOff>115570</xdr:rowOff>
    </xdr:to>
    <xdr:sp macro="" textlink="">
      <xdr:nvSpPr>
        <xdr:cNvPr id="325" name="フローチャート: 判断 324">
          <a:extLst>
            <a:ext uri="{FF2B5EF4-FFF2-40B4-BE49-F238E27FC236}">
              <a16:creationId xmlns="" xmlns:a16="http://schemas.microsoft.com/office/drawing/2014/main" id="{00000000-0008-0000-0200-000045010000}"/>
            </a:ext>
          </a:extLst>
        </xdr:cNvPr>
        <xdr:cNvSpPr/>
      </xdr:nvSpPr>
      <xdr:spPr>
        <a:xfrm>
          <a:off x="8699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10161</xdr:rowOff>
    </xdr:from>
    <xdr:to>
      <xdr:col>41</xdr:col>
      <xdr:colOff>101600</xdr:colOff>
      <xdr:row>82</xdr:row>
      <xdr:rowOff>111761</xdr:rowOff>
    </xdr:to>
    <xdr:sp macro="" textlink="">
      <xdr:nvSpPr>
        <xdr:cNvPr id="326" name="フローチャート: 判断 325">
          <a:extLst>
            <a:ext uri="{FF2B5EF4-FFF2-40B4-BE49-F238E27FC236}">
              <a16:creationId xmlns="" xmlns:a16="http://schemas.microsoft.com/office/drawing/2014/main" id="{00000000-0008-0000-0200-000046010000}"/>
            </a:ext>
          </a:extLst>
        </xdr:cNvPr>
        <xdr:cNvSpPr/>
      </xdr:nvSpPr>
      <xdr:spPr>
        <a:xfrm>
          <a:off x="781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 xmlns:a16="http://schemas.microsoft.com/office/drawing/2014/main" id="{00000000-0008-0000-0200-00004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 xmlns:a16="http://schemas.microsoft.com/office/drawing/2014/main" id="{00000000-0008-0000-0200-00004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 xmlns:a16="http://schemas.microsoft.com/office/drawing/2014/main" id="{00000000-0008-0000-0200-00004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 xmlns:a16="http://schemas.microsoft.com/office/drawing/2014/main" id="{00000000-0008-0000-0200-00004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 xmlns:a16="http://schemas.microsoft.com/office/drawing/2014/main" id="{00000000-0008-0000-0200-00004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78739</xdr:rowOff>
    </xdr:from>
    <xdr:to>
      <xdr:col>55</xdr:col>
      <xdr:colOff>50800</xdr:colOff>
      <xdr:row>85</xdr:row>
      <xdr:rowOff>8889</xdr:rowOff>
    </xdr:to>
    <xdr:sp macro="" textlink="">
      <xdr:nvSpPr>
        <xdr:cNvPr id="332" name="楕円 331">
          <a:extLst>
            <a:ext uri="{FF2B5EF4-FFF2-40B4-BE49-F238E27FC236}">
              <a16:creationId xmlns="" xmlns:a16="http://schemas.microsoft.com/office/drawing/2014/main" id="{00000000-0008-0000-0200-00004C010000}"/>
            </a:ext>
          </a:extLst>
        </xdr:cNvPr>
        <xdr:cNvSpPr/>
      </xdr:nvSpPr>
      <xdr:spPr>
        <a:xfrm>
          <a:off x="10426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57166</xdr:rowOff>
    </xdr:from>
    <xdr:ext cx="469744" cy="259045"/>
    <xdr:sp macro="" textlink="">
      <xdr:nvSpPr>
        <xdr:cNvPr id="333" name="【福祉施設】&#10;一人当たり面積該当値テキスト">
          <a:extLst>
            <a:ext uri="{FF2B5EF4-FFF2-40B4-BE49-F238E27FC236}">
              <a16:creationId xmlns="" xmlns:a16="http://schemas.microsoft.com/office/drawing/2014/main" id="{00000000-0008-0000-0200-00004D010000}"/>
            </a:ext>
          </a:extLst>
        </xdr:cNvPr>
        <xdr:cNvSpPr txBox="1"/>
      </xdr:nvSpPr>
      <xdr:spPr>
        <a:xfrm>
          <a:off x="10515600"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78739</xdr:rowOff>
    </xdr:from>
    <xdr:to>
      <xdr:col>50</xdr:col>
      <xdr:colOff>165100</xdr:colOff>
      <xdr:row>85</xdr:row>
      <xdr:rowOff>8889</xdr:rowOff>
    </xdr:to>
    <xdr:sp macro="" textlink="">
      <xdr:nvSpPr>
        <xdr:cNvPr id="334" name="楕円 333">
          <a:extLst>
            <a:ext uri="{FF2B5EF4-FFF2-40B4-BE49-F238E27FC236}">
              <a16:creationId xmlns="" xmlns:a16="http://schemas.microsoft.com/office/drawing/2014/main" id="{00000000-0008-0000-0200-00004E010000}"/>
            </a:ext>
          </a:extLst>
        </xdr:cNvPr>
        <xdr:cNvSpPr/>
      </xdr:nvSpPr>
      <xdr:spPr>
        <a:xfrm>
          <a:off x="9588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129539</xdr:rowOff>
    </xdr:from>
    <xdr:to>
      <xdr:col>55</xdr:col>
      <xdr:colOff>0</xdr:colOff>
      <xdr:row>84</xdr:row>
      <xdr:rowOff>129539</xdr:rowOff>
    </xdr:to>
    <xdr:cxnSp macro="">
      <xdr:nvCxnSpPr>
        <xdr:cNvPr id="335" name="直線コネクタ 334">
          <a:extLst>
            <a:ext uri="{FF2B5EF4-FFF2-40B4-BE49-F238E27FC236}">
              <a16:creationId xmlns="" xmlns:a16="http://schemas.microsoft.com/office/drawing/2014/main" id="{00000000-0008-0000-0200-00004F010000}"/>
            </a:ext>
          </a:extLst>
        </xdr:cNvPr>
        <xdr:cNvCxnSpPr/>
      </xdr:nvCxnSpPr>
      <xdr:spPr>
        <a:xfrm>
          <a:off x="9639300" y="145313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78739</xdr:rowOff>
    </xdr:from>
    <xdr:to>
      <xdr:col>46</xdr:col>
      <xdr:colOff>38100</xdr:colOff>
      <xdr:row>85</xdr:row>
      <xdr:rowOff>8889</xdr:rowOff>
    </xdr:to>
    <xdr:sp macro="" textlink="">
      <xdr:nvSpPr>
        <xdr:cNvPr id="336" name="楕円 335">
          <a:extLst>
            <a:ext uri="{FF2B5EF4-FFF2-40B4-BE49-F238E27FC236}">
              <a16:creationId xmlns="" xmlns:a16="http://schemas.microsoft.com/office/drawing/2014/main" id="{00000000-0008-0000-0200-000050010000}"/>
            </a:ext>
          </a:extLst>
        </xdr:cNvPr>
        <xdr:cNvSpPr/>
      </xdr:nvSpPr>
      <xdr:spPr>
        <a:xfrm>
          <a:off x="8699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129539</xdr:rowOff>
    </xdr:from>
    <xdr:to>
      <xdr:col>50</xdr:col>
      <xdr:colOff>114300</xdr:colOff>
      <xdr:row>84</xdr:row>
      <xdr:rowOff>129539</xdr:rowOff>
    </xdr:to>
    <xdr:cxnSp macro="">
      <xdr:nvCxnSpPr>
        <xdr:cNvPr id="337" name="直線コネクタ 336">
          <a:extLst>
            <a:ext uri="{FF2B5EF4-FFF2-40B4-BE49-F238E27FC236}">
              <a16:creationId xmlns="" xmlns:a16="http://schemas.microsoft.com/office/drawing/2014/main" id="{00000000-0008-0000-0200-000051010000}"/>
            </a:ext>
          </a:extLst>
        </xdr:cNvPr>
        <xdr:cNvCxnSpPr/>
      </xdr:nvCxnSpPr>
      <xdr:spPr>
        <a:xfrm>
          <a:off x="8750300" y="1453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86361</xdr:rowOff>
    </xdr:from>
    <xdr:to>
      <xdr:col>41</xdr:col>
      <xdr:colOff>101600</xdr:colOff>
      <xdr:row>85</xdr:row>
      <xdr:rowOff>16511</xdr:rowOff>
    </xdr:to>
    <xdr:sp macro="" textlink="">
      <xdr:nvSpPr>
        <xdr:cNvPr id="338" name="楕円 337">
          <a:extLst>
            <a:ext uri="{FF2B5EF4-FFF2-40B4-BE49-F238E27FC236}">
              <a16:creationId xmlns="" xmlns:a16="http://schemas.microsoft.com/office/drawing/2014/main" id="{00000000-0008-0000-0200-000052010000}"/>
            </a:ext>
          </a:extLst>
        </xdr:cNvPr>
        <xdr:cNvSpPr/>
      </xdr:nvSpPr>
      <xdr:spPr>
        <a:xfrm>
          <a:off x="7810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129539</xdr:rowOff>
    </xdr:from>
    <xdr:to>
      <xdr:col>45</xdr:col>
      <xdr:colOff>177800</xdr:colOff>
      <xdr:row>84</xdr:row>
      <xdr:rowOff>137161</xdr:rowOff>
    </xdr:to>
    <xdr:cxnSp macro="">
      <xdr:nvCxnSpPr>
        <xdr:cNvPr id="339" name="直線コネクタ 338">
          <a:extLst>
            <a:ext uri="{FF2B5EF4-FFF2-40B4-BE49-F238E27FC236}">
              <a16:creationId xmlns="" xmlns:a16="http://schemas.microsoft.com/office/drawing/2014/main" id="{00000000-0008-0000-0200-000053010000}"/>
            </a:ext>
          </a:extLst>
        </xdr:cNvPr>
        <xdr:cNvCxnSpPr/>
      </xdr:nvCxnSpPr>
      <xdr:spPr>
        <a:xfrm flipV="1">
          <a:off x="7861300" y="145313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132097</xdr:rowOff>
    </xdr:from>
    <xdr:ext cx="469744" cy="259045"/>
    <xdr:sp macro="" textlink="">
      <xdr:nvSpPr>
        <xdr:cNvPr id="340" name="n_1aveValue【福祉施設】&#10;一人当たり面積">
          <a:extLst>
            <a:ext uri="{FF2B5EF4-FFF2-40B4-BE49-F238E27FC236}">
              <a16:creationId xmlns="" xmlns:a16="http://schemas.microsoft.com/office/drawing/2014/main" id="{00000000-0008-0000-0200-000054010000}"/>
            </a:ext>
          </a:extLst>
        </xdr:cNvPr>
        <xdr:cNvSpPr txBox="1"/>
      </xdr:nvSpPr>
      <xdr:spPr>
        <a:xfrm>
          <a:off x="93917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132097</xdr:rowOff>
    </xdr:from>
    <xdr:ext cx="469744" cy="259045"/>
    <xdr:sp macro="" textlink="">
      <xdr:nvSpPr>
        <xdr:cNvPr id="341" name="n_2aveValue【福祉施設】&#10;一人当たり面積">
          <a:extLst>
            <a:ext uri="{FF2B5EF4-FFF2-40B4-BE49-F238E27FC236}">
              <a16:creationId xmlns="" xmlns:a16="http://schemas.microsoft.com/office/drawing/2014/main" id="{00000000-0008-0000-0200-000055010000}"/>
            </a:ext>
          </a:extLst>
        </xdr:cNvPr>
        <xdr:cNvSpPr txBox="1"/>
      </xdr:nvSpPr>
      <xdr:spPr>
        <a:xfrm>
          <a:off x="8515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128288</xdr:rowOff>
    </xdr:from>
    <xdr:ext cx="469744" cy="259045"/>
    <xdr:sp macro="" textlink="">
      <xdr:nvSpPr>
        <xdr:cNvPr id="342" name="n_3aveValue【福祉施設】&#10;一人当たり面積">
          <a:extLst>
            <a:ext uri="{FF2B5EF4-FFF2-40B4-BE49-F238E27FC236}">
              <a16:creationId xmlns="" xmlns:a16="http://schemas.microsoft.com/office/drawing/2014/main" id="{00000000-0008-0000-0200-000056010000}"/>
            </a:ext>
          </a:extLst>
        </xdr:cNvPr>
        <xdr:cNvSpPr txBox="1"/>
      </xdr:nvSpPr>
      <xdr:spPr>
        <a:xfrm>
          <a:off x="7626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xdr:rowOff>
    </xdr:from>
    <xdr:ext cx="469744" cy="259045"/>
    <xdr:sp macro="" textlink="">
      <xdr:nvSpPr>
        <xdr:cNvPr id="343" name="n_1mainValue【福祉施設】&#10;一人当たり面積">
          <a:extLst>
            <a:ext uri="{FF2B5EF4-FFF2-40B4-BE49-F238E27FC236}">
              <a16:creationId xmlns="" xmlns:a16="http://schemas.microsoft.com/office/drawing/2014/main" id="{00000000-0008-0000-0200-000057010000}"/>
            </a:ext>
          </a:extLst>
        </xdr:cNvPr>
        <xdr:cNvSpPr txBox="1"/>
      </xdr:nvSpPr>
      <xdr:spPr>
        <a:xfrm>
          <a:off x="93917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xdr:rowOff>
    </xdr:from>
    <xdr:ext cx="469744" cy="259045"/>
    <xdr:sp macro="" textlink="">
      <xdr:nvSpPr>
        <xdr:cNvPr id="344" name="n_2mainValue【福祉施設】&#10;一人当たり面積">
          <a:extLst>
            <a:ext uri="{FF2B5EF4-FFF2-40B4-BE49-F238E27FC236}">
              <a16:creationId xmlns="" xmlns:a16="http://schemas.microsoft.com/office/drawing/2014/main" id="{00000000-0008-0000-0200-000058010000}"/>
            </a:ext>
          </a:extLst>
        </xdr:cNvPr>
        <xdr:cNvSpPr txBox="1"/>
      </xdr:nvSpPr>
      <xdr:spPr>
        <a:xfrm>
          <a:off x="8515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7638</xdr:rowOff>
    </xdr:from>
    <xdr:ext cx="469744" cy="259045"/>
    <xdr:sp macro="" textlink="">
      <xdr:nvSpPr>
        <xdr:cNvPr id="345" name="n_3mainValue【福祉施設】&#10;一人当たり面積">
          <a:extLst>
            <a:ext uri="{FF2B5EF4-FFF2-40B4-BE49-F238E27FC236}">
              <a16:creationId xmlns="" xmlns:a16="http://schemas.microsoft.com/office/drawing/2014/main" id="{00000000-0008-0000-0200-000059010000}"/>
            </a:ext>
          </a:extLst>
        </xdr:cNvPr>
        <xdr:cNvSpPr txBox="1"/>
      </xdr:nvSpPr>
      <xdr:spPr>
        <a:xfrm>
          <a:off x="7626427" y="1458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 xmlns:a16="http://schemas.microsoft.com/office/drawing/2014/main" id="{00000000-0008-0000-0200-00005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 xmlns:a16="http://schemas.microsoft.com/office/drawing/2014/main" id="{00000000-0008-0000-0200-00005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 xmlns:a16="http://schemas.microsoft.com/office/drawing/2014/main" id="{00000000-0008-0000-0200-00005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 xmlns:a16="http://schemas.microsoft.com/office/drawing/2014/main" id="{00000000-0008-0000-0200-00005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 xmlns:a16="http://schemas.microsoft.com/office/drawing/2014/main" id="{00000000-0008-0000-0200-00005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 xmlns:a16="http://schemas.microsoft.com/office/drawing/2014/main" id="{00000000-0008-0000-0200-00005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 xmlns:a16="http://schemas.microsoft.com/office/drawing/2014/main" id="{00000000-0008-0000-0200-00006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 xmlns:a16="http://schemas.microsoft.com/office/drawing/2014/main" id="{00000000-0008-0000-0200-00006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a:extLst>
            <a:ext uri="{FF2B5EF4-FFF2-40B4-BE49-F238E27FC236}">
              <a16:creationId xmlns="" xmlns:a16="http://schemas.microsoft.com/office/drawing/2014/main" id="{00000000-0008-0000-0200-00006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a:extLst>
            <a:ext uri="{FF2B5EF4-FFF2-40B4-BE49-F238E27FC236}">
              <a16:creationId xmlns="" xmlns:a16="http://schemas.microsoft.com/office/drawing/2014/main" id="{00000000-0008-0000-0200-00006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a:extLst>
            <a:ext uri="{FF2B5EF4-FFF2-40B4-BE49-F238E27FC236}">
              <a16:creationId xmlns="" xmlns:a16="http://schemas.microsoft.com/office/drawing/2014/main" id="{00000000-0008-0000-0200-00006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a:extLst>
            <a:ext uri="{FF2B5EF4-FFF2-40B4-BE49-F238E27FC236}">
              <a16:creationId xmlns="" xmlns:a16="http://schemas.microsoft.com/office/drawing/2014/main" id="{00000000-0008-0000-0200-00006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a:extLst>
            <a:ext uri="{FF2B5EF4-FFF2-40B4-BE49-F238E27FC236}">
              <a16:creationId xmlns="" xmlns:a16="http://schemas.microsoft.com/office/drawing/2014/main" id="{00000000-0008-0000-0200-00006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a:extLst>
            <a:ext uri="{FF2B5EF4-FFF2-40B4-BE49-F238E27FC236}">
              <a16:creationId xmlns="" xmlns:a16="http://schemas.microsoft.com/office/drawing/2014/main" id="{00000000-0008-0000-0200-00006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a:extLst>
            <a:ext uri="{FF2B5EF4-FFF2-40B4-BE49-F238E27FC236}">
              <a16:creationId xmlns="" xmlns:a16="http://schemas.microsoft.com/office/drawing/2014/main" id="{00000000-0008-0000-0200-00006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a:extLst>
            <a:ext uri="{FF2B5EF4-FFF2-40B4-BE49-F238E27FC236}">
              <a16:creationId xmlns="" xmlns:a16="http://schemas.microsoft.com/office/drawing/2014/main" id="{00000000-0008-0000-0200-00006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a:extLst>
            <a:ext uri="{FF2B5EF4-FFF2-40B4-BE49-F238E27FC236}">
              <a16:creationId xmlns="" xmlns:a16="http://schemas.microsoft.com/office/drawing/2014/main" id="{00000000-0008-0000-0200-00006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a:extLst>
            <a:ext uri="{FF2B5EF4-FFF2-40B4-BE49-F238E27FC236}">
              <a16:creationId xmlns="" xmlns:a16="http://schemas.microsoft.com/office/drawing/2014/main" id="{00000000-0008-0000-0200-00006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a:extLst>
            <a:ext uri="{FF2B5EF4-FFF2-40B4-BE49-F238E27FC236}">
              <a16:creationId xmlns="" xmlns:a16="http://schemas.microsoft.com/office/drawing/2014/main" id="{00000000-0008-0000-0200-00006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a:extLst>
            <a:ext uri="{FF2B5EF4-FFF2-40B4-BE49-F238E27FC236}">
              <a16:creationId xmlns="" xmlns:a16="http://schemas.microsoft.com/office/drawing/2014/main" id="{00000000-0008-0000-0200-00006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a:extLst>
            <a:ext uri="{FF2B5EF4-FFF2-40B4-BE49-F238E27FC236}">
              <a16:creationId xmlns="" xmlns:a16="http://schemas.microsoft.com/office/drawing/2014/main" id="{00000000-0008-0000-0200-00006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a:extLst>
            <a:ext uri="{FF2B5EF4-FFF2-40B4-BE49-F238E27FC236}">
              <a16:creationId xmlns="" xmlns:a16="http://schemas.microsoft.com/office/drawing/2014/main" id="{00000000-0008-0000-0200-00006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a:extLst>
            <a:ext uri="{FF2B5EF4-FFF2-40B4-BE49-F238E27FC236}">
              <a16:creationId xmlns="" xmlns:a16="http://schemas.microsoft.com/office/drawing/2014/main" id="{00000000-0008-0000-0200-00007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a:extLst>
            <a:ext uri="{FF2B5EF4-FFF2-40B4-BE49-F238E27FC236}">
              <a16:creationId xmlns="" xmlns:a16="http://schemas.microsoft.com/office/drawing/2014/main" id="{00000000-0008-0000-0200-00007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a:extLst>
            <a:ext uri="{FF2B5EF4-FFF2-40B4-BE49-F238E27FC236}">
              <a16:creationId xmlns="" xmlns:a16="http://schemas.microsoft.com/office/drawing/2014/main" id="{00000000-0008-0000-0200-00007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a:extLst>
            <a:ext uri="{FF2B5EF4-FFF2-40B4-BE49-F238E27FC236}">
              <a16:creationId xmlns="" xmlns:a16="http://schemas.microsoft.com/office/drawing/2014/main" id="{00000000-0008-0000-0200-00007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72" name="直線コネクタ 371">
          <a:extLst>
            <a:ext uri="{FF2B5EF4-FFF2-40B4-BE49-F238E27FC236}">
              <a16:creationId xmlns="" xmlns:a16="http://schemas.microsoft.com/office/drawing/2014/main" id="{00000000-0008-0000-0200-00007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73" name="テキスト ボックス 372">
          <a:extLst>
            <a:ext uri="{FF2B5EF4-FFF2-40B4-BE49-F238E27FC236}">
              <a16:creationId xmlns="" xmlns:a16="http://schemas.microsoft.com/office/drawing/2014/main" id="{00000000-0008-0000-0200-000075010000}"/>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4" name="直線コネクタ 373">
          <a:extLst>
            <a:ext uri="{FF2B5EF4-FFF2-40B4-BE49-F238E27FC236}">
              <a16:creationId xmlns="" xmlns:a16="http://schemas.microsoft.com/office/drawing/2014/main" id="{00000000-0008-0000-0200-00007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5" name="テキスト ボックス 374">
          <a:extLst>
            <a:ext uri="{FF2B5EF4-FFF2-40B4-BE49-F238E27FC236}">
              <a16:creationId xmlns="" xmlns:a16="http://schemas.microsoft.com/office/drawing/2014/main" id="{00000000-0008-0000-0200-00007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6" name="直線コネクタ 375">
          <a:extLst>
            <a:ext uri="{FF2B5EF4-FFF2-40B4-BE49-F238E27FC236}">
              <a16:creationId xmlns="" xmlns:a16="http://schemas.microsoft.com/office/drawing/2014/main" id="{00000000-0008-0000-0200-00007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7" name="テキスト ボックス 376">
          <a:extLst>
            <a:ext uri="{FF2B5EF4-FFF2-40B4-BE49-F238E27FC236}">
              <a16:creationId xmlns="" xmlns:a16="http://schemas.microsoft.com/office/drawing/2014/main" id="{00000000-0008-0000-0200-00007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8" name="直線コネクタ 377">
          <a:extLst>
            <a:ext uri="{FF2B5EF4-FFF2-40B4-BE49-F238E27FC236}">
              <a16:creationId xmlns="" xmlns:a16="http://schemas.microsoft.com/office/drawing/2014/main" id="{00000000-0008-0000-0200-00007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9" name="テキスト ボックス 378">
          <a:extLst>
            <a:ext uri="{FF2B5EF4-FFF2-40B4-BE49-F238E27FC236}">
              <a16:creationId xmlns="" xmlns:a16="http://schemas.microsoft.com/office/drawing/2014/main" id="{00000000-0008-0000-0200-00007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0" name="直線コネクタ 379">
          <a:extLst>
            <a:ext uri="{FF2B5EF4-FFF2-40B4-BE49-F238E27FC236}">
              <a16:creationId xmlns="" xmlns:a16="http://schemas.microsoft.com/office/drawing/2014/main" id="{00000000-0008-0000-0200-00007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1" name="テキスト ボックス 380">
          <a:extLst>
            <a:ext uri="{FF2B5EF4-FFF2-40B4-BE49-F238E27FC236}">
              <a16:creationId xmlns="" xmlns:a16="http://schemas.microsoft.com/office/drawing/2014/main" id="{00000000-0008-0000-0200-00007D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a:extLst>
            <a:ext uri="{FF2B5EF4-FFF2-40B4-BE49-F238E27FC236}">
              <a16:creationId xmlns="" xmlns:a16="http://schemas.microsoft.com/office/drawing/2014/main" id="{00000000-0008-0000-0200-00007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3" name="テキスト ボックス 382">
          <a:extLst>
            <a:ext uri="{FF2B5EF4-FFF2-40B4-BE49-F238E27FC236}">
              <a16:creationId xmlns="" xmlns:a16="http://schemas.microsoft.com/office/drawing/2014/main" id="{00000000-0008-0000-0200-00007F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4" name="【一般廃棄物処理施設】&#10;有形固定資産減価償却率グラフ枠">
          <a:extLst>
            <a:ext uri="{FF2B5EF4-FFF2-40B4-BE49-F238E27FC236}">
              <a16:creationId xmlns="" xmlns:a16="http://schemas.microsoft.com/office/drawing/2014/main" id="{00000000-0008-0000-0200-00008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40</xdr:row>
      <xdr:rowOff>167640</xdr:rowOff>
    </xdr:to>
    <xdr:cxnSp macro="">
      <xdr:nvCxnSpPr>
        <xdr:cNvPr id="385" name="直線コネクタ 384">
          <a:extLst>
            <a:ext uri="{FF2B5EF4-FFF2-40B4-BE49-F238E27FC236}">
              <a16:creationId xmlns="" xmlns:a16="http://schemas.microsoft.com/office/drawing/2014/main" id="{00000000-0008-0000-0200-000081010000}"/>
            </a:ext>
          </a:extLst>
        </xdr:cNvPr>
        <xdr:cNvCxnSpPr/>
      </xdr:nvCxnSpPr>
      <xdr:spPr>
        <a:xfrm flipV="1">
          <a:off x="16318864"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17</xdr:rowOff>
    </xdr:from>
    <xdr:ext cx="405111" cy="259045"/>
    <xdr:sp macro="" textlink="">
      <xdr:nvSpPr>
        <xdr:cNvPr id="386" name="【一般廃棄物処理施設】&#10;有形固定資産減価償却率最小値テキスト">
          <a:extLst>
            <a:ext uri="{FF2B5EF4-FFF2-40B4-BE49-F238E27FC236}">
              <a16:creationId xmlns="" xmlns:a16="http://schemas.microsoft.com/office/drawing/2014/main" id="{00000000-0008-0000-0200-000082010000}"/>
            </a:ext>
          </a:extLst>
        </xdr:cNvPr>
        <xdr:cNvSpPr txBox="1"/>
      </xdr:nvSpPr>
      <xdr:spPr>
        <a:xfrm>
          <a:off x="16357600" y="702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167640</xdr:rowOff>
    </xdr:from>
    <xdr:to>
      <xdr:col>86</xdr:col>
      <xdr:colOff>25400</xdr:colOff>
      <xdr:row>40</xdr:row>
      <xdr:rowOff>167640</xdr:rowOff>
    </xdr:to>
    <xdr:cxnSp macro="">
      <xdr:nvCxnSpPr>
        <xdr:cNvPr id="387" name="直線コネクタ 386">
          <a:extLst>
            <a:ext uri="{FF2B5EF4-FFF2-40B4-BE49-F238E27FC236}">
              <a16:creationId xmlns="" xmlns:a16="http://schemas.microsoft.com/office/drawing/2014/main" id="{00000000-0008-0000-0200-000083010000}"/>
            </a:ext>
          </a:extLst>
        </xdr:cNvPr>
        <xdr:cNvCxnSpPr/>
      </xdr:nvCxnSpPr>
      <xdr:spPr>
        <a:xfrm>
          <a:off x="16230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405111" cy="259045"/>
    <xdr:sp macro="" textlink="">
      <xdr:nvSpPr>
        <xdr:cNvPr id="388" name="【一般廃棄物処理施設】&#10;有形固定資産減価償却率最大値テキスト">
          <a:extLst>
            <a:ext uri="{FF2B5EF4-FFF2-40B4-BE49-F238E27FC236}">
              <a16:creationId xmlns="" xmlns:a16="http://schemas.microsoft.com/office/drawing/2014/main" id="{00000000-0008-0000-0200-000084010000}"/>
            </a:ext>
          </a:extLst>
        </xdr:cNvPr>
        <xdr:cNvSpPr txBox="1"/>
      </xdr:nvSpPr>
      <xdr:spPr>
        <a:xfrm>
          <a:off x="16357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389" name="直線コネクタ 388">
          <a:extLst>
            <a:ext uri="{FF2B5EF4-FFF2-40B4-BE49-F238E27FC236}">
              <a16:creationId xmlns="" xmlns:a16="http://schemas.microsoft.com/office/drawing/2014/main" id="{00000000-0008-0000-0200-000085010000}"/>
            </a:ext>
          </a:extLst>
        </xdr:cNvPr>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390" name="【一般廃棄物処理施設】&#10;有形固定資産減価償却率平均値テキスト">
          <a:extLst>
            <a:ext uri="{FF2B5EF4-FFF2-40B4-BE49-F238E27FC236}">
              <a16:creationId xmlns="" xmlns:a16="http://schemas.microsoft.com/office/drawing/2014/main" id="{00000000-0008-0000-0200-000086010000}"/>
            </a:ext>
          </a:extLst>
        </xdr:cNvPr>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391" name="フローチャート: 判断 390">
          <a:extLst>
            <a:ext uri="{FF2B5EF4-FFF2-40B4-BE49-F238E27FC236}">
              <a16:creationId xmlns="" xmlns:a16="http://schemas.microsoft.com/office/drawing/2014/main" id="{00000000-0008-0000-0200-000087010000}"/>
            </a:ext>
          </a:extLst>
        </xdr:cNvPr>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160655</xdr:rowOff>
    </xdr:from>
    <xdr:to>
      <xdr:col>81</xdr:col>
      <xdr:colOff>101600</xdr:colOff>
      <xdr:row>37</xdr:row>
      <xdr:rowOff>90805</xdr:rowOff>
    </xdr:to>
    <xdr:sp macro="" textlink="">
      <xdr:nvSpPr>
        <xdr:cNvPr id="392" name="フローチャート: 判断 391">
          <a:extLst>
            <a:ext uri="{FF2B5EF4-FFF2-40B4-BE49-F238E27FC236}">
              <a16:creationId xmlns="" xmlns:a16="http://schemas.microsoft.com/office/drawing/2014/main" id="{00000000-0008-0000-0200-000088010000}"/>
            </a:ext>
          </a:extLst>
        </xdr:cNvPr>
        <xdr:cNvSpPr/>
      </xdr:nvSpPr>
      <xdr:spPr>
        <a:xfrm>
          <a:off x="15430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67310</xdr:rowOff>
    </xdr:from>
    <xdr:to>
      <xdr:col>76</xdr:col>
      <xdr:colOff>165100</xdr:colOff>
      <xdr:row>36</xdr:row>
      <xdr:rowOff>168910</xdr:rowOff>
    </xdr:to>
    <xdr:sp macro="" textlink="">
      <xdr:nvSpPr>
        <xdr:cNvPr id="393" name="フローチャート: 判断 392">
          <a:extLst>
            <a:ext uri="{FF2B5EF4-FFF2-40B4-BE49-F238E27FC236}">
              <a16:creationId xmlns="" xmlns:a16="http://schemas.microsoft.com/office/drawing/2014/main" id="{00000000-0008-0000-0200-000089010000}"/>
            </a:ext>
          </a:extLst>
        </xdr:cNvPr>
        <xdr:cNvSpPr/>
      </xdr:nvSpPr>
      <xdr:spPr>
        <a:xfrm>
          <a:off x="14541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156845</xdr:rowOff>
    </xdr:from>
    <xdr:to>
      <xdr:col>72</xdr:col>
      <xdr:colOff>38100</xdr:colOff>
      <xdr:row>36</xdr:row>
      <xdr:rowOff>86995</xdr:rowOff>
    </xdr:to>
    <xdr:sp macro="" textlink="">
      <xdr:nvSpPr>
        <xdr:cNvPr id="394" name="フローチャート: 判断 393">
          <a:extLst>
            <a:ext uri="{FF2B5EF4-FFF2-40B4-BE49-F238E27FC236}">
              <a16:creationId xmlns="" xmlns:a16="http://schemas.microsoft.com/office/drawing/2014/main" id="{00000000-0008-0000-0200-00008A010000}"/>
            </a:ext>
          </a:extLst>
        </xdr:cNvPr>
        <xdr:cNvSpPr/>
      </xdr:nvSpPr>
      <xdr:spPr>
        <a:xfrm>
          <a:off x="13652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5" name="テキスト ボックス 394">
          <a:extLst>
            <a:ext uri="{FF2B5EF4-FFF2-40B4-BE49-F238E27FC236}">
              <a16:creationId xmlns="" xmlns:a16="http://schemas.microsoft.com/office/drawing/2014/main" id="{00000000-0008-0000-0200-00008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6" name="テキスト ボックス 395">
          <a:extLst>
            <a:ext uri="{FF2B5EF4-FFF2-40B4-BE49-F238E27FC236}">
              <a16:creationId xmlns="" xmlns:a16="http://schemas.microsoft.com/office/drawing/2014/main" id="{00000000-0008-0000-0200-00008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7" name="テキスト ボックス 396">
          <a:extLst>
            <a:ext uri="{FF2B5EF4-FFF2-40B4-BE49-F238E27FC236}">
              <a16:creationId xmlns="" xmlns:a16="http://schemas.microsoft.com/office/drawing/2014/main" id="{00000000-0008-0000-0200-00008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8" name="テキスト ボックス 397">
          <a:extLst>
            <a:ext uri="{FF2B5EF4-FFF2-40B4-BE49-F238E27FC236}">
              <a16:creationId xmlns="" xmlns:a16="http://schemas.microsoft.com/office/drawing/2014/main" id="{00000000-0008-0000-0200-00008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9" name="テキスト ボックス 398">
          <a:extLst>
            <a:ext uri="{FF2B5EF4-FFF2-40B4-BE49-F238E27FC236}">
              <a16:creationId xmlns="" xmlns:a16="http://schemas.microsoft.com/office/drawing/2014/main" id="{00000000-0008-0000-0200-00008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42545</xdr:rowOff>
    </xdr:from>
    <xdr:to>
      <xdr:col>85</xdr:col>
      <xdr:colOff>177800</xdr:colOff>
      <xdr:row>35</xdr:row>
      <xdr:rowOff>144145</xdr:rowOff>
    </xdr:to>
    <xdr:sp macro="" textlink="">
      <xdr:nvSpPr>
        <xdr:cNvPr id="400" name="楕円 399">
          <a:extLst>
            <a:ext uri="{FF2B5EF4-FFF2-40B4-BE49-F238E27FC236}">
              <a16:creationId xmlns="" xmlns:a16="http://schemas.microsoft.com/office/drawing/2014/main" id="{00000000-0008-0000-0200-000090010000}"/>
            </a:ext>
          </a:extLst>
        </xdr:cNvPr>
        <xdr:cNvSpPr/>
      </xdr:nvSpPr>
      <xdr:spPr>
        <a:xfrm>
          <a:off x="16268700" y="604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65422</xdr:rowOff>
    </xdr:from>
    <xdr:ext cx="405111" cy="259045"/>
    <xdr:sp macro="" textlink="">
      <xdr:nvSpPr>
        <xdr:cNvPr id="401" name="【一般廃棄物処理施設】&#10;有形固定資産減価償却率該当値テキスト">
          <a:extLst>
            <a:ext uri="{FF2B5EF4-FFF2-40B4-BE49-F238E27FC236}">
              <a16:creationId xmlns="" xmlns:a16="http://schemas.microsoft.com/office/drawing/2014/main" id="{00000000-0008-0000-0200-000091010000}"/>
            </a:ext>
          </a:extLst>
        </xdr:cNvPr>
        <xdr:cNvSpPr txBox="1"/>
      </xdr:nvSpPr>
      <xdr:spPr>
        <a:xfrm>
          <a:off x="16357600"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97790</xdr:rowOff>
    </xdr:from>
    <xdr:to>
      <xdr:col>81</xdr:col>
      <xdr:colOff>101600</xdr:colOff>
      <xdr:row>36</xdr:row>
      <xdr:rowOff>27940</xdr:rowOff>
    </xdr:to>
    <xdr:sp macro="" textlink="">
      <xdr:nvSpPr>
        <xdr:cNvPr id="402" name="楕円 401">
          <a:extLst>
            <a:ext uri="{FF2B5EF4-FFF2-40B4-BE49-F238E27FC236}">
              <a16:creationId xmlns="" xmlns:a16="http://schemas.microsoft.com/office/drawing/2014/main" id="{00000000-0008-0000-0200-000092010000}"/>
            </a:ext>
          </a:extLst>
        </xdr:cNvPr>
        <xdr:cNvSpPr/>
      </xdr:nvSpPr>
      <xdr:spPr>
        <a:xfrm>
          <a:off x="154305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93345</xdr:rowOff>
    </xdr:from>
    <xdr:to>
      <xdr:col>85</xdr:col>
      <xdr:colOff>127000</xdr:colOff>
      <xdr:row>35</xdr:row>
      <xdr:rowOff>148590</xdr:rowOff>
    </xdr:to>
    <xdr:cxnSp macro="">
      <xdr:nvCxnSpPr>
        <xdr:cNvPr id="403" name="直線コネクタ 402">
          <a:extLst>
            <a:ext uri="{FF2B5EF4-FFF2-40B4-BE49-F238E27FC236}">
              <a16:creationId xmlns="" xmlns:a16="http://schemas.microsoft.com/office/drawing/2014/main" id="{00000000-0008-0000-0200-000093010000}"/>
            </a:ext>
          </a:extLst>
        </xdr:cNvPr>
        <xdr:cNvCxnSpPr/>
      </xdr:nvCxnSpPr>
      <xdr:spPr>
        <a:xfrm flipV="1">
          <a:off x="15481300" y="609409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154940</xdr:rowOff>
    </xdr:from>
    <xdr:to>
      <xdr:col>76</xdr:col>
      <xdr:colOff>165100</xdr:colOff>
      <xdr:row>36</xdr:row>
      <xdr:rowOff>85090</xdr:rowOff>
    </xdr:to>
    <xdr:sp macro="" textlink="">
      <xdr:nvSpPr>
        <xdr:cNvPr id="404" name="楕円 403">
          <a:extLst>
            <a:ext uri="{FF2B5EF4-FFF2-40B4-BE49-F238E27FC236}">
              <a16:creationId xmlns="" xmlns:a16="http://schemas.microsoft.com/office/drawing/2014/main" id="{00000000-0008-0000-0200-000094010000}"/>
            </a:ext>
          </a:extLst>
        </xdr:cNvPr>
        <xdr:cNvSpPr/>
      </xdr:nvSpPr>
      <xdr:spPr>
        <a:xfrm>
          <a:off x="14541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148590</xdr:rowOff>
    </xdr:from>
    <xdr:to>
      <xdr:col>81</xdr:col>
      <xdr:colOff>50800</xdr:colOff>
      <xdr:row>36</xdr:row>
      <xdr:rowOff>34290</xdr:rowOff>
    </xdr:to>
    <xdr:cxnSp macro="">
      <xdr:nvCxnSpPr>
        <xdr:cNvPr id="405" name="直線コネクタ 404">
          <a:extLst>
            <a:ext uri="{FF2B5EF4-FFF2-40B4-BE49-F238E27FC236}">
              <a16:creationId xmlns="" xmlns:a16="http://schemas.microsoft.com/office/drawing/2014/main" id="{00000000-0008-0000-0200-000095010000}"/>
            </a:ext>
          </a:extLst>
        </xdr:cNvPr>
        <xdr:cNvCxnSpPr/>
      </xdr:nvCxnSpPr>
      <xdr:spPr>
        <a:xfrm flipV="1">
          <a:off x="14592300" y="61493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81932</xdr:rowOff>
    </xdr:from>
    <xdr:ext cx="405111" cy="259045"/>
    <xdr:sp macro="" textlink="">
      <xdr:nvSpPr>
        <xdr:cNvPr id="406" name="n_1aveValue【一般廃棄物処理施設】&#10;有形固定資産減価償却率">
          <a:extLst>
            <a:ext uri="{FF2B5EF4-FFF2-40B4-BE49-F238E27FC236}">
              <a16:creationId xmlns="" xmlns:a16="http://schemas.microsoft.com/office/drawing/2014/main" id="{00000000-0008-0000-0200-000096010000}"/>
            </a:ext>
          </a:extLst>
        </xdr:cNvPr>
        <xdr:cNvSpPr txBox="1"/>
      </xdr:nvSpPr>
      <xdr:spPr>
        <a:xfrm>
          <a:off x="152660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160037</xdr:rowOff>
    </xdr:from>
    <xdr:ext cx="405111" cy="259045"/>
    <xdr:sp macro="" textlink="">
      <xdr:nvSpPr>
        <xdr:cNvPr id="407" name="n_2aveValue【一般廃棄物処理施設】&#10;有形固定資産減価償却率">
          <a:extLst>
            <a:ext uri="{FF2B5EF4-FFF2-40B4-BE49-F238E27FC236}">
              <a16:creationId xmlns="" xmlns:a16="http://schemas.microsoft.com/office/drawing/2014/main" id="{00000000-0008-0000-0200-000097010000}"/>
            </a:ext>
          </a:extLst>
        </xdr:cNvPr>
        <xdr:cNvSpPr txBox="1"/>
      </xdr:nvSpPr>
      <xdr:spPr>
        <a:xfrm>
          <a:off x="14389744" y="633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103522</xdr:rowOff>
    </xdr:from>
    <xdr:ext cx="405111" cy="259045"/>
    <xdr:sp macro="" textlink="">
      <xdr:nvSpPr>
        <xdr:cNvPr id="408" name="n_3aveValue【一般廃棄物処理施設】&#10;有形固定資産減価償却率">
          <a:extLst>
            <a:ext uri="{FF2B5EF4-FFF2-40B4-BE49-F238E27FC236}">
              <a16:creationId xmlns="" xmlns:a16="http://schemas.microsoft.com/office/drawing/2014/main" id="{00000000-0008-0000-0200-000098010000}"/>
            </a:ext>
          </a:extLst>
        </xdr:cNvPr>
        <xdr:cNvSpPr txBox="1"/>
      </xdr:nvSpPr>
      <xdr:spPr>
        <a:xfrm>
          <a:off x="135007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44467</xdr:rowOff>
    </xdr:from>
    <xdr:ext cx="405111" cy="259045"/>
    <xdr:sp macro="" textlink="">
      <xdr:nvSpPr>
        <xdr:cNvPr id="409" name="n_1mainValue【一般廃棄物処理施設】&#10;有形固定資産減価償却率">
          <a:extLst>
            <a:ext uri="{FF2B5EF4-FFF2-40B4-BE49-F238E27FC236}">
              <a16:creationId xmlns="" xmlns:a16="http://schemas.microsoft.com/office/drawing/2014/main" id="{00000000-0008-0000-0200-000099010000}"/>
            </a:ext>
          </a:extLst>
        </xdr:cNvPr>
        <xdr:cNvSpPr txBox="1"/>
      </xdr:nvSpPr>
      <xdr:spPr>
        <a:xfrm>
          <a:off x="15266044"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101617</xdr:rowOff>
    </xdr:from>
    <xdr:ext cx="405111" cy="259045"/>
    <xdr:sp macro="" textlink="">
      <xdr:nvSpPr>
        <xdr:cNvPr id="410" name="n_2mainValue【一般廃棄物処理施設】&#10;有形固定資産減価償却率">
          <a:extLst>
            <a:ext uri="{FF2B5EF4-FFF2-40B4-BE49-F238E27FC236}">
              <a16:creationId xmlns="" xmlns:a16="http://schemas.microsoft.com/office/drawing/2014/main" id="{00000000-0008-0000-0200-00009A010000}"/>
            </a:ext>
          </a:extLst>
        </xdr:cNvPr>
        <xdr:cNvSpPr txBox="1"/>
      </xdr:nvSpPr>
      <xdr:spPr>
        <a:xfrm>
          <a:off x="14389744"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1" name="正方形/長方形 410">
          <a:extLst>
            <a:ext uri="{FF2B5EF4-FFF2-40B4-BE49-F238E27FC236}">
              <a16:creationId xmlns="" xmlns:a16="http://schemas.microsoft.com/office/drawing/2014/main" id="{00000000-0008-0000-0200-00009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2" name="正方形/長方形 411">
          <a:extLst>
            <a:ext uri="{FF2B5EF4-FFF2-40B4-BE49-F238E27FC236}">
              <a16:creationId xmlns="" xmlns:a16="http://schemas.microsoft.com/office/drawing/2014/main" id="{00000000-0008-0000-0200-00009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3" name="正方形/長方形 412">
          <a:extLst>
            <a:ext uri="{FF2B5EF4-FFF2-40B4-BE49-F238E27FC236}">
              <a16:creationId xmlns="" xmlns:a16="http://schemas.microsoft.com/office/drawing/2014/main" id="{00000000-0008-0000-0200-00009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4" name="正方形/長方形 413">
          <a:extLst>
            <a:ext uri="{FF2B5EF4-FFF2-40B4-BE49-F238E27FC236}">
              <a16:creationId xmlns="" xmlns:a16="http://schemas.microsoft.com/office/drawing/2014/main" id="{00000000-0008-0000-0200-00009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5" name="正方形/長方形 414">
          <a:extLst>
            <a:ext uri="{FF2B5EF4-FFF2-40B4-BE49-F238E27FC236}">
              <a16:creationId xmlns="" xmlns:a16="http://schemas.microsoft.com/office/drawing/2014/main" id="{00000000-0008-0000-0200-00009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6" name="正方形/長方形 415">
          <a:extLst>
            <a:ext uri="{FF2B5EF4-FFF2-40B4-BE49-F238E27FC236}">
              <a16:creationId xmlns="" xmlns:a16="http://schemas.microsoft.com/office/drawing/2014/main" id="{00000000-0008-0000-0200-0000A0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7" name="正方形/長方形 416">
          <a:extLst>
            <a:ext uri="{FF2B5EF4-FFF2-40B4-BE49-F238E27FC236}">
              <a16:creationId xmlns="" xmlns:a16="http://schemas.microsoft.com/office/drawing/2014/main" id="{00000000-0008-0000-0200-0000A1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8" name="正方形/長方形 417">
          <a:extLst>
            <a:ext uri="{FF2B5EF4-FFF2-40B4-BE49-F238E27FC236}">
              <a16:creationId xmlns="" xmlns:a16="http://schemas.microsoft.com/office/drawing/2014/main" id="{00000000-0008-0000-0200-0000A2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9" name="テキスト ボックス 418">
          <a:extLst>
            <a:ext uri="{FF2B5EF4-FFF2-40B4-BE49-F238E27FC236}">
              <a16:creationId xmlns="" xmlns:a16="http://schemas.microsoft.com/office/drawing/2014/main" id="{00000000-0008-0000-0200-0000A3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0" name="直線コネクタ 419">
          <a:extLst>
            <a:ext uri="{FF2B5EF4-FFF2-40B4-BE49-F238E27FC236}">
              <a16:creationId xmlns="" xmlns:a16="http://schemas.microsoft.com/office/drawing/2014/main" id="{00000000-0008-0000-0200-0000A4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1" name="直線コネクタ 420">
          <a:extLst>
            <a:ext uri="{FF2B5EF4-FFF2-40B4-BE49-F238E27FC236}">
              <a16:creationId xmlns="" xmlns:a16="http://schemas.microsoft.com/office/drawing/2014/main" id="{00000000-0008-0000-0200-0000A5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22" name="テキスト ボックス 421">
          <a:extLst>
            <a:ext uri="{FF2B5EF4-FFF2-40B4-BE49-F238E27FC236}">
              <a16:creationId xmlns="" xmlns:a16="http://schemas.microsoft.com/office/drawing/2014/main" id="{00000000-0008-0000-0200-0000A6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3" name="直線コネクタ 422">
          <a:extLst>
            <a:ext uri="{FF2B5EF4-FFF2-40B4-BE49-F238E27FC236}">
              <a16:creationId xmlns="" xmlns:a16="http://schemas.microsoft.com/office/drawing/2014/main" id="{00000000-0008-0000-0200-0000A7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24" name="テキスト ボックス 423">
          <a:extLst>
            <a:ext uri="{FF2B5EF4-FFF2-40B4-BE49-F238E27FC236}">
              <a16:creationId xmlns="" xmlns:a16="http://schemas.microsoft.com/office/drawing/2014/main" id="{00000000-0008-0000-0200-0000A801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5" name="直線コネクタ 424">
          <a:extLst>
            <a:ext uri="{FF2B5EF4-FFF2-40B4-BE49-F238E27FC236}">
              <a16:creationId xmlns="" xmlns:a16="http://schemas.microsoft.com/office/drawing/2014/main" id="{00000000-0008-0000-0200-0000A9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26" name="テキスト ボックス 425">
          <a:extLst>
            <a:ext uri="{FF2B5EF4-FFF2-40B4-BE49-F238E27FC236}">
              <a16:creationId xmlns="" xmlns:a16="http://schemas.microsoft.com/office/drawing/2014/main" id="{00000000-0008-0000-0200-0000AA010000}"/>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7" name="直線コネクタ 426">
          <a:extLst>
            <a:ext uri="{FF2B5EF4-FFF2-40B4-BE49-F238E27FC236}">
              <a16:creationId xmlns="" xmlns:a16="http://schemas.microsoft.com/office/drawing/2014/main" id="{00000000-0008-0000-0200-0000AB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28" name="テキスト ボックス 427">
          <a:extLst>
            <a:ext uri="{FF2B5EF4-FFF2-40B4-BE49-F238E27FC236}">
              <a16:creationId xmlns="" xmlns:a16="http://schemas.microsoft.com/office/drawing/2014/main" id="{00000000-0008-0000-0200-0000AC010000}"/>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9" name="直線コネクタ 428">
          <a:extLst>
            <a:ext uri="{FF2B5EF4-FFF2-40B4-BE49-F238E27FC236}">
              <a16:creationId xmlns="" xmlns:a16="http://schemas.microsoft.com/office/drawing/2014/main" id="{00000000-0008-0000-0200-0000AD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30" name="テキスト ボックス 429">
          <a:extLst>
            <a:ext uri="{FF2B5EF4-FFF2-40B4-BE49-F238E27FC236}">
              <a16:creationId xmlns="" xmlns:a16="http://schemas.microsoft.com/office/drawing/2014/main" id="{00000000-0008-0000-0200-0000AE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1" name="直線コネクタ 430">
          <a:extLst>
            <a:ext uri="{FF2B5EF4-FFF2-40B4-BE49-F238E27FC236}">
              <a16:creationId xmlns="" xmlns:a16="http://schemas.microsoft.com/office/drawing/2014/main" id="{00000000-0008-0000-0200-0000AF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2" name="テキスト ボックス 431">
          <a:extLst>
            <a:ext uri="{FF2B5EF4-FFF2-40B4-BE49-F238E27FC236}">
              <a16:creationId xmlns="" xmlns:a16="http://schemas.microsoft.com/office/drawing/2014/main" id="{00000000-0008-0000-0200-0000B0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3" name="【一般廃棄物処理施設】&#10;一人当たり有形固定資産（償却資産）額グラフ枠">
          <a:extLst>
            <a:ext uri="{FF2B5EF4-FFF2-40B4-BE49-F238E27FC236}">
              <a16:creationId xmlns="" xmlns:a16="http://schemas.microsoft.com/office/drawing/2014/main" id="{00000000-0008-0000-0200-0000B1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166827</xdr:rowOff>
    </xdr:from>
    <xdr:to>
      <xdr:col>116</xdr:col>
      <xdr:colOff>62864</xdr:colOff>
      <xdr:row>42</xdr:row>
      <xdr:rowOff>7303</xdr:rowOff>
    </xdr:to>
    <xdr:cxnSp macro="">
      <xdr:nvCxnSpPr>
        <xdr:cNvPr id="434" name="直線コネクタ 433">
          <a:extLst>
            <a:ext uri="{FF2B5EF4-FFF2-40B4-BE49-F238E27FC236}">
              <a16:creationId xmlns="" xmlns:a16="http://schemas.microsoft.com/office/drawing/2014/main" id="{00000000-0008-0000-0200-0000B2010000}"/>
            </a:ext>
          </a:extLst>
        </xdr:cNvPr>
        <xdr:cNvCxnSpPr/>
      </xdr:nvCxnSpPr>
      <xdr:spPr>
        <a:xfrm flipV="1">
          <a:off x="22160864" y="5653227"/>
          <a:ext cx="0" cy="1554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11130</xdr:rowOff>
    </xdr:from>
    <xdr:ext cx="469744" cy="259045"/>
    <xdr:sp macro="" textlink="">
      <xdr:nvSpPr>
        <xdr:cNvPr id="435" name="【一般廃棄物処理施設】&#10;一人当たり有形固定資産（償却資産）額最小値テキスト">
          <a:extLst>
            <a:ext uri="{FF2B5EF4-FFF2-40B4-BE49-F238E27FC236}">
              <a16:creationId xmlns="" xmlns:a16="http://schemas.microsoft.com/office/drawing/2014/main" id="{00000000-0008-0000-0200-0000B3010000}"/>
            </a:ext>
          </a:extLst>
        </xdr:cNvPr>
        <xdr:cNvSpPr txBox="1"/>
      </xdr:nvSpPr>
      <xdr:spPr>
        <a:xfrm>
          <a:off x="22199600" y="721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7303</xdr:rowOff>
    </xdr:from>
    <xdr:to>
      <xdr:col>116</xdr:col>
      <xdr:colOff>152400</xdr:colOff>
      <xdr:row>42</xdr:row>
      <xdr:rowOff>7303</xdr:rowOff>
    </xdr:to>
    <xdr:cxnSp macro="">
      <xdr:nvCxnSpPr>
        <xdr:cNvPr id="436" name="直線コネクタ 435">
          <a:extLst>
            <a:ext uri="{FF2B5EF4-FFF2-40B4-BE49-F238E27FC236}">
              <a16:creationId xmlns="" xmlns:a16="http://schemas.microsoft.com/office/drawing/2014/main" id="{00000000-0008-0000-0200-0000B4010000}"/>
            </a:ext>
          </a:extLst>
        </xdr:cNvPr>
        <xdr:cNvCxnSpPr/>
      </xdr:nvCxnSpPr>
      <xdr:spPr>
        <a:xfrm>
          <a:off x="22072600" y="720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113504</xdr:rowOff>
    </xdr:from>
    <xdr:ext cx="599010" cy="259045"/>
    <xdr:sp macro="" textlink="">
      <xdr:nvSpPr>
        <xdr:cNvPr id="437" name="【一般廃棄物処理施設】&#10;一人当たり有形固定資産（償却資産）額最大値テキスト">
          <a:extLst>
            <a:ext uri="{FF2B5EF4-FFF2-40B4-BE49-F238E27FC236}">
              <a16:creationId xmlns="" xmlns:a16="http://schemas.microsoft.com/office/drawing/2014/main" id="{00000000-0008-0000-0200-0000B5010000}"/>
            </a:ext>
          </a:extLst>
        </xdr:cNvPr>
        <xdr:cNvSpPr txBox="1"/>
      </xdr:nvSpPr>
      <xdr:spPr>
        <a:xfrm>
          <a:off x="22199600" y="542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166827</xdr:rowOff>
    </xdr:from>
    <xdr:to>
      <xdr:col>116</xdr:col>
      <xdr:colOff>152400</xdr:colOff>
      <xdr:row>32</xdr:row>
      <xdr:rowOff>166827</xdr:rowOff>
    </xdr:to>
    <xdr:cxnSp macro="">
      <xdr:nvCxnSpPr>
        <xdr:cNvPr id="438" name="直線コネクタ 437">
          <a:extLst>
            <a:ext uri="{FF2B5EF4-FFF2-40B4-BE49-F238E27FC236}">
              <a16:creationId xmlns="" xmlns:a16="http://schemas.microsoft.com/office/drawing/2014/main" id="{00000000-0008-0000-0200-0000B6010000}"/>
            </a:ext>
          </a:extLst>
        </xdr:cNvPr>
        <xdr:cNvCxnSpPr/>
      </xdr:nvCxnSpPr>
      <xdr:spPr>
        <a:xfrm>
          <a:off x="22072600" y="565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15981</xdr:rowOff>
    </xdr:from>
    <xdr:ext cx="534377" cy="259045"/>
    <xdr:sp macro="" textlink="">
      <xdr:nvSpPr>
        <xdr:cNvPr id="439" name="【一般廃棄物処理施設】&#10;一人当たり有形固定資産（償却資産）額平均値テキスト">
          <a:extLst>
            <a:ext uri="{FF2B5EF4-FFF2-40B4-BE49-F238E27FC236}">
              <a16:creationId xmlns="" xmlns:a16="http://schemas.microsoft.com/office/drawing/2014/main" id="{00000000-0008-0000-0200-0000B7010000}"/>
            </a:ext>
          </a:extLst>
        </xdr:cNvPr>
        <xdr:cNvSpPr txBox="1"/>
      </xdr:nvSpPr>
      <xdr:spPr>
        <a:xfrm>
          <a:off x="22199600" y="653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37554</xdr:rowOff>
    </xdr:from>
    <xdr:to>
      <xdr:col>116</xdr:col>
      <xdr:colOff>114300</xdr:colOff>
      <xdr:row>38</xdr:row>
      <xdr:rowOff>139154</xdr:rowOff>
    </xdr:to>
    <xdr:sp macro="" textlink="">
      <xdr:nvSpPr>
        <xdr:cNvPr id="440" name="フローチャート: 判断 439">
          <a:extLst>
            <a:ext uri="{FF2B5EF4-FFF2-40B4-BE49-F238E27FC236}">
              <a16:creationId xmlns="" xmlns:a16="http://schemas.microsoft.com/office/drawing/2014/main" id="{00000000-0008-0000-0200-0000B8010000}"/>
            </a:ext>
          </a:extLst>
        </xdr:cNvPr>
        <xdr:cNvSpPr/>
      </xdr:nvSpPr>
      <xdr:spPr>
        <a:xfrm>
          <a:off x="22110700" y="655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18834</xdr:rowOff>
    </xdr:from>
    <xdr:to>
      <xdr:col>112</xdr:col>
      <xdr:colOff>38100</xdr:colOff>
      <xdr:row>38</xdr:row>
      <xdr:rowOff>120434</xdr:rowOff>
    </xdr:to>
    <xdr:sp macro="" textlink="">
      <xdr:nvSpPr>
        <xdr:cNvPr id="441" name="フローチャート: 判断 440">
          <a:extLst>
            <a:ext uri="{FF2B5EF4-FFF2-40B4-BE49-F238E27FC236}">
              <a16:creationId xmlns="" xmlns:a16="http://schemas.microsoft.com/office/drawing/2014/main" id="{00000000-0008-0000-0200-0000B9010000}"/>
            </a:ext>
          </a:extLst>
        </xdr:cNvPr>
        <xdr:cNvSpPr/>
      </xdr:nvSpPr>
      <xdr:spPr>
        <a:xfrm>
          <a:off x="21272500" y="653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116916</xdr:rowOff>
    </xdr:from>
    <xdr:to>
      <xdr:col>107</xdr:col>
      <xdr:colOff>101600</xdr:colOff>
      <xdr:row>38</xdr:row>
      <xdr:rowOff>47066</xdr:rowOff>
    </xdr:to>
    <xdr:sp macro="" textlink="">
      <xdr:nvSpPr>
        <xdr:cNvPr id="442" name="フローチャート: 判断 441">
          <a:extLst>
            <a:ext uri="{FF2B5EF4-FFF2-40B4-BE49-F238E27FC236}">
              <a16:creationId xmlns="" xmlns:a16="http://schemas.microsoft.com/office/drawing/2014/main" id="{00000000-0008-0000-0200-0000BA010000}"/>
            </a:ext>
          </a:extLst>
        </xdr:cNvPr>
        <xdr:cNvSpPr/>
      </xdr:nvSpPr>
      <xdr:spPr>
        <a:xfrm>
          <a:off x="20383500" y="64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34</xdr:row>
      <xdr:rowOff>43878</xdr:rowOff>
    </xdr:from>
    <xdr:to>
      <xdr:col>102</xdr:col>
      <xdr:colOff>165100</xdr:colOff>
      <xdr:row>34</xdr:row>
      <xdr:rowOff>145478</xdr:rowOff>
    </xdr:to>
    <xdr:sp macro="" textlink="">
      <xdr:nvSpPr>
        <xdr:cNvPr id="443" name="フローチャート: 判断 442">
          <a:extLst>
            <a:ext uri="{FF2B5EF4-FFF2-40B4-BE49-F238E27FC236}">
              <a16:creationId xmlns="" xmlns:a16="http://schemas.microsoft.com/office/drawing/2014/main" id="{00000000-0008-0000-0200-0000BB010000}"/>
            </a:ext>
          </a:extLst>
        </xdr:cNvPr>
        <xdr:cNvSpPr/>
      </xdr:nvSpPr>
      <xdr:spPr>
        <a:xfrm>
          <a:off x="19494500" y="587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4" name="テキスト ボックス 443">
          <a:extLst>
            <a:ext uri="{FF2B5EF4-FFF2-40B4-BE49-F238E27FC236}">
              <a16:creationId xmlns="" xmlns:a16="http://schemas.microsoft.com/office/drawing/2014/main" id="{00000000-0008-0000-0200-0000BC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5" name="テキスト ボックス 444">
          <a:extLst>
            <a:ext uri="{FF2B5EF4-FFF2-40B4-BE49-F238E27FC236}">
              <a16:creationId xmlns="" xmlns:a16="http://schemas.microsoft.com/office/drawing/2014/main" id="{00000000-0008-0000-0200-0000BD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6" name="テキスト ボックス 445">
          <a:extLst>
            <a:ext uri="{FF2B5EF4-FFF2-40B4-BE49-F238E27FC236}">
              <a16:creationId xmlns="" xmlns:a16="http://schemas.microsoft.com/office/drawing/2014/main" id="{00000000-0008-0000-0200-0000BE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7" name="テキスト ボックス 446">
          <a:extLst>
            <a:ext uri="{FF2B5EF4-FFF2-40B4-BE49-F238E27FC236}">
              <a16:creationId xmlns="" xmlns:a16="http://schemas.microsoft.com/office/drawing/2014/main" id="{00000000-0008-0000-0200-0000BF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8" name="テキスト ボックス 447">
          <a:extLst>
            <a:ext uri="{FF2B5EF4-FFF2-40B4-BE49-F238E27FC236}">
              <a16:creationId xmlns="" xmlns:a16="http://schemas.microsoft.com/office/drawing/2014/main" id="{00000000-0008-0000-0200-0000C0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61151</xdr:rowOff>
    </xdr:from>
    <xdr:to>
      <xdr:col>116</xdr:col>
      <xdr:colOff>114300</xdr:colOff>
      <xdr:row>34</xdr:row>
      <xdr:rowOff>162751</xdr:rowOff>
    </xdr:to>
    <xdr:sp macro="" textlink="">
      <xdr:nvSpPr>
        <xdr:cNvPr id="449" name="楕円 448">
          <a:extLst>
            <a:ext uri="{FF2B5EF4-FFF2-40B4-BE49-F238E27FC236}">
              <a16:creationId xmlns="" xmlns:a16="http://schemas.microsoft.com/office/drawing/2014/main" id="{00000000-0008-0000-0200-0000C1010000}"/>
            </a:ext>
          </a:extLst>
        </xdr:cNvPr>
        <xdr:cNvSpPr/>
      </xdr:nvSpPr>
      <xdr:spPr>
        <a:xfrm>
          <a:off x="22110700" y="589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84028</xdr:rowOff>
    </xdr:from>
    <xdr:ext cx="599010" cy="259045"/>
    <xdr:sp macro="" textlink="">
      <xdr:nvSpPr>
        <xdr:cNvPr id="450" name="【一般廃棄物処理施設】&#10;一人当たり有形固定資産（償却資産）額該当値テキスト">
          <a:extLst>
            <a:ext uri="{FF2B5EF4-FFF2-40B4-BE49-F238E27FC236}">
              <a16:creationId xmlns="" xmlns:a16="http://schemas.microsoft.com/office/drawing/2014/main" id="{00000000-0008-0000-0200-0000C2010000}"/>
            </a:ext>
          </a:extLst>
        </xdr:cNvPr>
        <xdr:cNvSpPr txBox="1"/>
      </xdr:nvSpPr>
      <xdr:spPr>
        <a:xfrm>
          <a:off x="22199600" y="5741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88316</xdr:rowOff>
    </xdr:from>
    <xdr:to>
      <xdr:col>112</xdr:col>
      <xdr:colOff>38100</xdr:colOff>
      <xdr:row>35</xdr:row>
      <xdr:rowOff>18466</xdr:rowOff>
    </xdr:to>
    <xdr:sp macro="" textlink="">
      <xdr:nvSpPr>
        <xdr:cNvPr id="451" name="楕円 450">
          <a:extLst>
            <a:ext uri="{FF2B5EF4-FFF2-40B4-BE49-F238E27FC236}">
              <a16:creationId xmlns="" xmlns:a16="http://schemas.microsoft.com/office/drawing/2014/main" id="{00000000-0008-0000-0200-0000C3010000}"/>
            </a:ext>
          </a:extLst>
        </xdr:cNvPr>
        <xdr:cNvSpPr/>
      </xdr:nvSpPr>
      <xdr:spPr>
        <a:xfrm>
          <a:off x="21272500" y="591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111951</xdr:rowOff>
    </xdr:from>
    <xdr:to>
      <xdr:col>116</xdr:col>
      <xdr:colOff>63500</xdr:colOff>
      <xdr:row>34</xdr:row>
      <xdr:rowOff>139116</xdr:rowOff>
    </xdr:to>
    <xdr:cxnSp macro="">
      <xdr:nvCxnSpPr>
        <xdr:cNvPr id="452" name="直線コネクタ 451">
          <a:extLst>
            <a:ext uri="{FF2B5EF4-FFF2-40B4-BE49-F238E27FC236}">
              <a16:creationId xmlns="" xmlns:a16="http://schemas.microsoft.com/office/drawing/2014/main" id="{00000000-0008-0000-0200-0000C4010000}"/>
            </a:ext>
          </a:extLst>
        </xdr:cNvPr>
        <xdr:cNvCxnSpPr/>
      </xdr:nvCxnSpPr>
      <xdr:spPr>
        <a:xfrm flipV="1">
          <a:off x="21323300" y="5941251"/>
          <a:ext cx="838200" cy="2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109068</xdr:rowOff>
    </xdr:from>
    <xdr:to>
      <xdr:col>107</xdr:col>
      <xdr:colOff>101600</xdr:colOff>
      <xdr:row>35</xdr:row>
      <xdr:rowOff>39218</xdr:rowOff>
    </xdr:to>
    <xdr:sp macro="" textlink="">
      <xdr:nvSpPr>
        <xdr:cNvPr id="453" name="楕円 452">
          <a:extLst>
            <a:ext uri="{FF2B5EF4-FFF2-40B4-BE49-F238E27FC236}">
              <a16:creationId xmlns="" xmlns:a16="http://schemas.microsoft.com/office/drawing/2014/main" id="{00000000-0008-0000-0200-0000C5010000}"/>
            </a:ext>
          </a:extLst>
        </xdr:cNvPr>
        <xdr:cNvSpPr/>
      </xdr:nvSpPr>
      <xdr:spPr>
        <a:xfrm>
          <a:off x="20383500" y="593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139116</xdr:rowOff>
    </xdr:from>
    <xdr:to>
      <xdr:col>111</xdr:col>
      <xdr:colOff>177800</xdr:colOff>
      <xdr:row>34</xdr:row>
      <xdr:rowOff>159868</xdr:rowOff>
    </xdr:to>
    <xdr:cxnSp macro="">
      <xdr:nvCxnSpPr>
        <xdr:cNvPr id="454" name="直線コネクタ 453">
          <a:extLst>
            <a:ext uri="{FF2B5EF4-FFF2-40B4-BE49-F238E27FC236}">
              <a16:creationId xmlns="" xmlns:a16="http://schemas.microsoft.com/office/drawing/2014/main" id="{00000000-0008-0000-0200-0000C6010000}"/>
            </a:ext>
          </a:extLst>
        </xdr:cNvPr>
        <xdr:cNvCxnSpPr/>
      </xdr:nvCxnSpPr>
      <xdr:spPr>
        <a:xfrm flipV="1">
          <a:off x="20434300" y="5968416"/>
          <a:ext cx="889000" cy="2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111561</xdr:rowOff>
    </xdr:from>
    <xdr:ext cx="534377" cy="259045"/>
    <xdr:sp macro="" textlink="">
      <xdr:nvSpPr>
        <xdr:cNvPr id="455" name="n_1aveValue【一般廃棄物処理施設】&#10;一人当たり有形固定資産（償却資産）額">
          <a:extLst>
            <a:ext uri="{FF2B5EF4-FFF2-40B4-BE49-F238E27FC236}">
              <a16:creationId xmlns="" xmlns:a16="http://schemas.microsoft.com/office/drawing/2014/main" id="{00000000-0008-0000-0200-0000C7010000}"/>
            </a:ext>
          </a:extLst>
        </xdr:cNvPr>
        <xdr:cNvSpPr txBox="1"/>
      </xdr:nvSpPr>
      <xdr:spPr>
        <a:xfrm>
          <a:off x="21043411" y="662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38193</xdr:rowOff>
    </xdr:from>
    <xdr:ext cx="534377" cy="259045"/>
    <xdr:sp macro="" textlink="">
      <xdr:nvSpPr>
        <xdr:cNvPr id="456" name="n_2aveValue【一般廃棄物処理施設】&#10;一人当たり有形固定資産（償却資産）額">
          <a:extLst>
            <a:ext uri="{FF2B5EF4-FFF2-40B4-BE49-F238E27FC236}">
              <a16:creationId xmlns="" xmlns:a16="http://schemas.microsoft.com/office/drawing/2014/main" id="{00000000-0008-0000-0200-0000C8010000}"/>
            </a:ext>
          </a:extLst>
        </xdr:cNvPr>
        <xdr:cNvSpPr txBox="1"/>
      </xdr:nvSpPr>
      <xdr:spPr>
        <a:xfrm>
          <a:off x="20167111" y="655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162005</xdr:rowOff>
    </xdr:from>
    <xdr:ext cx="599010" cy="259045"/>
    <xdr:sp macro="" textlink="">
      <xdr:nvSpPr>
        <xdr:cNvPr id="457" name="n_3aveValue【一般廃棄物処理施設】&#10;一人当たり有形固定資産（償却資産）額">
          <a:extLst>
            <a:ext uri="{FF2B5EF4-FFF2-40B4-BE49-F238E27FC236}">
              <a16:creationId xmlns="" xmlns:a16="http://schemas.microsoft.com/office/drawing/2014/main" id="{00000000-0008-0000-0200-0000C9010000}"/>
            </a:ext>
          </a:extLst>
        </xdr:cNvPr>
        <xdr:cNvSpPr txBox="1"/>
      </xdr:nvSpPr>
      <xdr:spPr>
        <a:xfrm>
          <a:off x="19245795" y="5648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34993</xdr:rowOff>
    </xdr:from>
    <xdr:ext cx="599010" cy="259045"/>
    <xdr:sp macro="" textlink="">
      <xdr:nvSpPr>
        <xdr:cNvPr id="458" name="n_1mainValue【一般廃棄物処理施設】&#10;一人当たり有形固定資産（償却資産）額">
          <a:extLst>
            <a:ext uri="{FF2B5EF4-FFF2-40B4-BE49-F238E27FC236}">
              <a16:creationId xmlns="" xmlns:a16="http://schemas.microsoft.com/office/drawing/2014/main" id="{00000000-0008-0000-0200-0000CA010000}"/>
            </a:ext>
          </a:extLst>
        </xdr:cNvPr>
        <xdr:cNvSpPr txBox="1"/>
      </xdr:nvSpPr>
      <xdr:spPr>
        <a:xfrm>
          <a:off x="21011095" y="569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33</xdr:row>
      <xdr:rowOff>55745</xdr:rowOff>
    </xdr:from>
    <xdr:ext cx="534377" cy="259045"/>
    <xdr:sp macro="" textlink="">
      <xdr:nvSpPr>
        <xdr:cNvPr id="459" name="n_2mainValue【一般廃棄物処理施設】&#10;一人当たり有形固定資産（償却資産）額">
          <a:extLst>
            <a:ext uri="{FF2B5EF4-FFF2-40B4-BE49-F238E27FC236}">
              <a16:creationId xmlns="" xmlns:a16="http://schemas.microsoft.com/office/drawing/2014/main" id="{00000000-0008-0000-0200-0000CB010000}"/>
            </a:ext>
          </a:extLst>
        </xdr:cNvPr>
        <xdr:cNvSpPr txBox="1"/>
      </xdr:nvSpPr>
      <xdr:spPr>
        <a:xfrm>
          <a:off x="20167111" y="571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0" name="正方形/長方形 459">
          <a:extLst>
            <a:ext uri="{FF2B5EF4-FFF2-40B4-BE49-F238E27FC236}">
              <a16:creationId xmlns="" xmlns:a16="http://schemas.microsoft.com/office/drawing/2014/main" id="{00000000-0008-0000-0200-0000C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1" name="正方形/長方形 460">
          <a:extLst>
            <a:ext uri="{FF2B5EF4-FFF2-40B4-BE49-F238E27FC236}">
              <a16:creationId xmlns="" xmlns:a16="http://schemas.microsoft.com/office/drawing/2014/main" id="{00000000-0008-0000-0200-0000C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2" name="正方形/長方形 461">
          <a:extLst>
            <a:ext uri="{FF2B5EF4-FFF2-40B4-BE49-F238E27FC236}">
              <a16:creationId xmlns="" xmlns:a16="http://schemas.microsoft.com/office/drawing/2014/main" id="{00000000-0008-0000-0200-0000C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3" name="正方形/長方形 462">
          <a:extLst>
            <a:ext uri="{FF2B5EF4-FFF2-40B4-BE49-F238E27FC236}">
              <a16:creationId xmlns="" xmlns:a16="http://schemas.microsoft.com/office/drawing/2014/main" id="{00000000-0008-0000-0200-0000C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4" name="正方形/長方形 463">
          <a:extLst>
            <a:ext uri="{FF2B5EF4-FFF2-40B4-BE49-F238E27FC236}">
              <a16:creationId xmlns="" xmlns:a16="http://schemas.microsoft.com/office/drawing/2014/main" id="{00000000-0008-0000-0200-0000D0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5" name="正方形/長方形 464">
          <a:extLst>
            <a:ext uri="{FF2B5EF4-FFF2-40B4-BE49-F238E27FC236}">
              <a16:creationId xmlns="" xmlns:a16="http://schemas.microsoft.com/office/drawing/2014/main" id="{00000000-0008-0000-0200-0000D1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6" name="正方形/長方形 465">
          <a:extLst>
            <a:ext uri="{FF2B5EF4-FFF2-40B4-BE49-F238E27FC236}">
              <a16:creationId xmlns="" xmlns:a16="http://schemas.microsoft.com/office/drawing/2014/main" id="{00000000-0008-0000-0200-0000D2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7" name="正方形/長方形 466">
          <a:extLst>
            <a:ext uri="{FF2B5EF4-FFF2-40B4-BE49-F238E27FC236}">
              <a16:creationId xmlns="" xmlns:a16="http://schemas.microsoft.com/office/drawing/2014/main" id="{00000000-0008-0000-0200-0000D3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8" name="テキスト ボックス 467">
          <a:extLst>
            <a:ext uri="{FF2B5EF4-FFF2-40B4-BE49-F238E27FC236}">
              <a16:creationId xmlns="" xmlns:a16="http://schemas.microsoft.com/office/drawing/2014/main" id="{00000000-0008-0000-0200-0000D4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9" name="直線コネクタ 468">
          <a:extLst>
            <a:ext uri="{FF2B5EF4-FFF2-40B4-BE49-F238E27FC236}">
              <a16:creationId xmlns="" xmlns:a16="http://schemas.microsoft.com/office/drawing/2014/main" id="{00000000-0008-0000-0200-0000D5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0" name="テキスト ボックス 469">
          <a:extLst>
            <a:ext uri="{FF2B5EF4-FFF2-40B4-BE49-F238E27FC236}">
              <a16:creationId xmlns="" xmlns:a16="http://schemas.microsoft.com/office/drawing/2014/main" id="{00000000-0008-0000-0200-0000D6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71" name="直線コネクタ 470">
          <a:extLst>
            <a:ext uri="{FF2B5EF4-FFF2-40B4-BE49-F238E27FC236}">
              <a16:creationId xmlns="" xmlns:a16="http://schemas.microsoft.com/office/drawing/2014/main" id="{00000000-0008-0000-0200-0000D7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72" name="テキスト ボックス 471">
          <a:extLst>
            <a:ext uri="{FF2B5EF4-FFF2-40B4-BE49-F238E27FC236}">
              <a16:creationId xmlns="" xmlns:a16="http://schemas.microsoft.com/office/drawing/2014/main" id="{00000000-0008-0000-0200-0000D801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73" name="直線コネクタ 472">
          <a:extLst>
            <a:ext uri="{FF2B5EF4-FFF2-40B4-BE49-F238E27FC236}">
              <a16:creationId xmlns="" xmlns:a16="http://schemas.microsoft.com/office/drawing/2014/main" id="{00000000-0008-0000-0200-0000D9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74" name="テキスト ボックス 473">
          <a:extLst>
            <a:ext uri="{FF2B5EF4-FFF2-40B4-BE49-F238E27FC236}">
              <a16:creationId xmlns="" xmlns:a16="http://schemas.microsoft.com/office/drawing/2014/main" id="{00000000-0008-0000-0200-0000DA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75" name="直線コネクタ 474">
          <a:extLst>
            <a:ext uri="{FF2B5EF4-FFF2-40B4-BE49-F238E27FC236}">
              <a16:creationId xmlns="" xmlns:a16="http://schemas.microsoft.com/office/drawing/2014/main" id="{00000000-0008-0000-0200-0000DB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76" name="テキスト ボックス 475">
          <a:extLst>
            <a:ext uri="{FF2B5EF4-FFF2-40B4-BE49-F238E27FC236}">
              <a16:creationId xmlns="" xmlns:a16="http://schemas.microsoft.com/office/drawing/2014/main" id="{00000000-0008-0000-0200-0000DC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77" name="直線コネクタ 476">
          <a:extLst>
            <a:ext uri="{FF2B5EF4-FFF2-40B4-BE49-F238E27FC236}">
              <a16:creationId xmlns="" xmlns:a16="http://schemas.microsoft.com/office/drawing/2014/main" id="{00000000-0008-0000-0200-0000DD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78" name="テキスト ボックス 477">
          <a:extLst>
            <a:ext uri="{FF2B5EF4-FFF2-40B4-BE49-F238E27FC236}">
              <a16:creationId xmlns="" xmlns:a16="http://schemas.microsoft.com/office/drawing/2014/main" id="{00000000-0008-0000-0200-0000DE01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9" name="直線コネクタ 478">
          <a:extLst>
            <a:ext uri="{FF2B5EF4-FFF2-40B4-BE49-F238E27FC236}">
              <a16:creationId xmlns="" xmlns:a16="http://schemas.microsoft.com/office/drawing/2014/main" id="{00000000-0008-0000-0200-0000DF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0" name="テキスト ボックス 479">
          <a:extLst>
            <a:ext uri="{FF2B5EF4-FFF2-40B4-BE49-F238E27FC236}">
              <a16:creationId xmlns="" xmlns:a16="http://schemas.microsoft.com/office/drawing/2014/main" id="{00000000-0008-0000-0200-0000E0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1" name="【保健センター・保健所】&#10;有形固定資産減価償却率グラフ枠">
          <a:extLst>
            <a:ext uri="{FF2B5EF4-FFF2-40B4-BE49-F238E27FC236}">
              <a16:creationId xmlns="" xmlns:a16="http://schemas.microsoft.com/office/drawing/2014/main" id="{00000000-0008-0000-0200-0000E1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84582</xdr:rowOff>
    </xdr:from>
    <xdr:to>
      <xdr:col>85</xdr:col>
      <xdr:colOff>126364</xdr:colOff>
      <xdr:row>63</xdr:row>
      <xdr:rowOff>84582</xdr:rowOff>
    </xdr:to>
    <xdr:cxnSp macro="">
      <xdr:nvCxnSpPr>
        <xdr:cNvPr id="482" name="直線コネクタ 481">
          <a:extLst>
            <a:ext uri="{FF2B5EF4-FFF2-40B4-BE49-F238E27FC236}">
              <a16:creationId xmlns="" xmlns:a16="http://schemas.microsoft.com/office/drawing/2014/main" id="{00000000-0008-0000-0200-0000E2010000}"/>
            </a:ext>
          </a:extLst>
        </xdr:cNvPr>
        <xdr:cNvCxnSpPr/>
      </xdr:nvCxnSpPr>
      <xdr:spPr>
        <a:xfrm flipV="1">
          <a:off x="16318864" y="951433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88409</xdr:rowOff>
    </xdr:from>
    <xdr:ext cx="405111" cy="259045"/>
    <xdr:sp macro="" textlink="">
      <xdr:nvSpPr>
        <xdr:cNvPr id="483" name="【保健センター・保健所】&#10;有形固定資産減価償却率最小値テキスト">
          <a:extLst>
            <a:ext uri="{FF2B5EF4-FFF2-40B4-BE49-F238E27FC236}">
              <a16:creationId xmlns="" xmlns:a16="http://schemas.microsoft.com/office/drawing/2014/main" id="{00000000-0008-0000-0200-0000E3010000}"/>
            </a:ext>
          </a:extLst>
        </xdr:cNvPr>
        <xdr:cNvSpPr txBox="1"/>
      </xdr:nvSpPr>
      <xdr:spPr>
        <a:xfrm>
          <a:off x="16357600" y="1088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84582</xdr:rowOff>
    </xdr:from>
    <xdr:to>
      <xdr:col>86</xdr:col>
      <xdr:colOff>25400</xdr:colOff>
      <xdr:row>63</xdr:row>
      <xdr:rowOff>84582</xdr:rowOff>
    </xdr:to>
    <xdr:cxnSp macro="">
      <xdr:nvCxnSpPr>
        <xdr:cNvPr id="484" name="直線コネクタ 483">
          <a:extLst>
            <a:ext uri="{FF2B5EF4-FFF2-40B4-BE49-F238E27FC236}">
              <a16:creationId xmlns="" xmlns:a16="http://schemas.microsoft.com/office/drawing/2014/main" id="{00000000-0008-0000-0200-0000E4010000}"/>
            </a:ext>
          </a:extLst>
        </xdr:cNvPr>
        <xdr:cNvCxnSpPr/>
      </xdr:nvCxnSpPr>
      <xdr:spPr>
        <a:xfrm>
          <a:off x="16230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31259</xdr:rowOff>
    </xdr:from>
    <xdr:ext cx="405111" cy="259045"/>
    <xdr:sp macro="" textlink="">
      <xdr:nvSpPr>
        <xdr:cNvPr id="485" name="【保健センター・保健所】&#10;有形固定資産減価償却率最大値テキスト">
          <a:extLst>
            <a:ext uri="{FF2B5EF4-FFF2-40B4-BE49-F238E27FC236}">
              <a16:creationId xmlns="" xmlns:a16="http://schemas.microsoft.com/office/drawing/2014/main" id="{00000000-0008-0000-0200-0000E5010000}"/>
            </a:ext>
          </a:extLst>
        </xdr:cNvPr>
        <xdr:cNvSpPr txBox="1"/>
      </xdr:nvSpPr>
      <xdr:spPr>
        <a:xfrm>
          <a:off x="16357600" y="92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84582</xdr:rowOff>
    </xdr:from>
    <xdr:to>
      <xdr:col>86</xdr:col>
      <xdr:colOff>25400</xdr:colOff>
      <xdr:row>55</xdr:row>
      <xdr:rowOff>84582</xdr:rowOff>
    </xdr:to>
    <xdr:cxnSp macro="">
      <xdr:nvCxnSpPr>
        <xdr:cNvPr id="486" name="直線コネクタ 485">
          <a:extLst>
            <a:ext uri="{FF2B5EF4-FFF2-40B4-BE49-F238E27FC236}">
              <a16:creationId xmlns="" xmlns:a16="http://schemas.microsoft.com/office/drawing/2014/main" id="{00000000-0008-0000-0200-0000E6010000}"/>
            </a:ext>
          </a:extLst>
        </xdr:cNvPr>
        <xdr:cNvCxnSpPr/>
      </xdr:nvCxnSpPr>
      <xdr:spPr>
        <a:xfrm>
          <a:off x="16230600" y="95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35069</xdr:rowOff>
    </xdr:from>
    <xdr:ext cx="405111" cy="259045"/>
    <xdr:sp macro="" textlink="">
      <xdr:nvSpPr>
        <xdr:cNvPr id="487" name="【保健センター・保健所】&#10;有形固定資産減価償却率平均値テキスト">
          <a:extLst>
            <a:ext uri="{FF2B5EF4-FFF2-40B4-BE49-F238E27FC236}">
              <a16:creationId xmlns="" xmlns:a16="http://schemas.microsoft.com/office/drawing/2014/main" id="{00000000-0008-0000-0200-0000E7010000}"/>
            </a:ext>
          </a:extLst>
        </xdr:cNvPr>
        <xdr:cNvSpPr txBox="1"/>
      </xdr:nvSpPr>
      <xdr:spPr>
        <a:xfrm>
          <a:off x="16357600" y="1015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56642</xdr:rowOff>
    </xdr:from>
    <xdr:to>
      <xdr:col>85</xdr:col>
      <xdr:colOff>177800</xdr:colOff>
      <xdr:row>59</xdr:row>
      <xdr:rowOff>158242</xdr:rowOff>
    </xdr:to>
    <xdr:sp macro="" textlink="">
      <xdr:nvSpPr>
        <xdr:cNvPr id="488" name="フローチャート: 判断 487">
          <a:extLst>
            <a:ext uri="{FF2B5EF4-FFF2-40B4-BE49-F238E27FC236}">
              <a16:creationId xmlns="" xmlns:a16="http://schemas.microsoft.com/office/drawing/2014/main" id="{00000000-0008-0000-0200-0000E8010000}"/>
            </a:ext>
          </a:extLst>
        </xdr:cNvPr>
        <xdr:cNvSpPr/>
      </xdr:nvSpPr>
      <xdr:spPr>
        <a:xfrm>
          <a:off x="162687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489" name="フローチャート: 判断 488">
          <a:extLst>
            <a:ext uri="{FF2B5EF4-FFF2-40B4-BE49-F238E27FC236}">
              <a16:creationId xmlns="" xmlns:a16="http://schemas.microsoft.com/office/drawing/2014/main" id="{00000000-0008-0000-0200-0000E9010000}"/>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17780</xdr:rowOff>
    </xdr:from>
    <xdr:to>
      <xdr:col>76</xdr:col>
      <xdr:colOff>165100</xdr:colOff>
      <xdr:row>60</xdr:row>
      <xdr:rowOff>119380</xdr:rowOff>
    </xdr:to>
    <xdr:sp macro="" textlink="">
      <xdr:nvSpPr>
        <xdr:cNvPr id="490" name="フローチャート: 判断 489">
          <a:extLst>
            <a:ext uri="{FF2B5EF4-FFF2-40B4-BE49-F238E27FC236}">
              <a16:creationId xmlns="" xmlns:a16="http://schemas.microsoft.com/office/drawing/2014/main" id="{00000000-0008-0000-0200-0000EA010000}"/>
            </a:ext>
          </a:extLst>
        </xdr:cNvPr>
        <xdr:cNvSpPr/>
      </xdr:nvSpPr>
      <xdr:spPr>
        <a:xfrm>
          <a:off x="14541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77216</xdr:rowOff>
    </xdr:from>
    <xdr:to>
      <xdr:col>72</xdr:col>
      <xdr:colOff>38100</xdr:colOff>
      <xdr:row>61</xdr:row>
      <xdr:rowOff>7366</xdr:rowOff>
    </xdr:to>
    <xdr:sp macro="" textlink="">
      <xdr:nvSpPr>
        <xdr:cNvPr id="491" name="フローチャート: 判断 490">
          <a:extLst>
            <a:ext uri="{FF2B5EF4-FFF2-40B4-BE49-F238E27FC236}">
              <a16:creationId xmlns="" xmlns:a16="http://schemas.microsoft.com/office/drawing/2014/main" id="{00000000-0008-0000-0200-0000EB010000}"/>
            </a:ext>
          </a:extLst>
        </xdr:cNvPr>
        <xdr:cNvSpPr/>
      </xdr:nvSpPr>
      <xdr:spPr>
        <a:xfrm>
          <a:off x="13652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2" name="テキスト ボックス 491">
          <a:extLst>
            <a:ext uri="{FF2B5EF4-FFF2-40B4-BE49-F238E27FC236}">
              <a16:creationId xmlns="" xmlns:a16="http://schemas.microsoft.com/office/drawing/2014/main" id="{00000000-0008-0000-0200-0000EC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3" name="テキスト ボックス 492">
          <a:extLst>
            <a:ext uri="{FF2B5EF4-FFF2-40B4-BE49-F238E27FC236}">
              <a16:creationId xmlns="" xmlns:a16="http://schemas.microsoft.com/office/drawing/2014/main" id="{00000000-0008-0000-0200-0000ED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4" name="テキスト ボックス 493">
          <a:extLst>
            <a:ext uri="{FF2B5EF4-FFF2-40B4-BE49-F238E27FC236}">
              <a16:creationId xmlns="" xmlns:a16="http://schemas.microsoft.com/office/drawing/2014/main" id="{00000000-0008-0000-0200-0000EE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5" name="テキスト ボックス 494">
          <a:extLst>
            <a:ext uri="{FF2B5EF4-FFF2-40B4-BE49-F238E27FC236}">
              <a16:creationId xmlns="" xmlns:a16="http://schemas.microsoft.com/office/drawing/2014/main" id="{00000000-0008-0000-0200-0000EF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6" name="テキスト ボックス 495">
          <a:extLst>
            <a:ext uri="{FF2B5EF4-FFF2-40B4-BE49-F238E27FC236}">
              <a16:creationId xmlns="" xmlns:a16="http://schemas.microsoft.com/office/drawing/2014/main" id="{00000000-0008-0000-0200-0000F0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141224</xdr:rowOff>
    </xdr:from>
    <xdr:to>
      <xdr:col>85</xdr:col>
      <xdr:colOff>177800</xdr:colOff>
      <xdr:row>59</xdr:row>
      <xdr:rowOff>71374</xdr:rowOff>
    </xdr:to>
    <xdr:sp macro="" textlink="">
      <xdr:nvSpPr>
        <xdr:cNvPr id="497" name="楕円 496">
          <a:extLst>
            <a:ext uri="{FF2B5EF4-FFF2-40B4-BE49-F238E27FC236}">
              <a16:creationId xmlns="" xmlns:a16="http://schemas.microsoft.com/office/drawing/2014/main" id="{00000000-0008-0000-0200-0000F1010000}"/>
            </a:ext>
          </a:extLst>
        </xdr:cNvPr>
        <xdr:cNvSpPr/>
      </xdr:nvSpPr>
      <xdr:spPr>
        <a:xfrm>
          <a:off x="16268700" y="1008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164101</xdr:rowOff>
    </xdr:from>
    <xdr:ext cx="405111" cy="259045"/>
    <xdr:sp macro="" textlink="">
      <xdr:nvSpPr>
        <xdr:cNvPr id="498" name="【保健センター・保健所】&#10;有形固定資産減価償却率該当値テキスト">
          <a:extLst>
            <a:ext uri="{FF2B5EF4-FFF2-40B4-BE49-F238E27FC236}">
              <a16:creationId xmlns="" xmlns:a16="http://schemas.microsoft.com/office/drawing/2014/main" id="{00000000-0008-0000-0200-0000F2010000}"/>
            </a:ext>
          </a:extLst>
        </xdr:cNvPr>
        <xdr:cNvSpPr txBox="1"/>
      </xdr:nvSpPr>
      <xdr:spPr>
        <a:xfrm>
          <a:off x="16357600" y="993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116078</xdr:rowOff>
    </xdr:from>
    <xdr:to>
      <xdr:col>81</xdr:col>
      <xdr:colOff>101600</xdr:colOff>
      <xdr:row>59</xdr:row>
      <xdr:rowOff>46228</xdr:rowOff>
    </xdr:to>
    <xdr:sp macro="" textlink="">
      <xdr:nvSpPr>
        <xdr:cNvPr id="499" name="楕円 498">
          <a:extLst>
            <a:ext uri="{FF2B5EF4-FFF2-40B4-BE49-F238E27FC236}">
              <a16:creationId xmlns="" xmlns:a16="http://schemas.microsoft.com/office/drawing/2014/main" id="{00000000-0008-0000-0200-0000F3010000}"/>
            </a:ext>
          </a:extLst>
        </xdr:cNvPr>
        <xdr:cNvSpPr/>
      </xdr:nvSpPr>
      <xdr:spPr>
        <a:xfrm>
          <a:off x="15430500" y="1006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166878</xdr:rowOff>
    </xdr:from>
    <xdr:to>
      <xdr:col>85</xdr:col>
      <xdr:colOff>127000</xdr:colOff>
      <xdr:row>59</xdr:row>
      <xdr:rowOff>20574</xdr:rowOff>
    </xdr:to>
    <xdr:cxnSp macro="">
      <xdr:nvCxnSpPr>
        <xdr:cNvPr id="500" name="直線コネクタ 499">
          <a:extLst>
            <a:ext uri="{FF2B5EF4-FFF2-40B4-BE49-F238E27FC236}">
              <a16:creationId xmlns="" xmlns:a16="http://schemas.microsoft.com/office/drawing/2014/main" id="{00000000-0008-0000-0200-0000F4010000}"/>
            </a:ext>
          </a:extLst>
        </xdr:cNvPr>
        <xdr:cNvCxnSpPr/>
      </xdr:nvCxnSpPr>
      <xdr:spPr>
        <a:xfrm>
          <a:off x="15481300" y="10110978"/>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6350</xdr:rowOff>
    </xdr:from>
    <xdr:to>
      <xdr:col>76</xdr:col>
      <xdr:colOff>165100</xdr:colOff>
      <xdr:row>59</xdr:row>
      <xdr:rowOff>107950</xdr:rowOff>
    </xdr:to>
    <xdr:sp macro="" textlink="">
      <xdr:nvSpPr>
        <xdr:cNvPr id="501" name="楕円 500">
          <a:extLst>
            <a:ext uri="{FF2B5EF4-FFF2-40B4-BE49-F238E27FC236}">
              <a16:creationId xmlns="" xmlns:a16="http://schemas.microsoft.com/office/drawing/2014/main" id="{00000000-0008-0000-0200-0000F5010000}"/>
            </a:ext>
          </a:extLst>
        </xdr:cNvPr>
        <xdr:cNvSpPr/>
      </xdr:nvSpPr>
      <xdr:spPr>
        <a:xfrm>
          <a:off x="14541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166878</xdr:rowOff>
    </xdr:from>
    <xdr:to>
      <xdr:col>81</xdr:col>
      <xdr:colOff>50800</xdr:colOff>
      <xdr:row>59</xdr:row>
      <xdr:rowOff>57150</xdr:rowOff>
    </xdr:to>
    <xdr:cxnSp macro="">
      <xdr:nvCxnSpPr>
        <xdr:cNvPr id="502" name="直線コネクタ 501">
          <a:extLst>
            <a:ext uri="{FF2B5EF4-FFF2-40B4-BE49-F238E27FC236}">
              <a16:creationId xmlns="" xmlns:a16="http://schemas.microsoft.com/office/drawing/2014/main" id="{00000000-0008-0000-0200-0000F6010000}"/>
            </a:ext>
          </a:extLst>
        </xdr:cNvPr>
        <xdr:cNvCxnSpPr/>
      </xdr:nvCxnSpPr>
      <xdr:spPr>
        <a:xfrm flipV="1">
          <a:off x="14592300" y="1011097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148082</xdr:rowOff>
    </xdr:from>
    <xdr:to>
      <xdr:col>72</xdr:col>
      <xdr:colOff>38100</xdr:colOff>
      <xdr:row>59</xdr:row>
      <xdr:rowOff>78232</xdr:rowOff>
    </xdr:to>
    <xdr:sp macro="" textlink="">
      <xdr:nvSpPr>
        <xdr:cNvPr id="503" name="楕円 502">
          <a:extLst>
            <a:ext uri="{FF2B5EF4-FFF2-40B4-BE49-F238E27FC236}">
              <a16:creationId xmlns="" xmlns:a16="http://schemas.microsoft.com/office/drawing/2014/main" id="{00000000-0008-0000-0200-0000F7010000}"/>
            </a:ext>
          </a:extLst>
        </xdr:cNvPr>
        <xdr:cNvSpPr/>
      </xdr:nvSpPr>
      <xdr:spPr>
        <a:xfrm>
          <a:off x="13652500" y="100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27432</xdr:rowOff>
    </xdr:from>
    <xdr:to>
      <xdr:col>76</xdr:col>
      <xdr:colOff>114300</xdr:colOff>
      <xdr:row>59</xdr:row>
      <xdr:rowOff>57150</xdr:rowOff>
    </xdr:to>
    <xdr:cxnSp macro="">
      <xdr:nvCxnSpPr>
        <xdr:cNvPr id="504" name="直線コネクタ 503">
          <a:extLst>
            <a:ext uri="{FF2B5EF4-FFF2-40B4-BE49-F238E27FC236}">
              <a16:creationId xmlns="" xmlns:a16="http://schemas.microsoft.com/office/drawing/2014/main" id="{00000000-0008-0000-0200-0000F8010000}"/>
            </a:ext>
          </a:extLst>
        </xdr:cNvPr>
        <xdr:cNvCxnSpPr/>
      </xdr:nvCxnSpPr>
      <xdr:spPr>
        <a:xfrm>
          <a:off x="13703300" y="1014298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505" name="n_1aveValue【保健センター・保健所】&#10;有形固定資産減価償却率">
          <a:extLst>
            <a:ext uri="{FF2B5EF4-FFF2-40B4-BE49-F238E27FC236}">
              <a16:creationId xmlns="" xmlns:a16="http://schemas.microsoft.com/office/drawing/2014/main" id="{00000000-0008-0000-0200-0000F9010000}"/>
            </a:ext>
          </a:extLst>
        </xdr:cNvPr>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110507</xdr:rowOff>
    </xdr:from>
    <xdr:ext cx="405111" cy="259045"/>
    <xdr:sp macro="" textlink="">
      <xdr:nvSpPr>
        <xdr:cNvPr id="506" name="n_2aveValue【保健センター・保健所】&#10;有形固定資産減価償却率">
          <a:extLst>
            <a:ext uri="{FF2B5EF4-FFF2-40B4-BE49-F238E27FC236}">
              <a16:creationId xmlns="" xmlns:a16="http://schemas.microsoft.com/office/drawing/2014/main" id="{00000000-0008-0000-0200-0000FA010000}"/>
            </a:ext>
          </a:extLst>
        </xdr:cNvPr>
        <xdr:cNvSpPr txBox="1"/>
      </xdr:nvSpPr>
      <xdr:spPr>
        <a:xfrm>
          <a:off x="14389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169943</xdr:rowOff>
    </xdr:from>
    <xdr:ext cx="405111" cy="259045"/>
    <xdr:sp macro="" textlink="">
      <xdr:nvSpPr>
        <xdr:cNvPr id="507" name="n_3aveValue【保健センター・保健所】&#10;有形固定資産減価償却率">
          <a:extLst>
            <a:ext uri="{FF2B5EF4-FFF2-40B4-BE49-F238E27FC236}">
              <a16:creationId xmlns="" xmlns:a16="http://schemas.microsoft.com/office/drawing/2014/main" id="{00000000-0008-0000-0200-0000FB010000}"/>
            </a:ext>
          </a:extLst>
        </xdr:cNvPr>
        <xdr:cNvSpPr txBox="1"/>
      </xdr:nvSpPr>
      <xdr:spPr>
        <a:xfrm>
          <a:off x="13500744" y="104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62755</xdr:rowOff>
    </xdr:from>
    <xdr:ext cx="405111" cy="259045"/>
    <xdr:sp macro="" textlink="">
      <xdr:nvSpPr>
        <xdr:cNvPr id="508" name="n_1mainValue【保健センター・保健所】&#10;有形固定資産減価償却率">
          <a:extLst>
            <a:ext uri="{FF2B5EF4-FFF2-40B4-BE49-F238E27FC236}">
              <a16:creationId xmlns="" xmlns:a16="http://schemas.microsoft.com/office/drawing/2014/main" id="{00000000-0008-0000-0200-0000FC010000}"/>
            </a:ext>
          </a:extLst>
        </xdr:cNvPr>
        <xdr:cNvSpPr txBox="1"/>
      </xdr:nvSpPr>
      <xdr:spPr>
        <a:xfrm>
          <a:off x="15266044" y="983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124477</xdr:rowOff>
    </xdr:from>
    <xdr:ext cx="405111" cy="259045"/>
    <xdr:sp macro="" textlink="">
      <xdr:nvSpPr>
        <xdr:cNvPr id="509" name="n_2mainValue【保健センター・保健所】&#10;有形固定資産減価償却率">
          <a:extLst>
            <a:ext uri="{FF2B5EF4-FFF2-40B4-BE49-F238E27FC236}">
              <a16:creationId xmlns="" xmlns:a16="http://schemas.microsoft.com/office/drawing/2014/main" id="{00000000-0008-0000-0200-0000FD010000}"/>
            </a:ext>
          </a:extLst>
        </xdr:cNvPr>
        <xdr:cNvSpPr txBox="1"/>
      </xdr:nvSpPr>
      <xdr:spPr>
        <a:xfrm>
          <a:off x="14389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94759</xdr:rowOff>
    </xdr:from>
    <xdr:ext cx="405111" cy="259045"/>
    <xdr:sp macro="" textlink="">
      <xdr:nvSpPr>
        <xdr:cNvPr id="510" name="n_3mainValue【保健センター・保健所】&#10;有形固定資産減価償却率">
          <a:extLst>
            <a:ext uri="{FF2B5EF4-FFF2-40B4-BE49-F238E27FC236}">
              <a16:creationId xmlns="" xmlns:a16="http://schemas.microsoft.com/office/drawing/2014/main" id="{00000000-0008-0000-0200-0000FE010000}"/>
            </a:ext>
          </a:extLst>
        </xdr:cNvPr>
        <xdr:cNvSpPr txBox="1"/>
      </xdr:nvSpPr>
      <xdr:spPr>
        <a:xfrm>
          <a:off x="13500744" y="986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1" name="正方形/長方形 510">
          <a:extLst>
            <a:ext uri="{FF2B5EF4-FFF2-40B4-BE49-F238E27FC236}">
              <a16:creationId xmlns="" xmlns:a16="http://schemas.microsoft.com/office/drawing/2014/main" id="{00000000-0008-0000-0200-0000FF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2" name="正方形/長方形 511">
          <a:extLst>
            <a:ext uri="{FF2B5EF4-FFF2-40B4-BE49-F238E27FC236}">
              <a16:creationId xmlns="" xmlns:a16="http://schemas.microsoft.com/office/drawing/2014/main" id="{00000000-0008-0000-0200-00000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3" name="正方形/長方形 512">
          <a:extLst>
            <a:ext uri="{FF2B5EF4-FFF2-40B4-BE49-F238E27FC236}">
              <a16:creationId xmlns="" xmlns:a16="http://schemas.microsoft.com/office/drawing/2014/main" id="{00000000-0008-0000-0200-00000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4" name="正方形/長方形 513">
          <a:extLst>
            <a:ext uri="{FF2B5EF4-FFF2-40B4-BE49-F238E27FC236}">
              <a16:creationId xmlns="" xmlns:a16="http://schemas.microsoft.com/office/drawing/2014/main" id="{00000000-0008-0000-0200-00000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5" name="正方形/長方形 514">
          <a:extLst>
            <a:ext uri="{FF2B5EF4-FFF2-40B4-BE49-F238E27FC236}">
              <a16:creationId xmlns="" xmlns:a16="http://schemas.microsoft.com/office/drawing/2014/main" id="{00000000-0008-0000-0200-00000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6" name="正方形/長方形 515">
          <a:extLst>
            <a:ext uri="{FF2B5EF4-FFF2-40B4-BE49-F238E27FC236}">
              <a16:creationId xmlns="" xmlns:a16="http://schemas.microsoft.com/office/drawing/2014/main" id="{00000000-0008-0000-0200-00000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7" name="正方形/長方形 516">
          <a:extLst>
            <a:ext uri="{FF2B5EF4-FFF2-40B4-BE49-F238E27FC236}">
              <a16:creationId xmlns="" xmlns:a16="http://schemas.microsoft.com/office/drawing/2014/main" id="{00000000-0008-0000-0200-00000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8" name="正方形/長方形 517">
          <a:extLst>
            <a:ext uri="{FF2B5EF4-FFF2-40B4-BE49-F238E27FC236}">
              <a16:creationId xmlns="" xmlns:a16="http://schemas.microsoft.com/office/drawing/2014/main" id="{00000000-0008-0000-0200-00000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9" name="テキスト ボックス 518">
          <a:extLst>
            <a:ext uri="{FF2B5EF4-FFF2-40B4-BE49-F238E27FC236}">
              <a16:creationId xmlns="" xmlns:a16="http://schemas.microsoft.com/office/drawing/2014/main" id="{00000000-0008-0000-0200-00000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0" name="直線コネクタ 519">
          <a:extLst>
            <a:ext uri="{FF2B5EF4-FFF2-40B4-BE49-F238E27FC236}">
              <a16:creationId xmlns="" xmlns:a16="http://schemas.microsoft.com/office/drawing/2014/main" id="{00000000-0008-0000-0200-00000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21" name="直線コネクタ 520">
          <a:extLst>
            <a:ext uri="{FF2B5EF4-FFF2-40B4-BE49-F238E27FC236}">
              <a16:creationId xmlns="" xmlns:a16="http://schemas.microsoft.com/office/drawing/2014/main" id="{00000000-0008-0000-0200-000009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2" name="テキスト ボックス 521">
          <a:extLst>
            <a:ext uri="{FF2B5EF4-FFF2-40B4-BE49-F238E27FC236}">
              <a16:creationId xmlns="" xmlns:a16="http://schemas.microsoft.com/office/drawing/2014/main" id="{00000000-0008-0000-0200-00000A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3" name="直線コネクタ 522">
          <a:extLst>
            <a:ext uri="{FF2B5EF4-FFF2-40B4-BE49-F238E27FC236}">
              <a16:creationId xmlns="" xmlns:a16="http://schemas.microsoft.com/office/drawing/2014/main" id="{00000000-0008-0000-0200-00000B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24" name="テキスト ボックス 523">
          <a:extLst>
            <a:ext uri="{FF2B5EF4-FFF2-40B4-BE49-F238E27FC236}">
              <a16:creationId xmlns="" xmlns:a16="http://schemas.microsoft.com/office/drawing/2014/main" id="{00000000-0008-0000-0200-00000C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25" name="直線コネクタ 524">
          <a:extLst>
            <a:ext uri="{FF2B5EF4-FFF2-40B4-BE49-F238E27FC236}">
              <a16:creationId xmlns="" xmlns:a16="http://schemas.microsoft.com/office/drawing/2014/main" id="{00000000-0008-0000-0200-00000D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26" name="テキスト ボックス 525">
          <a:extLst>
            <a:ext uri="{FF2B5EF4-FFF2-40B4-BE49-F238E27FC236}">
              <a16:creationId xmlns="" xmlns:a16="http://schemas.microsoft.com/office/drawing/2014/main" id="{00000000-0008-0000-0200-00000E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27" name="直線コネクタ 526">
          <a:extLst>
            <a:ext uri="{FF2B5EF4-FFF2-40B4-BE49-F238E27FC236}">
              <a16:creationId xmlns="" xmlns:a16="http://schemas.microsoft.com/office/drawing/2014/main" id="{00000000-0008-0000-0200-00000F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28" name="テキスト ボックス 527">
          <a:extLst>
            <a:ext uri="{FF2B5EF4-FFF2-40B4-BE49-F238E27FC236}">
              <a16:creationId xmlns="" xmlns:a16="http://schemas.microsoft.com/office/drawing/2014/main" id="{00000000-0008-0000-0200-000010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9" name="直線コネクタ 528">
          <a:extLst>
            <a:ext uri="{FF2B5EF4-FFF2-40B4-BE49-F238E27FC236}">
              <a16:creationId xmlns="" xmlns:a16="http://schemas.microsoft.com/office/drawing/2014/main" id="{00000000-0008-0000-0200-00001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0" name="テキスト ボックス 529">
          <a:extLst>
            <a:ext uri="{FF2B5EF4-FFF2-40B4-BE49-F238E27FC236}">
              <a16:creationId xmlns="" xmlns:a16="http://schemas.microsoft.com/office/drawing/2014/main" id="{00000000-0008-0000-0200-00001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1" name="【保健センター・保健所】&#10;一人当たり面積グラフ枠">
          <a:extLst>
            <a:ext uri="{FF2B5EF4-FFF2-40B4-BE49-F238E27FC236}">
              <a16:creationId xmlns="" xmlns:a16="http://schemas.microsoft.com/office/drawing/2014/main" id="{00000000-0008-0000-0200-00001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532" name="直線コネクタ 531">
          <a:extLst>
            <a:ext uri="{FF2B5EF4-FFF2-40B4-BE49-F238E27FC236}">
              <a16:creationId xmlns="" xmlns:a16="http://schemas.microsoft.com/office/drawing/2014/main" id="{00000000-0008-0000-0200-000014020000}"/>
            </a:ext>
          </a:extLst>
        </xdr:cNvPr>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533" name="【保健センター・保健所】&#10;一人当たり面積最小値テキスト">
          <a:extLst>
            <a:ext uri="{FF2B5EF4-FFF2-40B4-BE49-F238E27FC236}">
              <a16:creationId xmlns="" xmlns:a16="http://schemas.microsoft.com/office/drawing/2014/main" id="{00000000-0008-0000-0200-000015020000}"/>
            </a:ext>
          </a:extLst>
        </xdr:cNvPr>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534" name="直線コネクタ 533">
          <a:extLst>
            <a:ext uri="{FF2B5EF4-FFF2-40B4-BE49-F238E27FC236}">
              <a16:creationId xmlns="" xmlns:a16="http://schemas.microsoft.com/office/drawing/2014/main" id="{00000000-0008-0000-0200-000016020000}"/>
            </a:ext>
          </a:extLst>
        </xdr:cNvPr>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35" name="【保健センター・保健所】&#10;一人当たり面積最大値テキスト">
          <a:extLst>
            <a:ext uri="{FF2B5EF4-FFF2-40B4-BE49-F238E27FC236}">
              <a16:creationId xmlns="" xmlns:a16="http://schemas.microsoft.com/office/drawing/2014/main" id="{00000000-0008-0000-0200-000017020000}"/>
            </a:ext>
          </a:extLst>
        </xdr:cNvPr>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36" name="直線コネクタ 535">
          <a:extLst>
            <a:ext uri="{FF2B5EF4-FFF2-40B4-BE49-F238E27FC236}">
              <a16:creationId xmlns="" xmlns:a16="http://schemas.microsoft.com/office/drawing/2014/main" id="{00000000-0008-0000-0200-000018020000}"/>
            </a:ext>
          </a:extLst>
        </xdr:cNvPr>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6367</xdr:rowOff>
    </xdr:from>
    <xdr:ext cx="469744" cy="259045"/>
    <xdr:sp macro="" textlink="">
      <xdr:nvSpPr>
        <xdr:cNvPr id="537" name="【保健センター・保健所】&#10;一人当たり面積平均値テキスト">
          <a:extLst>
            <a:ext uri="{FF2B5EF4-FFF2-40B4-BE49-F238E27FC236}">
              <a16:creationId xmlns="" xmlns:a16="http://schemas.microsoft.com/office/drawing/2014/main" id="{00000000-0008-0000-0200-000019020000}"/>
            </a:ext>
          </a:extLst>
        </xdr:cNvPr>
        <xdr:cNvSpPr txBox="1"/>
      </xdr:nvSpPr>
      <xdr:spPr>
        <a:xfrm>
          <a:off x="22199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538" name="フローチャート: 判断 537">
          <a:extLst>
            <a:ext uri="{FF2B5EF4-FFF2-40B4-BE49-F238E27FC236}">
              <a16:creationId xmlns="" xmlns:a16="http://schemas.microsoft.com/office/drawing/2014/main" id="{00000000-0008-0000-0200-00001A020000}"/>
            </a:ext>
          </a:extLst>
        </xdr:cNvPr>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109220</xdr:rowOff>
    </xdr:from>
    <xdr:to>
      <xdr:col>112</xdr:col>
      <xdr:colOff>38100</xdr:colOff>
      <xdr:row>61</xdr:row>
      <xdr:rowOff>39370</xdr:rowOff>
    </xdr:to>
    <xdr:sp macro="" textlink="">
      <xdr:nvSpPr>
        <xdr:cNvPr id="539" name="フローチャート: 判断 538">
          <a:extLst>
            <a:ext uri="{FF2B5EF4-FFF2-40B4-BE49-F238E27FC236}">
              <a16:creationId xmlns="" xmlns:a16="http://schemas.microsoft.com/office/drawing/2014/main" id="{00000000-0008-0000-0200-00001B020000}"/>
            </a:ext>
          </a:extLst>
        </xdr:cNvPr>
        <xdr:cNvSpPr/>
      </xdr:nvSpPr>
      <xdr:spPr>
        <a:xfrm>
          <a:off x="21272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540" name="フローチャート: 判断 539">
          <a:extLst>
            <a:ext uri="{FF2B5EF4-FFF2-40B4-BE49-F238E27FC236}">
              <a16:creationId xmlns="" xmlns:a16="http://schemas.microsoft.com/office/drawing/2014/main" id="{00000000-0008-0000-0200-00001C020000}"/>
            </a:ext>
          </a:extLst>
        </xdr:cNvPr>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63500</xdr:rowOff>
    </xdr:from>
    <xdr:to>
      <xdr:col>102</xdr:col>
      <xdr:colOff>165100</xdr:colOff>
      <xdr:row>60</xdr:row>
      <xdr:rowOff>165100</xdr:rowOff>
    </xdr:to>
    <xdr:sp macro="" textlink="">
      <xdr:nvSpPr>
        <xdr:cNvPr id="541" name="フローチャート: 判断 540">
          <a:extLst>
            <a:ext uri="{FF2B5EF4-FFF2-40B4-BE49-F238E27FC236}">
              <a16:creationId xmlns="" xmlns:a16="http://schemas.microsoft.com/office/drawing/2014/main" id="{00000000-0008-0000-0200-00001D020000}"/>
            </a:ext>
          </a:extLst>
        </xdr:cNvPr>
        <xdr:cNvSpPr/>
      </xdr:nvSpPr>
      <xdr:spPr>
        <a:xfrm>
          <a:off x="19494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2" name="テキスト ボックス 541">
          <a:extLst>
            <a:ext uri="{FF2B5EF4-FFF2-40B4-BE49-F238E27FC236}">
              <a16:creationId xmlns="" xmlns:a16="http://schemas.microsoft.com/office/drawing/2014/main" id="{00000000-0008-0000-0200-00001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3" name="テキスト ボックス 542">
          <a:extLst>
            <a:ext uri="{FF2B5EF4-FFF2-40B4-BE49-F238E27FC236}">
              <a16:creationId xmlns="" xmlns:a16="http://schemas.microsoft.com/office/drawing/2014/main" id="{00000000-0008-0000-0200-00001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4" name="テキスト ボックス 543">
          <a:extLst>
            <a:ext uri="{FF2B5EF4-FFF2-40B4-BE49-F238E27FC236}">
              <a16:creationId xmlns="" xmlns:a16="http://schemas.microsoft.com/office/drawing/2014/main" id="{00000000-0008-0000-0200-00002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5" name="テキスト ボックス 544">
          <a:extLst>
            <a:ext uri="{FF2B5EF4-FFF2-40B4-BE49-F238E27FC236}">
              <a16:creationId xmlns="" xmlns:a16="http://schemas.microsoft.com/office/drawing/2014/main" id="{00000000-0008-0000-0200-00002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6" name="テキスト ボックス 545">
          <a:extLst>
            <a:ext uri="{FF2B5EF4-FFF2-40B4-BE49-F238E27FC236}">
              <a16:creationId xmlns="" xmlns:a16="http://schemas.microsoft.com/office/drawing/2014/main" id="{00000000-0008-0000-0200-00002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40640</xdr:rowOff>
    </xdr:from>
    <xdr:to>
      <xdr:col>116</xdr:col>
      <xdr:colOff>114300</xdr:colOff>
      <xdr:row>62</xdr:row>
      <xdr:rowOff>142240</xdr:rowOff>
    </xdr:to>
    <xdr:sp macro="" textlink="">
      <xdr:nvSpPr>
        <xdr:cNvPr id="547" name="楕円 546">
          <a:extLst>
            <a:ext uri="{FF2B5EF4-FFF2-40B4-BE49-F238E27FC236}">
              <a16:creationId xmlns="" xmlns:a16="http://schemas.microsoft.com/office/drawing/2014/main" id="{00000000-0008-0000-0200-000023020000}"/>
            </a:ext>
          </a:extLst>
        </xdr:cNvPr>
        <xdr:cNvSpPr/>
      </xdr:nvSpPr>
      <xdr:spPr>
        <a:xfrm>
          <a:off x="22110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127017</xdr:rowOff>
    </xdr:from>
    <xdr:ext cx="469744" cy="259045"/>
    <xdr:sp macro="" textlink="">
      <xdr:nvSpPr>
        <xdr:cNvPr id="548" name="【保健センター・保健所】&#10;一人当たり面積該当値テキスト">
          <a:extLst>
            <a:ext uri="{FF2B5EF4-FFF2-40B4-BE49-F238E27FC236}">
              <a16:creationId xmlns="" xmlns:a16="http://schemas.microsoft.com/office/drawing/2014/main" id="{00000000-0008-0000-0200-000024020000}"/>
            </a:ext>
          </a:extLst>
        </xdr:cNvPr>
        <xdr:cNvSpPr txBox="1"/>
      </xdr:nvSpPr>
      <xdr:spPr>
        <a:xfrm>
          <a:off x="22199600" y="1058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120650</xdr:rowOff>
    </xdr:from>
    <xdr:to>
      <xdr:col>112</xdr:col>
      <xdr:colOff>38100</xdr:colOff>
      <xdr:row>62</xdr:row>
      <xdr:rowOff>50800</xdr:rowOff>
    </xdr:to>
    <xdr:sp macro="" textlink="">
      <xdr:nvSpPr>
        <xdr:cNvPr id="549" name="楕円 548">
          <a:extLst>
            <a:ext uri="{FF2B5EF4-FFF2-40B4-BE49-F238E27FC236}">
              <a16:creationId xmlns="" xmlns:a16="http://schemas.microsoft.com/office/drawing/2014/main" id="{00000000-0008-0000-0200-000025020000}"/>
            </a:ext>
          </a:extLst>
        </xdr:cNvPr>
        <xdr:cNvSpPr/>
      </xdr:nvSpPr>
      <xdr:spPr>
        <a:xfrm>
          <a:off x="2127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0</xdr:rowOff>
    </xdr:from>
    <xdr:to>
      <xdr:col>116</xdr:col>
      <xdr:colOff>63500</xdr:colOff>
      <xdr:row>62</xdr:row>
      <xdr:rowOff>91440</xdr:rowOff>
    </xdr:to>
    <xdr:cxnSp macro="">
      <xdr:nvCxnSpPr>
        <xdr:cNvPr id="550" name="直線コネクタ 549">
          <a:extLst>
            <a:ext uri="{FF2B5EF4-FFF2-40B4-BE49-F238E27FC236}">
              <a16:creationId xmlns="" xmlns:a16="http://schemas.microsoft.com/office/drawing/2014/main" id="{00000000-0008-0000-0200-000026020000}"/>
            </a:ext>
          </a:extLst>
        </xdr:cNvPr>
        <xdr:cNvCxnSpPr/>
      </xdr:nvCxnSpPr>
      <xdr:spPr>
        <a:xfrm>
          <a:off x="21323300" y="106299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120650</xdr:rowOff>
    </xdr:from>
    <xdr:to>
      <xdr:col>107</xdr:col>
      <xdr:colOff>101600</xdr:colOff>
      <xdr:row>62</xdr:row>
      <xdr:rowOff>50800</xdr:rowOff>
    </xdr:to>
    <xdr:sp macro="" textlink="">
      <xdr:nvSpPr>
        <xdr:cNvPr id="551" name="楕円 550">
          <a:extLst>
            <a:ext uri="{FF2B5EF4-FFF2-40B4-BE49-F238E27FC236}">
              <a16:creationId xmlns="" xmlns:a16="http://schemas.microsoft.com/office/drawing/2014/main" id="{00000000-0008-0000-0200-000027020000}"/>
            </a:ext>
          </a:extLst>
        </xdr:cNvPr>
        <xdr:cNvSpPr/>
      </xdr:nvSpPr>
      <xdr:spPr>
        <a:xfrm>
          <a:off x="20383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0</xdr:rowOff>
    </xdr:from>
    <xdr:to>
      <xdr:col>111</xdr:col>
      <xdr:colOff>177800</xdr:colOff>
      <xdr:row>62</xdr:row>
      <xdr:rowOff>0</xdr:rowOff>
    </xdr:to>
    <xdr:cxnSp macro="">
      <xdr:nvCxnSpPr>
        <xdr:cNvPr id="552" name="直線コネクタ 551">
          <a:extLst>
            <a:ext uri="{FF2B5EF4-FFF2-40B4-BE49-F238E27FC236}">
              <a16:creationId xmlns="" xmlns:a16="http://schemas.microsoft.com/office/drawing/2014/main" id="{00000000-0008-0000-0200-000028020000}"/>
            </a:ext>
          </a:extLst>
        </xdr:cNvPr>
        <xdr:cNvCxnSpPr/>
      </xdr:nvCxnSpPr>
      <xdr:spPr>
        <a:xfrm>
          <a:off x="20434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553" name="楕円 552">
          <a:extLst>
            <a:ext uri="{FF2B5EF4-FFF2-40B4-BE49-F238E27FC236}">
              <a16:creationId xmlns="" xmlns:a16="http://schemas.microsoft.com/office/drawing/2014/main" id="{00000000-0008-0000-0200-000029020000}"/>
            </a:ext>
          </a:extLst>
        </xdr:cNvPr>
        <xdr:cNvSpPr/>
      </xdr:nvSpPr>
      <xdr:spPr>
        <a:xfrm>
          <a:off x="19494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0</xdr:rowOff>
    </xdr:from>
    <xdr:to>
      <xdr:col>107</xdr:col>
      <xdr:colOff>50800</xdr:colOff>
      <xdr:row>62</xdr:row>
      <xdr:rowOff>22860</xdr:rowOff>
    </xdr:to>
    <xdr:cxnSp macro="">
      <xdr:nvCxnSpPr>
        <xdr:cNvPr id="554" name="直線コネクタ 553">
          <a:extLst>
            <a:ext uri="{FF2B5EF4-FFF2-40B4-BE49-F238E27FC236}">
              <a16:creationId xmlns="" xmlns:a16="http://schemas.microsoft.com/office/drawing/2014/main" id="{00000000-0008-0000-0200-00002A020000}"/>
            </a:ext>
          </a:extLst>
        </xdr:cNvPr>
        <xdr:cNvCxnSpPr/>
      </xdr:nvCxnSpPr>
      <xdr:spPr>
        <a:xfrm flipV="1">
          <a:off x="19545300" y="10629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55897</xdr:rowOff>
    </xdr:from>
    <xdr:ext cx="469744" cy="259045"/>
    <xdr:sp macro="" textlink="">
      <xdr:nvSpPr>
        <xdr:cNvPr id="555" name="n_1aveValue【保健センター・保健所】&#10;一人当たり面積">
          <a:extLst>
            <a:ext uri="{FF2B5EF4-FFF2-40B4-BE49-F238E27FC236}">
              <a16:creationId xmlns="" xmlns:a16="http://schemas.microsoft.com/office/drawing/2014/main" id="{00000000-0008-0000-0200-00002B020000}"/>
            </a:ext>
          </a:extLst>
        </xdr:cNvPr>
        <xdr:cNvSpPr txBox="1"/>
      </xdr:nvSpPr>
      <xdr:spPr>
        <a:xfrm>
          <a:off x="210757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135907</xdr:rowOff>
    </xdr:from>
    <xdr:ext cx="469744" cy="259045"/>
    <xdr:sp macro="" textlink="">
      <xdr:nvSpPr>
        <xdr:cNvPr id="556" name="n_2aveValue【保健センター・保健所】&#10;一人当たり面積">
          <a:extLst>
            <a:ext uri="{FF2B5EF4-FFF2-40B4-BE49-F238E27FC236}">
              <a16:creationId xmlns="" xmlns:a16="http://schemas.microsoft.com/office/drawing/2014/main" id="{00000000-0008-0000-0200-00002C020000}"/>
            </a:ext>
          </a:extLst>
        </xdr:cNvPr>
        <xdr:cNvSpPr txBox="1"/>
      </xdr:nvSpPr>
      <xdr:spPr>
        <a:xfrm>
          <a:off x="20199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10177</xdr:rowOff>
    </xdr:from>
    <xdr:ext cx="469744" cy="259045"/>
    <xdr:sp macro="" textlink="">
      <xdr:nvSpPr>
        <xdr:cNvPr id="557" name="n_3aveValue【保健センター・保健所】&#10;一人当たり面積">
          <a:extLst>
            <a:ext uri="{FF2B5EF4-FFF2-40B4-BE49-F238E27FC236}">
              <a16:creationId xmlns="" xmlns:a16="http://schemas.microsoft.com/office/drawing/2014/main" id="{00000000-0008-0000-0200-00002D020000}"/>
            </a:ext>
          </a:extLst>
        </xdr:cNvPr>
        <xdr:cNvSpPr txBox="1"/>
      </xdr:nvSpPr>
      <xdr:spPr>
        <a:xfrm>
          <a:off x="19310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41927</xdr:rowOff>
    </xdr:from>
    <xdr:ext cx="469744" cy="259045"/>
    <xdr:sp macro="" textlink="">
      <xdr:nvSpPr>
        <xdr:cNvPr id="558" name="n_1mainValue【保健センター・保健所】&#10;一人当たり面積">
          <a:extLst>
            <a:ext uri="{FF2B5EF4-FFF2-40B4-BE49-F238E27FC236}">
              <a16:creationId xmlns="" xmlns:a16="http://schemas.microsoft.com/office/drawing/2014/main" id="{00000000-0008-0000-0200-00002E020000}"/>
            </a:ext>
          </a:extLst>
        </xdr:cNvPr>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559" name="n_2mainValue【保健センター・保健所】&#10;一人当たり面積">
          <a:extLst>
            <a:ext uri="{FF2B5EF4-FFF2-40B4-BE49-F238E27FC236}">
              <a16:creationId xmlns="" xmlns:a16="http://schemas.microsoft.com/office/drawing/2014/main" id="{00000000-0008-0000-0200-00002F020000}"/>
            </a:ext>
          </a:extLst>
        </xdr:cNvPr>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64787</xdr:rowOff>
    </xdr:from>
    <xdr:ext cx="469744" cy="259045"/>
    <xdr:sp macro="" textlink="">
      <xdr:nvSpPr>
        <xdr:cNvPr id="560" name="n_3mainValue【保健センター・保健所】&#10;一人当たり面積">
          <a:extLst>
            <a:ext uri="{FF2B5EF4-FFF2-40B4-BE49-F238E27FC236}">
              <a16:creationId xmlns="" xmlns:a16="http://schemas.microsoft.com/office/drawing/2014/main" id="{00000000-0008-0000-0200-000030020000}"/>
            </a:ext>
          </a:extLst>
        </xdr:cNvPr>
        <xdr:cNvSpPr txBox="1"/>
      </xdr:nvSpPr>
      <xdr:spPr>
        <a:xfrm>
          <a:off x="19310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1" name="正方形/長方形 560">
          <a:extLst>
            <a:ext uri="{FF2B5EF4-FFF2-40B4-BE49-F238E27FC236}">
              <a16:creationId xmlns="" xmlns:a16="http://schemas.microsoft.com/office/drawing/2014/main" id="{00000000-0008-0000-0200-00003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2" name="正方形/長方形 561">
          <a:extLst>
            <a:ext uri="{FF2B5EF4-FFF2-40B4-BE49-F238E27FC236}">
              <a16:creationId xmlns="" xmlns:a16="http://schemas.microsoft.com/office/drawing/2014/main" id="{00000000-0008-0000-0200-00003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3" name="正方形/長方形 562">
          <a:extLst>
            <a:ext uri="{FF2B5EF4-FFF2-40B4-BE49-F238E27FC236}">
              <a16:creationId xmlns="" xmlns:a16="http://schemas.microsoft.com/office/drawing/2014/main" id="{00000000-0008-0000-0200-00003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4" name="正方形/長方形 563">
          <a:extLst>
            <a:ext uri="{FF2B5EF4-FFF2-40B4-BE49-F238E27FC236}">
              <a16:creationId xmlns="" xmlns:a16="http://schemas.microsoft.com/office/drawing/2014/main" id="{00000000-0008-0000-0200-00003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5" name="正方形/長方形 564">
          <a:extLst>
            <a:ext uri="{FF2B5EF4-FFF2-40B4-BE49-F238E27FC236}">
              <a16:creationId xmlns="" xmlns:a16="http://schemas.microsoft.com/office/drawing/2014/main" id="{00000000-0008-0000-0200-00003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6" name="正方形/長方形 565">
          <a:extLst>
            <a:ext uri="{FF2B5EF4-FFF2-40B4-BE49-F238E27FC236}">
              <a16:creationId xmlns="" xmlns:a16="http://schemas.microsoft.com/office/drawing/2014/main" id="{00000000-0008-0000-0200-00003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7" name="正方形/長方形 566">
          <a:extLst>
            <a:ext uri="{FF2B5EF4-FFF2-40B4-BE49-F238E27FC236}">
              <a16:creationId xmlns="" xmlns:a16="http://schemas.microsoft.com/office/drawing/2014/main" id="{00000000-0008-0000-0200-00003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8" name="正方形/長方形 567">
          <a:extLst>
            <a:ext uri="{FF2B5EF4-FFF2-40B4-BE49-F238E27FC236}">
              <a16:creationId xmlns="" xmlns:a16="http://schemas.microsoft.com/office/drawing/2014/main" id="{00000000-0008-0000-0200-00003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9" name="テキスト ボックス 568">
          <a:extLst>
            <a:ext uri="{FF2B5EF4-FFF2-40B4-BE49-F238E27FC236}">
              <a16:creationId xmlns="" xmlns:a16="http://schemas.microsoft.com/office/drawing/2014/main" id="{00000000-0008-0000-0200-00003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0" name="直線コネクタ 569">
          <a:extLst>
            <a:ext uri="{FF2B5EF4-FFF2-40B4-BE49-F238E27FC236}">
              <a16:creationId xmlns="" xmlns:a16="http://schemas.microsoft.com/office/drawing/2014/main" id="{00000000-0008-0000-0200-00003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1" name="テキスト ボックス 570">
          <a:extLst>
            <a:ext uri="{FF2B5EF4-FFF2-40B4-BE49-F238E27FC236}">
              <a16:creationId xmlns="" xmlns:a16="http://schemas.microsoft.com/office/drawing/2014/main" id="{00000000-0008-0000-0200-00003B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72" name="直線コネクタ 571">
          <a:extLst>
            <a:ext uri="{FF2B5EF4-FFF2-40B4-BE49-F238E27FC236}">
              <a16:creationId xmlns="" xmlns:a16="http://schemas.microsoft.com/office/drawing/2014/main" id="{00000000-0008-0000-0200-00003C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73" name="テキスト ボックス 572">
          <a:extLst>
            <a:ext uri="{FF2B5EF4-FFF2-40B4-BE49-F238E27FC236}">
              <a16:creationId xmlns="" xmlns:a16="http://schemas.microsoft.com/office/drawing/2014/main" id="{00000000-0008-0000-0200-00003D02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74" name="直線コネクタ 573">
          <a:extLst>
            <a:ext uri="{FF2B5EF4-FFF2-40B4-BE49-F238E27FC236}">
              <a16:creationId xmlns="" xmlns:a16="http://schemas.microsoft.com/office/drawing/2014/main" id="{00000000-0008-0000-0200-00003E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75" name="テキスト ボックス 574">
          <a:extLst>
            <a:ext uri="{FF2B5EF4-FFF2-40B4-BE49-F238E27FC236}">
              <a16:creationId xmlns="" xmlns:a16="http://schemas.microsoft.com/office/drawing/2014/main" id="{00000000-0008-0000-0200-00003F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76" name="直線コネクタ 575">
          <a:extLst>
            <a:ext uri="{FF2B5EF4-FFF2-40B4-BE49-F238E27FC236}">
              <a16:creationId xmlns="" xmlns:a16="http://schemas.microsoft.com/office/drawing/2014/main" id="{00000000-0008-0000-0200-000040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77" name="テキスト ボックス 576">
          <a:extLst>
            <a:ext uri="{FF2B5EF4-FFF2-40B4-BE49-F238E27FC236}">
              <a16:creationId xmlns="" xmlns:a16="http://schemas.microsoft.com/office/drawing/2014/main" id="{00000000-0008-0000-0200-000041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78" name="直線コネクタ 577">
          <a:extLst>
            <a:ext uri="{FF2B5EF4-FFF2-40B4-BE49-F238E27FC236}">
              <a16:creationId xmlns="" xmlns:a16="http://schemas.microsoft.com/office/drawing/2014/main" id="{00000000-0008-0000-0200-000042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79" name="テキスト ボックス 578">
          <a:extLst>
            <a:ext uri="{FF2B5EF4-FFF2-40B4-BE49-F238E27FC236}">
              <a16:creationId xmlns="" xmlns:a16="http://schemas.microsoft.com/office/drawing/2014/main" id="{00000000-0008-0000-0200-000043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0" name="直線コネクタ 579">
          <a:extLst>
            <a:ext uri="{FF2B5EF4-FFF2-40B4-BE49-F238E27FC236}">
              <a16:creationId xmlns="" xmlns:a16="http://schemas.microsoft.com/office/drawing/2014/main" id="{00000000-0008-0000-0200-00004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1" name="テキスト ボックス 580">
          <a:extLst>
            <a:ext uri="{FF2B5EF4-FFF2-40B4-BE49-F238E27FC236}">
              <a16:creationId xmlns="" xmlns:a16="http://schemas.microsoft.com/office/drawing/2014/main" id="{00000000-0008-0000-0200-000045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2" name="【消防施設】&#10;有形固定資産減価償却率グラフ枠">
          <a:extLst>
            <a:ext uri="{FF2B5EF4-FFF2-40B4-BE49-F238E27FC236}">
              <a16:creationId xmlns="" xmlns:a16="http://schemas.microsoft.com/office/drawing/2014/main" id="{00000000-0008-0000-0200-00004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88392</xdr:rowOff>
    </xdr:from>
    <xdr:to>
      <xdr:col>85</xdr:col>
      <xdr:colOff>126364</xdr:colOff>
      <xdr:row>86</xdr:row>
      <xdr:rowOff>47244</xdr:rowOff>
    </xdr:to>
    <xdr:cxnSp macro="">
      <xdr:nvCxnSpPr>
        <xdr:cNvPr id="583" name="直線コネクタ 582">
          <a:extLst>
            <a:ext uri="{FF2B5EF4-FFF2-40B4-BE49-F238E27FC236}">
              <a16:creationId xmlns="" xmlns:a16="http://schemas.microsoft.com/office/drawing/2014/main" id="{00000000-0008-0000-0200-000047020000}"/>
            </a:ext>
          </a:extLst>
        </xdr:cNvPr>
        <xdr:cNvCxnSpPr/>
      </xdr:nvCxnSpPr>
      <xdr:spPr>
        <a:xfrm flipV="1">
          <a:off x="16318864" y="1346149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51071</xdr:rowOff>
    </xdr:from>
    <xdr:ext cx="405111" cy="259045"/>
    <xdr:sp macro="" textlink="">
      <xdr:nvSpPr>
        <xdr:cNvPr id="584" name="【消防施設】&#10;有形固定資産減価償却率最小値テキスト">
          <a:extLst>
            <a:ext uri="{FF2B5EF4-FFF2-40B4-BE49-F238E27FC236}">
              <a16:creationId xmlns="" xmlns:a16="http://schemas.microsoft.com/office/drawing/2014/main" id="{00000000-0008-0000-0200-000048020000}"/>
            </a:ext>
          </a:extLst>
        </xdr:cNvPr>
        <xdr:cNvSpPr txBox="1"/>
      </xdr:nvSpPr>
      <xdr:spPr>
        <a:xfrm>
          <a:off x="16357600" y="1479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47244</xdr:rowOff>
    </xdr:from>
    <xdr:to>
      <xdr:col>86</xdr:col>
      <xdr:colOff>25400</xdr:colOff>
      <xdr:row>86</xdr:row>
      <xdr:rowOff>47244</xdr:rowOff>
    </xdr:to>
    <xdr:cxnSp macro="">
      <xdr:nvCxnSpPr>
        <xdr:cNvPr id="585" name="直線コネクタ 584">
          <a:extLst>
            <a:ext uri="{FF2B5EF4-FFF2-40B4-BE49-F238E27FC236}">
              <a16:creationId xmlns="" xmlns:a16="http://schemas.microsoft.com/office/drawing/2014/main" id="{00000000-0008-0000-0200-000049020000}"/>
            </a:ext>
          </a:extLst>
        </xdr:cNvPr>
        <xdr:cNvCxnSpPr/>
      </xdr:nvCxnSpPr>
      <xdr:spPr>
        <a:xfrm>
          <a:off x="16230600" y="1479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35069</xdr:rowOff>
    </xdr:from>
    <xdr:ext cx="405111" cy="259045"/>
    <xdr:sp macro="" textlink="">
      <xdr:nvSpPr>
        <xdr:cNvPr id="586" name="【消防施設】&#10;有形固定資産減価償却率最大値テキスト">
          <a:extLst>
            <a:ext uri="{FF2B5EF4-FFF2-40B4-BE49-F238E27FC236}">
              <a16:creationId xmlns="" xmlns:a16="http://schemas.microsoft.com/office/drawing/2014/main" id="{00000000-0008-0000-0200-00004A020000}"/>
            </a:ext>
          </a:extLst>
        </xdr:cNvPr>
        <xdr:cNvSpPr txBox="1"/>
      </xdr:nvSpPr>
      <xdr:spPr>
        <a:xfrm>
          <a:off x="16357600" y="1323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88392</xdr:rowOff>
    </xdr:from>
    <xdr:to>
      <xdr:col>86</xdr:col>
      <xdr:colOff>25400</xdr:colOff>
      <xdr:row>78</xdr:row>
      <xdr:rowOff>88392</xdr:rowOff>
    </xdr:to>
    <xdr:cxnSp macro="">
      <xdr:nvCxnSpPr>
        <xdr:cNvPr id="587" name="直線コネクタ 586">
          <a:extLst>
            <a:ext uri="{FF2B5EF4-FFF2-40B4-BE49-F238E27FC236}">
              <a16:creationId xmlns="" xmlns:a16="http://schemas.microsoft.com/office/drawing/2014/main" id="{00000000-0008-0000-0200-00004B020000}"/>
            </a:ext>
          </a:extLst>
        </xdr:cNvPr>
        <xdr:cNvCxnSpPr/>
      </xdr:nvCxnSpPr>
      <xdr:spPr>
        <a:xfrm>
          <a:off x="16230600" y="134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146321</xdr:rowOff>
    </xdr:from>
    <xdr:ext cx="405111" cy="259045"/>
    <xdr:sp macro="" textlink="">
      <xdr:nvSpPr>
        <xdr:cNvPr id="588" name="【消防施設】&#10;有形固定資産減価償却率平均値テキスト">
          <a:extLst>
            <a:ext uri="{FF2B5EF4-FFF2-40B4-BE49-F238E27FC236}">
              <a16:creationId xmlns="" xmlns:a16="http://schemas.microsoft.com/office/drawing/2014/main" id="{00000000-0008-0000-0200-00004C020000}"/>
            </a:ext>
          </a:extLst>
        </xdr:cNvPr>
        <xdr:cNvSpPr txBox="1"/>
      </xdr:nvSpPr>
      <xdr:spPr>
        <a:xfrm>
          <a:off x="16357600" y="138623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167894</xdr:rowOff>
    </xdr:from>
    <xdr:to>
      <xdr:col>85</xdr:col>
      <xdr:colOff>177800</xdr:colOff>
      <xdr:row>81</xdr:row>
      <xdr:rowOff>98044</xdr:rowOff>
    </xdr:to>
    <xdr:sp macro="" textlink="">
      <xdr:nvSpPr>
        <xdr:cNvPr id="589" name="フローチャート: 判断 588">
          <a:extLst>
            <a:ext uri="{FF2B5EF4-FFF2-40B4-BE49-F238E27FC236}">
              <a16:creationId xmlns="" xmlns:a16="http://schemas.microsoft.com/office/drawing/2014/main" id="{00000000-0008-0000-0200-00004D020000}"/>
            </a:ext>
          </a:extLst>
        </xdr:cNvPr>
        <xdr:cNvSpPr/>
      </xdr:nvSpPr>
      <xdr:spPr>
        <a:xfrm>
          <a:off x="162687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62737</xdr:rowOff>
    </xdr:from>
    <xdr:to>
      <xdr:col>81</xdr:col>
      <xdr:colOff>101600</xdr:colOff>
      <xdr:row>81</xdr:row>
      <xdr:rowOff>164337</xdr:rowOff>
    </xdr:to>
    <xdr:sp macro="" textlink="">
      <xdr:nvSpPr>
        <xdr:cNvPr id="590" name="フローチャート: 判断 589">
          <a:extLst>
            <a:ext uri="{FF2B5EF4-FFF2-40B4-BE49-F238E27FC236}">
              <a16:creationId xmlns="" xmlns:a16="http://schemas.microsoft.com/office/drawing/2014/main" id="{00000000-0008-0000-0200-00004E020000}"/>
            </a:ext>
          </a:extLst>
        </xdr:cNvPr>
        <xdr:cNvSpPr/>
      </xdr:nvSpPr>
      <xdr:spPr>
        <a:xfrm>
          <a:off x="15430500" y="139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1015</xdr:rowOff>
    </xdr:from>
    <xdr:to>
      <xdr:col>76</xdr:col>
      <xdr:colOff>165100</xdr:colOff>
      <xdr:row>82</xdr:row>
      <xdr:rowOff>102615</xdr:rowOff>
    </xdr:to>
    <xdr:sp macro="" textlink="">
      <xdr:nvSpPr>
        <xdr:cNvPr id="591" name="フローチャート: 判断 590">
          <a:extLst>
            <a:ext uri="{FF2B5EF4-FFF2-40B4-BE49-F238E27FC236}">
              <a16:creationId xmlns="" xmlns:a16="http://schemas.microsoft.com/office/drawing/2014/main" id="{00000000-0008-0000-0200-00004F020000}"/>
            </a:ext>
          </a:extLst>
        </xdr:cNvPr>
        <xdr:cNvSpPr/>
      </xdr:nvSpPr>
      <xdr:spPr>
        <a:xfrm>
          <a:off x="145415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122174</xdr:rowOff>
    </xdr:from>
    <xdr:to>
      <xdr:col>72</xdr:col>
      <xdr:colOff>38100</xdr:colOff>
      <xdr:row>82</xdr:row>
      <xdr:rowOff>52324</xdr:rowOff>
    </xdr:to>
    <xdr:sp macro="" textlink="">
      <xdr:nvSpPr>
        <xdr:cNvPr id="592" name="フローチャート: 判断 591">
          <a:extLst>
            <a:ext uri="{FF2B5EF4-FFF2-40B4-BE49-F238E27FC236}">
              <a16:creationId xmlns="" xmlns:a16="http://schemas.microsoft.com/office/drawing/2014/main" id="{00000000-0008-0000-0200-000050020000}"/>
            </a:ext>
          </a:extLst>
        </xdr:cNvPr>
        <xdr:cNvSpPr/>
      </xdr:nvSpPr>
      <xdr:spPr>
        <a:xfrm>
          <a:off x="13652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3" name="テキスト ボックス 592">
          <a:extLst>
            <a:ext uri="{FF2B5EF4-FFF2-40B4-BE49-F238E27FC236}">
              <a16:creationId xmlns="" xmlns:a16="http://schemas.microsoft.com/office/drawing/2014/main" id="{00000000-0008-0000-0200-00005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4" name="テキスト ボックス 593">
          <a:extLst>
            <a:ext uri="{FF2B5EF4-FFF2-40B4-BE49-F238E27FC236}">
              <a16:creationId xmlns="" xmlns:a16="http://schemas.microsoft.com/office/drawing/2014/main" id="{00000000-0008-0000-0200-00005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5" name="テキスト ボックス 594">
          <a:extLst>
            <a:ext uri="{FF2B5EF4-FFF2-40B4-BE49-F238E27FC236}">
              <a16:creationId xmlns="" xmlns:a16="http://schemas.microsoft.com/office/drawing/2014/main" id="{00000000-0008-0000-0200-00005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6" name="テキスト ボックス 595">
          <a:extLst>
            <a:ext uri="{FF2B5EF4-FFF2-40B4-BE49-F238E27FC236}">
              <a16:creationId xmlns="" xmlns:a16="http://schemas.microsoft.com/office/drawing/2014/main" id="{00000000-0008-0000-0200-00005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7" name="テキスト ボックス 596">
          <a:extLst>
            <a:ext uri="{FF2B5EF4-FFF2-40B4-BE49-F238E27FC236}">
              <a16:creationId xmlns="" xmlns:a16="http://schemas.microsoft.com/office/drawing/2014/main" id="{00000000-0008-0000-0200-00005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58165</xdr:rowOff>
    </xdr:from>
    <xdr:to>
      <xdr:col>85</xdr:col>
      <xdr:colOff>177800</xdr:colOff>
      <xdr:row>80</xdr:row>
      <xdr:rowOff>159765</xdr:rowOff>
    </xdr:to>
    <xdr:sp macro="" textlink="">
      <xdr:nvSpPr>
        <xdr:cNvPr id="598" name="楕円 597">
          <a:extLst>
            <a:ext uri="{FF2B5EF4-FFF2-40B4-BE49-F238E27FC236}">
              <a16:creationId xmlns="" xmlns:a16="http://schemas.microsoft.com/office/drawing/2014/main" id="{00000000-0008-0000-0200-000056020000}"/>
            </a:ext>
          </a:extLst>
        </xdr:cNvPr>
        <xdr:cNvSpPr/>
      </xdr:nvSpPr>
      <xdr:spPr>
        <a:xfrm>
          <a:off x="16268700" y="1377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81042</xdr:rowOff>
    </xdr:from>
    <xdr:ext cx="405111" cy="259045"/>
    <xdr:sp macro="" textlink="">
      <xdr:nvSpPr>
        <xdr:cNvPr id="599" name="【消防施設】&#10;有形固定資産減価償却率該当値テキスト">
          <a:extLst>
            <a:ext uri="{FF2B5EF4-FFF2-40B4-BE49-F238E27FC236}">
              <a16:creationId xmlns="" xmlns:a16="http://schemas.microsoft.com/office/drawing/2014/main" id="{00000000-0008-0000-0200-000057020000}"/>
            </a:ext>
          </a:extLst>
        </xdr:cNvPr>
        <xdr:cNvSpPr txBox="1"/>
      </xdr:nvSpPr>
      <xdr:spPr>
        <a:xfrm>
          <a:off x="16357600" y="1362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90170</xdr:rowOff>
    </xdr:from>
    <xdr:to>
      <xdr:col>81</xdr:col>
      <xdr:colOff>101600</xdr:colOff>
      <xdr:row>81</xdr:row>
      <xdr:rowOff>20320</xdr:rowOff>
    </xdr:to>
    <xdr:sp macro="" textlink="">
      <xdr:nvSpPr>
        <xdr:cNvPr id="600" name="楕円 599">
          <a:extLst>
            <a:ext uri="{FF2B5EF4-FFF2-40B4-BE49-F238E27FC236}">
              <a16:creationId xmlns="" xmlns:a16="http://schemas.microsoft.com/office/drawing/2014/main" id="{00000000-0008-0000-0200-000058020000}"/>
            </a:ext>
          </a:extLst>
        </xdr:cNvPr>
        <xdr:cNvSpPr/>
      </xdr:nvSpPr>
      <xdr:spPr>
        <a:xfrm>
          <a:off x="15430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108965</xdr:rowOff>
    </xdr:from>
    <xdr:to>
      <xdr:col>85</xdr:col>
      <xdr:colOff>127000</xdr:colOff>
      <xdr:row>80</xdr:row>
      <xdr:rowOff>140970</xdr:rowOff>
    </xdr:to>
    <xdr:cxnSp macro="">
      <xdr:nvCxnSpPr>
        <xdr:cNvPr id="601" name="直線コネクタ 600">
          <a:extLst>
            <a:ext uri="{FF2B5EF4-FFF2-40B4-BE49-F238E27FC236}">
              <a16:creationId xmlns="" xmlns:a16="http://schemas.microsoft.com/office/drawing/2014/main" id="{00000000-0008-0000-0200-000059020000}"/>
            </a:ext>
          </a:extLst>
        </xdr:cNvPr>
        <xdr:cNvCxnSpPr/>
      </xdr:nvCxnSpPr>
      <xdr:spPr>
        <a:xfrm flipV="1">
          <a:off x="15481300" y="13824965"/>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83313</xdr:rowOff>
    </xdr:from>
    <xdr:to>
      <xdr:col>76</xdr:col>
      <xdr:colOff>165100</xdr:colOff>
      <xdr:row>81</xdr:row>
      <xdr:rowOff>13463</xdr:rowOff>
    </xdr:to>
    <xdr:sp macro="" textlink="">
      <xdr:nvSpPr>
        <xdr:cNvPr id="602" name="楕円 601">
          <a:extLst>
            <a:ext uri="{FF2B5EF4-FFF2-40B4-BE49-F238E27FC236}">
              <a16:creationId xmlns="" xmlns:a16="http://schemas.microsoft.com/office/drawing/2014/main" id="{00000000-0008-0000-0200-00005A020000}"/>
            </a:ext>
          </a:extLst>
        </xdr:cNvPr>
        <xdr:cNvSpPr/>
      </xdr:nvSpPr>
      <xdr:spPr>
        <a:xfrm>
          <a:off x="14541500" y="1379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134113</xdr:rowOff>
    </xdr:from>
    <xdr:to>
      <xdr:col>81</xdr:col>
      <xdr:colOff>50800</xdr:colOff>
      <xdr:row>80</xdr:row>
      <xdr:rowOff>140970</xdr:rowOff>
    </xdr:to>
    <xdr:cxnSp macro="">
      <xdr:nvCxnSpPr>
        <xdr:cNvPr id="603" name="直線コネクタ 602">
          <a:extLst>
            <a:ext uri="{FF2B5EF4-FFF2-40B4-BE49-F238E27FC236}">
              <a16:creationId xmlns="" xmlns:a16="http://schemas.microsoft.com/office/drawing/2014/main" id="{00000000-0008-0000-0200-00005B020000}"/>
            </a:ext>
          </a:extLst>
        </xdr:cNvPr>
        <xdr:cNvCxnSpPr/>
      </xdr:nvCxnSpPr>
      <xdr:spPr>
        <a:xfrm>
          <a:off x="14592300" y="13850113"/>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155464</xdr:rowOff>
    </xdr:from>
    <xdr:ext cx="405111" cy="259045"/>
    <xdr:sp macro="" textlink="">
      <xdr:nvSpPr>
        <xdr:cNvPr id="604" name="n_1aveValue【消防施設】&#10;有形固定資産減価償却率">
          <a:extLst>
            <a:ext uri="{FF2B5EF4-FFF2-40B4-BE49-F238E27FC236}">
              <a16:creationId xmlns="" xmlns:a16="http://schemas.microsoft.com/office/drawing/2014/main" id="{00000000-0008-0000-0200-00005C020000}"/>
            </a:ext>
          </a:extLst>
        </xdr:cNvPr>
        <xdr:cNvSpPr txBox="1"/>
      </xdr:nvSpPr>
      <xdr:spPr>
        <a:xfrm>
          <a:off x="15266044" y="1404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93742</xdr:rowOff>
    </xdr:from>
    <xdr:ext cx="405111" cy="259045"/>
    <xdr:sp macro="" textlink="">
      <xdr:nvSpPr>
        <xdr:cNvPr id="605" name="n_2aveValue【消防施設】&#10;有形固定資産減価償却率">
          <a:extLst>
            <a:ext uri="{FF2B5EF4-FFF2-40B4-BE49-F238E27FC236}">
              <a16:creationId xmlns="" xmlns:a16="http://schemas.microsoft.com/office/drawing/2014/main" id="{00000000-0008-0000-0200-00005D020000}"/>
            </a:ext>
          </a:extLst>
        </xdr:cNvPr>
        <xdr:cNvSpPr txBox="1"/>
      </xdr:nvSpPr>
      <xdr:spPr>
        <a:xfrm>
          <a:off x="14389744" y="14152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68851</xdr:rowOff>
    </xdr:from>
    <xdr:ext cx="405111" cy="259045"/>
    <xdr:sp macro="" textlink="">
      <xdr:nvSpPr>
        <xdr:cNvPr id="606" name="n_3aveValue【消防施設】&#10;有形固定資産減価償却率">
          <a:extLst>
            <a:ext uri="{FF2B5EF4-FFF2-40B4-BE49-F238E27FC236}">
              <a16:creationId xmlns="" xmlns:a16="http://schemas.microsoft.com/office/drawing/2014/main" id="{00000000-0008-0000-0200-00005E020000}"/>
            </a:ext>
          </a:extLst>
        </xdr:cNvPr>
        <xdr:cNvSpPr txBox="1"/>
      </xdr:nvSpPr>
      <xdr:spPr>
        <a:xfrm>
          <a:off x="13500744" y="1378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36847</xdr:rowOff>
    </xdr:from>
    <xdr:ext cx="405111" cy="259045"/>
    <xdr:sp macro="" textlink="">
      <xdr:nvSpPr>
        <xdr:cNvPr id="607" name="n_1mainValue【消防施設】&#10;有形固定資産減価償却率">
          <a:extLst>
            <a:ext uri="{FF2B5EF4-FFF2-40B4-BE49-F238E27FC236}">
              <a16:creationId xmlns="" xmlns:a16="http://schemas.microsoft.com/office/drawing/2014/main" id="{00000000-0008-0000-0200-00005F020000}"/>
            </a:ext>
          </a:extLst>
        </xdr:cNvPr>
        <xdr:cNvSpPr txBox="1"/>
      </xdr:nvSpPr>
      <xdr:spPr>
        <a:xfrm>
          <a:off x="15266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29990</xdr:rowOff>
    </xdr:from>
    <xdr:ext cx="405111" cy="259045"/>
    <xdr:sp macro="" textlink="">
      <xdr:nvSpPr>
        <xdr:cNvPr id="608" name="n_2mainValue【消防施設】&#10;有形固定資産減価償却率">
          <a:extLst>
            <a:ext uri="{FF2B5EF4-FFF2-40B4-BE49-F238E27FC236}">
              <a16:creationId xmlns="" xmlns:a16="http://schemas.microsoft.com/office/drawing/2014/main" id="{00000000-0008-0000-0200-000060020000}"/>
            </a:ext>
          </a:extLst>
        </xdr:cNvPr>
        <xdr:cNvSpPr txBox="1"/>
      </xdr:nvSpPr>
      <xdr:spPr>
        <a:xfrm>
          <a:off x="14389744" y="13574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9" name="正方形/長方形 608">
          <a:extLst>
            <a:ext uri="{FF2B5EF4-FFF2-40B4-BE49-F238E27FC236}">
              <a16:creationId xmlns="" xmlns:a16="http://schemas.microsoft.com/office/drawing/2014/main" id="{00000000-0008-0000-0200-00006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0" name="正方形/長方形 609">
          <a:extLst>
            <a:ext uri="{FF2B5EF4-FFF2-40B4-BE49-F238E27FC236}">
              <a16:creationId xmlns="" xmlns:a16="http://schemas.microsoft.com/office/drawing/2014/main" id="{00000000-0008-0000-0200-00006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1" name="正方形/長方形 610">
          <a:extLst>
            <a:ext uri="{FF2B5EF4-FFF2-40B4-BE49-F238E27FC236}">
              <a16:creationId xmlns="" xmlns:a16="http://schemas.microsoft.com/office/drawing/2014/main" id="{00000000-0008-0000-0200-00006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2" name="正方形/長方形 611">
          <a:extLst>
            <a:ext uri="{FF2B5EF4-FFF2-40B4-BE49-F238E27FC236}">
              <a16:creationId xmlns="" xmlns:a16="http://schemas.microsoft.com/office/drawing/2014/main" id="{00000000-0008-0000-0200-00006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3" name="正方形/長方形 612">
          <a:extLst>
            <a:ext uri="{FF2B5EF4-FFF2-40B4-BE49-F238E27FC236}">
              <a16:creationId xmlns="" xmlns:a16="http://schemas.microsoft.com/office/drawing/2014/main" id="{00000000-0008-0000-0200-00006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4" name="正方形/長方形 613">
          <a:extLst>
            <a:ext uri="{FF2B5EF4-FFF2-40B4-BE49-F238E27FC236}">
              <a16:creationId xmlns="" xmlns:a16="http://schemas.microsoft.com/office/drawing/2014/main" id="{00000000-0008-0000-0200-00006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5" name="正方形/長方形 614">
          <a:extLst>
            <a:ext uri="{FF2B5EF4-FFF2-40B4-BE49-F238E27FC236}">
              <a16:creationId xmlns="" xmlns:a16="http://schemas.microsoft.com/office/drawing/2014/main" id="{00000000-0008-0000-0200-00006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6" name="正方形/長方形 615">
          <a:extLst>
            <a:ext uri="{FF2B5EF4-FFF2-40B4-BE49-F238E27FC236}">
              <a16:creationId xmlns="" xmlns:a16="http://schemas.microsoft.com/office/drawing/2014/main" id="{00000000-0008-0000-0200-000068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7" name="テキスト ボックス 616">
          <a:extLst>
            <a:ext uri="{FF2B5EF4-FFF2-40B4-BE49-F238E27FC236}">
              <a16:creationId xmlns="" xmlns:a16="http://schemas.microsoft.com/office/drawing/2014/main" id="{00000000-0008-0000-0200-000069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8" name="直線コネクタ 617">
          <a:extLst>
            <a:ext uri="{FF2B5EF4-FFF2-40B4-BE49-F238E27FC236}">
              <a16:creationId xmlns="" xmlns:a16="http://schemas.microsoft.com/office/drawing/2014/main" id="{00000000-0008-0000-0200-00006A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9" name="直線コネクタ 618">
          <a:extLst>
            <a:ext uri="{FF2B5EF4-FFF2-40B4-BE49-F238E27FC236}">
              <a16:creationId xmlns="" xmlns:a16="http://schemas.microsoft.com/office/drawing/2014/main" id="{00000000-0008-0000-0200-00006B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0" name="テキスト ボックス 619">
          <a:extLst>
            <a:ext uri="{FF2B5EF4-FFF2-40B4-BE49-F238E27FC236}">
              <a16:creationId xmlns="" xmlns:a16="http://schemas.microsoft.com/office/drawing/2014/main" id="{00000000-0008-0000-0200-00006C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1" name="直線コネクタ 620">
          <a:extLst>
            <a:ext uri="{FF2B5EF4-FFF2-40B4-BE49-F238E27FC236}">
              <a16:creationId xmlns="" xmlns:a16="http://schemas.microsoft.com/office/drawing/2014/main" id="{00000000-0008-0000-0200-00006D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2" name="テキスト ボックス 621">
          <a:extLst>
            <a:ext uri="{FF2B5EF4-FFF2-40B4-BE49-F238E27FC236}">
              <a16:creationId xmlns="" xmlns:a16="http://schemas.microsoft.com/office/drawing/2014/main" id="{00000000-0008-0000-0200-00006E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3" name="直線コネクタ 622">
          <a:extLst>
            <a:ext uri="{FF2B5EF4-FFF2-40B4-BE49-F238E27FC236}">
              <a16:creationId xmlns="" xmlns:a16="http://schemas.microsoft.com/office/drawing/2014/main" id="{00000000-0008-0000-0200-00006F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4" name="テキスト ボックス 623">
          <a:extLst>
            <a:ext uri="{FF2B5EF4-FFF2-40B4-BE49-F238E27FC236}">
              <a16:creationId xmlns="" xmlns:a16="http://schemas.microsoft.com/office/drawing/2014/main" id="{00000000-0008-0000-0200-000070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5" name="直線コネクタ 624">
          <a:extLst>
            <a:ext uri="{FF2B5EF4-FFF2-40B4-BE49-F238E27FC236}">
              <a16:creationId xmlns="" xmlns:a16="http://schemas.microsoft.com/office/drawing/2014/main" id="{00000000-0008-0000-0200-000071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6" name="テキスト ボックス 625">
          <a:extLst>
            <a:ext uri="{FF2B5EF4-FFF2-40B4-BE49-F238E27FC236}">
              <a16:creationId xmlns="" xmlns:a16="http://schemas.microsoft.com/office/drawing/2014/main" id="{00000000-0008-0000-0200-000072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7" name="直線コネクタ 626">
          <a:extLst>
            <a:ext uri="{FF2B5EF4-FFF2-40B4-BE49-F238E27FC236}">
              <a16:creationId xmlns="" xmlns:a16="http://schemas.microsoft.com/office/drawing/2014/main" id="{00000000-0008-0000-0200-000073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8" name="テキスト ボックス 627">
          <a:extLst>
            <a:ext uri="{FF2B5EF4-FFF2-40B4-BE49-F238E27FC236}">
              <a16:creationId xmlns="" xmlns:a16="http://schemas.microsoft.com/office/drawing/2014/main" id="{00000000-0008-0000-0200-000074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9" name="直線コネクタ 628">
          <a:extLst>
            <a:ext uri="{FF2B5EF4-FFF2-40B4-BE49-F238E27FC236}">
              <a16:creationId xmlns="" xmlns:a16="http://schemas.microsoft.com/office/drawing/2014/main" id="{00000000-0008-0000-0200-000075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0" name="テキスト ボックス 629">
          <a:extLst>
            <a:ext uri="{FF2B5EF4-FFF2-40B4-BE49-F238E27FC236}">
              <a16:creationId xmlns="" xmlns:a16="http://schemas.microsoft.com/office/drawing/2014/main" id="{00000000-0008-0000-0200-000076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1" name="【消防施設】&#10;一人当たり面積グラフ枠">
          <a:extLst>
            <a:ext uri="{FF2B5EF4-FFF2-40B4-BE49-F238E27FC236}">
              <a16:creationId xmlns="" xmlns:a16="http://schemas.microsoft.com/office/drawing/2014/main" id="{00000000-0008-0000-0200-000077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160020</xdr:rowOff>
    </xdr:from>
    <xdr:to>
      <xdr:col>116</xdr:col>
      <xdr:colOff>62864</xdr:colOff>
      <xdr:row>85</xdr:row>
      <xdr:rowOff>148589</xdr:rowOff>
    </xdr:to>
    <xdr:cxnSp macro="">
      <xdr:nvCxnSpPr>
        <xdr:cNvPr id="632" name="直線コネクタ 631">
          <a:extLst>
            <a:ext uri="{FF2B5EF4-FFF2-40B4-BE49-F238E27FC236}">
              <a16:creationId xmlns="" xmlns:a16="http://schemas.microsoft.com/office/drawing/2014/main" id="{00000000-0008-0000-0200-000078020000}"/>
            </a:ext>
          </a:extLst>
        </xdr:cNvPr>
        <xdr:cNvCxnSpPr/>
      </xdr:nvCxnSpPr>
      <xdr:spPr>
        <a:xfrm flipV="1">
          <a:off x="22160864" y="135331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633" name="【消防施設】&#10;一人当たり面積最小値テキスト">
          <a:extLst>
            <a:ext uri="{FF2B5EF4-FFF2-40B4-BE49-F238E27FC236}">
              <a16:creationId xmlns="" xmlns:a16="http://schemas.microsoft.com/office/drawing/2014/main" id="{00000000-0008-0000-0200-000079020000}"/>
            </a:ext>
          </a:extLst>
        </xdr:cNvPr>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634" name="直線コネクタ 633">
          <a:extLst>
            <a:ext uri="{FF2B5EF4-FFF2-40B4-BE49-F238E27FC236}">
              <a16:creationId xmlns="" xmlns:a16="http://schemas.microsoft.com/office/drawing/2014/main" id="{00000000-0008-0000-0200-00007A020000}"/>
            </a:ext>
          </a:extLst>
        </xdr:cNvPr>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106697</xdr:rowOff>
    </xdr:from>
    <xdr:ext cx="469744" cy="259045"/>
    <xdr:sp macro="" textlink="">
      <xdr:nvSpPr>
        <xdr:cNvPr id="635" name="【消防施設】&#10;一人当たり面積最大値テキスト">
          <a:extLst>
            <a:ext uri="{FF2B5EF4-FFF2-40B4-BE49-F238E27FC236}">
              <a16:creationId xmlns="" xmlns:a16="http://schemas.microsoft.com/office/drawing/2014/main" id="{00000000-0008-0000-0200-00007B020000}"/>
            </a:ext>
          </a:extLst>
        </xdr:cNvPr>
        <xdr:cNvSpPr txBox="1"/>
      </xdr:nvSpPr>
      <xdr:spPr>
        <a:xfrm>
          <a:off x="22199600" y="133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160020</xdr:rowOff>
    </xdr:from>
    <xdr:to>
      <xdr:col>116</xdr:col>
      <xdr:colOff>152400</xdr:colOff>
      <xdr:row>78</xdr:row>
      <xdr:rowOff>160020</xdr:rowOff>
    </xdr:to>
    <xdr:cxnSp macro="">
      <xdr:nvCxnSpPr>
        <xdr:cNvPr id="636" name="直線コネクタ 635">
          <a:extLst>
            <a:ext uri="{FF2B5EF4-FFF2-40B4-BE49-F238E27FC236}">
              <a16:creationId xmlns="" xmlns:a16="http://schemas.microsoft.com/office/drawing/2014/main" id="{00000000-0008-0000-0200-00007C020000}"/>
            </a:ext>
          </a:extLst>
        </xdr:cNvPr>
        <xdr:cNvCxnSpPr/>
      </xdr:nvCxnSpPr>
      <xdr:spPr>
        <a:xfrm>
          <a:off x="22072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60977</xdr:rowOff>
    </xdr:from>
    <xdr:ext cx="469744" cy="259045"/>
    <xdr:sp macro="" textlink="">
      <xdr:nvSpPr>
        <xdr:cNvPr id="637" name="【消防施設】&#10;一人当たり面積平均値テキスト">
          <a:extLst>
            <a:ext uri="{FF2B5EF4-FFF2-40B4-BE49-F238E27FC236}">
              <a16:creationId xmlns="" xmlns:a16="http://schemas.microsoft.com/office/drawing/2014/main" id="{00000000-0008-0000-0200-00007D020000}"/>
            </a:ext>
          </a:extLst>
        </xdr:cNvPr>
        <xdr:cNvSpPr txBox="1"/>
      </xdr:nvSpPr>
      <xdr:spPr>
        <a:xfrm>
          <a:off x="22199600" y="142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638" name="フローチャート: 判断 637">
          <a:extLst>
            <a:ext uri="{FF2B5EF4-FFF2-40B4-BE49-F238E27FC236}">
              <a16:creationId xmlns="" xmlns:a16="http://schemas.microsoft.com/office/drawing/2014/main" id="{00000000-0008-0000-0200-00007E020000}"/>
            </a:ext>
          </a:extLst>
        </xdr:cNvPr>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39" name="フローチャート: 判断 638">
          <a:extLst>
            <a:ext uri="{FF2B5EF4-FFF2-40B4-BE49-F238E27FC236}">
              <a16:creationId xmlns="" xmlns:a16="http://schemas.microsoft.com/office/drawing/2014/main" id="{00000000-0008-0000-0200-00007F020000}"/>
            </a:ext>
          </a:extLst>
        </xdr:cNvPr>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52070</xdr:rowOff>
    </xdr:from>
    <xdr:to>
      <xdr:col>107</xdr:col>
      <xdr:colOff>101600</xdr:colOff>
      <xdr:row>83</xdr:row>
      <xdr:rowOff>153670</xdr:rowOff>
    </xdr:to>
    <xdr:sp macro="" textlink="">
      <xdr:nvSpPr>
        <xdr:cNvPr id="640" name="フローチャート: 判断 639">
          <a:extLst>
            <a:ext uri="{FF2B5EF4-FFF2-40B4-BE49-F238E27FC236}">
              <a16:creationId xmlns="" xmlns:a16="http://schemas.microsoft.com/office/drawing/2014/main" id="{00000000-0008-0000-0200-000080020000}"/>
            </a:ext>
          </a:extLst>
        </xdr:cNvPr>
        <xdr:cNvSpPr/>
      </xdr:nvSpPr>
      <xdr:spPr>
        <a:xfrm>
          <a:off x="20383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641" name="フローチャート: 判断 640">
          <a:extLst>
            <a:ext uri="{FF2B5EF4-FFF2-40B4-BE49-F238E27FC236}">
              <a16:creationId xmlns="" xmlns:a16="http://schemas.microsoft.com/office/drawing/2014/main" id="{00000000-0008-0000-0200-000081020000}"/>
            </a:ext>
          </a:extLst>
        </xdr:cNvPr>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2" name="テキスト ボックス 641">
          <a:extLst>
            <a:ext uri="{FF2B5EF4-FFF2-40B4-BE49-F238E27FC236}">
              <a16:creationId xmlns="" xmlns:a16="http://schemas.microsoft.com/office/drawing/2014/main" id="{00000000-0008-0000-0200-000082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3" name="テキスト ボックス 642">
          <a:extLst>
            <a:ext uri="{FF2B5EF4-FFF2-40B4-BE49-F238E27FC236}">
              <a16:creationId xmlns="" xmlns:a16="http://schemas.microsoft.com/office/drawing/2014/main" id="{00000000-0008-0000-0200-000083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4" name="テキスト ボックス 643">
          <a:extLst>
            <a:ext uri="{FF2B5EF4-FFF2-40B4-BE49-F238E27FC236}">
              <a16:creationId xmlns="" xmlns:a16="http://schemas.microsoft.com/office/drawing/2014/main" id="{00000000-0008-0000-0200-000084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5" name="テキスト ボックス 644">
          <a:extLst>
            <a:ext uri="{FF2B5EF4-FFF2-40B4-BE49-F238E27FC236}">
              <a16:creationId xmlns="" xmlns:a16="http://schemas.microsoft.com/office/drawing/2014/main" id="{00000000-0008-0000-0200-000085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6" name="テキスト ボックス 645">
          <a:extLst>
            <a:ext uri="{FF2B5EF4-FFF2-40B4-BE49-F238E27FC236}">
              <a16:creationId xmlns="" xmlns:a16="http://schemas.microsoft.com/office/drawing/2014/main" id="{00000000-0008-0000-0200-000086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147320</xdr:rowOff>
    </xdr:from>
    <xdr:to>
      <xdr:col>116</xdr:col>
      <xdr:colOff>114300</xdr:colOff>
      <xdr:row>83</xdr:row>
      <xdr:rowOff>77470</xdr:rowOff>
    </xdr:to>
    <xdr:sp macro="" textlink="">
      <xdr:nvSpPr>
        <xdr:cNvPr id="647" name="楕円 646">
          <a:extLst>
            <a:ext uri="{FF2B5EF4-FFF2-40B4-BE49-F238E27FC236}">
              <a16:creationId xmlns="" xmlns:a16="http://schemas.microsoft.com/office/drawing/2014/main" id="{00000000-0008-0000-0200-000087020000}"/>
            </a:ext>
          </a:extLst>
        </xdr:cNvPr>
        <xdr:cNvSpPr/>
      </xdr:nvSpPr>
      <xdr:spPr>
        <a:xfrm>
          <a:off x="22110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170197</xdr:rowOff>
    </xdr:from>
    <xdr:ext cx="469744" cy="259045"/>
    <xdr:sp macro="" textlink="">
      <xdr:nvSpPr>
        <xdr:cNvPr id="648" name="【消防施設】&#10;一人当たり面積該当値テキスト">
          <a:extLst>
            <a:ext uri="{FF2B5EF4-FFF2-40B4-BE49-F238E27FC236}">
              <a16:creationId xmlns="" xmlns:a16="http://schemas.microsoft.com/office/drawing/2014/main" id="{00000000-0008-0000-0200-000088020000}"/>
            </a:ext>
          </a:extLst>
        </xdr:cNvPr>
        <xdr:cNvSpPr txBox="1"/>
      </xdr:nvSpPr>
      <xdr:spPr>
        <a:xfrm>
          <a:off x="22199600"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154939</xdr:rowOff>
    </xdr:from>
    <xdr:to>
      <xdr:col>112</xdr:col>
      <xdr:colOff>38100</xdr:colOff>
      <xdr:row>83</xdr:row>
      <xdr:rowOff>85089</xdr:rowOff>
    </xdr:to>
    <xdr:sp macro="" textlink="">
      <xdr:nvSpPr>
        <xdr:cNvPr id="649" name="楕円 648">
          <a:extLst>
            <a:ext uri="{FF2B5EF4-FFF2-40B4-BE49-F238E27FC236}">
              <a16:creationId xmlns="" xmlns:a16="http://schemas.microsoft.com/office/drawing/2014/main" id="{00000000-0008-0000-0200-000089020000}"/>
            </a:ext>
          </a:extLst>
        </xdr:cNvPr>
        <xdr:cNvSpPr/>
      </xdr:nvSpPr>
      <xdr:spPr>
        <a:xfrm>
          <a:off x="21272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26670</xdr:rowOff>
    </xdr:from>
    <xdr:to>
      <xdr:col>116</xdr:col>
      <xdr:colOff>63500</xdr:colOff>
      <xdr:row>83</xdr:row>
      <xdr:rowOff>34289</xdr:rowOff>
    </xdr:to>
    <xdr:cxnSp macro="">
      <xdr:nvCxnSpPr>
        <xdr:cNvPr id="650" name="直線コネクタ 649">
          <a:extLst>
            <a:ext uri="{FF2B5EF4-FFF2-40B4-BE49-F238E27FC236}">
              <a16:creationId xmlns="" xmlns:a16="http://schemas.microsoft.com/office/drawing/2014/main" id="{00000000-0008-0000-0200-00008A020000}"/>
            </a:ext>
          </a:extLst>
        </xdr:cNvPr>
        <xdr:cNvCxnSpPr/>
      </xdr:nvCxnSpPr>
      <xdr:spPr>
        <a:xfrm flipV="1">
          <a:off x="21323300" y="142570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29211</xdr:rowOff>
    </xdr:from>
    <xdr:to>
      <xdr:col>107</xdr:col>
      <xdr:colOff>101600</xdr:colOff>
      <xdr:row>83</xdr:row>
      <xdr:rowOff>130811</xdr:rowOff>
    </xdr:to>
    <xdr:sp macro="" textlink="">
      <xdr:nvSpPr>
        <xdr:cNvPr id="651" name="楕円 650">
          <a:extLst>
            <a:ext uri="{FF2B5EF4-FFF2-40B4-BE49-F238E27FC236}">
              <a16:creationId xmlns="" xmlns:a16="http://schemas.microsoft.com/office/drawing/2014/main" id="{00000000-0008-0000-0200-00008B020000}"/>
            </a:ext>
          </a:extLst>
        </xdr:cNvPr>
        <xdr:cNvSpPr/>
      </xdr:nvSpPr>
      <xdr:spPr>
        <a:xfrm>
          <a:off x="203835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34289</xdr:rowOff>
    </xdr:from>
    <xdr:to>
      <xdr:col>111</xdr:col>
      <xdr:colOff>177800</xdr:colOff>
      <xdr:row>83</xdr:row>
      <xdr:rowOff>80011</xdr:rowOff>
    </xdr:to>
    <xdr:cxnSp macro="">
      <xdr:nvCxnSpPr>
        <xdr:cNvPr id="652" name="直線コネクタ 651">
          <a:extLst>
            <a:ext uri="{FF2B5EF4-FFF2-40B4-BE49-F238E27FC236}">
              <a16:creationId xmlns="" xmlns:a16="http://schemas.microsoft.com/office/drawing/2014/main" id="{00000000-0008-0000-0200-00008C020000}"/>
            </a:ext>
          </a:extLst>
        </xdr:cNvPr>
        <xdr:cNvCxnSpPr/>
      </xdr:nvCxnSpPr>
      <xdr:spPr>
        <a:xfrm flipV="1">
          <a:off x="20434300" y="142646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160038</xdr:rowOff>
    </xdr:from>
    <xdr:ext cx="469744" cy="259045"/>
    <xdr:sp macro="" textlink="">
      <xdr:nvSpPr>
        <xdr:cNvPr id="653" name="n_1aveValue【消防施設】&#10;一人当たり面積">
          <a:extLst>
            <a:ext uri="{FF2B5EF4-FFF2-40B4-BE49-F238E27FC236}">
              <a16:creationId xmlns="" xmlns:a16="http://schemas.microsoft.com/office/drawing/2014/main" id="{00000000-0008-0000-0200-00008D020000}"/>
            </a:ext>
          </a:extLst>
        </xdr:cNvPr>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144797</xdr:rowOff>
    </xdr:from>
    <xdr:ext cx="469744" cy="259045"/>
    <xdr:sp macro="" textlink="">
      <xdr:nvSpPr>
        <xdr:cNvPr id="654" name="n_2aveValue【消防施設】&#10;一人当たり面積">
          <a:extLst>
            <a:ext uri="{FF2B5EF4-FFF2-40B4-BE49-F238E27FC236}">
              <a16:creationId xmlns="" xmlns:a16="http://schemas.microsoft.com/office/drawing/2014/main" id="{00000000-0008-0000-0200-00008E020000}"/>
            </a:ext>
          </a:extLst>
        </xdr:cNvPr>
        <xdr:cNvSpPr txBox="1"/>
      </xdr:nvSpPr>
      <xdr:spPr>
        <a:xfrm>
          <a:off x="201994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655" name="n_3aveValue【消防施設】&#10;一人当たり面積">
          <a:extLst>
            <a:ext uri="{FF2B5EF4-FFF2-40B4-BE49-F238E27FC236}">
              <a16:creationId xmlns="" xmlns:a16="http://schemas.microsoft.com/office/drawing/2014/main" id="{00000000-0008-0000-0200-00008F020000}"/>
            </a:ext>
          </a:extLst>
        </xdr:cNvPr>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101616</xdr:rowOff>
    </xdr:from>
    <xdr:ext cx="469744" cy="259045"/>
    <xdr:sp macro="" textlink="">
      <xdr:nvSpPr>
        <xdr:cNvPr id="656" name="n_1mainValue【消防施設】&#10;一人当たり面積">
          <a:extLst>
            <a:ext uri="{FF2B5EF4-FFF2-40B4-BE49-F238E27FC236}">
              <a16:creationId xmlns="" xmlns:a16="http://schemas.microsoft.com/office/drawing/2014/main" id="{00000000-0008-0000-0200-000090020000}"/>
            </a:ext>
          </a:extLst>
        </xdr:cNvPr>
        <xdr:cNvSpPr txBox="1"/>
      </xdr:nvSpPr>
      <xdr:spPr>
        <a:xfrm>
          <a:off x="21075727"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147338</xdr:rowOff>
    </xdr:from>
    <xdr:ext cx="469744" cy="259045"/>
    <xdr:sp macro="" textlink="">
      <xdr:nvSpPr>
        <xdr:cNvPr id="657" name="n_2mainValue【消防施設】&#10;一人当たり面積">
          <a:extLst>
            <a:ext uri="{FF2B5EF4-FFF2-40B4-BE49-F238E27FC236}">
              <a16:creationId xmlns="" xmlns:a16="http://schemas.microsoft.com/office/drawing/2014/main" id="{00000000-0008-0000-0200-000091020000}"/>
            </a:ext>
          </a:extLst>
        </xdr:cNvPr>
        <xdr:cNvSpPr txBox="1"/>
      </xdr:nvSpPr>
      <xdr:spPr>
        <a:xfrm>
          <a:off x="20199427" y="1403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8" name="正方形/長方形 657">
          <a:extLst>
            <a:ext uri="{FF2B5EF4-FFF2-40B4-BE49-F238E27FC236}">
              <a16:creationId xmlns="" xmlns:a16="http://schemas.microsoft.com/office/drawing/2014/main" id="{00000000-0008-0000-0200-00009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9" name="正方形/長方形 658">
          <a:extLst>
            <a:ext uri="{FF2B5EF4-FFF2-40B4-BE49-F238E27FC236}">
              <a16:creationId xmlns="" xmlns:a16="http://schemas.microsoft.com/office/drawing/2014/main" id="{00000000-0008-0000-0200-00009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0" name="正方形/長方形 659">
          <a:extLst>
            <a:ext uri="{FF2B5EF4-FFF2-40B4-BE49-F238E27FC236}">
              <a16:creationId xmlns="" xmlns:a16="http://schemas.microsoft.com/office/drawing/2014/main" id="{00000000-0008-0000-0200-00009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1" name="正方形/長方形 660">
          <a:extLst>
            <a:ext uri="{FF2B5EF4-FFF2-40B4-BE49-F238E27FC236}">
              <a16:creationId xmlns="" xmlns:a16="http://schemas.microsoft.com/office/drawing/2014/main" id="{00000000-0008-0000-0200-00009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2" name="正方形/長方形 661">
          <a:extLst>
            <a:ext uri="{FF2B5EF4-FFF2-40B4-BE49-F238E27FC236}">
              <a16:creationId xmlns="" xmlns:a16="http://schemas.microsoft.com/office/drawing/2014/main" id="{00000000-0008-0000-0200-00009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3" name="正方形/長方形 662">
          <a:extLst>
            <a:ext uri="{FF2B5EF4-FFF2-40B4-BE49-F238E27FC236}">
              <a16:creationId xmlns="" xmlns:a16="http://schemas.microsoft.com/office/drawing/2014/main" id="{00000000-0008-0000-0200-00009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4" name="正方形/長方形 663">
          <a:extLst>
            <a:ext uri="{FF2B5EF4-FFF2-40B4-BE49-F238E27FC236}">
              <a16:creationId xmlns="" xmlns:a16="http://schemas.microsoft.com/office/drawing/2014/main" id="{00000000-0008-0000-0200-00009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正方形/長方形 664">
          <a:extLst>
            <a:ext uri="{FF2B5EF4-FFF2-40B4-BE49-F238E27FC236}">
              <a16:creationId xmlns="" xmlns:a16="http://schemas.microsoft.com/office/drawing/2014/main" id="{00000000-0008-0000-0200-00009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6" name="テキスト ボックス 665">
          <a:extLst>
            <a:ext uri="{FF2B5EF4-FFF2-40B4-BE49-F238E27FC236}">
              <a16:creationId xmlns="" xmlns:a16="http://schemas.microsoft.com/office/drawing/2014/main" id="{00000000-0008-0000-0200-00009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7" name="直線コネクタ 666">
          <a:extLst>
            <a:ext uri="{FF2B5EF4-FFF2-40B4-BE49-F238E27FC236}">
              <a16:creationId xmlns="" xmlns:a16="http://schemas.microsoft.com/office/drawing/2014/main" id="{00000000-0008-0000-0200-00009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8" name="直線コネクタ 667">
          <a:extLst>
            <a:ext uri="{FF2B5EF4-FFF2-40B4-BE49-F238E27FC236}">
              <a16:creationId xmlns="" xmlns:a16="http://schemas.microsoft.com/office/drawing/2014/main" id="{00000000-0008-0000-0200-00009C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9" name="テキスト ボックス 668">
          <a:extLst>
            <a:ext uri="{FF2B5EF4-FFF2-40B4-BE49-F238E27FC236}">
              <a16:creationId xmlns="" xmlns:a16="http://schemas.microsoft.com/office/drawing/2014/main" id="{00000000-0008-0000-0200-00009D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0" name="直線コネクタ 669">
          <a:extLst>
            <a:ext uri="{FF2B5EF4-FFF2-40B4-BE49-F238E27FC236}">
              <a16:creationId xmlns="" xmlns:a16="http://schemas.microsoft.com/office/drawing/2014/main" id="{00000000-0008-0000-0200-00009E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1" name="テキスト ボックス 670">
          <a:extLst>
            <a:ext uri="{FF2B5EF4-FFF2-40B4-BE49-F238E27FC236}">
              <a16:creationId xmlns="" xmlns:a16="http://schemas.microsoft.com/office/drawing/2014/main" id="{00000000-0008-0000-0200-00009F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2" name="直線コネクタ 671">
          <a:extLst>
            <a:ext uri="{FF2B5EF4-FFF2-40B4-BE49-F238E27FC236}">
              <a16:creationId xmlns="" xmlns:a16="http://schemas.microsoft.com/office/drawing/2014/main" id="{00000000-0008-0000-0200-0000A0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3" name="テキスト ボックス 672">
          <a:extLst>
            <a:ext uri="{FF2B5EF4-FFF2-40B4-BE49-F238E27FC236}">
              <a16:creationId xmlns="" xmlns:a16="http://schemas.microsoft.com/office/drawing/2014/main" id="{00000000-0008-0000-0200-0000A1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4" name="直線コネクタ 673">
          <a:extLst>
            <a:ext uri="{FF2B5EF4-FFF2-40B4-BE49-F238E27FC236}">
              <a16:creationId xmlns="" xmlns:a16="http://schemas.microsoft.com/office/drawing/2014/main" id="{00000000-0008-0000-0200-0000A2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5" name="テキスト ボックス 674">
          <a:extLst>
            <a:ext uri="{FF2B5EF4-FFF2-40B4-BE49-F238E27FC236}">
              <a16:creationId xmlns="" xmlns:a16="http://schemas.microsoft.com/office/drawing/2014/main" id="{00000000-0008-0000-0200-0000A3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6" name="直線コネクタ 675">
          <a:extLst>
            <a:ext uri="{FF2B5EF4-FFF2-40B4-BE49-F238E27FC236}">
              <a16:creationId xmlns="" xmlns:a16="http://schemas.microsoft.com/office/drawing/2014/main" id="{00000000-0008-0000-0200-0000A4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7" name="テキスト ボックス 676">
          <a:extLst>
            <a:ext uri="{FF2B5EF4-FFF2-40B4-BE49-F238E27FC236}">
              <a16:creationId xmlns="" xmlns:a16="http://schemas.microsoft.com/office/drawing/2014/main" id="{00000000-0008-0000-0200-0000A5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8" name="直線コネクタ 677">
          <a:extLst>
            <a:ext uri="{FF2B5EF4-FFF2-40B4-BE49-F238E27FC236}">
              <a16:creationId xmlns="" xmlns:a16="http://schemas.microsoft.com/office/drawing/2014/main" id="{00000000-0008-0000-0200-0000A6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9" name="テキスト ボックス 678">
          <a:extLst>
            <a:ext uri="{FF2B5EF4-FFF2-40B4-BE49-F238E27FC236}">
              <a16:creationId xmlns="" xmlns:a16="http://schemas.microsoft.com/office/drawing/2014/main" id="{00000000-0008-0000-0200-0000A7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0" name="直線コネクタ 679">
          <a:extLst>
            <a:ext uri="{FF2B5EF4-FFF2-40B4-BE49-F238E27FC236}">
              <a16:creationId xmlns="" xmlns:a16="http://schemas.microsoft.com/office/drawing/2014/main" id="{00000000-0008-0000-0200-0000A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1" name="テキスト ボックス 680">
          <a:extLst>
            <a:ext uri="{FF2B5EF4-FFF2-40B4-BE49-F238E27FC236}">
              <a16:creationId xmlns="" xmlns:a16="http://schemas.microsoft.com/office/drawing/2014/main" id="{00000000-0008-0000-0200-0000A9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2" name="【庁舎】&#10;有形固定資産減価償却率グラフ枠">
          <a:extLst>
            <a:ext uri="{FF2B5EF4-FFF2-40B4-BE49-F238E27FC236}">
              <a16:creationId xmlns="" xmlns:a16="http://schemas.microsoft.com/office/drawing/2014/main" id="{00000000-0008-0000-0200-0000A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xdr:rowOff>
    </xdr:from>
    <xdr:to>
      <xdr:col>85</xdr:col>
      <xdr:colOff>126364</xdr:colOff>
      <xdr:row>108</xdr:row>
      <xdr:rowOff>123552</xdr:rowOff>
    </xdr:to>
    <xdr:cxnSp macro="">
      <xdr:nvCxnSpPr>
        <xdr:cNvPr id="683" name="直線コネクタ 682">
          <a:extLst>
            <a:ext uri="{FF2B5EF4-FFF2-40B4-BE49-F238E27FC236}">
              <a16:creationId xmlns="" xmlns:a16="http://schemas.microsoft.com/office/drawing/2014/main" id="{00000000-0008-0000-0200-0000AB020000}"/>
            </a:ext>
          </a:extLst>
        </xdr:cNvPr>
        <xdr:cNvCxnSpPr/>
      </xdr:nvCxnSpPr>
      <xdr:spPr>
        <a:xfrm flipV="1">
          <a:off x="16318864" y="17146088"/>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127379</xdr:rowOff>
    </xdr:from>
    <xdr:ext cx="340478" cy="259045"/>
    <xdr:sp macro="" textlink="">
      <xdr:nvSpPr>
        <xdr:cNvPr id="684" name="【庁舎】&#10;有形固定資産減価償却率最小値テキスト">
          <a:extLst>
            <a:ext uri="{FF2B5EF4-FFF2-40B4-BE49-F238E27FC236}">
              <a16:creationId xmlns="" xmlns:a16="http://schemas.microsoft.com/office/drawing/2014/main" id="{00000000-0008-0000-0200-0000AC020000}"/>
            </a:ext>
          </a:extLst>
        </xdr:cNvPr>
        <xdr:cNvSpPr txBox="1"/>
      </xdr:nvSpPr>
      <xdr:spPr>
        <a:xfrm>
          <a:off x="16357600" y="186439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123552</xdr:rowOff>
    </xdr:from>
    <xdr:to>
      <xdr:col>86</xdr:col>
      <xdr:colOff>25400</xdr:colOff>
      <xdr:row>108</xdr:row>
      <xdr:rowOff>123552</xdr:rowOff>
    </xdr:to>
    <xdr:cxnSp macro="">
      <xdr:nvCxnSpPr>
        <xdr:cNvPr id="685" name="直線コネクタ 684">
          <a:extLst>
            <a:ext uri="{FF2B5EF4-FFF2-40B4-BE49-F238E27FC236}">
              <a16:creationId xmlns="" xmlns:a16="http://schemas.microsoft.com/office/drawing/2014/main" id="{00000000-0008-0000-0200-0000AD020000}"/>
            </a:ext>
          </a:extLst>
        </xdr:cNvPr>
        <xdr:cNvCxnSpPr/>
      </xdr:nvCxnSpPr>
      <xdr:spPr>
        <a:xfrm>
          <a:off x="16230600" y="186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119215</xdr:rowOff>
    </xdr:from>
    <xdr:ext cx="405111" cy="259045"/>
    <xdr:sp macro="" textlink="">
      <xdr:nvSpPr>
        <xdr:cNvPr id="686" name="【庁舎】&#10;有形固定資産減価償却率最大値テキスト">
          <a:extLst>
            <a:ext uri="{FF2B5EF4-FFF2-40B4-BE49-F238E27FC236}">
              <a16:creationId xmlns="" xmlns:a16="http://schemas.microsoft.com/office/drawing/2014/main" id="{00000000-0008-0000-0200-0000AE020000}"/>
            </a:ext>
          </a:extLst>
        </xdr:cNvPr>
        <xdr:cNvSpPr txBox="1"/>
      </xdr:nvSpPr>
      <xdr:spPr>
        <a:xfrm>
          <a:off x="16357600" y="1692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xdr:rowOff>
    </xdr:from>
    <xdr:to>
      <xdr:col>86</xdr:col>
      <xdr:colOff>25400</xdr:colOff>
      <xdr:row>100</xdr:row>
      <xdr:rowOff>1088</xdr:rowOff>
    </xdr:to>
    <xdr:cxnSp macro="">
      <xdr:nvCxnSpPr>
        <xdr:cNvPr id="687" name="直線コネクタ 686">
          <a:extLst>
            <a:ext uri="{FF2B5EF4-FFF2-40B4-BE49-F238E27FC236}">
              <a16:creationId xmlns="" xmlns:a16="http://schemas.microsoft.com/office/drawing/2014/main" id="{00000000-0008-0000-0200-0000AF020000}"/>
            </a:ext>
          </a:extLst>
        </xdr:cNvPr>
        <xdr:cNvCxnSpPr/>
      </xdr:nvCxnSpPr>
      <xdr:spPr>
        <a:xfrm>
          <a:off x="16230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165843</xdr:rowOff>
    </xdr:from>
    <xdr:ext cx="405111" cy="259045"/>
    <xdr:sp macro="" textlink="">
      <xdr:nvSpPr>
        <xdr:cNvPr id="688" name="【庁舎】&#10;有形固定資産減価償却率平均値テキスト">
          <a:extLst>
            <a:ext uri="{FF2B5EF4-FFF2-40B4-BE49-F238E27FC236}">
              <a16:creationId xmlns="" xmlns:a16="http://schemas.microsoft.com/office/drawing/2014/main" id="{00000000-0008-0000-0200-0000B0020000}"/>
            </a:ext>
          </a:extLst>
        </xdr:cNvPr>
        <xdr:cNvSpPr txBox="1"/>
      </xdr:nvSpPr>
      <xdr:spPr>
        <a:xfrm>
          <a:off x="16357600" y="17653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142966</xdr:rowOff>
    </xdr:from>
    <xdr:to>
      <xdr:col>85</xdr:col>
      <xdr:colOff>177800</xdr:colOff>
      <xdr:row>104</xdr:row>
      <xdr:rowOff>73116</xdr:rowOff>
    </xdr:to>
    <xdr:sp macro="" textlink="">
      <xdr:nvSpPr>
        <xdr:cNvPr id="689" name="フローチャート: 判断 688">
          <a:extLst>
            <a:ext uri="{FF2B5EF4-FFF2-40B4-BE49-F238E27FC236}">
              <a16:creationId xmlns="" xmlns:a16="http://schemas.microsoft.com/office/drawing/2014/main" id="{00000000-0008-0000-0200-0000B1020000}"/>
            </a:ext>
          </a:extLst>
        </xdr:cNvPr>
        <xdr:cNvSpPr/>
      </xdr:nvSpPr>
      <xdr:spPr>
        <a:xfrm>
          <a:off x="162687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690" name="フローチャート: 判断 689">
          <a:extLst>
            <a:ext uri="{FF2B5EF4-FFF2-40B4-BE49-F238E27FC236}">
              <a16:creationId xmlns="" xmlns:a16="http://schemas.microsoft.com/office/drawing/2014/main" id="{00000000-0008-0000-0200-0000B2020000}"/>
            </a:ext>
          </a:extLst>
        </xdr:cNvPr>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691" name="フローチャート: 判断 690">
          <a:extLst>
            <a:ext uri="{FF2B5EF4-FFF2-40B4-BE49-F238E27FC236}">
              <a16:creationId xmlns="" xmlns:a16="http://schemas.microsoft.com/office/drawing/2014/main" id="{00000000-0008-0000-0200-0000B3020000}"/>
            </a:ext>
          </a:extLst>
        </xdr:cNvPr>
        <xdr:cNvSpPr/>
      </xdr:nvSpPr>
      <xdr:spPr>
        <a:xfrm>
          <a:off x="14541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10705</xdr:rowOff>
    </xdr:from>
    <xdr:to>
      <xdr:col>72</xdr:col>
      <xdr:colOff>38100</xdr:colOff>
      <xdr:row>104</xdr:row>
      <xdr:rowOff>112305</xdr:rowOff>
    </xdr:to>
    <xdr:sp macro="" textlink="">
      <xdr:nvSpPr>
        <xdr:cNvPr id="692" name="フローチャート: 判断 691">
          <a:extLst>
            <a:ext uri="{FF2B5EF4-FFF2-40B4-BE49-F238E27FC236}">
              <a16:creationId xmlns="" xmlns:a16="http://schemas.microsoft.com/office/drawing/2014/main" id="{00000000-0008-0000-0200-0000B4020000}"/>
            </a:ext>
          </a:extLst>
        </xdr:cNvPr>
        <xdr:cNvSpPr/>
      </xdr:nvSpPr>
      <xdr:spPr>
        <a:xfrm>
          <a:off x="13652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3" name="テキスト ボックス 692">
          <a:extLst>
            <a:ext uri="{FF2B5EF4-FFF2-40B4-BE49-F238E27FC236}">
              <a16:creationId xmlns="" xmlns:a16="http://schemas.microsoft.com/office/drawing/2014/main" id="{00000000-0008-0000-0200-0000B5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4" name="テキスト ボックス 693">
          <a:extLst>
            <a:ext uri="{FF2B5EF4-FFF2-40B4-BE49-F238E27FC236}">
              <a16:creationId xmlns="" xmlns:a16="http://schemas.microsoft.com/office/drawing/2014/main" id="{00000000-0008-0000-0200-0000B6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5" name="テキスト ボックス 694">
          <a:extLst>
            <a:ext uri="{FF2B5EF4-FFF2-40B4-BE49-F238E27FC236}">
              <a16:creationId xmlns="" xmlns:a16="http://schemas.microsoft.com/office/drawing/2014/main" id="{00000000-0008-0000-0200-0000B7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6" name="テキスト ボックス 695">
          <a:extLst>
            <a:ext uri="{FF2B5EF4-FFF2-40B4-BE49-F238E27FC236}">
              <a16:creationId xmlns="" xmlns:a16="http://schemas.microsoft.com/office/drawing/2014/main" id="{00000000-0008-0000-0200-0000B8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7" name="テキスト ボックス 696">
          <a:extLst>
            <a:ext uri="{FF2B5EF4-FFF2-40B4-BE49-F238E27FC236}">
              <a16:creationId xmlns="" xmlns:a16="http://schemas.microsoft.com/office/drawing/2014/main" id="{00000000-0008-0000-0200-0000B9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72752</xdr:rowOff>
    </xdr:from>
    <xdr:to>
      <xdr:col>85</xdr:col>
      <xdr:colOff>177800</xdr:colOff>
      <xdr:row>109</xdr:row>
      <xdr:rowOff>2902</xdr:rowOff>
    </xdr:to>
    <xdr:sp macro="" textlink="">
      <xdr:nvSpPr>
        <xdr:cNvPr id="698" name="楕円 697">
          <a:extLst>
            <a:ext uri="{FF2B5EF4-FFF2-40B4-BE49-F238E27FC236}">
              <a16:creationId xmlns="" xmlns:a16="http://schemas.microsoft.com/office/drawing/2014/main" id="{00000000-0008-0000-0200-0000BA020000}"/>
            </a:ext>
          </a:extLst>
        </xdr:cNvPr>
        <xdr:cNvSpPr/>
      </xdr:nvSpPr>
      <xdr:spPr>
        <a:xfrm>
          <a:off x="16268700" y="1858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159129</xdr:rowOff>
    </xdr:from>
    <xdr:ext cx="340478" cy="259045"/>
    <xdr:sp macro="" textlink="">
      <xdr:nvSpPr>
        <xdr:cNvPr id="699" name="【庁舎】&#10;有形固定資産減価償却率該当値テキスト">
          <a:extLst>
            <a:ext uri="{FF2B5EF4-FFF2-40B4-BE49-F238E27FC236}">
              <a16:creationId xmlns="" xmlns:a16="http://schemas.microsoft.com/office/drawing/2014/main" id="{00000000-0008-0000-0200-0000BB020000}"/>
            </a:ext>
          </a:extLst>
        </xdr:cNvPr>
        <xdr:cNvSpPr txBox="1"/>
      </xdr:nvSpPr>
      <xdr:spPr>
        <a:xfrm>
          <a:off x="16357600" y="185042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5806</xdr:rowOff>
    </xdr:from>
    <xdr:to>
      <xdr:col>81</xdr:col>
      <xdr:colOff>101600</xdr:colOff>
      <xdr:row>101</xdr:row>
      <xdr:rowOff>107406</xdr:rowOff>
    </xdr:to>
    <xdr:sp macro="" textlink="">
      <xdr:nvSpPr>
        <xdr:cNvPr id="700" name="楕円 699">
          <a:extLst>
            <a:ext uri="{FF2B5EF4-FFF2-40B4-BE49-F238E27FC236}">
              <a16:creationId xmlns="" xmlns:a16="http://schemas.microsoft.com/office/drawing/2014/main" id="{00000000-0008-0000-0200-0000BC020000}"/>
            </a:ext>
          </a:extLst>
        </xdr:cNvPr>
        <xdr:cNvSpPr/>
      </xdr:nvSpPr>
      <xdr:spPr>
        <a:xfrm>
          <a:off x="15430500" y="1732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56606</xdr:rowOff>
    </xdr:from>
    <xdr:to>
      <xdr:col>85</xdr:col>
      <xdr:colOff>127000</xdr:colOff>
      <xdr:row>108</xdr:row>
      <xdr:rowOff>123552</xdr:rowOff>
    </xdr:to>
    <xdr:cxnSp macro="">
      <xdr:nvCxnSpPr>
        <xdr:cNvPr id="701" name="直線コネクタ 700">
          <a:extLst>
            <a:ext uri="{FF2B5EF4-FFF2-40B4-BE49-F238E27FC236}">
              <a16:creationId xmlns="" xmlns:a16="http://schemas.microsoft.com/office/drawing/2014/main" id="{00000000-0008-0000-0200-0000BD020000}"/>
            </a:ext>
          </a:extLst>
        </xdr:cNvPr>
        <xdr:cNvCxnSpPr/>
      </xdr:nvCxnSpPr>
      <xdr:spPr>
        <a:xfrm>
          <a:off x="15481300" y="17373056"/>
          <a:ext cx="838200" cy="126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22134</xdr:rowOff>
    </xdr:from>
    <xdr:to>
      <xdr:col>76</xdr:col>
      <xdr:colOff>165100</xdr:colOff>
      <xdr:row>101</xdr:row>
      <xdr:rowOff>123734</xdr:rowOff>
    </xdr:to>
    <xdr:sp macro="" textlink="">
      <xdr:nvSpPr>
        <xdr:cNvPr id="702" name="楕円 701">
          <a:extLst>
            <a:ext uri="{FF2B5EF4-FFF2-40B4-BE49-F238E27FC236}">
              <a16:creationId xmlns="" xmlns:a16="http://schemas.microsoft.com/office/drawing/2014/main" id="{00000000-0008-0000-0200-0000BE020000}"/>
            </a:ext>
          </a:extLst>
        </xdr:cNvPr>
        <xdr:cNvSpPr/>
      </xdr:nvSpPr>
      <xdr:spPr>
        <a:xfrm>
          <a:off x="14541500" y="1733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56606</xdr:rowOff>
    </xdr:from>
    <xdr:to>
      <xdr:col>81</xdr:col>
      <xdr:colOff>50800</xdr:colOff>
      <xdr:row>101</xdr:row>
      <xdr:rowOff>72934</xdr:rowOff>
    </xdr:to>
    <xdr:cxnSp macro="">
      <xdr:nvCxnSpPr>
        <xdr:cNvPr id="703" name="直線コネクタ 702">
          <a:extLst>
            <a:ext uri="{FF2B5EF4-FFF2-40B4-BE49-F238E27FC236}">
              <a16:creationId xmlns="" xmlns:a16="http://schemas.microsoft.com/office/drawing/2014/main" id="{00000000-0008-0000-0200-0000BF020000}"/>
            </a:ext>
          </a:extLst>
        </xdr:cNvPr>
        <xdr:cNvCxnSpPr/>
      </xdr:nvCxnSpPr>
      <xdr:spPr>
        <a:xfrm flipV="1">
          <a:off x="14592300" y="1737305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17236</xdr:rowOff>
    </xdr:from>
    <xdr:to>
      <xdr:col>72</xdr:col>
      <xdr:colOff>38100</xdr:colOff>
      <xdr:row>101</xdr:row>
      <xdr:rowOff>118836</xdr:rowOff>
    </xdr:to>
    <xdr:sp macro="" textlink="">
      <xdr:nvSpPr>
        <xdr:cNvPr id="704" name="楕円 703">
          <a:extLst>
            <a:ext uri="{FF2B5EF4-FFF2-40B4-BE49-F238E27FC236}">
              <a16:creationId xmlns="" xmlns:a16="http://schemas.microsoft.com/office/drawing/2014/main" id="{00000000-0008-0000-0200-0000C0020000}"/>
            </a:ext>
          </a:extLst>
        </xdr:cNvPr>
        <xdr:cNvSpPr/>
      </xdr:nvSpPr>
      <xdr:spPr>
        <a:xfrm>
          <a:off x="13652500" y="173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68036</xdr:rowOff>
    </xdr:from>
    <xdr:to>
      <xdr:col>76</xdr:col>
      <xdr:colOff>114300</xdr:colOff>
      <xdr:row>101</xdr:row>
      <xdr:rowOff>72934</xdr:rowOff>
    </xdr:to>
    <xdr:cxnSp macro="">
      <xdr:nvCxnSpPr>
        <xdr:cNvPr id="705" name="直線コネクタ 704">
          <a:extLst>
            <a:ext uri="{FF2B5EF4-FFF2-40B4-BE49-F238E27FC236}">
              <a16:creationId xmlns="" xmlns:a16="http://schemas.microsoft.com/office/drawing/2014/main" id="{00000000-0008-0000-0200-0000C1020000}"/>
            </a:ext>
          </a:extLst>
        </xdr:cNvPr>
        <xdr:cNvCxnSpPr/>
      </xdr:nvCxnSpPr>
      <xdr:spPr>
        <a:xfrm>
          <a:off x="13703300" y="1738448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54446</xdr:rowOff>
    </xdr:from>
    <xdr:ext cx="405111" cy="259045"/>
    <xdr:sp macro="" textlink="">
      <xdr:nvSpPr>
        <xdr:cNvPr id="706" name="n_1aveValue【庁舎】&#10;有形固定資産減価償却率">
          <a:extLst>
            <a:ext uri="{FF2B5EF4-FFF2-40B4-BE49-F238E27FC236}">
              <a16:creationId xmlns="" xmlns:a16="http://schemas.microsoft.com/office/drawing/2014/main" id="{00000000-0008-0000-0200-0000C2020000}"/>
            </a:ext>
          </a:extLst>
        </xdr:cNvPr>
        <xdr:cNvSpPr txBox="1"/>
      </xdr:nvSpPr>
      <xdr:spPr>
        <a:xfrm>
          <a:off x="15266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114861</xdr:rowOff>
    </xdr:from>
    <xdr:ext cx="405111" cy="259045"/>
    <xdr:sp macro="" textlink="">
      <xdr:nvSpPr>
        <xdr:cNvPr id="707" name="n_2aveValue【庁舎】&#10;有形固定資産減価償却率">
          <a:extLst>
            <a:ext uri="{FF2B5EF4-FFF2-40B4-BE49-F238E27FC236}">
              <a16:creationId xmlns="" xmlns:a16="http://schemas.microsoft.com/office/drawing/2014/main" id="{00000000-0008-0000-0200-0000C3020000}"/>
            </a:ext>
          </a:extLst>
        </xdr:cNvPr>
        <xdr:cNvSpPr txBox="1"/>
      </xdr:nvSpPr>
      <xdr:spPr>
        <a:xfrm>
          <a:off x="14389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103432</xdr:rowOff>
    </xdr:from>
    <xdr:ext cx="405111" cy="259045"/>
    <xdr:sp macro="" textlink="">
      <xdr:nvSpPr>
        <xdr:cNvPr id="708" name="n_3aveValue【庁舎】&#10;有形固定資産減価償却率">
          <a:extLst>
            <a:ext uri="{FF2B5EF4-FFF2-40B4-BE49-F238E27FC236}">
              <a16:creationId xmlns="" xmlns:a16="http://schemas.microsoft.com/office/drawing/2014/main" id="{00000000-0008-0000-0200-0000C4020000}"/>
            </a:ext>
          </a:extLst>
        </xdr:cNvPr>
        <xdr:cNvSpPr txBox="1"/>
      </xdr:nvSpPr>
      <xdr:spPr>
        <a:xfrm>
          <a:off x="13500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123933</xdr:rowOff>
    </xdr:from>
    <xdr:ext cx="405111" cy="259045"/>
    <xdr:sp macro="" textlink="">
      <xdr:nvSpPr>
        <xdr:cNvPr id="709" name="n_1mainValue【庁舎】&#10;有形固定資産減価償却率">
          <a:extLst>
            <a:ext uri="{FF2B5EF4-FFF2-40B4-BE49-F238E27FC236}">
              <a16:creationId xmlns="" xmlns:a16="http://schemas.microsoft.com/office/drawing/2014/main" id="{00000000-0008-0000-0200-0000C5020000}"/>
            </a:ext>
          </a:extLst>
        </xdr:cNvPr>
        <xdr:cNvSpPr txBox="1"/>
      </xdr:nvSpPr>
      <xdr:spPr>
        <a:xfrm>
          <a:off x="15266044" y="1709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140261</xdr:rowOff>
    </xdr:from>
    <xdr:ext cx="405111" cy="259045"/>
    <xdr:sp macro="" textlink="">
      <xdr:nvSpPr>
        <xdr:cNvPr id="710" name="n_2mainValue【庁舎】&#10;有形固定資産減価償却率">
          <a:extLst>
            <a:ext uri="{FF2B5EF4-FFF2-40B4-BE49-F238E27FC236}">
              <a16:creationId xmlns="" xmlns:a16="http://schemas.microsoft.com/office/drawing/2014/main" id="{00000000-0008-0000-0200-0000C6020000}"/>
            </a:ext>
          </a:extLst>
        </xdr:cNvPr>
        <xdr:cNvSpPr txBox="1"/>
      </xdr:nvSpPr>
      <xdr:spPr>
        <a:xfrm>
          <a:off x="14389744" y="1711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135363</xdr:rowOff>
    </xdr:from>
    <xdr:ext cx="405111" cy="259045"/>
    <xdr:sp macro="" textlink="">
      <xdr:nvSpPr>
        <xdr:cNvPr id="711" name="n_3mainValue【庁舎】&#10;有形固定資産減価償却率">
          <a:extLst>
            <a:ext uri="{FF2B5EF4-FFF2-40B4-BE49-F238E27FC236}">
              <a16:creationId xmlns="" xmlns:a16="http://schemas.microsoft.com/office/drawing/2014/main" id="{00000000-0008-0000-0200-0000C7020000}"/>
            </a:ext>
          </a:extLst>
        </xdr:cNvPr>
        <xdr:cNvSpPr txBox="1"/>
      </xdr:nvSpPr>
      <xdr:spPr>
        <a:xfrm>
          <a:off x="13500744" y="1710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2" name="正方形/長方形 711">
          <a:extLst>
            <a:ext uri="{FF2B5EF4-FFF2-40B4-BE49-F238E27FC236}">
              <a16:creationId xmlns="" xmlns:a16="http://schemas.microsoft.com/office/drawing/2014/main" id="{00000000-0008-0000-0200-0000C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3" name="正方形/長方形 712">
          <a:extLst>
            <a:ext uri="{FF2B5EF4-FFF2-40B4-BE49-F238E27FC236}">
              <a16:creationId xmlns="" xmlns:a16="http://schemas.microsoft.com/office/drawing/2014/main" id="{00000000-0008-0000-0200-0000C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4" name="正方形/長方形 713">
          <a:extLst>
            <a:ext uri="{FF2B5EF4-FFF2-40B4-BE49-F238E27FC236}">
              <a16:creationId xmlns="" xmlns:a16="http://schemas.microsoft.com/office/drawing/2014/main" id="{00000000-0008-0000-0200-0000C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5" name="正方形/長方形 714">
          <a:extLst>
            <a:ext uri="{FF2B5EF4-FFF2-40B4-BE49-F238E27FC236}">
              <a16:creationId xmlns="" xmlns:a16="http://schemas.microsoft.com/office/drawing/2014/main" id="{00000000-0008-0000-0200-0000C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6" name="正方形/長方形 715">
          <a:extLst>
            <a:ext uri="{FF2B5EF4-FFF2-40B4-BE49-F238E27FC236}">
              <a16:creationId xmlns="" xmlns:a16="http://schemas.microsoft.com/office/drawing/2014/main" id="{00000000-0008-0000-0200-0000C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7" name="正方形/長方形 716">
          <a:extLst>
            <a:ext uri="{FF2B5EF4-FFF2-40B4-BE49-F238E27FC236}">
              <a16:creationId xmlns="" xmlns:a16="http://schemas.microsoft.com/office/drawing/2014/main" id="{00000000-0008-0000-0200-0000C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8" name="正方形/長方形 717">
          <a:extLst>
            <a:ext uri="{FF2B5EF4-FFF2-40B4-BE49-F238E27FC236}">
              <a16:creationId xmlns="" xmlns:a16="http://schemas.microsoft.com/office/drawing/2014/main" id="{00000000-0008-0000-0200-0000C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9" name="正方形/長方形 718">
          <a:extLst>
            <a:ext uri="{FF2B5EF4-FFF2-40B4-BE49-F238E27FC236}">
              <a16:creationId xmlns="" xmlns:a16="http://schemas.microsoft.com/office/drawing/2014/main" id="{00000000-0008-0000-0200-0000C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0" name="テキスト ボックス 719">
          <a:extLst>
            <a:ext uri="{FF2B5EF4-FFF2-40B4-BE49-F238E27FC236}">
              <a16:creationId xmlns="" xmlns:a16="http://schemas.microsoft.com/office/drawing/2014/main" id="{00000000-0008-0000-0200-0000D0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1" name="直線コネクタ 720">
          <a:extLst>
            <a:ext uri="{FF2B5EF4-FFF2-40B4-BE49-F238E27FC236}">
              <a16:creationId xmlns="" xmlns:a16="http://schemas.microsoft.com/office/drawing/2014/main" id="{00000000-0008-0000-0200-0000D1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22" name="直線コネクタ 721">
          <a:extLst>
            <a:ext uri="{FF2B5EF4-FFF2-40B4-BE49-F238E27FC236}">
              <a16:creationId xmlns="" xmlns:a16="http://schemas.microsoft.com/office/drawing/2014/main" id="{00000000-0008-0000-0200-0000D2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23" name="テキスト ボックス 722">
          <a:extLst>
            <a:ext uri="{FF2B5EF4-FFF2-40B4-BE49-F238E27FC236}">
              <a16:creationId xmlns="" xmlns:a16="http://schemas.microsoft.com/office/drawing/2014/main" id="{00000000-0008-0000-0200-0000D3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24" name="直線コネクタ 723">
          <a:extLst>
            <a:ext uri="{FF2B5EF4-FFF2-40B4-BE49-F238E27FC236}">
              <a16:creationId xmlns="" xmlns:a16="http://schemas.microsoft.com/office/drawing/2014/main" id="{00000000-0008-0000-0200-0000D4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25" name="テキスト ボックス 724">
          <a:extLst>
            <a:ext uri="{FF2B5EF4-FFF2-40B4-BE49-F238E27FC236}">
              <a16:creationId xmlns="" xmlns:a16="http://schemas.microsoft.com/office/drawing/2014/main" id="{00000000-0008-0000-0200-0000D5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26" name="直線コネクタ 725">
          <a:extLst>
            <a:ext uri="{FF2B5EF4-FFF2-40B4-BE49-F238E27FC236}">
              <a16:creationId xmlns="" xmlns:a16="http://schemas.microsoft.com/office/drawing/2014/main" id="{00000000-0008-0000-0200-0000D6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27" name="テキスト ボックス 726">
          <a:extLst>
            <a:ext uri="{FF2B5EF4-FFF2-40B4-BE49-F238E27FC236}">
              <a16:creationId xmlns="" xmlns:a16="http://schemas.microsoft.com/office/drawing/2014/main" id="{00000000-0008-0000-0200-0000D7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28" name="直線コネクタ 727">
          <a:extLst>
            <a:ext uri="{FF2B5EF4-FFF2-40B4-BE49-F238E27FC236}">
              <a16:creationId xmlns="" xmlns:a16="http://schemas.microsoft.com/office/drawing/2014/main" id="{00000000-0008-0000-0200-0000D8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29" name="テキスト ボックス 728">
          <a:extLst>
            <a:ext uri="{FF2B5EF4-FFF2-40B4-BE49-F238E27FC236}">
              <a16:creationId xmlns="" xmlns:a16="http://schemas.microsoft.com/office/drawing/2014/main" id="{00000000-0008-0000-0200-0000D9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0" name="直線コネクタ 729">
          <a:extLst>
            <a:ext uri="{FF2B5EF4-FFF2-40B4-BE49-F238E27FC236}">
              <a16:creationId xmlns="" xmlns:a16="http://schemas.microsoft.com/office/drawing/2014/main" id="{00000000-0008-0000-0200-0000D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1" name="テキスト ボックス 730">
          <a:extLst>
            <a:ext uri="{FF2B5EF4-FFF2-40B4-BE49-F238E27FC236}">
              <a16:creationId xmlns="" xmlns:a16="http://schemas.microsoft.com/office/drawing/2014/main" id="{00000000-0008-0000-0200-0000DB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2" name="【庁舎】&#10;一人当たり面積グラフ枠">
          <a:extLst>
            <a:ext uri="{FF2B5EF4-FFF2-40B4-BE49-F238E27FC236}">
              <a16:creationId xmlns="" xmlns:a16="http://schemas.microsoft.com/office/drawing/2014/main" id="{00000000-0008-0000-0200-0000D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41911</xdr:rowOff>
    </xdr:from>
    <xdr:to>
      <xdr:col>116</xdr:col>
      <xdr:colOff>62864</xdr:colOff>
      <xdr:row>107</xdr:row>
      <xdr:rowOff>71628</xdr:rowOff>
    </xdr:to>
    <xdr:cxnSp macro="">
      <xdr:nvCxnSpPr>
        <xdr:cNvPr id="733" name="直線コネクタ 732">
          <a:extLst>
            <a:ext uri="{FF2B5EF4-FFF2-40B4-BE49-F238E27FC236}">
              <a16:creationId xmlns="" xmlns:a16="http://schemas.microsoft.com/office/drawing/2014/main" id="{00000000-0008-0000-0200-0000DD020000}"/>
            </a:ext>
          </a:extLst>
        </xdr:cNvPr>
        <xdr:cNvCxnSpPr/>
      </xdr:nvCxnSpPr>
      <xdr:spPr>
        <a:xfrm flipV="1">
          <a:off x="22160864" y="17529811"/>
          <a:ext cx="0" cy="886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75455</xdr:rowOff>
    </xdr:from>
    <xdr:ext cx="469744" cy="259045"/>
    <xdr:sp macro="" textlink="">
      <xdr:nvSpPr>
        <xdr:cNvPr id="734" name="【庁舎】&#10;一人当たり面積最小値テキスト">
          <a:extLst>
            <a:ext uri="{FF2B5EF4-FFF2-40B4-BE49-F238E27FC236}">
              <a16:creationId xmlns="" xmlns:a16="http://schemas.microsoft.com/office/drawing/2014/main" id="{00000000-0008-0000-0200-0000DE020000}"/>
            </a:ext>
          </a:extLst>
        </xdr:cNvPr>
        <xdr:cNvSpPr txBox="1"/>
      </xdr:nvSpPr>
      <xdr:spPr>
        <a:xfrm>
          <a:off x="22199600" y="184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71628</xdr:rowOff>
    </xdr:from>
    <xdr:to>
      <xdr:col>116</xdr:col>
      <xdr:colOff>152400</xdr:colOff>
      <xdr:row>107</xdr:row>
      <xdr:rowOff>71628</xdr:rowOff>
    </xdr:to>
    <xdr:cxnSp macro="">
      <xdr:nvCxnSpPr>
        <xdr:cNvPr id="735" name="直線コネクタ 734">
          <a:extLst>
            <a:ext uri="{FF2B5EF4-FFF2-40B4-BE49-F238E27FC236}">
              <a16:creationId xmlns="" xmlns:a16="http://schemas.microsoft.com/office/drawing/2014/main" id="{00000000-0008-0000-0200-0000DF020000}"/>
            </a:ext>
          </a:extLst>
        </xdr:cNvPr>
        <xdr:cNvCxnSpPr/>
      </xdr:nvCxnSpPr>
      <xdr:spPr>
        <a:xfrm>
          <a:off x="22072600" y="18416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160038</xdr:rowOff>
    </xdr:from>
    <xdr:ext cx="469744" cy="259045"/>
    <xdr:sp macro="" textlink="">
      <xdr:nvSpPr>
        <xdr:cNvPr id="736" name="【庁舎】&#10;一人当たり面積最大値テキスト">
          <a:extLst>
            <a:ext uri="{FF2B5EF4-FFF2-40B4-BE49-F238E27FC236}">
              <a16:creationId xmlns="" xmlns:a16="http://schemas.microsoft.com/office/drawing/2014/main" id="{00000000-0008-0000-0200-0000E0020000}"/>
            </a:ext>
          </a:extLst>
        </xdr:cNvPr>
        <xdr:cNvSpPr txBox="1"/>
      </xdr:nvSpPr>
      <xdr:spPr>
        <a:xfrm>
          <a:off x="22199600" y="1730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41911</xdr:rowOff>
    </xdr:from>
    <xdr:to>
      <xdr:col>116</xdr:col>
      <xdr:colOff>152400</xdr:colOff>
      <xdr:row>102</xdr:row>
      <xdr:rowOff>41911</xdr:rowOff>
    </xdr:to>
    <xdr:cxnSp macro="">
      <xdr:nvCxnSpPr>
        <xdr:cNvPr id="737" name="直線コネクタ 736">
          <a:extLst>
            <a:ext uri="{FF2B5EF4-FFF2-40B4-BE49-F238E27FC236}">
              <a16:creationId xmlns="" xmlns:a16="http://schemas.microsoft.com/office/drawing/2014/main" id="{00000000-0008-0000-0200-0000E1020000}"/>
            </a:ext>
          </a:extLst>
        </xdr:cNvPr>
        <xdr:cNvCxnSpPr/>
      </xdr:nvCxnSpPr>
      <xdr:spPr>
        <a:xfrm>
          <a:off x="22072600" y="17529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130573</xdr:rowOff>
    </xdr:from>
    <xdr:ext cx="469744" cy="259045"/>
    <xdr:sp macro="" textlink="">
      <xdr:nvSpPr>
        <xdr:cNvPr id="738" name="【庁舎】&#10;一人当たり面積平均値テキスト">
          <a:extLst>
            <a:ext uri="{FF2B5EF4-FFF2-40B4-BE49-F238E27FC236}">
              <a16:creationId xmlns="" xmlns:a16="http://schemas.microsoft.com/office/drawing/2014/main" id="{00000000-0008-0000-0200-0000E2020000}"/>
            </a:ext>
          </a:extLst>
        </xdr:cNvPr>
        <xdr:cNvSpPr txBox="1"/>
      </xdr:nvSpPr>
      <xdr:spPr>
        <a:xfrm>
          <a:off x="22199600" y="17961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107696</xdr:rowOff>
    </xdr:from>
    <xdr:to>
      <xdr:col>116</xdr:col>
      <xdr:colOff>114300</xdr:colOff>
      <xdr:row>106</xdr:row>
      <xdr:rowOff>37846</xdr:rowOff>
    </xdr:to>
    <xdr:sp macro="" textlink="">
      <xdr:nvSpPr>
        <xdr:cNvPr id="739" name="フローチャート: 判断 738">
          <a:extLst>
            <a:ext uri="{FF2B5EF4-FFF2-40B4-BE49-F238E27FC236}">
              <a16:creationId xmlns="" xmlns:a16="http://schemas.microsoft.com/office/drawing/2014/main" id="{00000000-0008-0000-0200-0000E3020000}"/>
            </a:ext>
          </a:extLst>
        </xdr:cNvPr>
        <xdr:cNvSpPr/>
      </xdr:nvSpPr>
      <xdr:spPr>
        <a:xfrm>
          <a:off x="22110700" y="1810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740" name="フローチャート: 判断 739">
          <a:extLst>
            <a:ext uri="{FF2B5EF4-FFF2-40B4-BE49-F238E27FC236}">
              <a16:creationId xmlns="" xmlns:a16="http://schemas.microsoft.com/office/drawing/2014/main" id="{00000000-0008-0000-0200-0000E4020000}"/>
            </a:ext>
          </a:extLst>
        </xdr:cNvPr>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99</xdr:row>
      <xdr:rowOff>139700</xdr:rowOff>
    </xdr:from>
    <xdr:to>
      <xdr:col>107</xdr:col>
      <xdr:colOff>101600</xdr:colOff>
      <xdr:row>100</xdr:row>
      <xdr:rowOff>69850</xdr:rowOff>
    </xdr:to>
    <xdr:sp macro="" textlink="">
      <xdr:nvSpPr>
        <xdr:cNvPr id="741" name="フローチャート: 判断 740">
          <a:extLst>
            <a:ext uri="{FF2B5EF4-FFF2-40B4-BE49-F238E27FC236}">
              <a16:creationId xmlns="" xmlns:a16="http://schemas.microsoft.com/office/drawing/2014/main" id="{00000000-0008-0000-0200-0000E5020000}"/>
            </a:ext>
          </a:extLst>
        </xdr:cNvPr>
        <xdr:cNvSpPr/>
      </xdr:nvSpPr>
      <xdr:spPr>
        <a:xfrm>
          <a:off x="20383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121413</xdr:rowOff>
    </xdr:from>
    <xdr:to>
      <xdr:col>102</xdr:col>
      <xdr:colOff>165100</xdr:colOff>
      <xdr:row>106</xdr:row>
      <xdr:rowOff>51563</xdr:rowOff>
    </xdr:to>
    <xdr:sp macro="" textlink="">
      <xdr:nvSpPr>
        <xdr:cNvPr id="742" name="フローチャート: 判断 741">
          <a:extLst>
            <a:ext uri="{FF2B5EF4-FFF2-40B4-BE49-F238E27FC236}">
              <a16:creationId xmlns="" xmlns:a16="http://schemas.microsoft.com/office/drawing/2014/main" id="{00000000-0008-0000-0200-0000E6020000}"/>
            </a:ext>
          </a:extLst>
        </xdr:cNvPr>
        <xdr:cNvSpPr/>
      </xdr:nvSpPr>
      <xdr:spPr>
        <a:xfrm>
          <a:off x="19494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3" name="テキスト ボックス 742">
          <a:extLst>
            <a:ext uri="{FF2B5EF4-FFF2-40B4-BE49-F238E27FC236}">
              <a16:creationId xmlns="" xmlns:a16="http://schemas.microsoft.com/office/drawing/2014/main" id="{00000000-0008-0000-0200-0000E7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4" name="テキスト ボックス 743">
          <a:extLst>
            <a:ext uri="{FF2B5EF4-FFF2-40B4-BE49-F238E27FC236}">
              <a16:creationId xmlns="" xmlns:a16="http://schemas.microsoft.com/office/drawing/2014/main" id="{00000000-0008-0000-0200-0000E8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5" name="テキスト ボックス 744">
          <a:extLst>
            <a:ext uri="{FF2B5EF4-FFF2-40B4-BE49-F238E27FC236}">
              <a16:creationId xmlns="" xmlns:a16="http://schemas.microsoft.com/office/drawing/2014/main" id="{00000000-0008-0000-0200-0000E9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6" name="テキスト ボックス 745">
          <a:extLst>
            <a:ext uri="{FF2B5EF4-FFF2-40B4-BE49-F238E27FC236}">
              <a16:creationId xmlns="" xmlns:a16="http://schemas.microsoft.com/office/drawing/2014/main" id="{00000000-0008-0000-0200-0000EA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7" name="テキスト ボックス 746">
          <a:extLst>
            <a:ext uri="{FF2B5EF4-FFF2-40B4-BE49-F238E27FC236}">
              <a16:creationId xmlns="" xmlns:a16="http://schemas.microsoft.com/office/drawing/2014/main" id="{00000000-0008-0000-0200-0000EB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157987</xdr:rowOff>
    </xdr:from>
    <xdr:to>
      <xdr:col>116</xdr:col>
      <xdr:colOff>114300</xdr:colOff>
      <xdr:row>106</xdr:row>
      <xdr:rowOff>88137</xdr:rowOff>
    </xdr:to>
    <xdr:sp macro="" textlink="">
      <xdr:nvSpPr>
        <xdr:cNvPr id="748" name="楕円 747">
          <a:extLst>
            <a:ext uri="{FF2B5EF4-FFF2-40B4-BE49-F238E27FC236}">
              <a16:creationId xmlns="" xmlns:a16="http://schemas.microsoft.com/office/drawing/2014/main" id="{00000000-0008-0000-0200-0000EC020000}"/>
            </a:ext>
          </a:extLst>
        </xdr:cNvPr>
        <xdr:cNvSpPr/>
      </xdr:nvSpPr>
      <xdr:spPr>
        <a:xfrm>
          <a:off x="22110700" y="1816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136414</xdr:rowOff>
    </xdr:from>
    <xdr:ext cx="469744" cy="259045"/>
    <xdr:sp macro="" textlink="">
      <xdr:nvSpPr>
        <xdr:cNvPr id="749" name="【庁舎】&#10;一人当たり面積該当値テキスト">
          <a:extLst>
            <a:ext uri="{FF2B5EF4-FFF2-40B4-BE49-F238E27FC236}">
              <a16:creationId xmlns="" xmlns:a16="http://schemas.microsoft.com/office/drawing/2014/main" id="{00000000-0008-0000-0200-0000ED020000}"/>
            </a:ext>
          </a:extLst>
        </xdr:cNvPr>
        <xdr:cNvSpPr txBox="1"/>
      </xdr:nvSpPr>
      <xdr:spPr>
        <a:xfrm>
          <a:off x="22199600" y="1813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119126</xdr:rowOff>
    </xdr:from>
    <xdr:to>
      <xdr:col>112</xdr:col>
      <xdr:colOff>38100</xdr:colOff>
      <xdr:row>107</xdr:row>
      <xdr:rowOff>49276</xdr:rowOff>
    </xdr:to>
    <xdr:sp macro="" textlink="">
      <xdr:nvSpPr>
        <xdr:cNvPr id="750" name="楕円 749">
          <a:extLst>
            <a:ext uri="{FF2B5EF4-FFF2-40B4-BE49-F238E27FC236}">
              <a16:creationId xmlns="" xmlns:a16="http://schemas.microsoft.com/office/drawing/2014/main" id="{00000000-0008-0000-0200-0000EE020000}"/>
            </a:ext>
          </a:extLst>
        </xdr:cNvPr>
        <xdr:cNvSpPr/>
      </xdr:nvSpPr>
      <xdr:spPr>
        <a:xfrm>
          <a:off x="212725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37337</xdr:rowOff>
    </xdr:from>
    <xdr:to>
      <xdr:col>116</xdr:col>
      <xdr:colOff>63500</xdr:colOff>
      <xdr:row>106</xdr:row>
      <xdr:rowOff>169926</xdr:rowOff>
    </xdr:to>
    <xdr:cxnSp macro="">
      <xdr:nvCxnSpPr>
        <xdr:cNvPr id="751" name="直線コネクタ 750">
          <a:extLst>
            <a:ext uri="{FF2B5EF4-FFF2-40B4-BE49-F238E27FC236}">
              <a16:creationId xmlns="" xmlns:a16="http://schemas.microsoft.com/office/drawing/2014/main" id="{00000000-0008-0000-0200-0000EF020000}"/>
            </a:ext>
          </a:extLst>
        </xdr:cNvPr>
        <xdr:cNvCxnSpPr/>
      </xdr:nvCxnSpPr>
      <xdr:spPr>
        <a:xfrm flipV="1">
          <a:off x="21323300" y="18211037"/>
          <a:ext cx="8382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123698</xdr:rowOff>
    </xdr:from>
    <xdr:to>
      <xdr:col>107</xdr:col>
      <xdr:colOff>101600</xdr:colOff>
      <xdr:row>107</xdr:row>
      <xdr:rowOff>53848</xdr:rowOff>
    </xdr:to>
    <xdr:sp macro="" textlink="">
      <xdr:nvSpPr>
        <xdr:cNvPr id="752" name="楕円 751">
          <a:extLst>
            <a:ext uri="{FF2B5EF4-FFF2-40B4-BE49-F238E27FC236}">
              <a16:creationId xmlns="" xmlns:a16="http://schemas.microsoft.com/office/drawing/2014/main" id="{00000000-0008-0000-0200-0000F0020000}"/>
            </a:ext>
          </a:extLst>
        </xdr:cNvPr>
        <xdr:cNvSpPr/>
      </xdr:nvSpPr>
      <xdr:spPr>
        <a:xfrm>
          <a:off x="20383500" y="18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169926</xdr:rowOff>
    </xdr:from>
    <xdr:to>
      <xdr:col>111</xdr:col>
      <xdr:colOff>177800</xdr:colOff>
      <xdr:row>107</xdr:row>
      <xdr:rowOff>3048</xdr:rowOff>
    </xdr:to>
    <xdr:cxnSp macro="">
      <xdr:nvCxnSpPr>
        <xdr:cNvPr id="753" name="直線コネクタ 752">
          <a:extLst>
            <a:ext uri="{FF2B5EF4-FFF2-40B4-BE49-F238E27FC236}">
              <a16:creationId xmlns="" xmlns:a16="http://schemas.microsoft.com/office/drawing/2014/main" id="{00000000-0008-0000-0200-0000F1020000}"/>
            </a:ext>
          </a:extLst>
        </xdr:cNvPr>
        <xdr:cNvCxnSpPr/>
      </xdr:nvCxnSpPr>
      <xdr:spPr>
        <a:xfrm flipV="1">
          <a:off x="20434300" y="1834362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98552</xdr:rowOff>
    </xdr:from>
    <xdr:to>
      <xdr:col>102</xdr:col>
      <xdr:colOff>165100</xdr:colOff>
      <xdr:row>107</xdr:row>
      <xdr:rowOff>28702</xdr:rowOff>
    </xdr:to>
    <xdr:sp macro="" textlink="">
      <xdr:nvSpPr>
        <xdr:cNvPr id="754" name="楕円 753">
          <a:extLst>
            <a:ext uri="{FF2B5EF4-FFF2-40B4-BE49-F238E27FC236}">
              <a16:creationId xmlns="" xmlns:a16="http://schemas.microsoft.com/office/drawing/2014/main" id="{00000000-0008-0000-0200-0000F2020000}"/>
            </a:ext>
          </a:extLst>
        </xdr:cNvPr>
        <xdr:cNvSpPr/>
      </xdr:nvSpPr>
      <xdr:spPr>
        <a:xfrm>
          <a:off x="19494500" y="1827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149352</xdr:rowOff>
    </xdr:from>
    <xdr:to>
      <xdr:col>107</xdr:col>
      <xdr:colOff>50800</xdr:colOff>
      <xdr:row>107</xdr:row>
      <xdr:rowOff>3048</xdr:rowOff>
    </xdr:to>
    <xdr:cxnSp macro="">
      <xdr:nvCxnSpPr>
        <xdr:cNvPr id="755" name="直線コネクタ 754">
          <a:extLst>
            <a:ext uri="{FF2B5EF4-FFF2-40B4-BE49-F238E27FC236}">
              <a16:creationId xmlns="" xmlns:a16="http://schemas.microsoft.com/office/drawing/2014/main" id="{00000000-0008-0000-0200-0000F3020000}"/>
            </a:ext>
          </a:extLst>
        </xdr:cNvPr>
        <xdr:cNvCxnSpPr/>
      </xdr:nvCxnSpPr>
      <xdr:spPr>
        <a:xfrm>
          <a:off x="19545300" y="1832305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63516</xdr:rowOff>
    </xdr:from>
    <xdr:ext cx="469744" cy="259045"/>
    <xdr:sp macro="" textlink="">
      <xdr:nvSpPr>
        <xdr:cNvPr id="756" name="n_1aveValue【庁舎】&#10;一人当たり面積">
          <a:extLst>
            <a:ext uri="{FF2B5EF4-FFF2-40B4-BE49-F238E27FC236}">
              <a16:creationId xmlns="" xmlns:a16="http://schemas.microsoft.com/office/drawing/2014/main" id="{00000000-0008-0000-0200-0000F4020000}"/>
            </a:ext>
          </a:extLst>
        </xdr:cNvPr>
        <xdr:cNvSpPr txBox="1"/>
      </xdr:nvSpPr>
      <xdr:spPr>
        <a:xfrm>
          <a:off x="210757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86377</xdr:rowOff>
    </xdr:from>
    <xdr:ext cx="469744" cy="259045"/>
    <xdr:sp macro="" textlink="">
      <xdr:nvSpPr>
        <xdr:cNvPr id="757" name="n_2aveValue【庁舎】&#10;一人当たり面積">
          <a:extLst>
            <a:ext uri="{FF2B5EF4-FFF2-40B4-BE49-F238E27FC236}">
              <a16:creationId xmlns="" xmlns:a16="http://schemas.microsoft.com/office/drawing/2014/main" id="{00000000-0008-0000-0200-0000F5020000}"/>
            </a:ext>
          </a:extLst>
        </xdr:cNvPr>
        <xdr:cNvSpPr txBox="1"/>
      </xdr:nvSpPr>
      <xdr:spPr>
        <a:xfrm>
          <a:off x="20199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68090</xdr:rowOff>
    </xdr:from>
    <xdr:ext cx="469744" cy="259045"/>
    <xdr:sp macro="" textlink="">
      <xdr:nvSpPr>
        <xdr:cNvPr id="758" name="n_3aveValue【庁舎】&#10;一人当たり面積">
          <a:extLst>
            <a:ext uri="{FF2B5EF4-FFF2-40B4-BE49-F238E27FC236}">
              <a16:creationId xmlns="" xmlns:a16="http://schemas.microsoft.com/office/drawing/2014/main" id="{00000000-0008-0000-0200-0000F6020000}"/>
            </a:ext>
          </a:extLst>
        </xdr:cNvPr>
        <xdr:cNvSpPr txBox="1"/>
      </xdr:nvSpPr>
      <xdr:spPr>
        <a:xfrm>
          <a:off x="19310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40403</xdr:rowOff>
    </xdr:from>
    <xdr:ext cx="469744" cy="259045"/>
    <xdr:sp macro="" textlink="">
      <xdr:nvSpPr>
        <xdr:cNvPr id="759" name="n_1mainValue【庁舎】&#10;一人当たり面積">
          <a:extLst>
            <a:ext uri="{FF2B5EF4-FFF2-40B4-BE49-F238E27FC236}">
              <a16:creationId xmlns="" xmlns:a16="http://schemas.microsoft.com/office/drawing/2014/main" id="{00000000-0008-0000-0200-0000F7020000}"/>
            </a:ext>
          </a:extLst>
        </xdr:cNvPr>
        <xdr:cNvSpPr txBox="1"/>
      </xdr:nvSpPr>
      <xdr:spPr>
        <a:xfrm>
          <a:off x="21075727" y="1838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44975</xdr:rowOff>
    </xdr:from>
    <xdr:ext cx="469744" cy="259045"/>
    <xdr:sp macro="" textlink="">
      <xdr:nvSpPr>
        <xdr:cNvPr id="760" name="n_2mainValue【庁舎】&#10;一人当たり面積">
          <a:extLst>
            <a:ext uri="{FF2B5EF4-FFF2-40B4-BE49-F238E27FC236}">
              <a16:creationId xmlns="" xmlns:a16="http://schemas.microsoft.com/office/drawing/2014/main" id="{00000000-0008-0000-0200-0000F8020000}"/>
            </a:ext>
          </a:extLst>
        </xdr:cNvPr>
        <xdr:cNvSpPr txBox="1"/>
      </xdr:nvSpPr>
      <xdr:spPr>
        <a:xfrm>
          <a:off x="20199427" y="1839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19829</xdr:rowOff>
    </xdr:from>
    <xdr:ext cx="469744" cy="259045"/>
    <xdr:sp macro="" textlink="">
      <xdr:nvSpPr>
        <xdr:cNvPr id="761" name="n_3mainValue【庁舎】&#10;一人当たり面積">
          <a:extLst>
            <a:ext uri="{FF2B5EF4-FFF2-40B4-BE49-F238E27FC236}">
              <a16:creationId xmlns="" xmlns:a16="http://schemas.microsoft.com/office/drawing/2014/main" id="{00000000-0008-0000-0200-0000F9020000}"/>
            </a:ext>
          </a:extLst>
        </xdr:cNvPr>
        <xdr:cNvSpPr txBox="1"/>
      </xdr:nvSpPr>
      <xdr:spPr>
        <a:xfrm>
          <a:off x="19310427"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2" name="正方形/長方形 761">
          <a:extLst>
            <a:ext uri="{FF2B5EF4-FFF2-40B4-BE49-F238E27FC236}">
              <a16:creationId xmlns="" xmlns:a16="http://schemas.microsoft.com/office/drawing/2014/main" id="{00000000-0008-0000-0200-0000FA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3" name="正方形/長方形 762">
          <a:extLst>
            <a:ext uri="{FF2B5EF4-FFF2-40B4-BE49-F238E27FC236}">
              <a16:creationId xmlns="" xmlns:a16="http://schemas.microsoft.com/office/drawing/2014/main" id="{00000000-0008-0000-0200-0000FB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4" name="テキスト ボックス 763">
          <a:extLst>
            <a:ext uri="{FF2B5EF4-FFF2-40B4-BE49-F238E27FC236}">
              <a16:creationId xmlns="" xmlns:a16="http://schemas.microsoft.com/office/drawing/2014/main" id="{00000000-0008-0000-0200-0000FC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「庁舎」について、平成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新しい本庁舎の大部分が完成したことを受け有形固定資産減価償却率は大幅に低下した。新しい本庁舎にはこれまで分庁舎に執務室を設けていた部署についても配置されることとなったことに伴い、旧庁舎を売却、用途廃止したことも要因として挙げられる。</a:t>
          </a:r>
        </a:p>
        <a:p>
          <a:r>
            <a:rPr kumimoji="1" lang="ja-JP" altLang="en-US" sz="1300">
              <a:latin typeface="ＭＳ Ｐゴシック" panose="020B0600070205080204" pitchFamily="50" charset="-128"/>
              <a:ea typeface="ＭＳ Ｐゴシック" panose="020B0600070205080204" pitchFamily="50" charset="-128"/>
            </a:rPr>
            <a:t>　また、令和元年度には新しい本庁舎の残りの部分が完成を迎えるため有形固定資産減価償却率は減少するが、令和２年度以降については有形固定資産減価償却率は増加することが見込まれる。</a:t>
          </a:r>
        </a:p>
        <a:p>
          <a:r>
            <a:rPr kumimoji="1" lang="ja-JP" altLang="en-US" sz="1300">
              <a:latin typeface="ＭＳ Ｐゴシック" panose="020B0600070205080204" pitchFamily="50" charset="-128"/>
              <a:ea typeface="ＭＳ Ｐゴシック" panose="020B0600070205080204" pitchFamily="50" charset="-128"/>
            </a:rPr>
            <a:t>「保健センター」について、一部の施設を用途廃止したことが有形固定資産減価償却率及び一人当たり面積の減少要因である。</a:t>
          </a:r>
        </a:p>
        <a:p>
          <a:r>
            <a:rPr kumimoji="1" lang="ja-JP" altLang="en-US" sz="1300">
              <a:latin typeface="ＭＳ Ｐゴシック" panose="020B0600070205080204" pitchFamily="50" charset="-128"/>
              <a:ea typeface="ＭＳ Ｐゴシック" panose="020B0600070205080204" pitchFamily="50" charset="-128"/>
            </a:rPr>
            <a:t>　また、「消防施設」について、現在新しい消防署を建設中であるため完成すれば有形固定資産減価償却率の大幅な減少が見込まれる。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4319234D-B029-42DD-8498-9BFFE1B6CF9E}"/>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43960D02-E142-46F7-BBF5-511BEFBAB23D}"/>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B428A731-358B-4A64-B2F3-5169A22CE47B}"/>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27C22CD3-3D23-44D5-87ED-9804CD975BF8}"/>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D0931973-05C4-40D0-84C3-8C306E0E0765}"/>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DFF85A7D-17FF-4C3A-A3B5-402A6EBA635D}"/>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14E5FD4D-E0E8-4A6F-8DC4-4DC9E0B241D5}"/>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FB67C9C-8C4E-49A3-8F39-2D2F1F6C07FD}"/>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570E80B8-0DE1-46E9-B849-A213F30CEFD8}"/>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96CD7220-E1CF-4C3B-BB67-9D223B3DF7EF}"/>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143,827
142,187
656.29
67,642,582
65,284,176
1,652,676
36,006,066
88,758,373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8658B69F-1234-40B8-A95B-502F217D4FD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D377E046-DD45-4A02-B862-D0EF3703CF5F}"/>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2E25855A-89F4-4B4B-AF6C-AF21E6956F35}"/>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E52EE60F-587F-4623-BE1C-D80F0F01D5C9}"/>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88058A9D-FAD6-4A37-BEEC-C137FB636488}"/>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3E10FA7B-0F7A-41F6-A2E3-DAB0F3E23221}"/>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EDE58889-B04B-413A-BA78-85422067B838}"/>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E203DAFF-1BF4-4CD9-97C0-FBE965A482B8}"/>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20D8D977-9DD7-4C1F-929D-AEC0E1997F6C}"/>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CFD50715-8760-4E4D-8B94-D5685B2F0665}"/>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40163473-F430-4ED0-A4DB-425E48ED81B8}"/>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44BC4F95-A952-4134-AAC0-2F3E7730085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C45B747A-68BF-4364-97E0-130BE8F31CE2}"/>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B2F86D1-50DB-47CD-AFC9-5AA433AC0D15}"/>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2A125BCB-94C2-4674-AF46-ACA12F7E4D75}"/>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E8F33619-0C7A-4797-BB2C-9CE43426AADE}"/>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3B85D61B-E5DC-4D4A-964F-426F6C43DEDE}"/>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6EF7C21C-15DF-45E8-9836-0EFAC6ABDE49}"/>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 xmlns:a16="http://schemas.microsoft.com/office/drawing/2014/main" id="{72AE576A-C70D-4971-B1FC-00C65FFF9394}"/>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F201ECE7-2967-4F40-AA52-B87D20B896AA}"/>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7DC8B645-0E6F-481A-A1C3-4A04C85809A9}"/>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55F8D5B7-012E-43A9-ADA4-E65EDF493291}"/>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 xmlns:a16="http://schemas.microsoft.com/office/drawing/2014/main" id="{4B819675-219E-4E0E-A7B3-550A8323829C}"/>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 xmlns:a16="http://schemas.microsoft.com/office/drawing/2014/main" id="{4EA570EE-79F1-43BE-AE2C-70FC2FB4AEE3}"/>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33E483F4-B46B-4D69-B257-B5E9674B3436}"/>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B498D296-B266-46F3-8376-AF6BBBD7E0AE}"/>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FC899B7C-34C1-4942-AB78-C0805E5B3E3B}"/>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1462F76E-E27E-45AC-8279-75CCF3AD776D}"/>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6F379F29-946B-4019-919B-788E2BF27799}"/>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CA0593F7-2654-4B39-8C35-D5C6EA8428E1}"/>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3A150D3B-3F64-4CBA-9345-BC6C8804BA1C}"/>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9C8D1008-1F1F-4DDE-8C7C-4C3FE77DAFB4}"/>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BFA541C7-1765-4B73-8348-0914B2F98B0D}"/>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EE1C3627-8627-4BC6-91D7-1C6D36A8374F}"/>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5F041C40-DF4D-434C-93A6-459E1ECA0945}"/>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F527D72E-B5C7-4A4C-AEBB-50C49AA04B09}"/>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A3A23076-9A28-4F35-BC56-F1F7BFC05E2A}"/>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本市の財政構造上、周南コンビナートを形成する大企業の収益動向により税収が大きく左右されるという特徴がある。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財政力指数は、社会福祉費や保健衛生費の増に伴う基準財政需要額の増加があるものの、地方消費税交付金の増等による基準財政収入額の増加もあることにより、前年度と同水準となった。</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16283431-9BE9-4D6E-BF94-C8931DA72A4B}"/>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 xmlns:a16="http://schemas.microsoft.com/office/drawing/2014/main" id="{BFE35D21-0AB6-4D1E-91A8-90BC8CFD035A}"/>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 xmlns:a16="http://schemas.microsoft.com/office/drawing/2014/main" id="{0DFF71D7-A4B7-4F7A-A9EB-D7E5A8441929}"/>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 xmlns:a16="http://schemas.microsoft.com/office/drawing/2014/main" id="{911FCBDA-DB1D-4C2D-B2F4-268A57607D28}"/>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 xmlns:a16="http://schemas.microsoft.com/office/drawing/2014/main" id="{8F983434-3AFD-480F-8870-C1C2821CC71E}"/>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 xmlns:a16="http://schemas.microsoft.com/office/drawing/2014/main" id="{4F73E403-95FE-4F97-BE29-1E9D91394FF6}"/>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 xmlns:a16="http://schemas.microsoft.com/office/drawing/2014/main" id="{A4D2B044-FB88-40B0-9A3B-8AD47E587023}"/>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 xmlns:a16="http://schemas.microsoft.com/office/drawing/2014/main" id="{27D17E24-CDAB-4747-86C3-4602E94D0EE1}"/>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 xmlns:a16="http://schemas.microsoft.com/office/drawing/2014/main" id="{570BFFEC-6610-4E71-96D7-9AFF4DCA01A8}"/>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 xmlns:a16="http://schemas.microsoft.com/office/drawing/2014/main" id="{A5E2D278-8C89-46BA-AC31-5D67D5D5A96F}"/>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 xmlns:a16="http://schemas.microsoft.com/office/drawing/2014/main" id="{5B52F0E8-96FC-41A6-B84C-B6C31F3EB918}"/>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 xmlns:a16="http://schemas.microsoft.com/office/drawing/2014/main" id="{1456DDC9-DFE4-4D29-9438-9BC43CA2271C}"/>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 xmlns:a16="http://schemas.microsoft.com/office/drawing/2014/main" id="{8FFB3167-D57B-4D8B-9F80-D03CA7098631}"/>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 xmlns:a16="http://schemas.microsoft.com/office/drawing/2014/main" id="{2DA629D8-8FE7-4EFF-ABF4-522D52E4C2DA}"/>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 xmlns:a16="http://schemas.microsoft.com/office/drawing/2014/main" id="{BA1AF900-63D2-4CED-954D-EE5259CD73E6}"/>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 xmlns:a16="http://schemas.microsoft.com/office/drawing/2014/main" id="{88E9FAA6-9D69-4E3B-915A-81D0339FEF5F}"/>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 xmlns:a16="http://schemas.microsoft.com/office/drawing/2014/main" id="{9CE7E4F1-12D7-4811-8424-83379B3DE271}"/>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78922</xdr:rowOff>
    </xdr:to>
    <xdr:cxnSp macro="">
      <xdr:nvCxnSpPr>
        <xdr:cNvPr id="66" name="直線コネクタ 65">
          <a:extLst>
            <a:ext uri="{FF2B5EF4-FFF2-40B4-BE49-F238E27FC236}">
              <a16:creationId xmlns="" xmlns:a16="http://schemas.microsoft.com/office/drawing/2014/main" id="{2762B2BD-D077-4B95-93BA-F4BB04626D84}"/>
            </a:ext>
          </a:extLst>
        </xdr:cNvPr>
        <xdr:cNvCxnSpPr/>
      </xdr:nvCxnSpPr>
      <xdr:spPr>
        <a:xfrm flipV="1">
          <a:off x="4953000" y="6261100"/>
          <a:ext cx="0" cy="1361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7" name="財政力最小値テキスト">
          <a:extLst>
            <a:ext uri="{FF2B5EF4-FFF2-40B4-BE49-F238E27FC236}">
              <a16:creationId xmlns="" xmlns:a16="http://schemas.microsoft.com/office/drawing/2014/main" id="{A3A6BE72-DD96-4CA0-ADCD-AD7ECF020DD8}"/>
            </a:ext>
          </a:extLst>
        </xdr:cNvPr>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8" name="直線コネクタ 67">
          <a:extLst>
            <a:ext uri="{FF2B5EF4-FFF2-40B4-BE49-F238E27FC236}">
              <a16:creationId xmlns="" xmlns:a16="http://schemas.microsoft.com/office/drawing/2014/main" id="{6A41D47C-E386-4193-BABA-9B39E4653E85}"/>
            </a:ext>
          </a:extLst>
        </xdr:cNvPr>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a:extLst>
            <a:ext uri="{FF2B5EF4-FFF2-40B4-BE49-F238E27FC236}">
              <a16:creationId xmlns="" xmlns:a16="http://schemas.microsoft.com/office/drawing/2014/main" id="{5449D6CE-F3F8-4AB2-A492-0464195798E8}"/>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a:extLst>
            <a:ext uri="{FF2B5EF4-FFF2-40B4-BE49-F238E27FC236}">
              <a16:creationId xmlns="" xmlns:a16="http://schemas.microsoft.com/office/drawing/2014/main" id="{81E9E0D9-9C24-41EF-8C33-755D3D95CDBC}"/>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145143</xdr:rowOff>
    </xdr:from>
    <xdr:to>
      <xdr:col>23</xdr:col>
      <xdr:colOff>133350</xdr:colOff>
      <xdr:row>41</xdr:row>
      <xdr:rowOff>145143</xdr:rowOff>
    </xdr:to>
    <xdr:cxnSp macro="">
      <xdr:nvCxnSpPr>
        <xdr:cNvPr id="71" name="直線コネクタ 70">
          <a:extLst>
            <a:ext uri="{FF2B5EF4-FFF2-40B4-BE49-F238E27FC236}">
              <a16:creationId xmlns="" xmlns:a16="http://schemas.microsoft.com/office/drawing/2014/main" id="{01ECFA34-F272-4EB0-A980-D327F8EA0F34}"/>
            </a:ext>
          </a:extLst>
        </xdr:cNvPr>
        <xdr:cNvCxnSpPr/>
      </xdr:nvCxnSpPr>
      <xdr:spPr>
        <a:xfrm>
          <a:off x="4114800" y="71745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2" name="財政力平均値テキスト">
          <a:extLst>
            <a:ext uri="{FF2B5EF4-FFF2-40B4-BE49-F238E27FC236}">
              <a16:creationId xmlns="" xmlns:a16="http://schemas.microsoft.com/office/drawing/2014/main" id="{0B985538-AC27-430B-967F-D87B8C695E96}"/>
            </a:ext>
          </a:extLst>
        </xdr:cNvPr>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a:extLst>
            <a:ext uri="{FF2B5EF4-FFF2-40B4-BE49-F238E27FC236}">
              <a16:creationId xmlns="" xmlns:a16="http://schemas.microsoft.com/office/drawing/2014/main" id="{B1F3A343-0775-4E1A-91AF-C63A9FF36688}"/>
            </a:ext>
          </a:extLst>
        </xdr:cNvPr>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145143</xdr:rowOff>
    </xdr:from>
    <xdr:to>
      <xdr:col>19</xdr:col>
      <xdr:colOff>133350</xdr:colOff>
      <xdr:row>41</xdr:row>
      <xdr:rowOff>145143</xdr:rowOff>
    </xdr:to>
    <xdr:cxnSp macro="">
      <xdr:nvCxnSpPr>
        <xdr:cNvPr id="74" name="直線コネクタ 73">
          <a:extLst>
            <a:ext uri="{FF2B5EF4-FFF2-40B4-BE49-F238E27FC236}">
              <a16:creationId xmlns="" xmlns:a16="http://schemas.microsoft.com/office/drawing/2014/main" id="{E350DBFA-D549-42D0-9C39-4E120DA90E92}"/>
            </a:ext>
          </a:extLst>
        </xdr:cNvPr>
        <xdr:cNvCxnSpPr/>
      </xdr:nvCxnSpPr>
      <xdr:spPr>
        <a:xfrm>
          <a:off x="3225800" y="7174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a:extLst>
            <a:ext uri="{FF2B5EF4-FFF2-40B4-BE49-F238E27FC236}">
              <a16:creationId xmlns="" xmlns:a16="http://schemas.microsoft.com/office/drawing/2014/main" id="{59FD36F2-3121-4D03-825E-07B136E188DF}"/>
            </a:ext>
          </a:extLst>
        </xdr:cNvPr>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76" name="テキスト ボックス 75">
          <a:extLst>
            <a:ext uri="{FF2B5EF4-FFF2-40B4-BE49-F238E27FC236}">
              <a16:creationId xmlns="" xmlns:a16="http://schemas.microsoft.com/office/drawing/2014/main" id="{CA3B4C8D-77B1-4937-9254-2C9A1D0CB54F}"/>
            </a:ext>
          </a:extLst>
        </xdr:cNvPr>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110672</xdr:rowOff>
    </xdr:from>
    <xdr:to>
      <xdr:col>15</xdr:col>
      <xdr:colOff>82550</xdr:colOff>
      <xdr:row>41</xdr:row>
      <xdr:rowOff>145143</xdr:rowOff>
    </xdr:to>
    <xdr:cxnSp macro="">
      <xdr:nvCxnSpPr>
        <xdr:cNvPr id="77" name="直線コネクタ 76">
          <a:extLst>
            <a:ext uri="{FF2B5EF4-FFF2-40B4-BE49-F238E27FC236}">
              <a16:creationId xmlns="" xmlns:a16="http://schemas.microsoft.com/office/drawing/2014/main" id="{3C56A8BF-BC9B-4D37-BD20-9EBCCF97E09E}"/>
            </a:ext>
          </a:extLst>
        </xdr:cNvPr>
        <xdr:cNvCxnSpPr/>
      </xdr:nvCxnSpPr>
      <xdr:spPr>
        <a:xfrm>
          <a:off x="2336800" y="71401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8" name="フローチャート: 判断 77">
          <a:extLst>
            <a:ext uri="{FF2B5EF4-FFF2-40B4-BE49-F238E27FC236}">
              <a16:creationId xmlns="" xmlns:a16="http://schemas.microsoft.com/office/drawing/2014/main" id="{2CC33722-C85D-4616-B227-E568BCF92F51}"/>
            </a:ext>
          </a:extLst>
        </xdr:cNvPr>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79" name="テキスト ボックス 78">
          <a:extLst>
            <a:ext uri="{FF2B5EF4-FFF2-40B4-BE49-F238E27FC236}">
              <a16:creationId xmlns="" xmlns:a16="http://schemas.microsoft.com/office/drawing/2014/main" id="{1A3ED688-49A8-4892-BC67-2804970A9F23}"/>
            </a:ext>
          </a:extLst>
        </xdr:cNvPr>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110672</xdr:rowOff>
    </xdr:to>
    <xdr:cxnSp macro="">
      <xdr:nvCxnSpPr>
        <xdr:cNvPr id="80" name="直線コネクタ 79">
          <a:extLst>
            <a:ext uri="{FF2B5EF4-FFF2-40B4-BE49-F238E27FC236}">
              <a16:creationId xmlns="" xmlns:a16="http://schemas.microsoft.com/office/drawing/2014/main" id="{C3AEBA4B-F50C-4E0D-AE82-278325573B07}"/>
            </a:ext>
          </a:extLst>
        </xdr:cNvPr>
        <xdr:cNvCxnSpPr/>
      </xdr:nvCxnSpPr>
      <xdr:spPr>
        <a:xfrm>
          <a:off x="1447800" y="71228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 xmlns:a16="http://schemas.microsoft.com/office/drawing/2014/main" id="{29358D6F-B99B-44EC-BAC0-3361DD2DC5E2}"/>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 xmlns:a16="http://schemas.microsoft.com/office/drawing/2014/main" id="{51AA6A2E-8078-469B-9EF6-950BD89EB451}"/>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a:extLst>
            <a:ext uri="{FF2B5EF4-FFF2-40B4-BE49-F238E27FC236}">
              <a16:creationId xmlns="" xmlns:a16="http://schemas.microsoft.com/office/drawing/2014/main" id="{3F09B35F-9234-49A7-8B7D-3C18D7B4411F}"/>
            </a:ext>
          </a:extLst>
        </xdr:cNvPr>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84" name="テキスト ボックス 83">
          <a:extLst>
            <a:ext uri="{FF2B5EF4-FFF2-40B4-BE49-F238E27FC236}">
              <a16:creationId xmlns="" xmlns:a16="http://schemas.microsoft.com/office/drawing/2014/main" id="{E547CFC4-DF90-482A-A6A1-71CB15A41A9C}"/>
            </a:ext>
          </a:extLst>
        </xdr:cNvPr>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7AB2879F-A656-4A1E-A6D9-A92245421058}"/>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EAE4897-0B02-43A4-B3C5-DD3B9EB211CC}"/>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258BF255-B18D-4F38-94AA-801D9CAAD9C3}"/>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 xmlns:a16="http://schemas.microsoft.com/office/drawing/2014/main" id="{B1B3B8F1-8B5D-46C2-83B7-6C988C0CCE7D}"/>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 xmlns:a16="http://schemas.microsoft.com/office/drawing/2014/main" id="{DDB844C5-F52E-492D-9884-8FA3E601E589}"/>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94343</xdr:rowOff>
    </xdr:from>
    <xdr:to>
      <xdr:col>23</xdr:col>
      <xdr:colOff>184150</xdr:colOff>
      <xdr:row>42</xdr:row>
      <xdr:rowOff>24493</xdr:rowOff>
    </xdr:to>
    <xdr:sp macro="" textlink="">
      <xdr:nvSpPr>
        <xdr:cNvPr id="90" name="楕円 89">
          <a:extLst>
            <a:ext uri="{FF2B5EF4-FFF2-40B4-BE49-F238E27FC236}">
              <a16:creationId xmlns="" xmlns:a16="http://schemas.microsoft.com/office/drawing/2014/main" id="{D42AF9AB-F70B-4A82-99F6-AFA39A981850}"/>
            </a:ext>
          </a:extLst>
        </xdr:cNvPr>
        <xdr:cNvSpPr/>
      </xdr:nvSpPr>
      <xdr:spPr>
        <a:xfrm>
          <a:off x="49022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66420</xdr:rowOff>
    </xdr:from>
    <xdr:ext cx="762000" cy="259045"/>
    <xdr:sp macro="" textlink="">
      <xdr:nvSpPr>
        <xdr:cNvPr id="91" name="財政力該当値テキスト">
          <a:extLst>
            <a:ext uri="{FF2B5EF4-FFF2-40B4-BE49-F238E27FC236}">
              <a16:creationId xmlns="" xmlns:a16="http://schemas.microsoft.com/office/drawing/2014/main" id="{74A4FCA4-AA0A-4CCA-8DA7-19B017ADA0A1}"/>
            </a:ext>
          </a:extLst>
        </xdr:cNvPr>
        <xdr:cNvSpPr txBox="1"/>
      </xdr:nvSpPr>
      <xdr:spPr>
        <a:xfrm>
          <a:off x="5041900" y="709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94343</xdr:rowOff>
    </xdr:from>
    <xdr:to>
      <xdr:col>19</xdr:col>
      <xdr:colOff>184150</xdr:colOff>
      <xdr:row>42</xdr:row>
      <xdr:rowOff>24493</xdr:rowOff>
    </xdr:to>
    <xdr:sp macro="" textlink="">
      <xdr:nvSpPr>
        <xdr:cNvPr id="92" name="楕円 91">
          <a:extLst>
            <a:ext uri="{FF2B5EF4-FFF2-40B4-BE49-F238E27FC236}">
              <a16:creationId xmlns="" xmlns:a16="http://schemas.microsoft.com/office/drawing/2014/main" id="{D7B5CD8D-5032-4B8A-AFFC-603670808F46}"/>
            </a:ext>
          </a:extLst>
        </xdr:cNvPr>
        <xdr:cNvSpPr/>
      </xdr:nvSpPr>
      <xdr:spPr>
        <a:xfrm>
          <a:off x="4064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9270</xdr:rowOff>
    </xdr:from>
    <xdr:ext cx="736600" cy="259045"/>
    <xdr:sp macro="" textlink="">
      <xdr:nvSpPr>
        <xdr:cNvPr id="93" name="テキスト ボックス 92">
          <a:extLst>
            <a:ext uri="{FF2B5EF4-FFF2-40B4-BE49-F238E27FC236}">
              <a16:creationId xmlns="" xmlns:a16="http://schemas.microsoft.com/office/drawing/2014/main" id="{FA3BE58C-0128-4964-90A7-C416EC7D7E67}"/>
            </a:ext>
          </a:extLst>
        </xdr:cNvPr>
        <xdr:cNvSpPr txBox="1"/>
      </xdr:nvSpPr>
      <xdr:spPr>
        <a:xfrm>
          <a:off x="3733800" y="721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94343</xdr:rowOff>
    </xdr:from>
    <xdr:to>
      <xdr:col>15</xdr:col>
      <xdr:colOff>133350</xdr:colOff>
      <xdr:row>42</xdr:row>
      <xdr:rowOff>24493</xdr:rowOff>
    </xdr:to>
    <xdr:sp macro="" textlink="">
      <xdr:nvSpPr>
        <xdr:cNvPr id="94" name="楕円 93">
          <a:extLst>
            <a:ext uri="{FF2B5EF4-FFF2-40B4-BE49-F238E27FC236}">
              <a16:creationId xmlns="" xmlns:a16="http://schemas.microsoft.com/office/drawing/2014/main" id="{31351144-8BF1-4D9E-B079-A5F4776E82E1}"/>
            </a:ext>
          </a:extLst>
        </xdr:cNvPr>
        <xdr:cNvSpPr/>
      </xdr:nvSpPr>
      <xdr:spPr>
        <a:xfrm>
          <a:off x="3175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9270</xdr:rowOff>
    </xdr:from>
    <xdr:ext cx="762000" cy="259045"/>
    <xdr:sp macro="" textlink="">
      <xdr:nvSpPr>
        <xdr:cNvPr id="95" name="テキスト ボックス 94">
          <a:extLst>
            <a:ext uri="{FF2B5EF4-FFF2-40B4-BE49-F238E27FC236}">
              <a16:creationId xmlns="" xmlns:a16="http://schemas.microsoft.com/office/drawing/2014/main" id="{E9405D49-7D25-42B8-8341-9CD106B2F754}"/>
            </a:ext>
          </a:extLst>
        </xdr:cNvPr>
        <xdr:cNvSpPr txBox="1"/>
      </xdr:nvSpPr>
      <xdr:spPr>
        <a:xfrm>
          <a:off x="2844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59872</xdr:rowOff>
    </xdr:from>
    <xdr:to>
      <xdr:col>11</xdr:col>
      <xdr:colOff>82550</xdr:colOff>
      <xdr:row>41</xdr:row>
      <xdr:rowOff>161472</xdr:rowOff>
    </xdr:to>
    <xdr:sp macro="" textlink="">
      <xdr:nvSpPr>
        <xdr:cNvPr id="96" name="楕円 95">
          <a:extLst>
            <a:ext uri="{FF2B5EF4-FFF2-40B4-BE49-F238E27FC236}">
              <a16:creationId xmlns="" xmlns:a16="http://schemas.microsoft.com/office/drawing/2014/main" id="{45C45244-244B-4696-88BC-4EC388B44B1D}"/>
            </a:ext>
          </a:extLst>
        </xdr:cNvPr>
        <xdr:cNvSpPr/>
      </xdr:nvSpPr>
      <xdr:spPr>
        <a:xfrm>
          <a:off x="2286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199</xdr:rowOff>
    </xdr:from>
    <xdr:ext cx="762000" cy="259045"/>
    <xdr:sp macro="" textlink="">
      <xdr:nvSpPr>
        <xdr:cNvPr id="97" name="テキスト ボックス 96">
          <a:extLst>
            <a:ext uri="{FF2B5EF4-FFF2-40B4-BE49-F238E27FC236}">
              <a16:creationId xmlns="" xmlns:a16="http://schemas.microsoft.com/office/drawing/2014/main" id="{6365EDC9-3A0F-451F-A53B-3B19D8C1C59F}"/>
            </a:ext>
          </a:extLst>
        </xdr:cNvPr>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8" name="楕円 97">
          <a:extLst>
            <a:ext uri="{FF2B5EF4-FFF2-40B4-BE49-F238E27FC236}">
              <a16:creationId xmlns="" xmlns:a16="http://schemas.microsoft.com/office/drawing/2014/main" id="{C5F7BFD2-48EE-4843-898E-9CA7B5156F3F}"/>
            </a:ext>
          </a:extLst>
        </xdr:cNvPr>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99" name="テキスト ボックス 98">
          <a:extLst>
            <a:ext uri="{FF2B5EF4-FFF2-40B4-BE49-F238E27FC236}">
              <a16:creationId xmlns="" xmlns:a16="http://schemas.microsoft.com/office/drawing/2014/main" id="{F69D64EB-B103-4220-8125-B82E72C23A0E}"/>
            </a:ext>
          </a:extLst>
        </xdr:cNvPr>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 xmlns:a16="http://schemas.microsoft.com/office/drawing/2014/main" id="{A8F29F50-23B1-46FE-8D80-C10465494DC7}"/>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 xmlns:a16="http://schemas.microsoft.com/office/drawing/2014/main" id="{3DEFB08F-1DEE-4497-8E8D-3274CE8274E8}"/>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 xmlns:a16="http://schemas.microsoft.com/office/drawing/2014/main" id="{D1F377B9-DF56-4918-96A5-BEE8AD0C18E4}"/>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 xmlns:a16="http://schemas.microsoft.com/office/drawing/2014/main" id="{E6AEBB20-5A66-4774-AE5C-3A28F8FDC64C}"/>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 xmlns:a16="http://schemas.microsoft.com/office/drawing/2014/main" id="{DDAD12CB-FB77-4108-A743-FEF5BCC2E9EA}"/>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 xmlns:a16="http://schemas.microsoft.com/office/drawing/2014/main" id="{D744CC62-D2A8-4A54-A98A-E5ECD1FD12F4}"/>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 xmlns:a16="http://schemas.microsoft.com/office/drawing/2014/main" id="{17D1DF1F-59F0-421B-A5A9-822FBD53E069}"/>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 xmlns:a16="http://schemas.microsoft.com/office/drawing/2014/main" id="{8AD66E3A-8523-4CC5-A579-DC06E7F76CDE}"/>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 xmlns:a16="http://schemas.microsoft.com/office/drawing/2014/main" id="{F2187FD2-8047-4D34-AB41-0C4A8AA9D672}"/>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 xmlns:a16="http://schemas.microsoft.com/office/drawing/2014/main" id="{A6B54D89-FCE9-4677-927A-80E4DE400116}"/>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 xmlns:a16="http://schemas.microsoft.com/office/drawing/2014/main" id="{09237C54-A304-44C1-89BF-EC2F4B85F88B}"/>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 xmlns:a16="http://schemas.microsoft.com/office/drawing/2014/main" id="{08E2B54D-3B4D-4407-89C9-D80582A00A77}"/>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 xmlns:a16="http://schemas.microsoft.com/office/drawing/2014/main" id="{F7E6AC30-9946-459E-9D4C-1570F9E9A373}"/>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分子である経常経費充当一般財源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は退職者増に伴う退職手当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億円増加し、更に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臨時財政対策債</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の減少による経常一般財源歳入額の減</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により分母が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億円減少したため、</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ポイント上昇し、類似団体平均を上回った。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年度で普通交付税の合併算定替が終了し、今後更なる財源不足が見込まれるため、事業の選択と集中、事務事業の見直しにより事業費の抑制に努める。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 xmlns:a16="http://schemas.microsoft.com/office/drawing/2014/main" id="{0485D200-F9B1-4482-97D7-E2AA02B6DA7B}"/>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 xmlns:a16="http://schemas.microsoft.com/office/drawing/2014/main" id="{8A71E703-AA7E-4CE4-8BBE-B483C7A95B79}"/>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 xmlns:a16="http://schemas.microsoft.com/office/drawing/2014/main" id="{B71CAE5D-A624-4967-A5D8-E2FEC8FD619C}"/>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 xmlns:a16="http://schemas.microsoft.com/office/drawing/2014/main" id="{7EFEE3B4-C355-4799-9271-0B8221BCF6CD}"/>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 xmlns:a16="http://schemas.microsoft.com/office/drawing/2014/main" id="{873898A1-498F-4AF7-9D7D-C6BDBB7B9094}"/>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 xmlns:a16="http://schemas.microsoft.com/office/drawing/2014/main" id="{5028C24D-4DD0-4185-911A-6752A78F2AC8}"/>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 xmlns:a16="http://schemas.microsoft.com/office/drawing/2014/main" id="{E16AFA91-329A-4DB4-8545-190B597AAC84}"/>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 xmlns:a16="http://schemas.microsoft.com/office/drawing/2014/main" id="{9047E286-F4AE-41D5-88BB-8C509CDABE58}"/>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 xmlns:a16="http://schemas.microsoft.com/office/drawing/2014/main" id="{79BB0BB5-57D1-4D90-8DEF-65D1E5F7802A}"/>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 xmlns:a16="http://schemas.microsoft.com/office/drawing/2014/main" id="{026B32C0-10D9-40BF-9C1D-FD3881C820B6}"/>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 xmlns:a16="http://schemas.microsoft.com/office/drawing/2014/main" id="{A58F3BFD-631A-48E2-B4A8-ACADB5ACBD6F}"/>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 xmlns:a16="http://schemas.microsoft.com/office/drawing/2014/main" id="{3FAC8ECE-FB64-45B6-9233-F5DD27745FEF}"/>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 xmlns:a16="http://schemas.microsoft.com/office/drawing/2014/main" id="{D7DEACF1-B5AC-430A-9FE3-BB70B48DDBF3}"/>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 xmlns:a16="http://schemas.microsoft.com/office/drawing/2014/main" id="{DA781FAA-5EDC-48CA-981E-954EC62BEE34}"/>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26924</xdr:rowOff>
    </xdr:to>
    <xdr:cxnSp macro="">
      <xdr:nvCxnSpPr>
        <xdr:cNvPr id="127" name="直線コネクタ 126">
          <a:extLst>
            <a:ext uri="{FF2B5EF4-FFF2-40B4-BE49-F238E27FC236}">
              <a16:creationId xmlns="" xmlns:a16="http://schemas.microsoft.com/office/drawing/2014/main" id="{ABB68D32-AC4E-4D31-B4D9-137639F9D348}"/>
            </a:ext>
          </a:extLst>
        </xdr:cNvPr>
        <xdr:cNvCxnSpPr/>
      </xdr:nvCxnSpPr>
      <xdr:spPr>
        <a:xfrm flipV="1">
          <a:off x="4953000" y="10273792"/>
          <a:ext cx="0" cy="12402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170451</xdr:rowOff>
    </xdr:from>
    <xdr:ext cx="762000" cy="259045"/>
    <xdr:sp macro="" textlink="">
      <xdr:nvSpPr>
        <xdr:cNvPr id="128" name="財政構造の弾力性最小値テキスト">
          <a:extLst>
            <a:ext uri="{FF2B5EF4-FFF2-40B4-BE49-F238E27FC236}">
              <a16:creationId xmlns="" xmlns:a16="http://schemas.microsoft.com/office/drawing/2014/main" id="{90046F38-E271-4F82-AB13-2E92D8715610}"/>
            </a:ext>
          </a:extLst>
        </xdr:cNvPr>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26924</xdr:rowOff>
    </xdr:from>
    <xdr:to>
      <xdr:col>24</xdr:col>
      <xdr:colOff>12700</xdr:colOff>
      <xdr:row>67</xdr:row>
      <xdr:rowOff>26924</xdr:rowOff>
    </xdr:to>
    <xdr:cxnSp macro="">
      <xdr:nvCxnSpPr>
        <xdr:cNvPr id="129" name="直線コネクタ 128">
          <a:extLst>
            <a:ext uri="{FF2B5EF4-FFF2-40B4-BE49-F238E27FC236}">
              <a16:creationId xmlns="" xmlns:a16="http://schemas.microsoft.com/office/drawing/2014/main" id="{0BB35C07-580B-44F3-AE8E-0A3D92E72F55}"/>
            </a:ext>
          </a:extLst>
        </xdr:cNvPr>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30" name="財政構造の弾力性最大値テキスト">
          <a:extLst>
            <a:ext uri="{FF2B5EF4-FFF2-40B4-BE49-F238E27FC236}">
              <a16:creationId xmlns="" xmlns:a16="http://schemas.microsoft.com/office/drawing/2014/main" id="{FA315BF5-B9EE-47F3-87FA-C3BE437BFF89}"/>
            </a:ext>
          </a:extLst>
        </xdr:cNvPr>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31" name="直線コネクタ 130">
          <a:extLst>
            <a:ext uri="{FF2B5EF4-FFF2-40B4-BE49-F238E27FC236}">
              <a16:creationId xmlns="" xmlns:a16="http://schemas.microsoft.com/office/drawing/2014/main" id="{729DAAC8-AE1B-4ABA-ABF2-178799565F4B}"/>
            </a:ext>
          </a:extLst>
        </xdr:cNvPr>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10160</xdr:rowOff>
    </xdr:from>
    <xdr:to>
      <xdr:col>23</xdr:col>
      <xdr:colOff>133350</xdr:colOff>
      <xdr:row>66</xdr:row>
      <xdr:rowOff>87376</xdr:rowOff>
    </xdr:to>
    <xdr:cxnSp macro="">
      <xdr:nvCxnSpPr>
        <xdr:cNvPr id="132" name="直線コネクタ 131">
          <a:extLst>
            <a:ext uri="{FF2B5EF4-FFF2-40B4-BE49-F238E27FC236}">
              <a16:creationId xmlns="" xmlns:a16="http://schemas.microsoft.com/office/drawing/2014/main" id="{186BF1B4-BECA-43A6-AAAE-FFFCC502B4DE}"/>
            </a:ext>
          </a:extLst>
        </xdr:cNvPr>
        <xdr:cNvCxnSpPr/>
      </xdr:nvCxnSpPr>
      <xdr:spPr>
        <a:xfrm>
          <a:off x="4114800" y="11325860"/>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9923</xdr:rowOff>
    </xdr:from>
    <xdr:ext cx="762000" cy="259045"/>
    <xdr:sp macro="" textlink="">
      <xdr:nvSpPr>
        <xdr:cNvPr id="133" name="財政構造の弾力性平均値テキスト">
          <a:extLst>
            <a:ext uri="{FF2B5EF4-FFF2-40B4-BE49-F238E27FC236}">
              <a16:creationId xmlns="" xmlns:a16="http://schemas.microsoft.com/office/drawing/2014/main" id="{1396D43E-BD05-4970-8BEF-415685DFF14B}"/>
            </a:ext>
          </a:extLst>
        </xdr:cNvPr>
        <xdr:cNvSpPr txBox="1"/>
      </xdr:nvSpPr>
      <xdr:spPr>
        <a:xfrm>
          <a:off x="5041900" y="10811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34" name="フローチャート: 判断 133">
          <a:extLst>
            <a:ext uri="{FF2B5EF4-FFF2-40B4-BE49-F238E27FC236}">
              <a16:creationId xmlns="" xmlns:a16="http://schemas.microsoft.com/office/drawing/2014/main" id="{8A40B9E2-784A-43E7-B7C1-1547D5D6051D}"/>
            </a:ext>
          </a:extLst>
        </xdr:cNvPr>
        <xdr:cNvSpPr/>
      </xdr:nvSpPr>
      <xdr:spPr>
        <a:xfrm>
          <a:off x="49022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27178</xdr:rowOff>
    </xdr:from>
    <xdr:to>
      <xdr:col>19</xdr:col>
      <xdr:colOff>133350</xdr:colOff>
      <xdr:row>66</xdr:row>
      <xdr:rowOff>10160</xdr:rowOff>
    </xdr:to>
    <xdr:cxnSp macro="">
      <xdr:nvCxnSpPr>
        <xdr:cNvPr id="135" name="直線コネクタ 134">
          <a:extLst>
            <a:ext uri="{FF2B5EF4-FFF2-40B4-BE49-F238E27FC236}">
              <a16:creationId xmlns="" xmlns:a16="http://schemas.microsoft.com/office/drawing/2014/main" id="{3ABD506B-D614-4C75-91A1-51B2D4DC191C}"/>
            </a:ext>
          </a:extLst>
        </xdr:cNvPr>
        <xdr:cNvCxnSpPr/>
      </xdr:nvCxnSpPr>
      <xdr:spPr>
        <a:xfrm>
          <a:off x="3225800" y="1117142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7874</xdr:rowOff>
    </xdr:from>
    <xdr:to>
      <xdr:col>19</xdr:col>
      <xdr:colOff>184150</xdr:colOff>
      <xdr:row>64</xdr:row>
      <xdr:rowOff>109474</xdr:rowOff>
    </xdr:to>
    <xdr:sp macro="" textlink="">
      <xdr:nvSpPr>
        <xdr:cNvPr id="136" name="フローチャート: 判断 135">
          <a:extLst>
            <a:ext uri="{FF2B5EF4-FFF2-40B4-BE49-F238E27FC236}">
              <a16:creationId xmlns="" xmlns:a16="http://schemas.microsoft.com/office/drawing/2014/main" id="{1759AD6F-3090-4B8B-AB92-90FBE6C364C3}"/>
            </a:ext>
          </a:extLst>
        </xdr:cNvPr>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119651</xdr:rowOff>
    </xdr:from>
    <xdr:ext cx="736600" cy="259045"/>
    <xdr:sp macro="" textlink="">
      <xdr:nvSpPr>
        <xdr:cNvPr id="137" name="テキスト ボックス 136">
          <a:extLst>
            <a:ext uri="{FF2B5EF4-FFF2-40B4-BE49-F238E27FC236}">
              <a16:creationId xmlns="" xmlns:a16="http://schemas.microsoft.com/office/drawing/2014/main" id="{742AECBE-51CC-4126-A731-613FB11BAA25}"/>
            </a:ext>
          </a:extLst>
        </xdr:cNvPr>
        <xdr:cNvSpPr txBox="1"/>
      </xdr:nvSpPr>
      <xdr:spPr>
        <a:xfrm>
          <a:off x="3733800" y="1074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27178</xdr:rowOff>
    </xdr:from>
    <xdr:to>
      <xdr:col>15</xdr:col>
      <xdr:colOff>82550</xdr:colOff>
      <xdr:row>65</xdr:row>
      <xdr:rowOff>51308</xdr:rowOff>
    </xdr:to>
    <xdr:cxnSp macro="">
      <xdr:nvCxnSpPr>
        <xdr:cNvPr id="138" name="直線コネクタ 137">
          <a:extLst>
            <a:ext uri="{FF2B5EF4-FFF2-40B4-BE49-F238E27FC236}">
              <a16:creationId xmlns="" xmlns:a16="http://schemas.microsoft.com/office/drawing/2014/main" id="{9115184F-6D39-4377-B276-F26BF0E922F2}"/>
            </a:ext>
          </a:extLst>
        </xdr:cNvPr>
        <xdr:cNvCxnSpPr/>
      </xdr:nvCxnSpPr>
      <xdr:spPr>
        <a:xfrm flipV="1">
          <a:off x="2336800" y="1117142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32004</xdr:rowOff>
    </xdr:from>
    <xdr:to>
      <xdr:col>15</xdr:col>
      <xdr:colOff>133350</xdr:colOff>
      <xdr:row>64</xdr:row>
      <xdr:rowOff>133604</xdr:rowOff>
    </xdr:to>
    <xdr:sp macro="" textlink="">
      <xdr:nvSpPr>
        <xdr:cNvPr id="139" name="フローチャート: 判断 138">
          <a:extLst>
            <a:ext uri="{FF2B5EF4-FFF2-40B4-BE49-F238E27FC236}">
              <a16:creationId xmlns="" xmlns:a16="http://schemas.microsoft.com/office/drawing/2014/main" id="{19D3CBC4-119B-4879-9337-090730F4D2DA}"/>
            </a:ext>
          </a:extLst>
        </xdr:cNvPr>
        <xdr:cNvSpPr/>
      </xdr:nvSpPr>
      <xdr:spPr>
        <a:xfrm>
          <a:off x="3175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143781</xdr:rowOff>
    </xdr:from>
    <xdr:ext cx="762000" cy="259045"/>
    <xdr:sp macro="" textlink="">
      <xdr:nvSpPr>
        <xdr:cNvPr id="140" name="テキスト ボックス 139">
          <a:extLst>
            <a:ext uri="{FF2B5EF4-FFF2-40B4-BE49-F238E27FC236}">
              <a16:creationId xmlns="" xmlns:a16="http://schemas.microsoft.com/office/drawing/2014/main" id="{C0A19C6D-4744-4404-9906-A22FE3954B17}"/>
            </a:ext>
          </a:extLst>
        </xdr:cNvPr>
        <xdr:cNvSpPr txBox="1"/>
      </xdr:nvSpPr>
      <xdr:spPr>
        <a:xfrm>
          <a:off x="2844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12700</xdr:rowOff>
    </xdr:from>
    <xdr:to>
      <xdr:col>11</xdr:col>
      <xdr:colOff>31750</xdr:colOff>
      <xdr:row>65</xdr:row>
      <xdr:rowOff>51308</xdr:rowOff>
    </xdr:to>
    <xdr:cxnSp macro="">
      <xdr:nvCxnSpPr>
        <xdr:cNvPr id="141" name="直線コネクタ 140">
          <a:extLst>
            <a:ext uri="{FF2B5EF4-FFF2-40B4-BE49-F238E27FC236}">
              <a16:creationId xmlns="" xmlns:a16="http://schemas.microsoft.com/office/drawing/2014/main" id="{7F0DD0A5-1665-41AA-AA07-EAF241D5E132}"/>
            </a:ext>
          </a:extLst>
        </xdr:cNvPr>
        <xdr:cNvCxnSpPr/>
      </xdr:nvCxnSpPr>
      <xdr:spPr>
        <a:xfrm>
          <a:off x="1447800" y="1115695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a:extLst>
            <a:ext uri="{FF2B5EF4-FFF2-40B4-BE49-F238E27FC236}">
              <a16:creationId xmlns="" xmlns:a16="http://schemas.microsoft.com/office/drawing/2014/main" id="{5027A076-9A8E-4117-8E51-A2C7BCBDC2B9}"/>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3" name="テキスト ボックス 142">
          <a:extLst>
            <a:ext uri="{FF2B5EF4-FFF2-40B4-BE49-F238E27FC236}">
              <a16:creationId xmlns="" xmlns:a16="http://schemas.microsoft.com/office/drawing/2014/main" id="{148E14E0-C71A-4F06-967D-71F093C5B2CC}"/>
            </a:ext>
          </a:extLst>
        </xdr:cNvPr>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4" name="フローチャート: 判断 143">
          <a:extLst>
            <a:ext uri="{FF2B5EF4-FFF2-40B4-BE49-F238E27FC236}">
              <a16:creationId xmlns="" xmlns:a16="http://schemas.microsoft.com/office/drawing/2014/main" id="{E74E7BD6-C76E-4775-AE33-A2ABEED81A59}"/>
            </a:ext>
          </a:extLst>
        </xdr:cNvPr>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163085</xdr:rowOff>
    </xdr:from>
    <xdr:ext cx="762000" cy="259045"/>
    <xdr:sp macro="" textlink="">
      <xdr:nvSpPr>
        <xdr:cNvPr id="145" name="テキスト ボックス 144">
          <a:extLst>
            <a:ext uri="{FF2B5EF4-FFF2-40B4-BE49-F238E27FC236}">
              <a16:creationId xmlns="" xmlns:a16="http://schemas.microsoft.com/office/drawing/2014/main" id="{26237905-C1F8-4556-8887-9D4E53C7362D}"/>
            </a:ext>
          </a:extLst>
        </xdr:cNvPr>
        <xdr:cNvSpPr txBox="1"/>
      </xdr:nvSpPr>
      <xdr:spPr>
        <a:xfrm>
          <a:off x="1066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3CE349CC-68D1-4D15-951B-D5B4DBBE3A8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B8A854AB-AA5D-4884-94D1-0D7C99D65BD8}"/>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7475631C-1389-47BF-A975-7CCB699837F9}"/>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6B0239E6-7D2E-4D1A-8D76-AC17B9D98DAD}"/>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 xmlns:a16="http://schemas.microsoft.com/office/drawing/2014/main" id="{3269746B-04F0-4A39-A864-1097A6DAD10F}"/>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36576</xdr:rowOff>
    </xdr:from>
    <xdr:to>
      <xdr:col>23</xdr:col>
      <xdr:colOff>184150</xdr:colOff>
      <xdr:row>66</xdr:row>
      <xdr:rowOff>138176</xdr:rowOff>
    </xdr:to>
    <xdr:sp macro="" textlink="">
      <xdr:nvSpPr>
        <xdr:cNvPr id="151" name="楕円 150">
          <a:extLst>
            <a:ext uri="{FF2B5EF4-FFF2-40B4-BE49-F238E27FC236}">
              <a16:creationId xmlns="" xmlns:a16="http://schemas.microsoft.com/office/drawing/2014/main" id="{389493D3-BC37-4460-AAB5-9B71A6C7BB2B}"/>
            </a:ext>
          </a:extLst>
        </xdr:cNvPr>
        <xdr:cNvSpPr/>
      </xdr:nvSpPr>
      <xdr:spPr>
        <a:xfrm>
          <a:off x="4902200" y="113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103903</xdr:rowOff>
    </xdr:from>
    <xdr:ext cx="762000" cy="259045"/>
    <xdr:sp macro="" textlink="">
      <xdr:nvSpPr>
        <xdr:cNvPr id="152" name="財政構造の弾力性該当値テキスト">
          <a:extLst>
            <a:ext uri="{FF2B5EF4-FFF2-40B4-BE49-F238E27FC236}">
              <a16:creationId xmlns="" xmlns:a16="http://schemas.microsoft.com/office/drawing/2014/main" id="{081D311A-98E2-4F01-B4F9-8330851537B8}"/>
            </a:ext>
          </a:extLst>
        </xdr:cNvPr>
        <xdr:cNvSpPr txBox="1"/>
      </xdr:nvSpPr>
      <xdr:spPr>
        <a:xfrm>
          <a:off x="5041900" y="1124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130810</xdr:rowOff>
    </xdr:from>
    <xdr:to>
      <xdr:col>19</xdr:col>
      <xdr:colOff>184150</xdr:colOff>
      <xdr:row>66</xdr:row>
      <xdr:rowOff>60960</xdr:rowOff>
    </xdr:to>
    <xdr:sp macro="" textlink="">
      <xdr:nvSpPr>
        <xdr:cNvPr id="153" name="楕円 152">
          <a:extLst>
            <a:ext uri="{FF2B5EF4-FFF2-40B4-BE49-F238E27FC236}">
              <a16:creationId xmlns="" xmlns:a16="http://schemas.microsoft.com/office/drawing/2014/main" id="{EC78062C-9B74-40D3-B677-2DC7B096E32A}"/>
            </a:ext>
          </a:extLst>
        </xdr:cNvPr>
        <xdr:cNvSpPr/>
      </xdr:nvSpPr>
      <xdr:spPr>
        <a:xfrm>
          <a:off x="4064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45737</xdr:rowOff>
    </xdr:from>
    <xdr:ext cx="736600" cy="259045"/>
    <xdr:sp macro="" textlink="">
      <xdr:nvSpPr>
        <xdr:cNvPr id="154" name="テキスト ボックス 153">
          <a:extLst>
            <a:ext uri="{FF2B5EF4-FFF2-40B4-BE49-F238E27FC236}">
              <a16:creationId xmlns="" xmlns:a16="http://schemas.microsoft.com/office/drawing/2014/main" id="{F99239B5-783C-47C1-9F20-7F33E396063F}"/>
            </a:ext>
          </a:extLst>
        </xdr:cNvPr>
        <xdr:cNvSpPr txBox="1"/>
      </xdr:nvSpPr>
      <xdr:spPr>
        <a:xfrm>
          <a:off x="3733800" y="1136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147828</xdr:rowOff>
    </xdr:from>
    <xdr:to>
      <xdr:col>15</xdr:col>
      <xdr:colOff>133350</xdr:colOff>
      <xdr:row>65</xdr:row>
      <xdr:rowOff>77978</xdr:rowOff>
    </xdr:to>
    <xdr:sp macro="" textlink="">
      <xdr:nvSpPr>
        <xdr:cNvPr id="155" name="楕円 154">
          <a:extLst>
            <a:ext uri="{FF2B5EF4-FFF2-40B4-BE49-F238E27FC236}">
              <a16:creationId xmlns="" xmlns:a16="http://schemas.microsoft.com/office/drawing/2014/main" id="{833DD772-E23D-464E-83F5-961A10DFD6E0}"/>
            </a:ext>
          </a:extLst>
        </xdr:cNvPr>
        <xdr:cNvSpPr/>
      </xdr:nvSpPr>
      <xdr:spPr>
        <a:xfrm>
          <a:off x="3175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62755</xdr:rowOff>
    </xdr:from>
    <xdr:ext cx="762000" cy="259045"/>
    <xdr:sp macro="" textlink="">
      <xdr:nvSpPr>
        <xdr:cNvPr id="156" name="テキスト ボックス 155">
          <a:extLst>
            <a:ext uri="{FF2B5EF4-FFF2-40B4-BE49-F238E27FC236}">
              <a16:creationId xmlns="" xmlns:a16="http://schemas.microsoft.com/office/drawing/2014/main" id="{4B0BF404-1C7F-458A-9E0A-273930BC74C5}"/>
            </a:ext>
          </a:extLst>
        </xdr:cNvPr>
        <xdr:cNvSpPr txBox="1"/>
      </xdr:nvSpPr>
      <xdr:spPr>
        <a:xfrm>
          <a:off x="2844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508</xdr:rowOff>
    </xdr:from>
    <xdr:to>
      <xdr:col>11</xdr:col>
      <xdr:colOff>82550</xdr:colOff>
      <xdr:row>65</xdr:row>
      <xdr:rowOff>102108</xdr:rowOff>
    </xdr:to>
    <xdr:sp macro="" textlink="">
      <xdr:nvSpPr>
        <xdr:cNvPr id="157" name="楕円 156">
          <a:extLst>
            <a:ext uri="{FF2B5EF4-FFF2-40B4-BE49-F238E27FC236}">
              <a16:creationId xmlns="" xmlns:a16="http://schemas.microsoft.com/office/drawing/2014/main" id="{653312C8-FEDF-4BE9-8A74-B0807E281268}"/>
            </a:ext>
          </a:extLst>
        </xdr:cNvPr>
        <xdr:cNvSpPr/>
      </xdr:nvSpPr>
      <xdr:spPr>
        <a:xfrm>
          <a:off x="2286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86885</xdr:rowOff>
    </xdr:from>
    <xdr:ext cx="762000" cy="259045"/>
    <xdr:sp macro="" textlink="">
      <xdr:nvSpPr>
        <xdr:cNvPr id="158" name="テキスト ボックス 157">
          <a:extLst>
            <a:ext uri="{FF2B5EF4-FFF2-40B4-BE49-F238E27FC236}">
              <a16:creationId xmlns="" xmlns:a16="http://schemas.microsoft.com/office/drawing/2014/main" id="{6183A5DD-7196-4B2D-BAC7-54086E8E964B}"/>
            </a:ext>
          </a:extLst>
        </xdr:cNvPr>
        <xdr:cNvSpPr txBox="1"/>
      </xdr:nvSpPr>
      <xdr:spPr>
        <a:xfrm>
          <a:off x="1955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133350</xdr:rowOff>
    </xdr:from>
    <xdr:to>
      <xdr:col>7</xdr:col>
      <xdr:colOff>31750</xdr:colOff>
      <xdr:row>65</xdr:row>
      <xdr:rowOff>63500</xdr:rowOff>
    </xdr:to>
    <xdr:sp macro="" textlink="">
      <xdr:nvSpPr>
        <xdr:cNvPr id="159" name="楕円 158">
          <a:extLst>
            <a:ext uri="{FF2B5EF4-FFF2-40B4-BE49-F238E27FC236}">
              <a16:creationId xmlns="" xmlns:a16="http://schemas.microsoft.com/office/drawing/2014/main" id="{7692F06E-F6BB-45E9-B797-EF18D99500B9}"/>
            </a:ext>
          </a:extLst>
        </xdr:cNvPr>
        <xdr:cNvSpPr/>
      </xdr:nvSpPr>
      <xdr:spPr>
        <a:xfrm>
          <a:off x="1397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48277</xdr:rowOff>
    </xdr:from>
    <xdr:ext cx="762000" cy="259045"/>
    <xdr:sp macro="" textlink="">
      <xdr:nvSpPr>
        <xdr:cNvPr id="160" name="テキスト ボックス 159">
          <a:extLst>
            <a:ext uri="{FF2B5EF4-FFF2-40B4-BE49-F238E27FC236}">
              <a16:creationId xmlns="" xmlns:a16="http://schemas.microsoft.com/office/drawing/2014/main" id="{3A393156-A3CC-4E77-9CA2-4CCA41BD86F3}"/>
            </a:ext>
          </a:extLst>
        </xdr:cNvPr>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 xmlns:a16="http://schemas.microsoft.com/office/drawing/2014/main" id="{4282C512-92D5-469C-BE4B-B9B02C5C7ECA}"/>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 xmlns:a16="http://schemas.microsoft.com/office/drawing/2014/main" id="{6200254E-E055-4D14-87C8-7E7D93A6CEB1}"/>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 xmlns:a16="http://schemas.microsoft.com/office/drawing/2014/main" id="{56A9A7A4-BDFE-4F41-A44E-5BA3F651D052}"/>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[135,771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 xmlns:a16="http://schemas.microsoft.com/office/drawing/2014/main" id="{F4D9364A-92CF-48BA-9AC5-A1BC42E9465C}"/>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 xmlns:a16="http://schemas.microsoft.com/office/drawing/2014/main" id="{2F79FBF2-F266-4F1F-9D63-AC14359EB79B}"/>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 xmlns:a16="http://schemas.microsoft.com/office/drawing/2014/main" id="{B150DC1A-07BB-4203-B6C2-B19C1A94480A}"/>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 xmlns:a16="http://schemas.microsoft.com/office/drawing/2014/main" id="{37706771-3AB4-41DE-96A7-BD0FFF9D7E11}"/>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 xmlns:a16="http://schemas.microsoft.com/office/drawing/2014/main" id="{044F5397-2BA1-4419-9704-757E2B85C698}"/>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 xmlns:a16="http://schemas.microsoft.com/office/drawing/2014/main" id="{55D79ADD-3008-44BD-BB45-2155AC96282F}"/>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 xmlns:a16="http://schemas.microsoft.com/office/drawing/2014/main" id="{D7DCAA18-4DB7-407E-ADFE-7E9AF0406496}"/>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 xmlns:a16="http://schemas.microsoft.com/office/drawing/2014/main" id="{64BC0420-0540-4569-9160-1AF2A7C97FED}"/>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 xmlns:a16="http://schemas.microsoft.com/office/drawing/2014/main" id="{61AED13C-3705-41C2-8055-BA5D26950166}"/>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 xmlns:a16="http://schemas.microsoft.com/office/drawing/2014/main" id="{BC655DD8-6942-4FCD-AA6A-5C4A189A00E5}"/>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消防業務について、広い市域の多くを一部事務組合によらず直接運営しているため、人件費が類似団体平均を大きく上回っている。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今後も引き続き、適正な職員配置による人件費の抑制に努めるとともに、事業の選択や公共施設の統廃合の推進などにより物件費の削減を図っていく。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 xmlns:a16="http://schemas.microsoft.com/office/drawing/2014/main" id="{5317A24D-E206-4E3E-ACFD-62E85CB4E256}"/>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 xmlns:a16="http://schemas.microsoft.com/office/drawing/2014/main" id="{B033B0AC-E180-460C-A32D-DEFA17F7D364}"/>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 xmlns:a16="http://schemas.microsoft.com/office/drawing/2014/main" id="{A8BED6E8-071D-4A05-8038-74AE73E5E073}"/>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 xmlns:a16="http://schemas.microsoft.com/office/drawing/2014/main" id="{19E356D3-0207-4B93-AA38-7BE3C57A31D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 xmlns:a16="http://schemas.microsoft.com/office/drawing/2014/main" id="{860B334A-1B2E-4036-AFA8-AB7CEE00C9BA}"/>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 xmlns:a16="http://schemas.microsoft.com/office/drawing/2014/main" id="{E52F3EE3-6E7C-41C3-8131-EE6C0A59E4AE}"/>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 xmlns:a16="http://schemas.microsoft.com/office/drawing/2014/main" id="{48A2450A-BFC0-4ACB-B3D5-6DB2B7F5920C}"/>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 xmlns:a16="http://schemas.microsoft.com/office/drawing/2014/main" id="{16D991EF-EAEB-4F43-9E1C-129FD06B0736}"/>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 xmlns:a16="http://schemas.microsoft.com/office/drawing/2014/main" id="{1FEA67AB-7BB5-4B3F-92D6-980C89FB2F91}"/>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 xmlns:a16="http://schemas.microsoft.com/office/drawing/2014/main" id="{FE9FE079-5501-458F-B277-5AFDC2A28C8F}"/>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 xmlns:a16="http://schemas.microsoft.com/office/drawing/2014/main" id="{1955EBE2-2D35-4898-A2D8-0DC3903040B7}"/>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 xmlns:a16="http://schemas.microsoft.com/office/drawing/2014/main" id="{3B09C1D3-B27D-4966-83E7-0817C0052E71}"/>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 xmlns:a16="http://schemas.microsoft.com/office/drawing/2014/main" id="{6C2AC1DD-77B0-444B-8BD8-87301B4492F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 xmlns:a16="http://schemas.microsoft.com/office/drawing/2014/main" id="{3092DB52-65B8-4845-B339-E0B6E0A52027}"/>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 xmlns:a16="http://schemas.microsoft.com/office/drawing/2014/main" id="{1FF329ED-80E8-423F-8DA9-BF0943B55CEF}"/>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 xmlns:a16="http://schemas.microsoft.com/office/drawing/2014/main" id="{CD89B67C-0400-49B6-A651-FB5098A1DE6A}"/>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 xmlns:a16="http://schemas.microsoft.com/office/drawing/2014/main" id="{C1DC52EE-CABE-47B9-8C8C-9C5E2DA1AF6D}"/>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 xmlns:a16="http://schemas.microsoft.com/office/drawing/2014/main" id="{1EEC8F9D-C082-4F94-903C-C4FA552965E1}"/>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35074</xdr:rowOff>
    </xdr:from>
    <xdr:to>
      <xdr:col>23</xdr:col>
      <xdr:colOff>133350</xdr:colOff>
      <xdr:row>89</xdr:row>
      <xdr:rowOff>126693</xdr:rowOff>
    </xdr:to>
    <xdr:cxnSp macro="">
      <xdr:nvCxnSpPr>
        <xdr:cNvPr id="192" name="直線コネクタ 191">
          <a:extLst>
            <a:ext uri="{FF2B5EF4-FFF2-40B4-BE49-F238E27FC236}">
              <a16:creationId xmlns="" xmlns:a16="http://schemas.microsoft.com/office/drawing/2014/main" id="{FE5C4454-9400-4833-9AD2-C263458A394A}"/>
            </a:ext>
          </a:extLst>
        </xdr:cNvPr>
        <xdr:cNvCxnSpPr/>
      </xdr:nvCxnSpPr>
      <xdr:spPr>
        <a:xfrm flipV="1">
          <a:off x="4953000" y="13751074"/>
          <a:ext cx="0" cy="1634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98770</xdr:rowOff>
    </xdr:from>
    <xdr:ext cx="762000" cy="259045"/>
    <xdr:sp macro="" textlink="">
      <xdr:nvSpPr>
        <xdr:cNvPr id="193" name="人件費・物件費等の状況最小値テキスト">
          <a:extLst>
            <a:ext uri="{FF2B5EF4-FFF2-40B4-BE49-F238E27FC236}">
              <a16:creationId xmlns="" xmlns:a16="http://schemas.microsoft.com/office/drawing/2014/main" id="{62282741-8A6F-4C6F-85BF-2140687FE7EE}"/>
            </a:ext>
          </a:extLst>
        </xdr:cNvPr>
        <xdr:cNvSpPr txBox="1"/>
      </xdr:nvSpPr>
      <xdr:spPr>
        <a:xfrm>
          <a:off x="5041900" y="153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126693</xdr:rowOff>
    </xdr:from>
    <xdr:to>
      <xdr:col>24</xdr:col>
      <xdr:colOff>12700</xdr:colOff>
      <xdr:row>89</xdr:row>
      <xdr:rowOff>126693</xdr:rowOff>
    </xdr:to>
    <xdr:cxnSp macro="">
      <xdr:nvCxnSpPr>
        <xdr:cNvPr id="194" name="直線コネクタ 193">
          <a:extLst>
            <a:ext uri="{FF2B5EF4-FFF2-40B4-BE49-F238E27FC236}">
              <a16:creationId xmlns="" xmlns:a16="http://schemas.microsoft.com/office/drawing/2014/main" id="{AA115AB1-64C3-4417-91A6-7142471DA9EB}"/>
            </a:ext>
          </a:extLst>
        </xdr:cNvPr>
        <xdr:cNvCxnSpPr/>
      </xdr:nvCxnSpPr>
      <xdr:spPr>
        <a:xfrm>
          <a:off x="4864100" y="1538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121451</xdr:rowOff>
    </xdr:from>
    <xdr:ext cx="762000" cy="259045"/>
    <xdr:sp macro="" textlink="">
      <xdr:nvSpPr>
        <xdr:cNvPr id="195" name="人件費・物件費等の状況最大値テキスト">
          <a:extLst>
            <a:ext uri="{FF2B5EF4-FFF2-40B4-BE49-F238E27FC236}">
              <a16:creationId xmlns="" xmlns:a16="http://schemas.microsoft.com/office/drawing/2014/main" id="{9B82D6B2-020A-427B-9294-18BDCEFABEA7}"/>
            </a:ext>
          </a:extLst>
        </xdr:cNvPr>
        <xdr:cNvSpPr txBox="1"/>
      </xdr:nvSpPr>
      <xdr:spPr>
        <a:xfrm>
          <a:off x="5041900" y="1349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35074</xdr:rowOff>
    </xdr:from>
    <xdr:to>
      <xdr:col>24</xdr:col>
      <xdr:colOff>12700</xdr:colOff>
      <xdr:row>80</xdr:row>
      <xdr:rowOff>35074</xdr:rowOff>
    </xdr:to>
    <xdr:cxnSp macro="">
      <xdr:nvCxnSpPr>
        <xdr:cNvPr id="196" name="直線コネクタ 195">
          <a:extLst>
            <a:ext uri="{FF2B5EF4-FFF2-40B4-BE49-F238E27FC236}">
              <a16:creationId xmlns="" xmlns:a16="http://schemas.microsoft.com/office/drawing/2014/main" id="{85107044-5852-4E75-A833-17F7ED37DC19}"/>
            </a:ext>
          </a:extLst>
        </xdr:cNvPr>
        <xdr:cNvCxnSpPr/>
      </xdr:nvCxnSpPr>
      <xdr:spPr>
        <a:xfrm>
          <a:off x="4864100" y="1375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131217</xdr:rowOff>
    </xdr:from>
    <xdr:to>
      <xdr:col>23</xdr:col>
      <xdr:colOff>133350</xdr:colOff>
      <xdr:row>85</xdr:row>
      <xdr:rowOff>136544</xdr:rowOff>
    </xdr:to>
    <xdr:cxnSp macro="">
      <xdr:nvCxnSpPr>
        <xdr:cNvPr id="197" name="直線コネクタ 196">
          <a:extLst>
            <a:ext uri="{FF2B5EF4-FFF2-40B4-BE49-F238E27FC236}">
              <a16:creationId xmlns="" xmlns:a16="http://schemas.microsoft.com/office/drawing/2014/main" id="{0066C97E-9E0A-47FB-93C7-50FE963119EF}"/>
            </a:ext>
          </a:extLst>
        </xdr:cNvPr>
        <xdr:cNvCxnSpPr/>
      </xdr:nvCxnSpPr>
      <xdr:spPr>
        <a:xfrm flipV="1">
          <a:off x="4114800" y="14704467"/>
          <a:ext cx="838200" cy="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50196</xdr:rowOff>
    </xdr:from>
    <xdr:ext cx="762000" cy="259045"/>
    <xdr:sp macro="" textlink="">
      <xdr:nvSpPr>
        <xdr:cNvPr id="198" name="人件費・物件費等の状況平均値テキスト">
          <a:extLst>
            <a:ext uri="{FF2B5EF4-FFF2-40B4-BE49-F238E27FC236}">
              <a16:creationId xmlns="" xmlns:a16="http://schemas.microsoft.com/office/drawing/2014/main" id="{F24A401C-2B5A-40E9-BDAB-E60707C9B5DB}"/>
            </a:ext>
          </a:extLst>
        </xdr:cNvPr>
        <xdr:cNvSpPr txBox="1"/>
      </xdr:nvSpPr>
      <xdr:spPr>
        <a:xfrm>
          <a:off x="5041900" y="14109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33669</xdr:rowOff>
    </xdr:from>
    <xdr:to>
      <xdr:col>23</xdr:col>
      <xdr:colOff>184150</xdr:colOff>
      <xdr:row>83</xdr:row>
      <xdr:rowOff>135269</xdr:rowOff>
    </xdr:to>
    <xdr:sp macro="" textlink="">
      <xdr:nvSpPr>
        <xdr:cNvPr id="199" name="フローチャート: 判断 198">
          <a:extLst>
            <a:ext uri="{FF2B5EF4-FFF2-40B4-BE49-F238E27FC236}">
              <a16:creationId xmlns="" xmlns:a16="http://schemas.microsoft.com/office/drawing/2014/main" id="{83B1995D-FB7A-48D8-93BB-F19789B2559D}"/>
            </a:ext>
          </a:extLst>
        </xdr:cNvPr>
        <xdr:cNvSpPr/>
      </xdr:nvSpPr>
      <xdr:spPr>
        <a:xfrm>
          <a:off x="4902200" y="142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47349</xdr:rowOff>
    </xdr:from>
    <xdr:to>
      <xdr:col>19</xdr:col>
      <xdr:colOff>133350</xdr:colOff>
      <xdr:row>85</xdr:row>
      <xdr:rowOff>136544</xdr:rowOff>
    </xdr:to>
    <xdr:cxnSp macro="">
      <xdr:nvCxnSpPr>
        <xdr:cNvPr id="200" name="直線コネクタ 199">
          <a:extLst>
            <a:ext uri="{FF2B5EF4-FFF2-40B4-BE49-F238E27FC236}">
              <a16:creationId xmlns="" xmlns:a16="http://schemas.microsoft.com/office/drawing/2014/main" id="{8C64AD39-C101-43AA-976A-1FFDBA599975}"/>
            </a:ext>
          </a:extLst>
        </xdr:cNvPr>
        <xdr:cNvCxnSpPr/>
      </xdr:nvCxnSpPr>
      <xdr:spPr>
        <a:xfrm>
          <a:off x="3225800" y="14620599"/>
          <a:ext cx="889000" cy="8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16089</xdr:rowOff>
    </xdr:from>
    <xdr:to>
      <xdr:col>19</xdr:col>
      <xdr:colOff>184150</xdr:colOff>
      <xdr:row>83</xdr:row>
      <xdr:rowOff>117689</xdr:rowOff>
    </xdr:to>
    <xdr:sp macro="" textlink="">
      <xdr:nvSpPr>
        <xdr:cNvPr id="201" name="フローチャート: 判断 200">
          <a:extLst>
            <a:ext uri="{FF2B5EF4-FFF2-40B4-BE49-F238E27FC236}">
              <a16:creationId xmlns="" xmlns:a16="http://schemas.microsoft.com/office/drawing/2014/main" id="{A39C0A01-120F-4B0B-AAE4-1EFE5ED28323}"/>
            </a:ext>
          </a:extLst>
        </xdr:cNvPr>
        <xdr:cNvSpPr/>
      </xdr:nvSpPr>
      <xdr:spPr>
        <a:xfrm>
          <a:off x="40640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127866</xdr:rowOff>
    </xdr:from>
    <xdr:ext cx="736600" cy="259045"/>
    <xdr:sp macro="" textlink="">
      <xdr:nvSpPr>
        <xdr:cNvPr id="202" name="テキスト ボックス 201">
          <a:extLst>
            <a:ext uri="{FF2B5EF4-FFF2-40B4-BE49-F238E27FC236}">
              <a16:creationId xmlns="" xmlns:a16="http://schemas.microsoft.com/office/drawing/2014/main" id="{42B9B205-AF71-4F72-B3F5-1934FCCD060B}"/>
            </a:ext>
          </a:extLst>
        </xdr:cNvPr>
        <xdr:cNvSpPr txBox="1"/>
      </xdr:nvSpPr>
      <xdr:spPr>
        <a:xfrm>
          <a:off x="3733800" y="1401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31646</xdr:rowOff>
    </xdr:from>
    <xdr:to>
      <xdr:col>15</xdr:col>
      <xdr:colOff>82550</xdr:colOff>
      <xdr:row>85</xdr:row>
      <xdr:rowOff>47349</xdr:rowOff>
    </xdr:to>
    <xdr:cxnSp macro="">
      <xdr:nvCxnSpPr>
        <xdr:cNvPr id="203" name="直線コネクタ 202">
          <a:extLst>
            <a:ext uri="{FF2B5EF4-FFF2-40B4-BE49-F238E27FC236}">
              <a16:creationId xmlns="" xmlns:a16="http://schemas.microsoft.com/office/drawing/2014/main" id="{D04C28D9-F06C-4AD9-87FA-596CD12E3FAC}"/>
            </a:ext>
          </a:extLst>
        </xdr:cNvPr>
        <xdr:cNvCxnSpPr/>
      </xdr:nvCxnSpPr>
      <xdr:spPr>
        <a:xfrm>
          <a:off x="2336800" y="14604896"/>
          <a:ext cx="889000" cy="1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22518</xdr:rowOff>
    </xdr:from>
    <xdr:to>
      <xdr:col>15</xdr:col>
      <xdr:colOff>133350</xdr:colOff>
      <xdr:row>83</xdr:row>
      <xdr:rowOff>124118</xdr:rowOff>
    </xdr:to>
    <xdr:sp macro="" textlink="">
      <xdr:nvSpPr>
        <xdr:cNvPr id="204" name="フローチャート: 判断 203">
          <a:extLst>
            <a:ext uri="{FF2B5EF4-FFF2-40B4-BE49-F238E27FC236}">
              <a16:creationId xmlns="" xmlns:a16="http://schemas.microsoft.com/office/drawing/2014/main" id="{33214CFB-1CC6-4BDD-AB40-D3555529F777}"/>
            </a:ext>
          </a:extLst>
        </xdr:cNvPr>
        <xdr:cNvSpPr/>
      </xdr:nvSpPr>
      <xdr:spPr>
        <a:xfrm>
          <a:off x="3175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134295</xdr:rowOff>
    </xdr:from>
    <xdr:ext cx="762000" cy="259045"/>
    <xdr:sp macro="" textlink="">
      <xdr:nvSpPr>
        <xdr:cNvPr id="205" name="テキスト ボックス 204">
          <a:extLst>
            <a:ext uri="{FF2B5EF4-FFF2-40B4-BE49-F238E27FC236}">
              <a16:creationId xmlns="" xmlns:a16="http://schemas.microsoft.com/office/drawing/2014/main" id="{64160E10-C58E-400B-B8EC-FE204A7CA63E}"/>
            </a:ext>
          </a:extLst>
        </xdr:cNvPr>
        <xdr:cNvSpPr txBox="1"/>
      </xdr:nvSpPr>
      <xdr:spPr>
        <a:xfrm>
          <a:off x="2844800" y="1402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149253</xdr:rowOff>
    </xdr:from>
    <xdr:to>
      <xdr:col>11</xdr:col>
      <xdr:colOff>31750</xdr:colOff>
      <xdr:row>85</xdr:row>
      <xdr:rowOff>31646</xdr:rowOff>
    </xdr:to>
    <xdr:cxnSp macro="">
      <xdr:nvCxnSpPr>
        <xdr:cNvPr id="206" name="直線コネクタ 205">
          <a:extLst>
            <a:ext uri="{FF2B5EF4-FFF2-40B4-BE49-F238E27FC236}">
              <a16:creationId xmlns="" xmlns:a16="http://schemas.microsoft.com/office/drawing/2014/main" id="{4C5122FB-A42E-48E2-B105-9B6F10A11382}"/>
            </a:ext>
          </a:extLst>
        </xdr:cNvPr>
        <xdr:cNvCxnSpPr/>
      </xdr:nvCxnSpPr>
      <xdr:spPr>
        <a:xfrm>
          <a:off x="1447800" y="14551053"/>
          <a:ext cx="889000" cy="5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133592</xdr:rowOff>
    </xdr:from>
    <xdr:to>
      <xdr:col>11</xdr:col>
      <xdr:colOff>82550</xdr:colOff>
      <xdr:row>83</xdr:row>
      <xdr:rowOff>63742</xdr:rowOff>
    </xdr:to>
    <xdr:sp macro="" textlink="">
      <xdr:nvSpPr>
        <xdr:cNvPr id="207" name="フローチャート: 判断 206">
          <a:extLst>
            <a:ext uri="{FF2B5EF4-FFF2-40B4-BE49-F238E27FC236}">
              <a16:creationId xmlns="" xmlns:a16="http://schemas.microsoft.com/office/drawing/2014/main" id="{443E48F7-E8D5-4A46-857E-DC8E11BEC634}"/>
            </a:ext>
          </a:extLst>
        </xdr:cNvPr>
        <xdr:cNvSpPr/>
      </xdr:nvSpPr>
      <xdr:spPr>
        <a:xfrm>
          <a:off x="2286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73919</xdr:rowOff>
    </xdr:from>
    <xdr:ext cx="762000" cy="259045"/>
    <xdr:sp macro="" textlink="">
      <xdr:nvSpPr>
        <xdr:cNvPr id="208" name="テキスト ボックス 207">
          <a:extLst>
            <a:ext uri="{FF2B5EF4-FFF2-40B4-BE49-F238E27FC236}">
              <a16:creationId xmlns="" xmlns:a16="http://schemas.microsoft.com/office/drawing/2014/main" id="{DEA13FD4-5EC1-4B2A-92B1-84651878F66C}"/>
            </a:ext>
          </a:extLst>
        </xdr:cNvPr>
        <xdr:cNvSpPr txBox="1"/>
      </xdr:nvSpPr>
      <xdr:spPr>
        <a:xfrm>
          <a:off x="1955800" y="1396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125819</xdr:rowOff>
    </xdr:from>
    <xdr:to>
      <xdr:col>7</xdr:col>
      <xdr:colOff>31750</xdr:colOff>
      <xdr:row>83</xdr:row>
      <xdr:rowOff>55969</xdr:rowOff>
    </xdr:to>
    <xdr:sp macro="" textlink="">
      <xdr:nvSpPr>
        <xdr:cNvPr id="209" name="フローチャート: 判断 208">
          <a:extLst>
            <a:ext uri="{FF2B5EF4-FFF2-40B4-BE49-F238E27FC236}">
              <a16:creationId xmlns="" xmlns:a16="http://schemas.microsoft.com/office/drawing/2014/main" id="{93B22CA0-7B07-4B40-8D75-F1A2133D229C}"/>
            </a:ext>
          </a:extLst>
        </xdr:cNvPr>
        <xdr:cNvSpPr/>
      </xdr:nvSpPr>
      <xdr:spPr>
        <a:xfrm>
          <a:off x="1397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66146</xdr:rowOff>
    </xdr:from>
    <xdr:ext cx="762000" cy="259045"/>
    <xdr:sp macro="" textlink="">
      <xdr:nvSpPr>
        <xdr:cNvPr id="210" name="テキスト ボックス 209">
          <a:extLst>
            <a:ext uri="{FF2B5EF4-FFF2-40B4-BE49-F238E27FC236}">
              <a16:creationId xmlns="" xmlns:a16="http://schemas.microsoft.com/office/drawing/2014/main" id="{E0B46CA5-83F1-4269-8FC6-629873F18C08}"/>
            </a:ext>
          </a:extLst>
        </xdr:cNvPr>
        <xdr:cNvSpPr txBox="1"/>
      </xdr:nvSpPr>
      <xdr:spPr>
        <a:xfrm>
          <a:off x="1066800" y="1395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A4236E69-9742-43CD-B460-FD93AA6FC1E2}"/>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BAF907E1-FD88-44E9-BAB6-4E6391E73572}"/>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 xmlns:a16="http://schemas.microsoft.com/office/drawing/2014/main" id="{FFF8191B-B25B-4059-B022-1B2C83DDC4D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 xmlns:a16="http://schemas.microsoft.com/office/drawing/2014/main" id="{9B44A9B1-EB77-4830-B3A1-15A4CFE4A33A}"/>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 xmlns:a16="http://schemas.microsoft.com/office/drawing/2014/main" id="{385D6671-83CD-4AAF-9777-D0F5C1BF9C57}"/>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80417</xdr:rowOff>
    </xdr:from>
    <xdr:to>
      <xdr:col>23</xdr:col>
      <xdr:colOff>184150</xdr:colOff>
      <xdr:row>86</xdr:row>
      <xdr:rowOff>10567</xdr:rowOff>
    </xdr:to>
    <xdr:sp macro="" textlink="">
      <xdr:nvSpPr>
        <xdr:cNvPr id="216" name="楕円 215">
          <a:extLst>
            <a:ext uri="{FF2B5EF4-FFF2-40B4-BE49-F238E27FC236}">
              <a16:creationId xmlns="" xmlns:a16="http://schemas.microsoft.com/office/drawing/2014/main" id="{87759673-505F-4D63-A67F-EBF6077FF480}"/>
            </a:ext>
          </a:extLst>
        </xdr:cNvPr>
        <xdr:cNvSpPr/>
      </xdr:nvSpPr>
      <xdr:spPr>
        <a:xfrm>
          <a:off x="4902200" y="146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52494</xdr:rowOff>
    </xdr:from>
    <xdr:ext cx="762000" cy="259045"/>
    <xdr:sp macro="" textlink="">
      <xdr:nvSpPr>
        <xdr:cNvPr id="217" name="人件費・物件費等の状況該当値テキスト">
          <a:extLst>
            <a:ext uri="{FF2B5EF4-FFF2-40B4-BE49-F238E27FC236}">
              <a16:creationId xmlns="" xmlns:a16="http://schemas.microsoft.com/office/drawing/2014/main" id="{9F6991BB-5D29-4293-AA3E-E2C33EE4EBE2}"/>
            </a:ext>
          </a:extLst>
        </xdr:cNvPr>
        <xdr:cNvSpPr txBox="1"/>
      </xdr:nvSpPr>
      <xdr:spPr>
        <a:xfrm>
          <a:off x="5041900" y="1462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85744</xdr:rowOff>
    </xdr:from>
    <xdr:to>
      <xdr:col>19</xdr:col>
      <xdr:colOff>184150</xdr:colOff>
      <xdr:row>86</xdr:row>
      <xdr:rowOff>15894</xdr:rowOff>
    </xdr:to>
    <xdr:sp macro="" textlink="">
      <xdr:nvSpPr>
        <xdr:cNvPr id="218" name="楕円 217">
          <a:extLst>
            <a:ext uri="{FF2B5EF4-FFF2-40B4-BE49-F238E27FC236}">
              <a16:creationId xmlns="" xmlns:a16="http://schemas.microsoft.com/office/drawing/2014/main" id="{EECFE1D0-D720-4361-ACCE-8CF7E12AE546}"/>
            </a:ext>
          </a:extLst>
        </xdr:cNvPr>
        <xdr:cNvSpPr/>
      </xdr:nvSpPr>
      <xdr:spPr>
        <a:xfrm>
          <a:off x="4064000" y="1465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671</xdr:rowOff>
    </xdr:from>
    <xdr:ext cx="736600" cy="259045"/>
    <xdr:sp macro="" textlink="">
      <xdr:nvSpPr>
        <xdr:cNvPr id="219" name="テキスト ボックス 218">
          <a:extLst>
            <a:ext uri="{FF2B5EF4-FFF2-40B4-BE49-F238E27FC236}">
              <a16:creationId xmlns="" xmlns:a16="http://schemas.microsoft.com/office/drawing/2014/main" id="{2600B7C4-A859-42C4-86DF-86532007778B}"/>
            </a:ext>
          </a:extLst>
        </xdr:cNvPr>
        <xdr:cNvSpPr txBox="1"/>
      </xdr:nvSpPr>
      <xdr:spPr>
        <a:xfrm>
          <a:off x="3733800" y="14745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167999</xdr:rowOff>
    </xdr:from>
    <xdr:to>
      <xdr:col>15</xdr:col>
      <xdr:colOff>133350</xdr:colOff>
      <xdr:row>85</xdr:row>
      <xdr:rowOff>98149</xdr:rowOff>
    </xdr:to>
    <xdr:sp macro="" textlink="">
      <xdr:nvSpPr>
        <xdr:cNvPr id="220" name="楕円 219">
          <a:extLst>
            <a:ext uri="{FF2B5EF4-FFF2-40B4-BE49-F238E27FC236}">
              <a16:creationId xmlns="" xmlns:a16="http://schemas.microsoft.com/office/drawing/2014/main" id="{4FCF1874-B847-48C6-865B-B9634F0B8C29}"/>
            </a:ext>
          </a:extLst>
        </xdr:cNvPr>
        <xdr:cNvSpPr/>
      </xdr:nvSpPr>
      <xdr:spPr>
        <a:xfrm>
          <a:off x="3175000" y="1456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82926</xdr:rowOff>
    </xdr:from>
    <xdr:ext cx="762000" cy="259045"/>
    <xdr:sp macro="" textlink="">
      <xdr:nvSpPr>
        <xdr:cNvPr id="221" name="テキスト ボックス 220">
          <a:extLst>
            <a:ext uri="{FF2B5EF4-FFF2-40B4-BE49-F238E27FC236}">
              <a16:creationId xmlns="" xmlns:a16="http://schemas.microsoft.com/office/drawing/2014/main" id="{13D9039E-9AC7-4F47-A9B1-E484E8F65F3D}"/>
            </a:ext>
          </a:extLst>
        </xdr:cNvPr>
        <xdr:cNvSpPr txBox="1"/>
      </xdr:nvSpPr>
      <xdr:spPr>
        <a:xfrm>
          <a:off x="2844800" y="1465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152296</xdr:rowOff>
    </xdr:from>
    <xdr:to>
      <xdr:col>11</xdr:col>
      <xdr:colOff>82550</xdr:colOff>
      <xdr:row>85</xdr:row>
      <xdr:rowOff>82446</xdr:rowOff>
    </xdr:to>
    <xdr:sp macro="" textlink="">
      <xdr:nvSpPr>
        <xdr:cNvPr id="222" name="楕円 221">
          <a:extLst>
            <a:ext uri="{FF2B5EF4-FFF2-40B4-BE49-F238E27FC236}">
              <a16:creationId xmlns="" xmlns:a16="http://schemas.microsoft.com/office/drawing/2014/main" id="{DAA8A5C8-ABBD-4914-866B-498A0C9CA7A8}"/>
            </a:ext>
          </a:extLst>
        </xdr:cNvPr>
        <xdr:cNvSpPr/>
      </xdr:nvSpPr>
      <xdr:spPr>
        <a:xfrm>
          <a:off x="2286000" y="1455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67223</xdr:rowOff>
    </xdr:from>
    <xdr:ext cx="762000" cy="259045"/>
    <xdr:sp macro="" textlink="">
      <xdr:nvSpPr>
        <xdr:cNvPr id="223" name="テキスト ボックス 222">
          <a:extLst>
            <a:ext uri="{FF2B5EF4-FFF2-40B4-BE49-F238E27FC236}">
              <a16:creationId xmlns="" xmlns:a16="http://schemas.microsoft.com/office/drawing/2014/main" id="{01D11232-B6F7-4A59-812F-1EDDF281184B}"/>
            </a:ext>
          </a:extLst>
        </xdr:cNvPr>
        <xdr:cNvSpPr txBox="1"/>
      </xdr:nvSpPr>
      <xdr:spPr>
        <a:xfrm>
          <a:off x="1955800" y="14640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98453</xdr:rowOff>
    </xdr:from>
    <xdr:to>
      <xdr:col>7</xdr:col>
      <xdr:colOff>31750</xdr:colOff>
      <xdr:row>85</xdr:row>
      <xdr:rowOff>28603</xdr:rowOff>
    </xdr:to>
    <xdr:sp macro="" textlink="">
      <xdr:nvSpPr>
        <xdr:cNvPr id="224" name="楕円 223">
          <a:extLst>
            <a:ext uri="{FF2B5EF4-FFF2-40B4-BE49-F238E27FC236}">
              <a16:creationId xmlns="" xmlns:a16="http://schemas.microsoft.com/office/drawing/2014/main" id="{06EC0798-C0F2-4F58-AFD3-7BAA12A00793}"/>
            </a:ext>
          </a:extLst>
        </xdr:cNvPr>
        <xdr:cNvSpPr/>
      </xdr:nvSpPr>
      <xdr:spPr>
        <a:xfrm>
          <a:off x="1397000" y="1450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13380</xdr:rowOff>
    </xdr:from>
    <xdr:ext cx="762000" cy="259045"/>
    <xdr:sp macro="" textlink="">
      <xdr:nvSpPr>
        <xdr:cNvPr id="225" name="テキスト ボックス 224">
          <a:extLst>
            <a:ext uri="{FF2B5EF4-FFF2-40B4-BE49-F238E27FC236}">
              <a16:creationId xmlns="" xmlns:a16="http://schemas.microsoft.com/office/drawing/2014/main" id="{948F2984-A13B-41DE-A0EE-088FE7CE3D4A}"/>
            </a:ext>
          </a:extLst>
        </xdr:cNvPr>
        <xdr:cNvSpPr txBox="1"/>
      </xdr:nvSpPr>
      <xdr:spPr>
        <a:xfrm>
          <a:off x="1066800" y="1458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 xmlns:a16="http://schemas.microsoft.com/office/drawing/2014/main" id="{1634D9B8-2303-4E1E-B33B-E9436AFAE7A8}"/>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 xmlns:a16="http://schemas.microsoft.com/office/drawing/2014/main" id="{821CEC90-15E1-4283-BE21-090B83BAED93}"/>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 xmlns:a16="http://schemas.microsoft.com/office/drawing/2014/main" id="{9B25CF72-ADC0-45A2-9B9C-28528898AB83}"/>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 xmlns:a16="http://schemas.microsoft.com/office/drawing/2014/main" id="{FB916CDB-EC5C-44CA-A9B0-42350C5CE461}"/>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 xmlns:a16="http://schemas.microsoft.com/office/drawing/2014/main" id="{1A453770-0C6F-4994-8BFC-21E9567B3A89}"/>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 xmlns:a16="http://schemas.microsoft.com/office/drawing/2014/main" id="{946FCDA0-7144-4E9A-83DE-04FC251E72D8}"/>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 xmlns:a16="http://schemas.microsoft.com/office/drawing/2014/main" id="{7944A68F-A329-46DB-BEF0-0839AF8A1BB1}"/>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 xmlns:a16="http://schemas.microsoft.com/office/drawing/2014/main" id="{7840456C-4919-441D-B963-BFEBA5836B01}"/>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 xmlns:a16="http://schemas.microsoft.com/office/drawing/2014/main" id="{44BF4C1F-69E9-4D99-A21D-1D88C51000C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 xmlns:a16="http://schemas.microsoft.com/office/drawing/2014/main" id="{6E028D32-F0BE-4E4E-8A18-42932A5A3322}"/>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 xmlns:a16="http://schemas.microsoft.com/office/drawing/2014/main" id="{86139355-6884-407F-82FC-D31B591868A4}"/>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 xmlns:a16="http://schemas.microsoft.com/office/drawing/2014/main" id="{AABB2086-6B7F-4DDF-9642-8C862CAEAF82}"/>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 xmlns:a16="http://schemas.microsoft.com/office/drawing/2014/main" id="{E530748F-CE16-48A7-8B0B-E3B185090312}"/>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給与カットが終了した平成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年度から類似団体より高い水準となっている。</a:t>
          </a:r>
        </a:p>
        <a:p>
          <a:r>
            <a:rPr kumimoji="1" lang="ja-JP" altLang="en-US" sz="1300">
              <a:latin typeface="ＭＳ Ｐゴシック" panose="020B0600070205080204" pitchFamily="50" charset="-128"/>
              <a:ea typeface="ＭＳ Ｐゴシック" panose="020B0600070205080204" pitchFamily="50" charset="-128"/>
            </a:rPr>
            <a:t>　職員の階層変動等により、今後も指数が変動していくことが予想されるが、人事院勧告、地域の民間企業及び類似団体の状況を勘案し、給与の適正化に努める。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 xmlns:a16="http://schemas.microsoft.com/office/drawing/2014/main" id="{798E2AB5-D1CA-4428-BD2A-F212B0293389}"/>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 xmlns:a16="http://schemas.microsoft.com/office/drawing/2014/main" id="{5FF42E48-0DE3-4195-84DB-E851C6E908BB}"/>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a:extLst>
            <a:ext uri="{FF2B5EF4-FFF2-40B4-BE49-F238E27FC236}">
              <a16:creationId xmlns="" xmlns:a16="http://schemas.microsoft.com/office/drawing/2014/main" id="{4101D54C-EA88-4A37-8A50-6D2C1FF6B9A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a:extLst>
            <a:ext uri="{FF2B5EF4-FFF2-40B4-BE49-F238E27FC236}">
              <a16:creationId xmlns="" xmlns:a16="http://schemas.microsoft.com/office/drawing/2014/main" id="{64295EDB-0E66-473B-9992-ABDFDE4B3B6D}"/>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a:extLst>
            <a:ext uri="{FF2B5EF4-FFF2-40B4-BE49-F238E27FC236}">
              <a16:creationId xmlns="" xmlns:a16="http://schemas.microsoft.com/office/drawing/2014/main" id="{8DB2E724-7AED-4BD5-A75C-9F8AF5425FCC}"/>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a:extLst>
            <a:ext uri="{FF2B5EF4-FFF2-40B4-BE49-F238E27FC236}">
              <a16:creationId xmlns="" xmlns:a16="http://schemas.microsoft.com/office/drawing/2014/main" id="{D3E0BD13-64B0-40FD-B892-895E0D032AF9}"/>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a:extLst>
            <a:ext uri="{FF2B5EF4-FFF2-40B4-BE49-F238E27FC236}">
              <a16:creationId xmlns="" xmlns:a16="http://schemas.microsoft.com/office/drawing/2014/main" id="{7FF50A84-D8F4-450C-972F-F4456D82541D}"/>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a:extLst>
            <a:ext uri="{FF2B5EF4-FFF2-40B4-BE49-F238E27FC236}">
              <a16:creationId xmlns="" xmlns:a16="http://schemas.microsoft.com/office/drawing/2014/main" id="{79D8B5CC-2E78-4D47-A513-18F87BEED75C}"/>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a:extLst>
            <a:ext uri="{FF2B5EF4-FFF2-40B4-BE49-F238E27FC236}">
              <a16:creationId xmlns="" xmlns:a16="http://schemas.microsoft.com/office/drawing/2014/main" id="{FC8BC76E-5C92-427A-AFFB-3806CADACE8C}"/>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a:extLst>
            <a:ext uri="{FF2B5EF4-FFF2-40B4-BE49-F238E27FC236}">
              <a16:creationId xmlns="" xmlns:a16="http://schemas.microsoft.com/office/drawing/2014/main" id="{0089B0C7-F858-4537-ADF4-2D4D3855E523}"/>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 xmlns:a16="http://schemas.microsoft.com/office/drawing/2014/main" id="{B1B84D1C-EDCC-4328-893C-84BCF2000E42}"/>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 xmlns:a16="http://schemas.microsoft.com/office/drawing/2014/main" id="{99F62D40-1080-423C-A9CC-D15C0743F517}"/>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 xmlns:a16="http://schemas.microsoft.com/office/drawing/2014/main" id="{C5F78525-A148-457B-87B3-983F8F270747}"/>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17780</xdr:rowOff>
    </xdr:from>
    <xdr:to>
      <xdr:col>81</xdr:col>
      <xdr:colOff>44450</xdr:colOff>
      <xdr:row>89</xdr:row>
      <xdr:rowOff>142239</xdr:rowOff>
    </xdr:to>
    <xdr:cxnSp macro="">
      <xdr:nvCxnSpPr>
        <xdr:cNvPr id="252" name="直線コネクタ 251">
          <a:extLst>
            <a:ext uri="{FF2B5EF4-FFF2-40B4-BE49-F238E27FC236}">
              <a16:creationId xmlns="" xmlns:a16="http://schemas.microsoft.com/office/drawing/2014/main" id="{15940FEE-7965-4E89-8BF5-6A2DBE71BF0B}"/>
            </a:ext>
          </a:extLst>
        </xdr:cNvPr>
        <xdr:cNvCxnSpPr/>
      </xdr:nvCxnSpPr>
      <xdr:spPr>
        <a:xfrm flipV="1">
          <a:off x="17018000" y="13905230"/>
          <a:ext cx="0" cy="14960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114316</xdr:rowOff>
    </xdr:from>
    <xdr:ext cx="762000" cy="259045"/>
    <xdr:sp macro="" textlink="">
      <xdr:nvSpPr>
        <xdr:cNvPr id="253" name="給与水準   （国との比較）最小値テキスト">
          <a:extLst>
            <a:ext uri="{FF2B5EF4-FFF2-40B4-BE49-F238E27FC236}">
              <a16:creationId xmlns="" xmlns:a16="http://schemas.microsoft.com/office/drawing/2014/main" id="{DB8E135E-7FA7-4757-AC2A-D674088C0101}"/>
            </a:ext>
          </a:extLst>
        </xdr:cNvPr>
        <xdr:cNvSpPr txBox="1"/>
      </xdr:nvSpPr>
      <xdr:spPr>
        <a:xfrm>
          <a:off x="17106900" y="1537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142239</xdr:rowOff>
    </xdr:from>
    <xdr:to>
      <xdr:col>81</xdr:col>
      <xdr:colOff>133350</xdr:colOff>
      <xdr:row>89</xdr:row>
      <xdr:rowOff>142239</xdr:rowOff>
    </xdr:to>
    <xdr:cxnSp macro="">
      <xdr:nvCxnSpPr>
        <xdr:cNvPr id="254" name="直線コネクタ 253">
          <a:extLst>
            <a:ext uri="{FF2B5EF4-FFF2-40B4-BE49-F238E27FC236}">
              <a16:creationId xmlns="" xmlns:a16="http://schemas.microsoft.com/office/drawing/2014/main" id="{2E3D5334-7988-4C17-A9E6-0782CFDCBCBD}"/>
            </a:ext>
          </a:extLst>
        </xdr:cNvPr>
        <xdr:cNvCxnSpPr/>
      </xdr:nvCxnSpPr>
      <xdr:spPr>
        <a:xfrm>
          <a:off x="16929100" y="1540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104157</xdr:rowOff>
    </xdr:from>
    <xdr:ext cx="762000" cy="259045"/>
    <xdr:sp macro="" textlink="">
      <xdr:nvSpPr>
        <xdr:cNvPr id="255" name="給与水準   （国との比較）最大値テキスト">
          <a:extLst>
            <a:ext uri="{FF2B5EF4-FFF2-40B4-BE49-F238E27FC236}">
              <a16:creationId xmlns="" xmlns:a16="http://schemas.microsoft.com/office/drawing/2014/main" id="{5A6FF77B-21BD-40B9-9C9E-7D467B775429}"/>
            </a:ext>
          </a:extLst>
        </xdr:cNvPr>
        <xdr:cNvSpPr txBox="1"/>
      </xdr:nvSpPr>
      <xdr:spPr>
        <a:xfrm>
          <a:off x="17106900" y="1364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17780</xdr:rowOff>
    </xdr:from>
    <xdr:to>
      <xdr:col>81</xdr:col>
      <xdr:colOff>133350</xdr:colOff>
      <xdr:row>81</xdr:row>
      <xdr:rowOff>17780</xdr:rowOff>
    </xdr:to>
    <xdr:cxnSp macro="">
      <xdr:nvCxnSpPr>
        <xdr:cNvPr id="256" name="直線コネクタ 255">
          <a:extLst>
            <a:ext uri="{FF2B5EF4-FFF2-40B4-BE49-F238E27FC236}">
              <a16:creationId xmlns="" xmlns:a16="http://schemas.microsoft.com/office/drawing/2014/main" id="{920B363F-CD57-4793-8A3D-C609442C3C86}"/>
            </a:ext>
          </a:extLst>
        </xdr:cNvPr>
        <xdr:cNvCxnSpPr/>
      </xdr:nvCxnSpPr>
      <xdr:spPr>
        <a:xfrm>
          <a:off x="16929100" y="1390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72389</xdr:rowOff>
    </xdr:from>
    <xdr:to>
      <xdr:col>81</xdr:col>
      <xdr:colOff>44450</xdr:colOff>
      <xdr:row>88</xdr:row>
      <xdr:rowOff>96520</xdr:rowOff>
    </xdr:to>
    <xdr:cxnSp macro="">
      <xdr:nvCxnSpPr>
        <xdr:cNvPr id="257" name="直線コネクタ 256">
          <a:extLst>
            <a:ext uri="{FF2B5EF4-FFF2-40B4-BE49-F238E27FC236}">
              <a16:creationId xmlns="" xmlns:a16="http://schemas.microsoft.com/office/drawing/2014/main" id="{3BD62E31-4748-4D2C-B9F8-0E51097926FA}"/>
            </a:ext>
          </a:extLst>
        </xdr:cNvPr>
        <xdr:cNvCxnSpPr/>
      </xdr:nvCxnSpPr>
      <xdr:spPr>
        <a:xfrm>
          <a:off x="16179800" y="15159989"/>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43197</xdr:rowOff>
    </xdr:from>
    <xdr:ext cx="762000" cy="259045"/>
    <xdr:sp macro="" textlink="">
      <xdr:nvSpPr>
        <xdr:cNvPr id="258" name="給与水準   （国との比較）平均値テキスト">
          <a:extLst>
            <a:ext uri="{FF2B5EF4-FFF2-40B4-BE49-F238E27FC236}">
              <a16:creationId xmlns="" xmlns:a16="http://schemas.microsoft.com/office/drawing/2014/main" id="{B972FEA3-1B5F-484B-B071-F4BCBD598A6F}"/>
            </a:ext>
          </a:extLst>
        </xdr:cNvPr>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26670</xdr:rowOff>
    </xdr:from>
    <xdr:to>
      <xdr:col>81</xdr:col>
      <xdr:colOff>95250</xdr:colOff>
      <xdr:row>86</xdr:row>
      <xdr:rowOff>128270</xdr:rowOff>
    </xdr:to>
    <xdr:sp macro="" textlink="">
      <xdr:nvSpPr>
        <xdr:cNvPr id="259" name="フローチャート: 判断 258">
          <a:extLst>
            <a:ext uri="{FF2B5EF4-FFF2-40B4-BE49-F238E27FC236}">
              <a16:creationId xmlns="" xmlns:a16="http://schemas.microsoft.com/office/drawing/2014/main" id="{3A00D4E6-9382-40F6-8FBF-1CCE92DB4581}"/>
            </a:ext>
          </a:extLst>
        </xdr:cNvPr>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48261</xdr:rowOff>
    </xdr:from>
    <xdr:to>
      <xdr:col>77</xdr:col>
      <xdr:colOff>44450</xdr:colOff>
      <xdr:row>88</xdr:row>
      <xdr:rowOff>72389</xdr:rowOff>
    </xdr:to>
    <xdr:cxnSp macro="">
      <xdr:nvCxnSpPr>
        <xdr:cNvPr id="260" name="直線コネクタ 259">
          <a:extLst>
            <a:ext uri="{FF2B5EF4-FFF2-40B4-BE49-F238E27FC236}">
              <a16:creationId xmlns="" xmlns:a16="http://schemas.microsoft.com/office/drawing/2014/main" id="{9E9CDF38-5DE7-4514-AC0E-E5650A7B7C16}"/>
            </a:ext>
          </a:extLst>
        </xdr:cNvPr>
        <xdr:cNvCxnSpPr/>
      </xdr:nvCxnSpPr>
      <xdr:spPr>
        <a:xfrm>
          <a:off x="15290800" y="1513586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1" name="フローチャート: 判断 260">
          <a:extLst>
            <a:ext uri="{FF2B5EF4-FFF2-40B4-BE49-F238E27FC236}">
              <a16:creationId xmlns="" xmlns:a16="http://schemas.microsoft.com/office/drawing/2014/main" id="{A254E265-6464-42AF-ACCC-6A3F9CAA887F}"/>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2" name="テキスト ボックス 261">
          <a:extLst>
            <a:ext uri="{FF2B5EF4-FFF2-40B4-BE49-F238E27FC236}">
              <a16:creationId xmlns="" xmlns:a16="http://schemas.microsoft.com/office/drawing/2014/main" id="{699C9EAF-B30B-4605-8AF8-EC86B2E2AAC4}"/>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48261</xdr:rowOff>
    </xdr:from>
    <xdr:to>
      <xdr:col>72</xdr:col>
      <xdr:colOff>203200</xdr:colOff>
      <xdr:row>88</xdr:row>
      <xdr:rowOff>48261</xdr:rowOff>
    </xdr:to>
    <xdr:cxnSp macro="">
      <xdr:nvCxnSpPr>
        <xdr:cNvPr id="263" name="直線コネクタ 262">
          <a:extLst>
            <a:ext uri="{FF2B5EF4-FFF2-40B4-BE49-F238E27FC236}">
              <a16:creationId xmlns="" xmlns:a16="http://schemas.microsoft.com/office/drawing/2014/main" id="{C9EBB373-14D1-4942-94A8-C9A25BDEAC54}"/>
            </a:ext>
          </a:extLst>
        </xdr:cNvPr>
        <xdr:cNvCxnSpPr/>
      </xdr:nvCxnSpPr>
      <xdr:spPr>
        <a:xfrm>
          <a:off x="14401800" y="15135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149861</xdr:rowOff>
    </xdr:from>
    <xdr:to>
      <xdr:col>73</xdr:col>
      <xdr:colOff>44450</xdr:colOff>
      <xdr:row>86</xdr:row>
      <xdr:rowOff>80011</xdr:rowOff>
    </xdr:to>
    <xdr:sp macro="" textlink="">
      <xdr:nvSpPr>
        <xdr:cNvPr id="264" name="フローチャート: 判断 263">
          <a:extLst>
            <a:ext uri="{FF2B5EF4-FFF2-40B4-BE49-F238E27FC236}">
              <a16:creationId xmlns="" xmlns:a16="http://schemas.microsoft.com/office/drawing/2014/main" id="{640D6719-22EC-4815-A564-BA1F20176277}"/>
            </a:ext>
          </a:extLst>
        </xdr:cNvPr>
        <xdr:cNvSpPr/>
      </xdr:nvSpPr>
      <xdr:spPr>
        <a:xfrm>
          <a:off x="15240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90188</xdr:rowOff>
    </xdr:from>
    <xdr:ext cx="762000" cy="259045"/>
    <xdr:sp macro="" textlink="">
      <xdr:nvSpPr>
        <xdr:cNvPr id="265" name="テキスト ボックス 264">
          <a:extLst>
            <a:ext uri="{FF2B5EF4-FFF2-40B4-BE49-F238E27FC236}">
              <a16:creationId xmlns="" xmlns:a16="http://schemas.microsoft.com/office/drawing/2014/main" id="{68645C59-187C-40D9-80D7-C84E877D7E04}"/>
            </a:ext>
          </a:extLst>
        </xdr:cNvPr>
        <xdr:cNvSpPr txBox="1"/>
      </xdr:nvSpPr>
      <xdr:spPr>
        <a:xfrm>
          <a:off x="14909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26670</xdr:rowOff>
    </xdr:from>
    <xdr:to>
      <xdr:col>68</xdr:col>
      <xdr:colOff>152400</xdr:colOff>
      <xdr:row>88</xdr:row>
      <xdr:rowOff>48261</xdr:rowOff>
    </xdr:to>
    <xdr:cxnSp macro="">
      <xdr:nvCxnSpPr>
        <xdr:cNvPr id="266" name="直線コネクタ 265">
          <a:extLst>
            <a:ext uri="{FF2B5EF4-FFF2-40B4-BE49-F238E27FC236}">
              <a16:creationId xmlns="" xmlns:a16="http://schemas.microsoft.com/office/drawing/2014/main" id="{D83CA29E-EBF0-4ED7-B882-5EFC2E9D4DD3}"/>
            </a:ext>
          </a:extLst>
        </xdr:cNvPr>
        <xdr:cNvCxnSpPr/>
      </xdr:nvCxnSpPr>
      <xdr:spPr>
        <a:xfrm>
          <a:off x="13512800" y="14942820"/>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67" name="フローチャート: 判断 266">
          <a:extLst>
            <a:ext uri="{FF2B5EF4-FFF2-40B4-BE49-F238E27FC236}">
              <a16:creationId xmlns="" xmlns:a16="http://schemas.microsoft.com/office/drawing/2014/main" id="{89A28F18-F5CC-4574-BEA8-8B000BC7FFE1}"/>
            </a:ext>
          </a:extLst>
        </xdr:cNvPr>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68" name="テキスト ボックス 267">
          <a:extLst>
            <a:ext uri="{FF2B5EF4-FFF2-40B4-BE49-F238E27FC236}">
              <a16:creationId xmlns="" xmlns:a16="http://schemas.microsoft.com/office/drawing/2014/main" id="{55EE85D0-7093-4368-B07D-DFC1FC2CF4BB}"/>
            </a:ext>
          </a:extLst>
        </xdr:cNvPr>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69" name="フローチャート: 判断 268">
          <a:extLst>
            <a:ext uri="{FF2B5EF4-FFF2-40B4-BE49-F238E27FC236}">
              <a16:creationId xmlns="" xmlns:a16="http://schemas.microsoft.com/office/drawing/2014/main" id="{EE2698D5-9474-410B-BAC7-E4FF5EF9BC94}"/>
            </a:ext>
          </a:extLst>
        </xdr:cNvPr>
        <xdr:cNvSpPr/>
      </xdr:nvSpPr>
      <xdr:spPr>
        <a:xfrm>
          <a:off x="13462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140988</xdr:rowOff>
    </xdr:from>
    <xdr:ext cx="762000" cy="259045"/>
    <xdr:sp macro="" textlink="">
      <xdr:nvSpPr>
        <xdr:cNvPr id="270" name="テキスト ボックス 269">
          <a:extLst>
            <a:ext uri="{FF2B5EF4-FFF2-40B4-BE49-F238E27FC236}">
              <a16:creationId xmlns="" xmlns:a16="http://schemas.microsoft.com/office/drawing/2014/main" id="{DA602FA3-C7F4-401F-9CB9-5EE405617A28}"/>
            </a:ext>
          </a:extLst>
        </xdr:cNvPr>
        <xdr:cNvSpPr txBox="1"/>
      </xdr:nvSpPr>
      <xdr:spPr>
        <a:xfrm>
          <a:off x="13131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 xmlns:a16="http://schemas.microsoft.com/office/drawing/2014/main" id="{0946099D-88A1-40A9-8D6B-BF98F4693632}"/>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5FBF4B74-20BF-4E73-B4D1-1118FD9D82DF}"/>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513475E5-6958-4759-BB73-1DEBD7108903}"/>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38BE791D-FDB0-4921-95B7-05D81D60077F}"/>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ED5957C8-1501-41FD-9AEE-D6E58CD4F86A}"/>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45720</xdr:rowOff>
    </xdr:from>
    <xdr:to>
      <xdr:col>81</xdr:col>
      <xdr:colOff>95250</xdr:colOff>
      <xdr:row>88</xdr:row>
      <xdr:rowOff>147320</xdr:rowOff>
    </xdr:to>
    <xdr:sp macro="" textlink="">
      <xdr:nvSpPr>
        <xdr:cNvPr id="276" name="楕円 275">
          <a:extLst>
            <a:ext uri="{FF2B5EF4-FFF2-40B4-BE49-F238E27FC236}">
              <a16:creationId xmlns="" xmlns:a16="http://schemas.microsoft.com/office/drawing/2014/main" id="{B51E3593-9F14-4523-8819-D4D5F2730C84}"/>
            </a:ext>
          </a:extLst>
        </xdr:cNvPr>
        <xdr:cNvSpPr/>
      </xdr:nvSpPr>
      <xdr:spPr>
        <a:xfrm>
          <a:off x="169672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17797</xdr:rowOff>
    </xdr:from>
    <xdr:ext cx="762000" cy="259045"/>
    <xdr:sp macro="" textlink="">
      <xdr:nvSpPr>
        <xdr:cNvPr id="277" name="給与水準   （国との比較）該当値テキスト">
          <a:extLst>
            <a:ext uri="{FF2B5EF4-FFF2-40B4-BE49-F238E27FC236}">
              <a16:creationId xmlns="" xmlns:a16="http://schemas.microsoft.com/office/drawing/2014/main" id="{5AA67EF9-7301-441B-A465-B109EC671A90}"/>
            </a:ext>
          </a:extLst>
        </xdr:cNvPr>
        <xdr:cNvSpPr txBox="1"/>
      </xdr:nvSpPr>
      <xdr:spPr>
        <a:xfrm>
          <a:off x="17106900" y="151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21589</xdr:rowOff>
    </xdr:from>
    <xdr:to>
      <xdr:col>77</xdr:col>
      <xdr:colOff>95250</xdr:colOff>
      <xdr:row>88</xdr:row>
      <xdr:rowOff>123189</xdr:rowOff>
    </xdr:to>
    <xdr:sp macro="" textlink="">
      <xdr:nvSpPr>
        <xdr:cNvPr id="278" name="楕円 277">
          <a:extLst>
            <a:ext uri="{FF2B5EF4-FFF2-40B4-BE49-F238E27FC236}">
              <a16:creationId xmlns="" xmlns:a16="http://schemas.microsoft.com/office/drawing/2014/main" id="{5CB3F950-7B59-4A4F-902E-242003105B86}"/>
            </a:ext>
          </a:extLst>
        </xdr:cNvPr>
        <xdr:cNvSpPr/>
      </xdr:nvSpPr>
      <xdr:spPr>
        <a:xfrm>
          <a:off x="16129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107966</xdr:rowOff>
    </xdr:from>
    <xdr:ext cx="736600" cy="259045"/>
    <xdr:sp macro="" textlink="">
      <xdr:nvSpPr>
        <xdr:cNvPr id="279" name="テキスト ボックス 278">
          <a:extLst>
            <a:ext uri="{FF2B5EF4-FFF2-40B4-BE49-F238E27FC236}">
              <a16:creationId xmlns="" xmlns:a16="http://schemas.microsoft.com/office/drawing/2014/main" id="{E15AFABF-41E5-41EF-9474-C95604D1F2F7}"/>
            </a:ext>
          </a:extLst>
        </xdr:cNvPr>
        <xdr:cNvSpPr txBox="1"/>
      </xdr:nvSpPr>
      <xdr:spPr>
        <a:xfrm>
          <a:off x="15798800" y="15195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168911</xdr:rowOff>
    </xdr:from>
    <xdr:to>
      <xdr:col>73</xdr:col>
      <xdr:colOff>44450</xdr:colOff>
      <xdr:row>88</xdr:row>
      <xdr:rowOff>99061</xdr:rowOff>
    </xdr:to>
    <xdr:sp macro="" textlink="">
      <xdr:nvSpPr>
        <xdr:cNvPr id="280" name="楕円 279">
          <a:extLst>
            <a:ext uri="{FF2B5EF4-FFF2-40B4-BE49-F238E27FC236}">
              <a16:creationId xmlns="" xmlns:a16="http://schemas.microsoft.com/office/drawing/2014/main" id="{DBB2BFA1-99A5-492F-8B97-FC0BF90A0ADC}"/>
            </a:ext>
          </a:extLst>
        </xdr:cNvPr>
        <xdr:cNvSpPr/>
      </xdr:nvSpPr>
      <xdr:spPr>
        <a:xfrm>
          <a:off x="15240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83838</xdr:rowOff>
    </xdr:from>
    <xdr:ext cx="762000" cy="259045"/>
    <xdr:sp macro="" textlink="">
      <xdr:nvSpPr>
        <xdr:cNvPr id="281" name="テキスト ボックス 280">
          <a:extLst>
            <a:ext uri="{FF2B5EF4-FFF2-40B4-BE49-F238E27FC236}">
              <a16:creationId xmlns="" xmlns:a16="http://schemas.microsoft.com/office/drawing/2014/main" id="{B9DFDBB9-225C-4834-A32E-7A1DB0D2B2EC}"/>
            </a:ext>
          </a:extLst>
        </xdr:cNvPr>
        <xdr:cNvSpPr txBox="1"/>
      </xdr:nvSpPr>
      <xdr:spPr>
        <a:xfrm>
          <a:off x="14909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168911</xdr:rowOff>
    </xdr:from>
    <xdr:to>
      <xdr:col>68</xdr:col>
      <xdr:colOff>203200</xdr:colOff>
      <xdr:row>88</xdr:row>
      <xdr:rowOff>99061</xdr:rowOff>
    </xdr:to>
    <xdr:sp macro="" textlink="">
      <xdr:nvSpPr>
        <xdr:cNvPr id="282" name="楕円 281">
          <a:extLst>
            <a:ext uri="{FF2B5EF4-FFF2-40B4-BE49-F238E27FC236}">
              <a16:creationId xmlns="" xmlns:a16="http://schemas.microsoft.com/office/drawing/2014/main" id="{D2F36E29-8B35-46FE-8610-55953C494571}"/>
            </a:ext>
          </a:extLst>
        </xdr:cNvPr>
        <xdr:cNvSpPr/>
      </xdr:nvSpPr>
      <xdr:spPr>
        <a:xfrm>
          <a:off x="14351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83838</xdr:rowOff>
    </xdr:from>
    <xdr:ext cx="762000" cy="259045"/>
    <xdr:sp macro="" textlink="">
      <xdr:nvSpPr>
        <xdr:cNvPr id="283" name="テキスト ボックス 282">
          <a:extLst>
            <a:ext uri="{FF2B5EF4-FFF2-40B4-BE49-F238E27FC236}">
              <a16:creationId xmlns="" xmlns:a16="http://schemas.microsoft.com/office/drawing/2014/main" id="{D880A457-88E9-40F4-AE03-F9FF266C8C78}"/>
            </a:ext>
          </a:extLst>
        </xdr:cNvPr>
        <xdr:cNvSpPr txBox="1"/>
      </xdr:nvSpPr>
      <xdr:spPr>
        <a:xfrm>
          <a:off x="14020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84" name="楕円 283">
          <a:extLst>
            <a:ext uri="{FF2B5EF4-FFF2-40B4-BE49-F238E27FC236}">
              <a16:creationId xmlns="" xmlns:a16="http://schemas.microsoft.com/office/drawing/2014/main" id="{9667A4B4-C80D-4A33-B53B-B16E3BE91B99}"/>
            </a:ext>
          </a:extLst>
        </xdr:cNvPr>
        <xdr:cNvSpPr/>
      </xdr:nvSpPr>
      <xdr:spPr>
        <a:xfrm>
          <a:off x="13462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85" name="テキスト ボックス 284">
          <a:extLst>
            <a:ext uri="{FF2B5EF4-FFF2-40B4-BE49-F238E27FC236}">
              <a16:creationId xmlns="" xmlns:a16="http://schemas.microsoft.com/office/drawing/2014/main" id="{B1770CF5-C4F6-4836-93F6-F7F270B485E3}"/>
            </a:ext>
          </a:extLst>
        </xdr:cNvPr>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 xmlns:a16="http://schemas.microsoft.com/office/drawing/2014/main" id="{A44571BC-0801-455B-979B-45CF07691EBE}"/>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 xmlns:a16="http://schemas.microsoft.com/office/drawing/2014/main" id="{FB8BBADF-EC7A-445D-87D9-86F9D67E4545}"/>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 xmlns:a16="http://schemas.microsoft.com/office/drawing/2014/main" id="{1F899C77-346C-4404-BC23-3D55F2603A9E}"/>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 xmlns:a16="http://schemas.microsoft.com/office/drawing/2014/main" id="{35C46B8D-31B4-4D8D-AFB4-913C080B563D}"/>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 xmlns:a16="http://schemas.microsoft.com/office/drawing/2014/main" id="{3B3F6AD7-E10D-4A2E-8310-AEB5A0D84EBA}"/>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 xmlns:a16="http://schemas.microsoft.com/office/drawing/2014/main" id="{9CB38E72-A4E7-48B6-943F-1AC5FE5A5554}"/>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 xmlns:a16="http://schemas.microsoft.com/office/drawing/2014/main" id="{285FD02E-DA47-4BED-970C-4B00CD08072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 xmlns:a16="http://schemas.microsoft.com/office/drawing/2014/main" id="{DBCBD68E-0A24-4F7C-BC3E-E5CABFD4798D}"/>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 xmlns:a16="http://schemas.microsoft.com/office/drawing/2014/main" id="{0859D077-BCCF-4898-BAC6-D29178575194}"/>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 xmlns:a16="http://schemas.microsoft.com/office/drawing/2014/main" id="{140399BE-6F56-4828-955E-E2A221A7D9CA}"/>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 xmlns:a16="http://schemas.microsoft.com/office/drawing/2014/main" id="{49D59BDC-7E8C-435D-97F8-DCA0FCE710F3}"/>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 xmlns:a16="http://schemas.microsoft.com/office/drawing/2014/main" id="{03C0771A-1EBF-4FC9-9177-34AC4498349A}"/>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 xmlns:a16="http://schemas.microsoft.com/office/drawing/2014/main" id="{A7DE81E5-7DD2-4AE4-B260-80D9D729991A}"/>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職員数については、人員配置の観点から、退職者数を見越した採用を実施しているものの、普通退職者数の増加により、前年度に比べ若干低い水準となっている。　</a:t>
          </a:r>
        </a:p>
        <a:p>
          <a:r>
            <a:rPr kumimoji="1" lang="ja-JP" altLang="en-US" sz="1300">
              <a:latin typeface="ＭＳ Ｐゴシック" panose="020B0600070205080204" pitchFamily="50" charset="-128"/>
              <a:ea typeface="ＭＳ Ｐゴシック" panose="020B0600070205080204" pitchFamily="50" charset="-128"/>
            </a:rPr>
            <a:t>　今後、法改正による定年制度延長の動向を見据えながら、業務が適正に行われる人員配置を目指した定員管理となるように努める。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 xmlns:a16="http://schemas.microsoft.com/office/drawing/2014/main" id="{27CFF1F3-EEB7-4918-9DA2-51CC57A4BAE8}"/>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 xmlns:a16="http://schemas.microsoft.com/office/drawing/2014/main" id="{3A1BF061-814B-4F41-93EF-49B51B68DD2C}"/>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 xmlns:a16="http://schemas.microsoft.com/office/drawing/2014/main" id="{675A08CA-3400-4CEE-A1D9-6EB144635C5E}"/>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 xmlns:a16="http://schemas.microsoft.com/office/drawing/2014/main" id="{DB5487AD-AE35-47DF-A631-936C902A2933}"/>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 xmlns:a16="http://schemas.microsoft.com/office/drawing/2014/main" id="{253B4F04-155B-4679-A9CB-7ADA72F99DE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 xmlns:a16="http://schemas.microsoft.com/office/drawing/2014/main" id="{7756E3B8-ABC9-471F-BE4A-640CA9240B52}"/>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 xmlns:a16="http://schemas.microsoft.com/office/drawing/2014/main" id="{98AB0505-E06F-408F-8429-DBAC0D3650AD}"/>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 xmlns:a16="http://schemas.microsoft.com/office/drawing/2014/main" id="{A449F9C1-5BBA-445B-A3F2-AAD45C93BFE2}"/>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 xmlns:a16="http://schemas.microsoft.com/office/drawing/2014/main" id="{1415A6B3-661A-42A7-A8EE-C398044007CD}"/>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 xmlns:a16="http://schemas.microsoft.com/office/drawing/2014/main" id="{B8BE0522-0145-4BF3-9116-D3893F547455}"/>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 xmlns:a16="http://schemas.microsoft.com/office/drawing/2014/main" id="{4111191F-40E8-4F3C-B2BF-6A07CB29FE78}"/>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 xmlns:a16="http://schemas.microsoft.com/office/drawing/2014/main" id="{44C89FC2-48CD-4DB9-A7C8-E153F75D2793}"/>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 xmlns:a16="http://schemas.microsoft.com/office/drawing/2014/main" id="{05EA0908-A428-49F2-A76E-19C3D61092D6}"/>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 xmlns:a16="http://schemas.microsoft.com/office/drawing/2014/main" id="{36B6DFE7-F178-4774-B3CE-1D58B4BE87BD}"/>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 xmlns:a16="http://schemas.microsoft.com/office/drawing/2014/main" id="{A16209D9-FC49-47AB-8B28-F24372DCC966}"/>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 xmlns:a16="http://schemas.microsoft.com/office/drawing/2014/main" id="{8920BB6E-5C72-49B1-9B22-E902BB6AF7B3}"/>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127000</xdr:rowOff>
    </xdr:from>
    <xdr:to>
      <xdr:col>81</xdr:col>
      <xdr:colOff>44450</xdr:colOff>
      <xdr:row>65</xdr:row>
      <xdr:rowOff>159491</xdr:rowOff>
    </xdr:to>
    <xdr:cxnSp macro="">
      <xdr:nvCxnSpPr>
        <xdr:cNvPr id="315" name="直線コネクタ 314">
          <a:extLst>
            <a:ext uri="{FF2B5EF4-FFF2-40B4-BE49-F238E27FC236}">
              <a16:creationId xmlns="" xmlns:a16="http://schemas.microsoft.com/office/drawing/2014/main" id="{92AE36E3-E99E-4C37-81AB-83348A4231D2}"/>
            </a:ext>
          </a:extLst>
        </xdr:cNvPr>
        <xdr:cNvCxnSpPr/>
      </xdr:nvCxnSpPr>
      <xdr:spPr>
        <a:xfrm flipV="1">
          <a:off x="17018000" y="10071100"/>
          <a:ext cx="0" cy="1232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131568</xdr:rowOff>
    </xdr:from>
    <xdr:ext cx="762000" cy="259045"/>
    <xdr:sp macro="" textlink="">
      <xdr:nvSpPr>
        <xdr:cNvPr id="316" name="定員管理の状況最小値テキスト">
          <a:extLst>
            <a:ext uri="{FF2B5EF4-FFF2-40B4-BE49-F238E27FC236}">
              <a16:creationId xmlns="" xmlns:a16="http://schemas.microsoft.com/office/drawing/2014/main" id="{57A6AAE5-F273-4ABB-B57C-85BB7911EE99}"/>
            </a:ext>
          </a:extLst>
        </xdr:cNvPr>
        <xdr:cNvSpPr txBox="1"/>
      </xdr:nvSpPr>
      <xdr:spPr>
        <a:xfrm>
          <a:off x="17106900" y="11275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159491</xdr:rowOff>
    </xdr:from>
    <xdr:to>
      <xdr:col>81</xdr:col>
      <xdr:colOff>133350</xdr:colOff>
      <xdr:row>65</xdr:row>
      <xdr:rowOff>159491</xdr:rowOff>
    </xdr:to>
    <xdr:cxnSp macro="">
      <xdr:nvCxnSpPr>
        <xdr:cNvPr id="317" name="直線コネクタ 316">
          <a:extLst>
            <a:ext uri="{FF2B5EF4-FFF2-40B4-BE49-F238E27FC236}">
              <a16:creationId xmlns="" xmlns:a16="http://schemas.microsoft.com/office/drawing/2014/main" id="{4CF902D5-7760-403C-97A4-072CFBA7F8B5}"/>
            </a:ext>
          </a:extLst>
        </xdr:cNvPr>
        <xdr:cNvCxnSpPr/>
      </xdr:nvCxnSpPr>
      <xdr:spPr>
        <a:xfrm>
          <a:off x="16929100" y="113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41927</xdr:rowOff>
    </xdr:from>
    <xdr:ext cx="762000" cy="259045"/>
    <xdr:sp macro="" textlink="">
      <xdr:nvSpPr>
        <xdr:cNvPr id="318" name="定員管理の状況最大値テキスト">
          <a:extLst>
            <a:ext uri="{FF2B5EF4-FFF2-40B4-BE49-F238E27FC236}">
              <a16:creationId xmlns="" xmlns:a16="http://schemas.microsoft.com/office/drawing/2014/main" id="{FE99D113-9552-4A36-B580-E2005E229FC2}"/>
            </a:ext>
          </a:extLst>
        </xdr:cNvPr>
        <xdr:cNvSpPr txBox="1"/>
      </xdr:nvSpPr>
      <xdr:spPr>
        <a:xfrm>
          <a:off x="17106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127000</xdr:rowOff>
    </xdr:from>
    <xdr:to>
      <xdr:col>81</xdr:col>
      <xdr:colOff>133350</xdr:colOff>
      <xdr:row>58</xdr:row>
      <xdr:rowOff>127000</xdr:rowOff>
    </xdr:to>
    <xdr:cxnSp macro="">
      <xdr:nvCxnSpPr>
        <xdr:cNvPr id="319" name="直線コネクタ 318">
          <a:extLst>
            <a:ext uri="{FF2B5EF4-FFF2-40B4-BE49-F238E27FC236}">
              <a16:creationId xmlns="" xmlns:a16="http://schemas.microsoft.com/office/drawing/2014/main" id="{0EA7CBD1-A198-4815-924B-4D85FE658465}"/>
            </a:ext>
          </a:extLst>
        </xdr:cNvPr>
        <xdr:cNvCxnSpPr/>
      </xdr:nvCxnSpPr>
      <xdr:spPr>
        <a:xfrm>
          <a:off x="16929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15769</xdr:rowOff>
    </xdr:from>
    <xdr:to>
      <xdr:col>81</xdr:col>
      <xdr:colOff>44450</xdr:colOff>
      <xdr:row>63</xdr:row>
      <xdr:rowOff>47943</xdr:rowOff>
    </xdr:to>
    <xdr:cxnSp macro="">
      <xdr:nvCxnSpPr>
        <xdr:cNvPr id="320" name="直線コネクタ 319">
          <a:extLst>
            <a:ext uri="{FF2B5EF4-FFF2-40B4-BE49-F238E27FC236}">
              <a16:creationId xmlns="" xmlns:a16="http://schemas.microsoft.com/office/drawing/2014/main" id="{75F72DB5-2D60-4097-B261-428BAC8B5B3E}"/>
            </a:ext>
          </a:extLst>
        </xdr:cNvPr>
        <xdr:cNvCxnSpPr/>
      </xdr:nvCxnSpPr>
      <xdr:spPr>
        <a:xfrm flipV="1">
          <a:off x="16179800" y="10817119"/>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1" name="定員管理の状況平均値テキスト">
          <a:extLst>
            <a:ext uri="{FF2B5EF4-FFF2-40B4-BE49-F238E27FC236}">
              <a16:creationId xmlns="" xmlns:a16="http://schemas.microsoft.com/office/drawing/2014/main" id="{10290E0E-D040-45D7-811C-73E3D1100BF5}"/>
            </a:ext>
          </a:extLst>
        </xdr:cNvPr>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a:extLst>
            <a:ext uri="{FF2B5EF4-FFF2-40B4-BE49-F238E27FC236}">
              <a16:creationId xmlns="" xmlns:a16="http://schemas.microsoft.com/office/drawing/2014/main" id="{1B4EE36C-52EA-4FD7-AEB6-443A9B02F02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17780</xdr:rowOff>
    </xdr:from>
    <xdr:to>
      <xdr:col>77</xdr:col>
      <xdr:colOff>44450</xdr:colOff>
      <xdr:row>63</xdr:row>
      <xdr:rowOff>47943</xdr:rowOff>
    </xdr:to>
    <xdr:cxnSp macro="">
      <xdr:nvCxnSpPr>
        <xdr:cNvPr id="323" name="直線コネクタ 322">
          <a:extLst>
            <a:ext uri="{FF2B5EF4-FFF2-40B4-BE49-F238E27FC236}">
              <a16:creationId xmlns="" xmlns:a16="http://schemas.microsoft.com/office/drawing/2014/main" id="{D81D3C4D-B75B-4B89-A828-E3256CBC9677}"/>
            </a:ext>
          </a:extLst>
        </xdr:cNvPr>
        <xdr:cNvCxnSpPr/>
      </xdr:nvCxnSpPr>
      <xdr:spPr>
        <a:xfrm>
          <a:off x="15290800" y="1081913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159596</xdr:rowOff>
    </xdr:from>
    <xdr:to>
      <xdr:col>77</xdr:col>
      <xdr:colOff>95250</xdr:colOff>
      <xdr:row>61</xdr:row>
      <xdr:rowOff>89746</xdr:rowOff>
    </xdr:to>
    <xdr:sp macro="" textlink="">
      <xdr:nvSpPr>
        <xdr:cNvPr id="324" name="フローチャート: 判断 323">
          <a:extLst>
            <a:ext uri="{FF2B5EF4-FFF2-40B4-BE49-F238E27FC236}">
              <a16:creationId xmlns="" xmlns:a16="http://schemas.microsoft.com/office/drawing/2014/main" id="{2CF97153-C927-4059-87BF-00448803A099}"/>
            </a:ext>
          </a:extLst>
        </xdr:cNvPr>
        <xdr:cNvSpPr/>
      </xdr:nvSpPr>
      <xdr:spPr>
        <a:xfrm>
          <a:off x="16129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99923</xdr:rowOff>
    </xdr:from>
    <xdr:ext cx="736600" cy="259045"/>
    <xdr:sp macro="" textlink="">
      <xdr:nvSpPr>
        <xdr:cNvPr id="325" name="テキスト ボックス 324">
          <a:extLst>
            <a:ext uri="{FF2B5EF4-FFF2-40B4-BE49-F238E27FC236}">
              <a16:creationId xmlns="" xmlns:a16="http://schemas.microsoft.com/office/drawing/2014/main" id="{06FC2F6B-E19F-40CB-AD8C-33E97D94C5A2}"/>
            </a:ext>
          </a:extLst>
        </xdr:cNvPr>
        <xdr:cNvSpPr txBox="1"/>
      </xdr:nvSpPr>
      <xdr:spPr>
        <a:xfrm>
          <a:off x="15798800" y="1021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151024</xdr:rowOff>
    </xdr:from>
    <xdr:to>
      <xdr:col>72</xdr:col>
      <xdr:colOff>203200</xdr:colOff>
      <xdr:row>63</xdr:row>
      <xdr:rowOff>17780</xdr:rowOff>
    </xdr:to>
    <xdr:cxnSp macro="">
      <xdr:nvCxnSpPr>
        <xdr:cNvPr id="326" name="直線コネクタ 325">
          <a:extLst>
            <a:ext uri="{FF2B5EF4-FFF2-40B4-BE49-F238E27FC236}">
              <a16:creationId xmlns="" xmlns:a16="http://schemas.microsoft.com/office/drawing/2014/main" id="{2D9C1056-25EF-43B4-8D22-CAE16BF6CC68}"/>
            </a:ext>
          </a:extLst>
        </xdr:cNvPr>
        <xdr:cNvCxnSpPr/>
      </xdr:nvCxnSpPr>
      <xdr:spPr>
        <a:xfrm>
          <a:off x="14401800" y="10780924"/>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212</xdr:rowOff>
    </xdr:from>
    <xdr:to>
      <xdr:col>73</xdr:col>
      <xdr:colOff>44450</xdr:colOff>
      <xdr:row>61</xdr:row>
      <xdr:rowOff>101812</xdr:rowOff>
    </xdr:to>
    <xdr:sp macro="" textlink="">
      <xdr:nvSpPr>
        <xdr:cNvPr id="327" name="フローチャート: 判断 326">
          <a:extLst>
            <a:ext uri="{FF2B5EF4-FFF2-40B4-BE49-F238E27FC236}">
              <a16:creationId xmlns="" xmlns:a16="http://schemas.microsoft.com/office/drawing/2014/main" id="{23CFBE4C-3CA7-4C5C-8FE9-CE36B356BD11}"/>
            </a:ext>
          </a:extLst>
        </xdr:cNvPr>
        <xdr:cNvSpPr/>
      </xdr:nvSpPr>
      <xdr:spPr>
        <a:xfrm>
          <a:off x="15240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111989</xdr:rowOff>
    </xdr:from>
    <xdr:ext cx="762000" cy="259045"/>
    <xdr:sp macro="" textlink="">
      <xdr:nvSpPr>
        <xdr:cNvPr id="328" name="テキスト ボックス 327">
          <a:extLst>
            <a:ext uri="{FF2B5EF4-FFF2-40B4-BE49-F238E27FC236}">
              <a16:creationId xmlns="" xmlns:a16="http://schemas.microsoft.com/office/drawing/2014/main" id="{DDFF221A-7EE8-4905-82A4-42157DCCF1BF}"/>
            </a:ext>
          </a:extLst>
        </xdr:cNvPr>
        <xdr:cNvSpPr txBox="1"/>
      </xdr:nvSpPr>
      <xdr:spPr>
        <a:xfrm>
          <a:off x="14909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144992</xdr:rowOff>
    </xdr:from>
    <xdr:to>
      <xdr:col>68</xdr:col>
      <xdr:colOff>152400</xdr:colOff>
      <xdr:row>62</xdr:row>
      <xdr:rowOff>151024</xdr:rowOff>
    </xdr:to>
    <xdr:cxnSp macro="">
      <xdr:nvCxnSpPr>
        <xdr:cNvPr id="329" name="直線コネクタ 328">
          <a:extLst>
            <a:ext uri="{FF2B5EF4-FFF2-40B4-BE49-F238E27FC236}">
              <a16:creationId xmlns="" xmlns:a16="http://schemas.microsoft.com/office/drawing/2014/main" id="{08215366-C5CC-45DD-965F-34D097B55D87}"/>
            </a:ext>
          </a:extLst>
        </xdr:cNvPr>
        <xdr:cNvCxnSpPr/>
      </xdr:nvCxnSpPr>
      <xdr:spPr>
        <a:xfrm>
          <a:off x="13512800" y="10774892"/>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a:extLst>
            <a:ext uri="{FF2B5EF4-FFF2-40B4-BE49-F238E27FC236}">
              <a16:creationId xmlns="" xmlns:a16="http://schemas.microsoft.com/office/drawing/2014/main" id="{DB89BC69-4077-44CC-A4E7-DE9B9EB25DBE}"/>
            </a:ext>
          </a:extLst>
        </xdr:cNvPr>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31" name="テキスト ボックス 330">
          <a:extLst>
            <a:ext uri="{FF2B5EF4-FFF2-40B4-BE49-F238E27FC236}">
              <a16:creationId xmlns="" xmlns:a16="http://schemas.microsoft.com/office/drawing/2014/main" id="{FE8F51B6-4C08-42E7-A020-5D5D7105F287}"/>
            </a:ext>
          </a:extLst>
        </xdr:cNvPr>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2" name="フローチャート: 判断 331">
          <a:extLst>
            <a:ext uri="{FF2B5EF4-FFF2-40B4-BE49-F238E27FC236}">
              <a16:creationId xmlns="" xmlns:a16="http://schemas.microsoft.com/office/drawing/2014/main" id="{6076848B-C99D-433F-9042-ADF750853E8A}"/>
            </a:ext>
          </a:extLst>
        </xdr:cNvPr>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71772</xdr:rowOff>
    </xdr:from>
    <xdr:ext cx="762000" cy="259045"/>
    <xdr:sp macro="" textlink="">
      <xdr:nvSpPr>
        <xdr:cNvPr id="333" name="テキスト ボックス 332">
          <a:extLst>
            <a:ext uri="{FF2B5EF4-FFF2-40B4-BE49-F238E27FC236}">
              <a16:creationId xmlns="" xmlns:a16="http://schemas.microsoft.com/office/drawing/2014/main" id="{C2A659EA-5149-4036-9245-83C1AA5FB3DE}"/>
            </a:ext>
          </a:extLst>
        </xdr:cNvPr>
        <xdr:cNvSpPr txBox="1"/>
      </xdr:nvSpPr>
      <xdr:spPr>
        <a:xfrm>
          <a:off x="13131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 xmlns:a16="http://schemas.microsoft.com/office/drawing/2014/main" id="{D06EC830-34F7-4CF2-A2C6-2C899E9522B6}"/>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 xmlns:a16="http://schemas.microsoft.com/office/drawing/2014/main" id="{9A104A03-9CF7-4970-AD88-5BD2184103E7}"/>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A685BE9E-67EF-4F47-AB74-F2DB3D6F562B}"/>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9E66EA41-9AC8-4EFD-8A8F-BDC79DFD3E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5AFE4136-28DD-4BDD-8882-8A3B8DDC2581}"/>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136419</xdr:rowOff>
    </xdr:from>
    <xdr:to>
      <xdr:col>81</xdr:col>
      <xdr:colOff>95250</xdr:colOff>
      <xdr:row>63</xdr:row>
      <xdr:rowOff>66569</xdr:rowOff>
    </xdr:to>
    <xdr:sp macro="" textlink="">
      <xdr:nvSpPr>
        <xdr:cNvPr id="339" name="楕円 338">
          <a:extLst>
            <a:ext uri="{FF2B5EF4-FFF2-40B4-BE49-F238E27FC236}">
              <a16:creationId xmlns="" xmlns:a16="http://schemas.microsoft.com/office/drawing/2014/main" id="{63734FB1-3D9E-4628-BD70-F7A24CE51215}"/>
            </a:ext>
          </a:extLst>
        </xdr:cNvPr>
        <xdr:cNvSpPr/>
      </xdr:nvSpPr>
      <xdr:spPr>
        <a:xfrm>
          <a:off x="16967200" y="1076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108496</xdr:rowOff>
    </xdr:from>
    <xdr:ext cx="762000" cy="259045"/>
    <xdr:sp macro="" textlink="">
      <xdr:nvSpPr>
        <xdr:cNvPr id="340" name="定員管理の状況該当値テキスト">
          <a:extLst>
            <a:ext uri="{FF2B5EF4-FFF2-40B4-BE49-F238E27FC236}">
              <a16:creationId xmlns="" xmlns:a16="http://schemas.microsoft.com/office/drawing/2014/main" id="{E606E25A-76F7-41B1-939D-07E02713FCA0}"/>
            </a:ext>
          </a:extLst>
        </xdr:cNvPr>
        <xdr:cNvSpPr txBox="1"/>
      </xdr:nvSpPr>
      <xdr:spPr>
        <a:xfrm>
          <a:off x="17106900" y="1073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168593</xdr:rowOff>
    </xdr:from>
    <xdr:to>
      <xdr:col>77</xdr:col>
      <xdr:colOff>95250</xdr:colOff>
      <xdr:row>63</xdr:row>
      <xdr:rowOff>98743</xdr:rowOff>
    </xdr:to>
    <xdr:sp macro="" textlink="">
      <xdr:nvSpPr>
        <xdr:cNvPr id="341" name="楕円 340">
          <a:extLst>
            <a:ext uri="{FF2B5EF4-FFF2-40B4-BE49-F238E27FC236}">
              <a16:creationId xmlns="" xmlns:a16="http://schemas.microsoft.com/office/drawing/2014/main" id="{6EAF4C0A-B289-4B75-B971-48507D89D37C}"/>
            </a:ext>
          </a:extLst>
        </xdr:cNvPr>
        <xdr:cNvSpPr/>
      </xdr:nvSpPr>
      <xdr:spPr>
        <a:xfrm>
          <a:off x="16129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83520</xdr:rowOff>
    </xdr:from>
    <xdr:ext cx="736600" cy="259045"/>
    <xdr:sp macro="" textlink="">
      <xdr:nvSpPr>
        <xdr:cNvPr id="342" name="テキスト ボックス 341">
          <a:extLst>
            <a:ext uri="{FF2B5EF4-FFF2-40B4-BE49-F238E27FC236}">
              <a16:creationId xmlns="" xmlns:a16="http://schemas.microsoft.com/office/drawing/2014/main" id="{CA44AD02-0EB0-4BF1-89CD-714AA13C34AC}"/>
            </a:ext>
          </a:extLst>
        </xdr:cNvPr>
        <xdr:cNvSpPr txBox="1"/>
      </xdr:nvSpPr>
      <xdr:spPr>
        <a:xfrm>
          <a:off x="15798800" y="10884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138430</xdr:rowOff>
    </xdr:from>
    <xdr:to>
      <xdr:col>73</xdr:col>
      <xdr:colOff>44450</xdr:colOff>
      <xdr:row>63</xdr:row>
      <xdr:rowOff>68580</xdr:rowOff>
    </xdr:to>
    <xdr:sp macro="" textlink="">
      <xdr:nvSpPr>
        <xdr:cNvPr id="343" name="楕円 342">
          <a:extLst>
            <a:ext uri="{FF2B5EF4-FFF2-40B4-BE49-F238E27FC236}">
              <a16:creationId xmlns="" xmlns:a16="http://schemas.microsoft.com/office/drawing/2014/main" id="{0D345F11-6666-45DA-AAB7-6340D2EA4914}"/>
            </a:ext>
          </a:extLst>
        </xdr:cNvPr>
        <xdr:cNvSpPr/>
      </xdr:nvSpPr>
      <xdr:spPr>
        <a:xfrm>
          <a:off x="15240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53357</xdr:rowOff>
    </xdr:from>
    <xdr:ext cx="762000" cy="259045"/>
    <xdr:sp macro="" textlink="">
      <xdr:nvSpPr>
        <xdr:cNvPr id="344" name="テキスト ボックス 343">
          <a:extLst>
            <a:ext uri="{FF2B5EF4-FFF2-40B4-BE49-F238E27FC236}">
              <a16:creationId xmlns="" xmlns:a16="http://schemas.microsoft.com/office/drawing/2014/main" id="{8D7252DD-3409-4E9B-9FD6-0AD243757EB9}"/>
            </a:ext>
          </a:extLst>
        </xdr:cNvPr>
        <xdr:cNvSpPr txBox="1"/>
      </xdr:nvSpPr>
      <xdr:spPr>
        <a:xfrm>
          <a:off x="14909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100224</xdr:rowOff>
    </xdr:from>
    <xdr:to>
      <xdr:col>68</xdr:col>
      <xdr:colOff>203200</xdr:colOff>
      <xdr:row>63</xdr:row>
      <xdr:rowOff>30374</xdr:rowOff>
    </xdr:to>
    <xdr:sp macro="" textlink="">
      <xdr:nvSpPr>
        <xdr:cNvPr id="345" name="楕円 344">
          <a:extLst>
            <a:ext uri="{FF2B5EF4-FFF2-40B4-BE49-F238E27FC236}">
              <a16:creationId xmlns="" xmlns:a16="http://schemas.microsoft.com/office/drawing/2014/main" id="{0D45F356-678F-4338-8474-11DFE6A0F215}"/>
            </a:ext>
          </a:extLst>
        </xdr:cNvPr>
        <xdr:cNvSpPr/>
      </xdr:nvSpPr>
      <xdr:spPr>
        <a:xfrm>
          <a:off x="14351000" y="107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15151</xdr:rowOff>
    </xdr:from>
    <xdr:ext cx="762000" cy="259045"/>
    <xdr:sp macro="" textlink="">
      <xdr:nvSpPr>
        <xdr:cNvPr id="346" name="テキスト ボックス 345">
          <a:extLst>
            <a:ext uri="{FF2B5EF4-FFF2-40B4-BE49-F238E27FC236}">
              <a16:creationId xmlns="" xmlns:a16="http://schemas.microsoft.com/office/drawing/2014/main" id="{7976492F-DEEF-432B-9766-E87B83E72C9F}"/>
            </a:ext>
          </a:extLst>
        </xdr:cNvPr>
        <xdr:cNvSpPr txBox="1"/>
      </xdr:nvSpPr>
      <xdr:spPr>
        <a:xfrm>
          <a:off x="14020800" y="1081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94192</xdr:rowOff>
    </xdr:from>
    <xdr:to>
      <xdr:col>64</xdr:col>
      <xdr:colOff>152400</xdr:colOff>
      <xdr:row>63</xdr:row>
      <xdr:rowOff>24342</xdr:rowOff>
    </xdr:to>
    <xdr:sp macro="" textlink="">
      <xdr:nvSpPr>
        <xdr:cNvPr id="347" name="楕円 346">
          <a:extLst>
            <a:ext uri="{FF2B5EF4-FFF2-40B4-BE49-F238E27FC236}">
              <a16:creationId xmlns="" xmlns:a16="http://schemas.microsoft.com/office/drawing/2014/main" id="{FC8906C2-0208-4EB7-BE97-35D9FE9E18F8}"/>
            </a:ext>
          </a:extLst>
        </xdr:cNvPr>
        <xdr:cNvSpPr/>
      </xdr:nvSpPr>
      <xdr:spPr>
        <a:xfrm>
          <a:off x="13462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9119</xdr:rowOff>
    </xdr:from>
    <xdr:ext cx="762000" cy="259045"/>
    <xdr:sp macro="" textlink="">
      <xdr:nvSpPr>
        <xdr:cNvPr id="348" name="テキスト ボックス 347">
          <a:extLst>
            <a:ext uri="{FF2B5EF4-FFF2-40B4-BE49-F238E27FC236}">
              <a16:creationId xmlns="" xmlns:a16="http://schemas.microsoft.com/office/drawing/2014/main" id="{15DCDD16-FD92-43BF-9748-9C3994DA412D}"/>
            </a:ext>
          </a:extLst>
        </xdr:cNvPr>
        <xdr:cNvSpPr txBox="1"/>
      </xdr:nvSpPr>
      <xdr:spPr>
        <a:xfrm>
          <a:off x="131318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 xmlns:a16="http://schemas.microsoft.com/office/drawing/2014/main" id="{864460F2-A2AB-49B1-BB53-DFF3BEA5A269}"/>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 xmlns:a16="http://schemas.microsoft.com/office/drawing/2014/main" id="{7E38C955-26CC-4E54-B0FC-9B497A3D2D45}"/>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 xmlns:a16="http://schemas.microsoft.com/office/drawing/2014/main" id="{59418ABA-DFD9-440E-B69B-620B0BCD7FE3}"/>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 xmlns:a16="http://schemas.microsoft.com/office/drawing/2014/main" id="{021CCE16-E807-46B4-9FD7-856DAC4F6127}"/>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 xmlns:a16="http://schemas.microsoft.com/office/drawing/2014/main" id="{4E886D9C-B7F0-4D4A-82EB-FEF86D299747}"/>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 xmlns:a16="http://schemas.microsoft.com/office/drawing/2014/main" id="{3B76F624-420F-473E-9F6F-A61A8E1BD9D4}"/>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 xmlns:a16="http://schemas.microsoft.com/office/drawing/2014/main" id="{150AA341-A5F2-49A1-A328-D94F64438BCB}"/>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 xmlns:a16="http://schemas.microsoft.com/office/drawing/2014/main" id="{CB347EFB-BA6F-409D-BAEA-90E40F798DC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 xmlns:a16="http://schemas.microsoft.com/office/drawing/2014/main" id="{B7AD3AA5-BCD6-4ABB-8549-530829B201DC}"/>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 xmlns:a16="http://schemas.microsoft.com/office/drawing/2014/main" id="{32F671F1-F8B6-4DB9-9E22-4B2E0F85AF82}"/>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 xmlns:a16="http://schemas.microsoft.com/office/drawing/2014/main" id="{EA737829-96B7-4FE9-B934-5FA6F027EE51}"/>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 xmlns:a16="http://schemas.microsoft.com/office/drawing/2014/main" id="{068E5607-65AA-47BA-A477-0C01554C4863}"/>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 xmlns:a16="http://schemas.microsoft.com/office/drawing/2014/main" id="{4A73A6E3-E1E5-4EE0-952B-72BBB35DEB45}"/>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effectLst/>
              <a:latin typeface="ＭＳ ゴシック" panose="020B0609070205080204" pitchFamily="49" charset="-128"/>
              <a:ea typeface="ＭＳ ゴシック" panose="020B0609070205080204" pitchFamily="49" charset="-128"/>
            </a:rPr>
            <a:t>　新市建設計画に基づく大型建設事業の進捗に伴い、普通会計の元利償還金が</a:t>
          </a:r>
          <a:r>
            <a:rPr lang="en-US" altLang="ja-JP" sz="1200">
              <a:effectLst/>
              <a:latin typeface="ＭＳ ゴシック" panose="020B0609070205080204" pitchFamily="49" charset="-128"/>
              <a:ea typeface="ＭＳ ゴシック" panose="020B0609070205080204" pitchFamily="49" charset="-128"/>
            </a:rPr>
            <a:t>2.9</a:t>
          </a:r>
          <a:r>
            <a:rPr lang="ja-JP" altLang="en-US" sz="1200">
              <a:effectLst/>
              <a:latin typeface="ＭＳ ゴシック" panose="020B0609070205080204" pitchFamily="49" charset="-128"/>
              <a:ea typeface="ＭＳ ゴシック" panose="020B0609070205080204" pitchFamily="49" charset="-128"/>
            </a:rPr>
            <a:t>億円増加し、単年度においては</a:t>
          </a:r>
          <a:r>
            <a:rPr lang="en-US" altLang="ja-JP" sz="1200">
              <a:effectLst/>
              <a:latin typeface="ＭＳ ゴシック" panose="020B0609070205080204" pitchFamily="49" charset="-128"/>
              <a:ea typeface="ＭＳ ゴシック" panose="020B0609070205080204" pitchFamily="49" charset="-128"/>
            </a:rPr>
            <a:t>0.2</a:t>
          </a:r>
          <a:r>
            <a:rPr lang="ja-JP" altLang="en-US" sz="1200">
              <a:effectLst/>
              <a:latin typeface="ＭＳ ゴシック" panose="020B0609070205080204" pitchFamily="49" charset="-128"/>
              <a:ea typeface="ＭＳ ゴシック" panose="020B0609070205080204" pitchFamily="49" charset="-128"/>
            </a:rPr>
            <a:t>ポイント増加、直近</a:t>
          </a:r>
          <a:r>
            <a:rPr lang="en-US" altLang="ja-JP" sz="1200">
              <a:effectLst/>
              <a:latin typeface="ＭＳ ゴシック" panose="020B0609070205080204" pitchFamily="49" charset="-128"/>
              <a:ea typeface="ＭＳ ゴシック" panose="020B0609070205080204" pitchFamily="49" charset="-128"/>
            </a:rPr>
            <a:t>3</a:t>
          </a:r>
          <a:r>
            <a:rPr lang="ja-JP" altLang="en-US" sz="1200">
              <a:effectLst/>
              <a:latin typeface="ＭＳ ゴシック" panose="020B0609070205080204" pitchFamily="49" charset="-128"/>
              <a:ea typeface="ＭＳ ゴシック" panose="020B0609070205080204" pitchFamily="49" charset="-128"/>
            </a:rPr>
            <a:t>か年平均により算出する実質公債費比率も</a:t>
          </a:r>
          <a:r>
            <a:rPr lang="en-US" altLang="ja-JP" sz="1200">
              <a:effectLst/>
              <a:latin typeface="ＭＳ ゴシック" panose="020B0609070205080204" pitchFamily="49" charset="-128"/>
              <a:ea typeface="ＭＳ ゴシック" panose="020B0609070205080204" pitchFamily="49" charset="-128"/>
            </a:rPr>
            <a:t>0.2</a:t>
          </a:r>
          <a:r>
            <a:rPr lang="ja-JP" altLang="en-US" sz="1200">
              <a:effectLst/>
              <a:latin typeface="ＭＳ ゴシック" panose="020B0609070205080204" pitchFamily="49" charset="-128"/>
              <a:ea typeface="ＭＳ ゴシック" panose="020B0609070205080204" pitchFamily="49" charset="-128"/>
            </a:rPr>
            <a:t>ポイント増加となった。</a:t>
          </a:r>
          <a:endParaRPr lang="en-US" altLang="ja-JP" sz="1200">
            <a:effectLst/>
            <a:latin typeface="ＭＳ ゴシック" panose="020B0609070205080204" pitchFamily="49" charset="-128"/>
            <a:ea typeface="ＭＳ ゴシック" panose="020B0609070205080204" pitchFamily="49" charset="-128"/>
          </a:endParaRPr>
        </a:p>
        <a:p>
          <a:r>
            <a:rPr lang="ja-JP" altLang="en-US" sz="1200">
              <a:effectLst/>
              <a:latin typeface="ＭＳ ゴシック" panose="020B0609070205080204" pitchFamily="49" charset="-128"/>
              <a:ea typeface="ＭＳ ゴシック" panose="020B0609070205080204" pitchFamily="49" charset="-128"/>
            </a:rPr>
            <a:t>　合併支援措置が平成</a:t>
          </a:r>
          <a:r>
            <a:rPr lang="en-US" altLang="ja-JP" sz="1200">
              <a:effectLst/>
              <a:latin typeface="ＭＳ ゴシック" panose="020B0609070205080204" pitchFamily="49" charset="-128"/>
              <a:ea typeface="ＭＳ ゴシック" panose="020B0609070205080204" pitchFamily="49" charset="-128"/>
            </a:rPr>
            <a:t>30</a:t>
          </a:r>
          <a:r>
            <a:rPr lang="ja-JP" altLang="en-US" sz="1200">
              <a:effectLst/>
              <a:latin typeface="ＭＳ ゴシック" panose="020B0609070205080204" pitchFamily="49" charset="-128"/>
              <a:ea typeface="ＭＳ ゴシック" panose="020B0609070205080204" pitchFamily="49" charset="-128"/>
            </a:rPr>
            <a:t>年度で終了となり、今後は交付税措置される有利な起債である合併特例債が活用できないことを踏まえ、事業の選択と集中により大型事業及び起債発行額を抑制することを前提としつつ、引き続き交付税措置される起債を有効活用することで、実質的な公債費負担の抑制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 xmlns:a16="http://schemas.microsoft.com/office/drawing/2014/main" id="{17B92A1E-FCB5-462A-822B-3AC8439B7301}"/>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 xmlns:a16="http://schemas.microsoft.com/office/drawing/2014/main" id="{827972D0-378B-443C-98D0-F300E4AB22DB}"/>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 xmlns:a16="http://schemas.microsoft.com/office/drawing/2014/main" id="{FBD18262-85B4-4CDA-A35E-49A52FC98DCA}"/>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 xmlns:a16="http://schemas.microsoft.com/office/drawing/2014/main" id="{045B0A37-EFB2-47A9-91EB-AC57611E2104}"/>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 xmlns:a16="http://schemas.microsoft.com/office/drawing/2014/main" id="{D6BABA95-E492-4549-9C2C-3F8571EEE121}"/>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 xmlns:a16="http://schemas.microsoft.com/office/drawing/2014/main" id="{86C6E54D-7908-4BFF-99CE-A167EF7C199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 xmlns:a16="http://schemas.microsoft.com/office/drawing/2014/main" id="{3950F019-323D-4107-A38D-77CF723F657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 xmlns:a16="http://schemas.microsoft.com/office/drawing/2014/main" id="{F643C89F-4E64-4550-87C7-93908E037E74}"/>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 xmlns:a16="http://schemas.microsoft.com/office/drawing/2014/main" id="{4306CFE5-E05E-4010-A334-04423B658FAD}"/>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 xmlns:a16="http://schemas.microsoft.com/office/drawing/2014/main" id="{CFB2DAD1-10B8-47F5-BDBC-36A41F658251}"/>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 xmlns:a16="http://schemas.microsoft.com/office/drawing/2014/main" id="{F7F03A8D-C6E8-4DB5-B7A4-2A87B1DFDFE8}"/>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 xmlns:a16="http://schemas.microsoft.com/office/drawing/2014/main" id="{197E5BD4-BB43-4B48-BDB5-F45EE7FDCC3B}"/>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 xmlns:a16="http://schemas.microsoft.com/office/drawing/2014/main" id="{0CFFE6C9-65EA-4BF7-9A4C-FC95B08E99FC}"/>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 xmlns:a16="http://schemas.microsoft.com/office/drawing/2014/main" id="{C0E8CE53-9D1A-4510-8DBB-204931540D79}"/>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a:extLst>
            <a:ext uri="{FF2B5EF4-FFF2-40B4-BE49-F238E27FC236}">
              <a16:creationId xmlns="" xmlns:a16="http://schemas.microsoft.com/office/drawing/2014/main" id="{61EB3C57-8540-4D32-BB3A-9B4DBD264EE0}"/>
            </a:ext>
          </a:extLst>
        </xdr:cNvPr>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a:extLst>
            <a:ext uri="{FF2B5EF4-FFF2-40B4-BE49-F238E27FC236}">
              <a16:creationId xmlns="" xmlns:a16="http://schemas.microsoft.com/office/drawing/2014/main" id="{3E4C3CE4-4E28-4852-94DC-2947ED67B63F}"/>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a:extLst>
            <a:ext uri="{FF2B5EF4-FFF2-40B4-BE49-F238E27FC236}">
              <a16:creationId xmlns="" xmlns:a16="http://schemas.microsoft.com/office/drawing/2014/main" id="{44BAFD79-0589-4E1B-B822-D57FF578B8FF}"/>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 xmlns:a16="http://schemas.microsoft.com/office/drawing/2014/main" id="{068CC75B-8E71-4516-9359-880F5CBFB7C3}"/>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 xmlns:a16="http://schemas.microsoft.com/office/drawing/2014/main" id="{B0EB021B-5246-43CF-A101-C2465124669D}"/>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17356</xdr:rowOff>
    </xdr:from>
    <xdr:to>
      <xdr:col>81</xdr:col>
      <xdr:colOff>44450</xdr:colOff>
      <xdr:row>42</xdr:row>
      <xdr:rowOff>33444</xdr:rowOff>
    </xdr:to>
    <xdr:cxnSp macro="">
      <xdr:nvCxnSpPr>
        <xdr:cNvPr id="381" name="直線コネクタ 380">
          <a:extLst>
            <a:ext uri="{FF2B5EF4-FFF2-40B4-BE49-F238E27FC236}">
              <a16:creationId xmlns="" xmlns:a16="http://schemas.microsoft.com/office/drawing/2014/main" id="{A8A91E67-B599-4A3C-98E0-E4A648DEFD10}"/>
            </a:ext>
          </a:extLst>
        </xdr:cNvPr>
        <xdr:cNvCxnSpPr/>
      </xdr:nvCxnSpPr>
      <xdr:spPr>
        <a:xfrm>
          <a:off x="16179800" y="7218256"/>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82" name="公債費負担の状況平均値テキスト">
          <a:extLst>
            <a:ext uri="{FF2B5EF4-FFF2-40B4-BE49-F238E27FC236}">
              <a16:creationId xmlns="" xmlns:a16="http://schemas.microsoft.com/office/drawing/2014/main" id="{C1B08939-86BC-44A5-912F-473C2F9552FE}"/>
            </a:ext>
          </a:extLst>
        </xdr:cNvPr>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3" name="フローチャート: 判断 382">
          <a:extLst>
            <a:ext uri="{FF2B5EF4-FFF2-40B4-BE49-F238E27FC236}">
              <a16:creationId xmlns="" xmlns:a16="http://schemas.microsoft.com/office/drawing/2014/main" id="{67DD7B17-D241-4324-B6C3-A16AF1DA11C0}"/>
            </a:ext>
          </a:extLst>
        </xdr:cNvPr>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17356</xdr:rowOff>
    </xdr:from>
    <xdr:to>
      <xdr:col>77</xdr:col>
      <xdr:colOff>44450</xdr:colOff>
      <xdr:row>42</xdr:row>
      <xdr:rowOff>17356</xdr:rowOff>
    </xdr:to>
    <xdr:cxnSp macro="">
      <xdr:nvCxnSpPr>
        <xdr:cNvPr id="384" name="直線コネクタ 383">
          <a:extLst>
            <a:ext uri="{FF2B5EF4-FFF2-40B4-BE49-F238E27FC236}">
              <a16:creationId xmlns="" xmlns:a16="http://schemas.microsoft.com/office/drawing/2014/main" id="{D052F07A-7786-433F-9BBC-B286F767338D}"/>
            </a:ext>
          </a:extLst>
        </xdr:cNvPr>
        <xdr:cNvCxnSpPr/>
      </xdr:nvCxnSpPr>
      <xdr:spPr>
        <a:xfrm>
          <a:off x="15290800" y="72182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85" name="フローチャート: 判断 384">
          <a:extLst>
            <a:ext uri="{FF2B5EF4-FFF2-40B4-BE49-F238E27FC236}">
              <a16:creationId xmlns="" xmlns:a16="http://schemas.microsoft.com/office/drawing/2014/main" id="{D2FCFF96-A197-498F-963D-887F9322EBD6}"/>
            </a:ext>
          </a:extLst>
        </xdr:cNvPr>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86" name="テキスト ボックス 385">
          <a:extLst>
            <a:ext uri="{FF2B5EF4-FFF2-40B4-BE49-F238E27FC236}">
              <a16:creationId xmlns="" xmlns:a16="http://schemas.microsoft.com/office/drawing/2014/main" id="{668861D6-1593-4AA0-91F0-2F5608C3F507}"/>
            </a:ext>
          </a:extLst>
        </xdr:cNvPr>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17356</xdr:rowOff>
    </xdr:from>
    <xdr:to>
      <xdr:col>72</xdr:col>
      <xdr:colOff>203200</xdr:colOff>
      <xdr:row>42</xdr:row>
      <xdr:rowOff>33444</xdr:rowOff>
    </xdr:to>
    <xdr:cxnSp macro="">
      <xdr:nvCxnSpPr>
        <xdr:cNvPr id="387" name="直線コネクタ 386">
          <a:extLst>
            <a:ext uri="{FF2B5EF4-FFF2-40B4-BE49-F238E27FC236}">
              <a16:creationId xmlns="" xmlns:a16="http://schemas.microsoft.com/office/drawing/2014/main" id="{283DC8BF-2FB8-4B8E-A40C-6BB87D27933F}"/>
            </a:ext>
          </a:extLst>
        </xdr:cNvPr>
        <xdr:cNvCxnSpPr/>
      </xdr:nvCxnSpPr>
      <xdr:spPr>
        <a:xfrm flipV="1">
          <a:off x="14401800" y="72182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88" name="フローチャート: 判断 387">
          <a:extLst>
            <a:ext uri="{FF2B5EF4-FFF2-40B4-BE49-F238E27FC236}">
              <a16:creationId xmlns="" xmlns:a16="http://schemas.microsoft.com/office/drawing/2014/main" id="{AAE53E9F-BB53-432D-992E-B651E18EAD3F}"/>
            </a:ext>
          </a:extLst>
        </xdr:cNvPr>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89" name="テキスト ボックス 388">
          <a:extLst>
            <a:ext uri="{FF2B5EF4-FFF2-40B4-BE49-F238E27FC236}">
              <a16:creationId xmlns="" xmlns:a16="http://schemas.microsoft.com/office/drawing/2014/main" id="{BBE425CD-FE4B-4232-9811-886AB8E6E258}"/>
            </a:ext>
          </a:extLst>
        </xdr:cNvPr>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33444</xdr:rowOff>
    </xdr:from>
    <xdr:to>
      <xdr:col>68</xdr:col>
      <xdr:colOff>152400</xdr:colOff>
      <xdr:row>42</xdr:row>
      <xdr:rowOff>73660</xdr:rowOff>
    </xdr:to>
    <xdr:cxnSp macro="">
      <xdr:nvCxnSpPr>
        <xdr:cNvPr id="390" name="直線コネクタ 389">
          <a:extLst>
            <a:ext uri="{FF2B5EF4-FFF2-40B4-BE49-F238E27FC236}">
              <a16:creationId xmlns="" xmlns:a16="http://schemas.microsoft.com/office/drawing/2014/main" id="{013114B8-4D5E-4BA4-8E12-A156974D41D6}"/>
            </a:ext>
          </a:extLst>
        </xdr:cNvPr>
        <xdr:cNvCxnSpPr/>
      </xdr:nvCxnSpPr>
      <xdr:spPr>
        <a:xfrm flipV="1">
          <a:off x="13512800" y="723434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a:extLst>
            <a:ext uri="{FF2B5EF4-FFF2-40B4-BE49-F238E27FC236}">
              <a16:creationId xmlns="" xmlns:a16="http://schemas.microsoft.com/office/drawing/2014/main" id="{C4B247B2-3215-4466-AA5A-FF7E788C32DE}"/>
            </a:ext>
          </a:extLst>
        </xdr:cNvPr>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2" name="テキスト ボックス 391">
          <a:extLst>
            <a:ext uri="{FF2B5EF4-FFF2-40B4-BE49-F238E27FC236}">
              <a16:creationId xmlns="" xmlns:a16="http://schemas.microsoft.com/office/drawing/2014/main" id="{A4033C33-5146-4D46-B39F-1D7AA4598CB7}"/>
            </a:ext>
          </a:extLst>
        </xdr:cNvPr>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a:extLst>
            <a:ext uri="{FF2B5EF4-FFF2-40B4-BE49-F238E27FC236}">
              <a16:creationId xmlns="" xmlns:a16="http://schemas.microsoft.com/office/drawing/2014/main" id="{6A4BFDC4-6B2B-40C0-ADD6-8F50D0FB7877}"/>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4" name="テキスト ボックス 393">
          <a:extLst>
            <a:ext uri="{FF2B5EF4-FFF2-40B4-BE49-F238E27FC236}">
              <a16:creationId xmlns="" xmlns:a16="http://schemas.microsoft.com/office/drawing/2014/main" id="{8C9FCADF-EFDC-43B2-9974-9EC87ECC0399}"/>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 xmlns:a16="http://schemas.microsoft.com/office/drawing/2014/main" id="{26215151-3BC8-4DAA-9B3F-E4D0D59558E2}"/>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 xmlns:a16="http://schemas.microsoft.com/office/drawing/2014/main" id="{4CD11E71-D6EE-4619-8C84-8AC8DA801E09}"/>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 xmlns:a16="http://schemas.microsoft.com/office/drawing/2014/main" id="{6ACE6CDB-42DD-4EE9-8EBE-905885DEA16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 xmlns:a16="http://schemas.microsoft.com/office/drawing/2014/main" id="{1C4C5C5F-6ABF-4FC3-8A48-23FBE0267599}"/>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FBD7ABBA-D210-47D4-88B3-95743BDA85F8}"/>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154094</xdr:rowOff>
    </xdr:from>
    <xdr:to>
      <xdr:col>81</xdr:col>
      <xdr:colOff>95250</xdr:colOff>
      <xdr:row>42</xdr:row>
      <xdr:rowOff>84244</xdr:rowOff>
    </xdr:to>
    <xdr:sp macro="" textlink="">
      <xdr:nvSpPr>
        <xdr:cNvPr id="400" name="楕円 399">
          <a:extLst>
            <a:ext uri="{FF2B5EF4-FFF2-40B4-BE49-F238E27FC236}">
              <a16:creationId xmlns="" xmlns:a16="http://schemas.microsoft.com/office/drawing/2014/main" id="{764DEB53-982C-405C-B567-EEB67D107015}"/>
            </a:ext>
          </a:extLst>
        </xdr:cNvPr>
        <xdr:cNvSpPr/>
      </xdr:nvSpPr>
      <xdr:spPr>
        <a:xfrm>
          <a:off x="169672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126171</xdr:rowOff>
    </xdr:from>
    <xdr:ext cx="762000" cy="259045"/>
    <xdr:sp macro="" textlink="">
      <xdr:nvSpPr>
        <xdr:cNvPr id="401" name="公債費負担の状況該当値テキスト">
          <a:extLst>
            <a:ext uri="{FF2B5EF4-FFF2-40B4-BE49-F238E27FC236}">
              <a16:creationId xmlns="" xmlns:a16="http://schemas.microsoft.com/office/drawing/2014/main" id="{3781D6BB-9843-430E-A973-5EB1E3821457}"/>
            </a:ext>
          </a:extLst>
        </xdr:cNvPr>
        <xdr:cNvSpPr txBox="1"/>
      </xdr:nvSpPr>
      <xdr:spPr>
        <a:xfrm>
          <a:off x="17106900" y="715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138006</xdr:rowOff>
    </xdr:from>
    <xdr:to>
      <xdr:col>77</xdr:col>
      <xdr:colOff>95250</xdr:colOff>
      <xdr:row>42</xdr:row>
      <xdr:rowOff>68156</xdr:rowOff>
    </xdr:to>
    <xdr:sp macro="" textlink="">
      <xdr:nvSpPr>
        <xdr:cNvPr id="402" name="楕円 401">
          <a:extLst>
            <a:ext uri="{FF2B5EF4-FFF2-40B4-BE49-F238E27FC236}">
              <a16:creationId xmlns="" xmlns:a16="http://schemas.microsoft.com/office/drawing/2014/main" id="{7954AD5C-C811-4219-BDA7-5830A60338D7}"/>
            </a:ext>
          </a:extLst>
        </xdr:cNvPr>
        <xdr:cNvSpPr/>
      </xdr:nvSpPr>
      <xdr:spPr>
        <a:xfrm>
          <a:off x="16129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403" name="テキスト ボックス 402">
          <a:extLst>
            <a:ext uri="{FF2B5EF4-FFF2-40B4-BE49-F238E27FC236}">
              <a16:creationId xmlns="" xmlns:a16="http://schemas.microsoft.com/office/drawing/2014/main" id="{54F2B8B0-F5E7-4C71-8858-1A5B176C606F}"/>
            </a:ext>
          </a:extLst>
        </xdr:cNvPr>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138006</xdr:rowOff>
    </xdr:from>
    <xdr:to>
      <xdr:col>73</xdr:col>
      <xdr:colOff>44450</xdr:colOff>
      <xdr:row>42</xdr:row>
      <xdr:rowOff>68156</xdr:rowOff>
    </xdr:to>
    <xdr:sp macro="" textlink="">
      <xdr:nvSpPr>
        <xdr:cNvPr id="404" name="楕円 403">
          <a:extLst>
            <a:ext uri="{FF2B5EF4-FFF2-40B4-BE49-F238E27FC236}">
              <a16:creationId xmlns="" xmlns:a16="http://schemas.microsoft.com/office/drawing/2014/main" id="{FA9BAC92-9783-40D6-B855-EAACE62BE115}"/>
            </a:ext>
          </a:extLst>
        </xdr:cNvPr>
        <xdr:cNvSpPr/>
      </xdr:nvSpPr>
      <xdr:spPr>
        <a:xfrm>
          <a:off x="15240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405" name="テキスト ボックス 404">
          <a:extLst>
            <a:ext uri="{FF2B5EF4-FFF2-40B4-BE49-F238E27FC236}">
              <a16:creationId xmlns="" xmlns:a16="http://schemas.microsoft.com/office/drawing/2014/main" id="{92140254-86CA-491B-B2B7-D413521E543E}"/>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154094</xdr:rowOff>
    </xdr:from>
    <xdr:to>
      <xdr:col>68</xdr:col>
      <xdr:colOff>203200</xdr:colOff>
      <xdr:row>42</xdr:row>
      <xdr:rowOff>84244</xdr:rowOff>
    </xdr:to>
    <xdr:sp macro="" textlink="">
      <xdr:nvSpPr>
        <xdr:cNvPr id="406" name="楕円 405">
          <a:extLst>
            <a:ext uri="{FF2B5EF4-FFF2-40B4-BE49-F238E27FC236}">
              <a16:creationId xmlns="" xmlns:a16="http://schemas.microsoft.com/office/drawing/2014/main" id="{B17BDB2E-017E-4259-A7C1-69CE7FCB13BC}"/>
            </a:ext>
          </a:extLst>
        </xdr:cNvPr>
        <xdr:cNvSpPr/>
      </xdr:nvSpPr>
      <xdr:spPr>
        <a:xfrm>
          <a:off x="14351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69021</xdr:rowOff>
    </xdr:from>
    <xdr:ext cx="762000" cy="259045"/>
    <xdr:sp macro="" textlink="">
      <xdr:nvSpPr>
        <xdr:cNvPr id="407" name="テキスト ボックス 406">
          <a:extLst>
            <a:ext uri="{FF2B5EF4-FFF2-40B4-BE49-F238E27FC236}">
              <a16:creationId xmlns="" xmlns:a16="http://schemas.microsoft.com/office/drawing/2014/main" id="{C1E0E108-F728-403E-ADA6-4E2F4354E070}"/>
            </a:ext>
          </a:extLst>
        </xdr:cNvPr>
        <xdr:cNvSpPr txBox="1"/>
      </xdr:nvSpPr>
      <xdr:spPr>
        <a:xfrm>
          <a:off x="14020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408" name="楕円 407">
          <a:extLst>
            <a:ext uri="{FF2B5EF4-FFF2-40B4-BE49-F238E27FC236}">
              <a16:creationId xmlns="" xmlns:a16="http://schemas.microsoft.com/office/drawing/2014/main" id="{E6C7B744-8D29-4583-9A96-2B3718AFA24F}"/>
            </a:ext>
          </a:extLst>
        </xdr:cNvPr>
        <xdr:cNvSpPr/>
      </xdr:nvSpPr>
      <xdr:spPr>
        <a:xfrm>
          <a:off x="13462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409" name="テキスト ボックス 408">
          <a:extLst>
            <a:ext uri="{FF2B5EF4-FFF2-40B4-BE49-F238E27FC236}">
              <a16:creationId xmlns="" xmlns:a16="http://schemas.microsoft.com/office/drawing/2014/main" id="{5F8DC853-4037-494B-9B77-2F758F0D0F9F}"/>
            </a:ext>
          </a:extLst>
        </xdr:cNvPr>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 xmlns:a16="http://schemas.microsoft.com/office/drawing/2014/main" id="{6F0999F8-48F4-40D3-A3A5-1EFCC9620BB1}"/>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 xmlns:a16="http://schemas.microsoft.com/office/drawing/2014/main" id="{1BB7AC8E-889B-42C5-804C-8494245EC7CB}"/>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 xmlns:a16="http://schemas.microsoft.com/office/drawing/2014/main" id="{8901A538-0897-409F-8498-24AD3F1238B7}"/>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 xmlns:a16="http://schemas.microsoft.com/office/drawing/2014/main" id="{7A031E57-8A84-4538-BC11-694B45622105}"/>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 xmlns:a16="http://schemas.microsoft.com/office/drawing/2014/main" id="{39C1438D-FDCD-4F35-BA3B-59105A15F179}"/>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 xmlns:a16="http://schemas.microsoft.com/office/drawing/2014/main" id="{D4A6277F-B565-44EA-A0B1-8C6568A66E13}"/>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 xmlns:a16="http://schemas.microsoft.com/office/drawing/2014/main" id="{B7DDC89F-6413-4243-9C0C-16B4F702233C}"/>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 xmlns:a16="http://schemas.microsoft.com/office/drawing/2014/main" id="{BBC88529-1AB6-4BDD-84EA-6ADCFFEA776F}"/>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 xmlns:a16="http://schemas.microsoft.com/office/drawing/2014/main" id="{5D3B5ADC-74A3-4F1B-943B-9576AE47C7D5}"/>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 xmlns:a16="http://schemas.microsoft.com/office/drawing/2014/main" id="{64831F85-158F-4D54-995C-2F84CE8CF94F}"/>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 xmlns:a16="http://schemas.microsoft.com/office/drawing/2014/main" id="{05B580B2-AE81-450F-B64D-75E4A16D3729}"/>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 xmlns:a16="http://schemas.microsoft.com/office/drawing/2014/main" id="{C02B2BDB-B9DA-4008-8A61-2E4F139684ED}"/>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 xmlns:a16="http://schemas.microsoft.com/office/drawing/2014/main" id="{DFBA8653-4FBD-4E4A-BF8B-0F25E3F5A4CC}"/>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大型事業の進捗に伴い合併特例債や公共事業等債などの借入れが減少し、一般会計等の市債残高が</a:t>
          </a:r>
          <a:r>
            <a:rPr kumimoji="1" lang="en-US" altLang="ja-JP" sz="1200">
              <a:latin typeface="ＭＳ ゴシック" panose="020B0609070205080204" pitchFamily="49" charset="-128"/>
              <a:ea typeface="ＭＳ ゴシック" panose="020B0609070205080204" pitchFamily="49" charset="-128"/>
            </a:rPr>
            <a:t>5.4</a:t>
          </a:r>
          <a:r>
            <a:rPr kumimoji="1" lang="ja-JP" altLang="en-US" sz="1200">
              <a:latin typeface="ＭＳ ゴシック" panose="020B0609070205080204" pitchFamily="49" charset="-128"/>
              <a:ea typeface="ＭＳ ゴシック" panose="020B0609070205080204" pitchFamily="49" charset="-128"/>
            </a:rPr>
            <a:t>億円減少したことなどにより、将来負担額は</a:t>
          </a:r>
          <a:r>
            <a:rPr kumimoji="1" lang="en-US" altLang="ja-JP" sz="1200">
              <a:latin typeface="ＭＳ ゴシック" panose="020B0609070205080204" pitchFamily="49" charset="-128"/>
              <a:ea typeface="ＭＳ ゴシック" panose="020B0609070205080204" pitchFamily="49" charset="-128"/>
            </a:rPr>
            <a:t>20.1</a:t>
          </a:r>
          <a:r>
            <a:rPr kumimoji="1" lang="ja-JP" altLang="en-US" sz="1200">
              <a:latin typeface="ＭＳ ゴシック" panose="020B0609070205080204" pitchFamily="49" charset="-128"/>
              <a:ea typeface="ＭＳ ゴシック" panose="020B0609070205080204" pitchFamily="49" charset="-128"/>
            </a:rPr>
            <a:t>億円減少した一方で、標準財政規模は</a:t>
          </a:r>
          <a:r>
            <a:rPr kumimoji="1" lang="en-US" altLang="ja-JP" sz="1200">
              <a:latin typeface="ＭＳ ゴシック" panose="020B0609070205080204" pitchFamily="49" charset="-128"/>
              <a:ea typeface="ＭＳ ゴシック" panose="020B0609070205080204" pitchFamily="49" charset="-128"/>
            </a:rPr>
            <a:t>2.1</a:t>
          </a:r>
          <a:r>
            <a:rPr kumimoji="1" lang="ja-JP" altLang="en-US" sz="1200">
              <a:latin typeface="ＭＳ ゴシック" panose="020B0609070205080204" pitchFamily="49" charset="-128"/>
              <a:ea typeface="ＭＳ ゴシック" panose="020B0609070205080204" pitchFamily="49" charset="-128"/>
            </a:rPr>
            <a:t>億円減少した。これらの要因により、将来負担比率は前年度と同率となった。</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合併支援措置の終了に伴う普通交付税のさらなる縮減等により将来負担比率の悪化も懸念されるため、緊急財政対策で定めた年間地方債発行額</a:t>
          </a:r>
          <a:r>
            <a:rPr kumimoji="1" lang="en-US" altLang="ja-JP" sz="1200">
              <a:latin typeface="ＭＳ ゴシック" panose="020B0609070205080204" pitchFamily="49" charset="-128"/>
              <a:ea typeface="ＭＳ ゴシック" panose="020B0609070205080204" pitchFamily="49" charset="-128"/>
            </a:rPr>
            <a:t>30</a:t>
          </a:r>
          <a:r>
            <a:rPr kumimoji="1" lang="ja-JP" altLang="en-US" sz="1200">
              <a:latin typeface="ＭＳ ゴシック" panose="020B0609070205080204" pitchFamily="49" charset="-128"/>
              <a:ea typeface="ＭＳ ゴシック" panose="020B0609070205080204" pitchFamily="49" charset="-128"/>
            </a:rPr>
            <a:t>億円以内の堅持などの取り組みにより、持続可能な財政運営に努める。</a:t>
          </a:r>
          <a:endParaRPr kumimoji="1" lang="en-US" altLang="ja-JP" sz="1200">
            <a:latin typeface="ＭＳ ゴシック" panose="020B0609070205080204" pitchFamily="49" charset="-128"/>
            <a:ea typeface="ＭＳ ゴシック" panose="020B0609070205080204" pitchFamily="49" charset="-128"/>
          </a:endParaRPr>
        </a:p>
        <a:p>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平成</a:t>
          </a:r>
          <a:r>
            <a:rPr kumimoji="1" lang="en-US" altLang="ja-JP" sz="1200">
              <a:latin typeface="ＭＳ ゴシック" panose="020B0609070205080204" pitchFamily="49" charset="-128"/>
              <a:ea typeface="ＭＳ ゴシック" panose="020B0609070205080204" pitchFamily="49" charset="-128"/>
            </a:rPr>
            <a:t>29</a:t>
          </a:r>
          <a:r>
            <a:rPr kumimoji="1" lang="ja-JP" altLang="en-US" sz="1200">
              <a:latin typeface="ＭＳ ゴシック" panose="020B0609070205080204" pitchFamily="49" charset="-128"/>
              <a:ea typeface="ＭＳ ゴシック" panose="020B0609070205080204" pitchFamily="49" charset="-128"/>
            </a:rPr>
            <a:t>年度数値については修正により正しくは、</a:t>
          </a:r>
          <a:r>
            <a:rPr kumimoji="1" lang="en-US" altLang="ja-JP" sz="1200">
              <a:latin typeface="ＭＳ ゴシック" panose="020B0609070205080204" pitchFamily="49" charset="-128"/>
              <a:ea typeface="ＭＳ ゴシック" panose="020B0609070205080204" pitchFamily="49" charset="-128"/>
            </a:rPr>
            <a:t>90.3</a:t>
          </a:r>
          <a:r>
            <a:rPr kumimoji="1" lang="ja-JP" altLang="en-US" sz="1200">
              <a:latin typeface="ＭＳ ゴシック" panose="020B0609070205080204" pitchFamily="49" charset="-128"/>
              <a:ea typeface="ＭＳ ゴシック" panose="020B0609070205080204" pitchFamily="49" charset="-128"/>
            </a:rPr>
            <a:t>である。　　</a:t>
          </a:r>
        </a:p>
        <a:p>
          <a:endParaRPr kumimoji="1" lang="en-US" altLang="ja-JP" sz="12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 xmlns:a16="http://schemas.microsoft.com/office/drawing/2014/main" id="{D7DE183F-EE6D-4E25-9D85-0D9247369C2D}"/>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 xmlns:a16="http://schemas.microsoft.com/office/drawing/2014/main" id="{E1FCDB9C-8E84-4918-98DC-45D726417ED3}"/>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 xmlns:a16="http://schemas.microsoft.com/office/drawing/2014/main" id="{181DBF31-8800-4C7E-B31C-551D1CB03D26}"/>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 xmlns:a16="http://schemas.microsoft.com/office/drawing/2014/main" id="{4023BB69-1E0C-4CD5-BA4F-2A01A242AA64}"/>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 xmlns:a16="http://schemas.microsoft.com/office/drawing/2014/main" id="{2565EC8B-01DA-4E14-B652-679921A47A89}"/>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 xmlns:a16="http://schemas.microsoft.com/office/drawing/2014/main" id="{6C0E85A0-321A-4D92-AC51-BCA88657C157}"/>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 xmlns:a16="http://schemas.microsoft.com/office/drawing/2014/main" id="{011AF6F1-3487-44EE-8AB6-7DB7A3EDDDA9}"/>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 xmlns:a16="http://schemas.microsoft.com/office/drawing/2014/main" id="{33016DDD-AE1A-4A5E-9FCE-40F392D7FDB3}"/>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 xmlns:a16="http://schemas.microsoft.com/office/drawing/2014/main" id="{D2ABD187-9A6A-429C-9104-8E9C271474B9}"/>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 xmlns:a16="http://schemas.microsoft.com/office/drawing/2014/main" id="{95977A3C-1E4E-4259-B6D5-11D14BE1AD2A}"/>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 xmlns:a16="http://schemas.microsoft.com/office/drawing/2014/main" id="{2C9DD036-B914-4F06-9631-820A1AEDAE5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 xmlns:a16="http://schemas.microsoft.com/office/drawing/2014/main" id="{A10CA87F-259D-4B1A-89F8-0C2FD3127A6A}"/>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 xmlns:a16="http://schemas.microsoft.com/office/drawing/2014/main" id="{D6EC2424-0A86-40A7-A44D-8393ADC68535}"/>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132791</xdr:rowOff>
    </xdr:to>
    <xdr:cxnSp macro="">
      <xdr:nvCxnSpPr>
        <xdr:cNvPr id="436" name="直線コネクタ 435">
          <a:extLst>
            <a:ext uri="{FF2B5EF4-FFF2-40B4-BE49-F238E27FC236}">
              <a16:creationId xmlns="" xmlns:a16="http://schemas.microsoft.com/office/drawing/2014/main" id="{1B078510-20F4-478C-A681-12050E0DC43E}"/>
            </a:ext>
          </a:extLst>
        </xdr:cNvPr>
        <xdr:cNvCxnSpPr/>
      </xdr:nvCxnSpPr>
      <xdr:spPr>
        <a:xfrm flipV="1">
          <a:off x="17018000" y="2451100"/>
          <a:ext cx="0" cy="1453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104868</xdr:rowOff>
    </xdr:from>
    <xdr:ext cx="762000" cy="259045"/>
    <xdr:sp macro="" textlink="">
      <xdr:nvSpPr>
        <xdr:cNvPr id="437" name="将来負担の状況最小値テキスト">
          <a:extLst>
            <a:ext uri="{FF2B5EF4-FFF2-40B4-BE49-F238E27FC236}">
              <a16:creationId xmlns="" xmlns:a16="http://schemas.microsoft.com/office/drawing/2014/main" id="{8AA3166B-3F3C-4C06-B6B5-D950EF469DD5}"/>
            </a:ext>
          </a:extLst>
        </xdr:cNvPr>
        <xdr:cNvSpPr txBox="1"/>
      </xdr:nvSpPr>
      <xdr:spPr>
        <a:xfrm>
          <a:off x="17106900" y="3876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132791</xdr:rowOff>
    </xdr:from>
    <xdr:to>
      <xdr:col>81</xdr:col>
      <xdr:colOff>133350</xdr:colOff>
      <xdr:row>22</xdr:row>
      <xdr:rowOff>132791</xdr:rowOff>
    </xdr:to>
    <xdr:cxnSp macro="">
      <xdr:nvCxnSpPr>
        <xdr:cNvPr id="438" name="直線コネクタ 437">
          <a:extLst>
            <a:ext uri="{FF2B5EF4-FFF2-40B4-BE49-F238E27FC236}">
              <a16:creationId xmlns="" xmlns:a16="http://schemas.microsoft.com/office/drawing/2014/main" id="{2D855CDF-487F-4A46-A011-51901163AFE5}"/>
            </a:ext>
          </a:extLst>
        </xdr:cNvPr>
        <xdr:cNvCxnSpPr/>
      </xdr:nvCxnSpPr>
      <xdr:spPr>
        <a:xfrm>
          <a:off x="16929100" y="390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 xmlns:a16="http://schemas.microsoft.com/office/drawing/2014/main" id="{F51E036A-1CD5-45CF-B4A4-16E9BAE0CC18}"/>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 xmlns:a16="http://schemas.microsoft.com/office/drawing/2014/main" id="{3A8F5BE3-DB1E-45AC-9C44-ACF47B201AA3}"/>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65125</xdr:rowOff>
    </xdr:from>
    <xdr:to>
      <xdr:col>81</xdr:col>
      <xdr:colOff>44450</xdr:colOff>
      <xdr:row>19</xdr:row>
      <xdr:rowOff>68986</xdr:rowOff>
    </xdr:to>
    <xdr:cxnSp macro="">
      <xdr:nvCxnSpPr>
        <xdr:cNvPr id="441" name="直線コネクタ 440">
          <a:extLst>
            <a:ext uri="{FF2B5EF4-FFF2-40B4-BE49-F238E27FC236}">
              <a16:creationId xmlns="" xmlns:a16="http://schemas.microsoft.com/office/drawing/2014/main" id="{27BE4C19-DD55-4906-A254-5709BEAAEC83}"/>
            </a:ext>
          </a:extLst>
        </xdr:cNvPr>
        <xdr:cNvCxnSpPr/>
      </xdr:nvCxnSpPr>
      <xdr:spPr>
        <a:xfrm flipV="1">
          <a:off x="16179800" y="3322675"/>
          <a:ext cx="8382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2" name="将来負担の状況平均値テキスト">
          <a:extLst>
            <a:ext uri="{FF2B5EF4-FFF2-40B4-BE49-F238E27FC236}">
              <a16:creationId xmlns="" xmlns:a16="http://schemas.microsoft.com/office/drawing/2014/main" id="{27CA4368-97E2-4BBC-BF31-B078721E358B}"/>
            </a:ext>
          </a:extLst>
        </xdr:cNvPr>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26060</xdr:rowOff>
    </xdr:from>
    <xdr:to>
      <xdr:col>81</xdr:col>
      <xdr:colOff>95250</xdr:colOff>
      <xdr:row>14</xdr:row>
      <xdr:rowOff>127660</xdr:rowOff>
    </xdr:to>
    <xdr:sp macro="" textlink="">
      <xdr:nvSpPr>
        <xdr:cNvPr id="443" name="フローチャート: 判断 442">
          <a:extLst>
            <a:ext uri="{FF2B5EF4-FFF2-40B4-BE49-F238E27FC236}">
              <a16:creationId xmlns="" xmlns:a16="http://schemas.microsoft.com/office/drawing/2014/main" id="{A7A6124D-1541-420E-BB04-EB21C3DFF1AB}"/>
            </a:ext>
          </a:extLst>
        </xdr:cNvPr>
        <xdr:cNvSpPr/>
      </xdr:nvSpPr>
      <xdr:spPr>
        <a:xfrm>
          <a:off x="16967200" y="242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120752</xdr:rowOff>
    </xdr:from>
    <xdr:to>
      <xdr:col>77</xdr:col>
      <xdr:colOff>44450</xdr:colOff>
      <xdr:row>19</xdr:row>
      <xdr:rowOff>68986</xdr:rowOff>
    </xdr:to>
    <xdr:cxnSp macro="">
      <xdr:nvCxnSpPr>
        <xdr:cNvPr id="444" name="直線コネクタ 443">
          <a:extLst>
            <a:ext uri="{FF2B5EF4-FFF2-40B4-BE49-F238E27FC236}">
              <a16:creationId xmlns="" xmlns:a16="http://schemas.microsoft.com/office/drawing/2014/main" id="{9E8C59A1-3633-4555-BFC9-786671B654A3}"/>
            </a:ext>
          </a:extLst>
        </xdr:cNvPr>
        <xdr:cNvCxnSpPr/>
      </xdr:nvCxnSpPr>
      <xdr:spPr>
        <a:xfrm>
          <a:off x="15290800" y="3206852"/>
          <a:ext cx="889000" cy="11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55982</xdr:rowOff>
    </xdr:from>
    <xdr:to>
      <xdr:col>77</xdr:col>
      <xdr:colOff>95250</xdr:colOff>
      <xdr:row>14</xdr:row>
      <xdr:rowOff>157582</xdr:rowOff>
    </xdr:to>
    <xdr:sp macro="" textlink="">
      <xdr:nvSpPr>
        <xdr:cNvPr id="445" name="フローチャート: 判断 444">
          <a:extLst>
            <a:ext uri="{FF2B5EF4-FFF2-40B4-BE49-F238E27FC236}">
              <a16:creationId xmlns="" xmlns:a16="http://schemas.microsoft.com/office/drawing/2014/main" id="{0DD70CCF-E5C8-4CA1-86EB-247CB8ECA55C}"/>
            </a:ext>
          </a:extLst>
        </xdr:cNvPr>
        <xdr:cNvSpPr/>
      </xdr:nvSpPr>
      <xdr:spPr>
        <a:xfrm>
          <a:off x="161290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167759</xdr:rowOff>
    </xdr:from>
    <xdr:ext cx="736600" cy="259045"/>
    <xdr:sp macro="" textlink="">
      <xdr:nvSpPr>
        <xdr:cNvPr id="446" name="テキスト ボックス 445">
          <a:extLst>
            <a:ext uri="{FF2B5EF4-FFF2-40B4-BE49-F238E27FC236}">
              <a16:creationId xmlns="" xmlns:a16="http://schemas.microsoft.com/office/drawing/2014/main" id="{0464E7A6-A60C-4714-8617-7CD366768BF4}"/>
            </a:ext>
          </a:extLst>
        </xdr:cNvPr>
        <xdr:cNvSpPr txBox="1"/>
      </xdr:nvSpPr>
      <xdr:spPr>
        <a:xfrm>
          <a:off x="15798800" y="2225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120752</xdr:rowOff>
    </xdr:from>
    <xdr:to>
      <xdr:col>72</xdr:col>
      <xdr:colOff>203200</xdr:colOff>
      <xdr:row>19</xdr:row>
      <xdr:rowOff>74778</xdr:rowOff>
    </xdr:to>
    <xdr:cxnSp macro="">
      <xdr:nvCxnSpPr>
        <xdr:cNvPr id="447" name="直線コネクタ 446">
          <a:extLst>
            <a:ext uri="{FF2B5EF4-FFF2-40B4-BE49-F238E27FC236}">
              <a16:creationId xmlns="" xmlns:a16="http://schemas.microsoft.com/office/drawing/2014/main" id="{3A4DD665-8AC0-4BFE-A53A-ED4ED65E8CDF}"/>
            </a:ext>
          </a:extLst>
        </xdr:cNvPr>
        <xdr:cNvCxnSpPr/>
      </xdr:nvCxnSpPr>
      <xdr:spPr>
        <a:xfrm flipV="1">
          <a:off x="14401800" y="320685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62738</xdr:rowOff>
    </xdr:from>
    <xdr:to>
      <xdr:col>73</xdr:col>
      <xdr:colOff>44450</xdr:colOff>
      <xdr:row>14</xdr:row>
      <xdr:rowOff>164338</xdr:rowOff>
    </xdr:to>
    <xdr:sp macro="" textlink="">
      <xdr:nvSpPr>
        <xdr:cNvPr id="448" name="フローチャート: 判断 447">
          <a:extLst>
            <a:ext uri="{FF2B5EF4-FFF2-40B4-BE49-F238E27FC236}">
              <a16:creationId xmlns="" xmlns:a16="http://schemas.microsoft.com/office/drawing/2014/main" id="{80EF3D01-EA0D-4752-B7D9-D105BAE6A8F3}"/>
            </a:ext>
          </a:extLst>
        </xdr:cNvPr>
        <xdr:cNvSpPr/>
      </xdr:nvSpPr>
      <xdr:spPr>
        <a:xfrm>
          <a:off x="15240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3065</xdr:rowOff>
    </xdr:from>
    <xdr:ext cx="762000" cy="259045"/>
    <xdr:sp macro="" textlink="">
      <xdr:nvSpPr>
        <xdr:cNvPr id="449" name="テキスト ボックス 448">
          <a:extLst>
            <a:ext uri="{FF2B5EF4-FFF2-40B4-BE49-F238E27FC236}">
              <a16:creationId xmlns="" xmlns:a16="http://schemas.microsoft.com/office/drawing/2014/main" id="{9F333B94-10D1-4BEE-8A5A-2CA8FDDC74E0}"/>
            </a:ext>
          </a:extLst>
        </xdr:cNvPr>
        <xdr:cNvSpPr txBox="1"/>
      </xdr:nvSpPr>
      <xdr:spPr>
        <a:xfrm>
          <a:off x="14909800" y="223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49682</xdr:rowOff>
    </xdr:from>
    <xdr:to>
      <xdr:col>68</xdr:col>
      <xdr:colOff>152400</xdr:colOff>
      <xdr:row>19</xdr:row>
      <xdr:rowOff>74778</xdr:rowOff>
    </xdr:to>
    <xdr:cxnSp macro="">
      <xdr:nvCxnSpPr>
        <xdr:cNvPr id="450" name="直線コネクタ 449">
          <a:extLst>
            <a:ext uri="{FF2B5EF4-FFF2-40B4-BE49-F238E27FC236}">
              <a16:creationId xmlns="" xmlns:a16="http://schemas.microsoft.com/office/drawing/2014/main" id="{9FEB4A10-78DA-409B-B44A-FE167C593BDF}"/>
            </a:ext>
          </a:extLst>
        </xdr:cNvPr>
        <xdr:cNvCxnSpPr/>
      </xdr:nvCxnSpPr>
      <xdr:spPr>
        <a:xfrm>
          <a:off x="13512800" y="3307232"/>
          <a:ext cx="889000" cy="2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152502</xdr:rowOff>
    </xdr:from>
    <xdr:to>
      <xdr:col>68</xdr:col>
      <xdr:colOff>203200</xdr:colOff>
      <xdr:row>15</xdr:row>
      <xdr:rowOff>82652</xdr:rowOff>
    </xdr:to>
    <xdr:sp macro="" textlink="">
      <xdr:nvSpPr>
        <xdr:cNvPr id="451" name="フローチャート: 判断 450">
          <a:extLst>
            <a:ext uri="{FF2B5EF4-FFF2-40B4-BE49-F238E27FC236}">
              <a16:creationId xmlns="" xmlns:a16="http://schemas.microsoft.com/office/drawing/2014/main" id="{AE8490F1-73DB-48EE-928E-1C0F311B39A5}"/>
            </a:ext>
          </a:extLst>
        </xdr:cNvPr>
        <xdr:cNvSpPr/>
      </xdr:nvSpPr>
      <xdr:spPr>
        <a:xfrm>
          <a:off x="14351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92829</xdr:rowOff>
    </xdr:from>
    <xdr:ext cx="762000" cy="259045"/>
    <xdr:sp macro="" textlink="">
      <xdr:nvSpPr>
        <xdr:cNvPr id="452" name="テキスト ボックス 451">
          <a:extLst>
            <a:ext uri="{FF2B5EF4-FFF2-40B4-BE49-F238E27FC236}">
              <a16:creationId xmlns="" xmlns:a16="http://schemas.microsoft.com/office/drawing/2014/main" id="{5C5C8E5D-4145-46ED-9B2E-83D810E34474}"/>
            </a:ext>
          </a:extLst>
        </xdr:cNvPr>
        <xdr:cNvSpPr txBox="1"/>
      </xdr:nvSpPr>
      <xdr:spPr>
        <a:xfrm>
          <a:off x="14020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154788</xdr:rowOff>
    </xdr:from>
    <xdr:to>
      <xdr:col>64</xdr:col>
      <xdr:colOff>152400</xdr:colOff>
      <xdr:row>16</xdr:row>
      <xdr:rowOff>84938</xdr:rowOff>
    </xdr:to>
    <xdr:sp macro="" textlink="">
      <xdr:nvSpPr>
        <xdr:cNvPr id="453" name="フローチャート: 判断 452">
          <a:extLst>
            <a:ext uri="{FF2B5EF4-FFF2-40B4-BE49-F238E27FC236}">
              <a16:creationId xmlns="" xmlns:a16="http://schemas.microsoft.com/office/drawing/2014/main" id="{1B6D9266-5BC9-4A68-BCCA-0ECE38037943}"/>
            </a:ext>
          </a:extLst>
        </xdr:cNvPr>
        <xdr:cNvSpPr/>
      </xdr:nvSpPr>
      <xdr:spPr>
        <a:xfrm>
          <a:off x="13462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95115</xdr:rowOff>
    </xdr:from>
    <xdr:ext cx="762000" cy="259045"/>
    <xdr:sp macro="" textlink="">
      <xdr:nvSpPr>
        <xdr:cNvPr id="454" name="テキスト ボックス 453">
          <a:extLst>
            <a:ext uri="{FF2B5EF4-FFF2-40B4-BE49-F238E27FC236}">
              <a16:creationId xmlns="" xmlns:a16="http://schemas.microsoft.com/office/drawing/2014/main" id="{6C23EACB-C699-435E-9D3E-2EBC5607A010}"/>
            </a:ext>
          </a:extLst>
        </xdr:cNvPr>
        <xdr:cNvSpPr txBox="1"/>
      </xdr:nvSpPr>
      <xdr:spPr>
        <a:xfrm>
          <a:off x="13131800" y="249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 xmlns:a16="http://schemas.microsoft.com/office/drawing/2014/main" id="{BC8D3B06-A5AA-4064-ABA5-189EE0010BFA}"/>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 xmlns:a16="http://schemas.microsoft.com/office/drawing/2014/main" id="{D0E90283-5F41-4496-8036-44CD30F428EF}"/>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 xmlns:a16="http://schemas.microsoft.com/office/drawing/2014/main" id="{84348DB2-6A8F-4AE0-93BE-218A693F3AA3}"/>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 xmlns:a16="http://schemas.microsoft.com/office/drawing/2014/main" id="{B75E5D87-3CC1-43E8-92A9-44525BA93D5A}"/>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 xmlns:a16="http://schemas.microsoft.com/office/drawing/2014/main" id="{137B124C-3DD1-4E1A-A9C4-B2B60E1B6024}"/>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14325</xdr:rowOff>
    </xdr:from>
    <xdr:to>
      <xdr:col>81</xdr:col>
      <xdr:colOff>95250</xdr:colOff>
      <xdr:row>19</xdr:row>
      <xdr:rowOff>115925</xdr:rowOff>
    </xdr:to>
    <xdr:sp macro="" textlink="">
      <xdr:nvSpPr>
        <xdr:cNvPr id="460" name="楕円 459">
          <a:extLst>
            <a:ext uri="{FF2B5EF4-FFF2-40B4-BE49-F238E27FC236}">
              <a16:creationId xmlns="" xmlns:a16="http://schemas.microsoft.com/office/drawing/2014/main" id="{E942666E-BABB-430D-B79B-9DEEE35ED068}"/>
            </a:ext>
          </a:extLst>
        </xdr:cNvPr>
        <xdr:cNvSpPr/>
      </xdr:nvSpPr>
      <xdr:spPr>
        <a:xfrm>
          <a:off x="16967200" y="327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157852</xdr:rowOff>
    </xdr:from>
    <xdr:ext cx="762000" cy="259045"/>
    <xdr:sp macro="" textlink="">
      <xdr:nvSpPr>
        <xdr:cNvPr id="461" name="将来負担の状況該当値テキスト">
          <a:extLst>
            <a:ext uri="{FF2B5EF4-FFF2-40B4-BE49-F238E27FC236}">
              <a16:creationId xmlns="" xmlns:a16="http://schemas.microsoft.com/office/drawing/2014/main" id="{CB4D163C-8199-45AC-A34B-0ECC03F61702}"/>
            </a:ext>
          </a:extLst>
        </xdr:cNvPr>
        <xdr:cNvSpPr txBox="1"/>
      </xdr:nvSpPr>
      <xdr:spPr>
        <a:xfrm>
          <a:off x="17106900" y="324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18186</xdr:rowOff>
    </xdr:from>
    <xdr:to>
      <xdr:col>77</xdr:col>
      <xdr:colOff>95250</xdr:colOff>
      <xdr:row>19</xdr:row>
      <xdr:rowOff>119786</xdr:rowOff>
    </xdr:to>
    <xdr:sp macro="" textlink="">
      <xdr:nvSpPr>
        <xdr:cNvPr id="462" name="楕円 461">
          <a:extLst>
            <a:ext uri="{FF2B5EF4-FFF2-40B4-BE49-F238E27FC236}">
              <a16:creationId xmlns="" xmlns:a16="http://schemas.microsoft.com/office/drawing/2014/main" id="{CB237845-0116-4536-8D80-2627A0AD32DF}"/>
            </a:ext>
          </a:extLst>
        </xdr:cNvPr>
        <xdr:cNvSpPr/>
      </xdr:nvSpPr>
      <xdr:spPr>
        <a:xfrm>
          <a:off x="16129000" y="327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104563</xdr:rowOff>
    </xdr:from>
    <xdr:ext cx="736600" cy="259045"/>
    <xdr:sp macro="" textlink="">
      <xdr:nvSpPr>
        <xdr:cNvPr id="463" name="テキスト ボックス 462">
          <a:extLst>
            <a:ext uri="{FF2B5EF4-FFF2-40B4-BE49-F238E27FC236}">
              <a16:creationId xmlns="" xmlns:a16="http://schemas.microsoft.com/office/drawing/2014/main" id="{D0741D66-2228-409C-BA4C-1CD74DCD8E17}"/>
            </a:ext>
          </a:extLst>
        </xdr:cNvPr>
        <xdr:cNvSpPr txBox="1"/>
      </xdr:nvSpPr>
      <xdr:spPr>
        <a:xfrm>
          <a:off x="15798800" y="3362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69952</xdr:rowOff>
    </xdr:from>
    <xdr:to>
      <xdr:col>73</xdr:col>
      <xdr:colOff>44450</xdr:colOff>
      <xdr:row>19</xdr:row>
      <xdr:rowOff>102</xdr:rowOff>
    </xdr:to>
    <xdr:sp macro="" textlink="">
      <xdr:nvSpPr>
        <xdr:cNvPr id="464" name="楕円 463">
          <a:extLst>
            <a:ext uri="{FF2B5EF4-FFF2-40B4-BE49-F238E27FC236}">
              <a16:creationId xmlns="" xmlns:a16="http://schemas.microsoft.com/office/drawing/2014/main" id="{D229ED3D-E4C4-41BA-8F5D-138727EB88F0}"/>
            </a:ext>
          </a:extLst>
        </xdr:cNvPr>
        <xdr:cNvSpPr/>
      </xdr:nvSpPr>
      <xdr:spPr>
        <a:xfrm>
          <a:off x="15240000" y="315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156329</xdr:rowOff>
    </xdr:from>
    <xdr:ext cx="762000" cy="259045"/>
    <xdr:sp macro="" textlink="">
      <xdr:nvSpPr>
        <xdr:cNvPr id="465" name="テキスト ボックス 464">
          <a:extLst>
            <a:ext uri="{FF2B5EF4-FFF2-40B4-BE49-F238E27FC236}">
              <a16:creationId xmlns="" xmlns:a16="http://schemas.microsoft.com/office/drawing/2014/main" id="{C54E7CA8-FC24-4998-8471-238A2C86B51E}"/>
            </a:ext>
          </a:extLst>
        </xdr:cNvPr>
        <xdr:cNvSpPr txBox="1"/>
      </xdr:nvSpPr>
      <xdr:spPr>
        <a:xfrm>
          <a:off x="14909800" y="3242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23978</xdr:rowOff>
    </xdr:from>
    <xdr:to>
      <xdr:col>68</xdr:col>
      <xdr:colOff>203200</xdr:colOff>
      <xdr:row>19</xdr:row>
      <xdr:rowOff>125578</xdr:rowOff>
    </xdr:to>
    <xdr:sp macro="" textlink="">
      <xdr:nvSpPr>
        <xdr:cNvPr id="466" name="楕円 465">
          <a:extLst>
            <a:ext uri="{FF2B5EF4-FFF2-40B4-BE49-F238E27FC236}">
              <a16:creationId xmlns="" xmlns:a16="http://schemas.microsoft.com/office/drawing/2014/main" id="{14B7C083-721E-4AE8-ABF9-A0227D2BB413}"/>
            </a:ext>
          </a:extLst>
        </xdr:cNvPr>
        <xdr:cNvSpPr/>
      </xdr:nvSpPr>
      <xdr:spPr>
        <a:xfrm>
          <a:off x="14351000" y="328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110355</xdr:rowOff>
    </xdr:from>
    <xdr:ext cx="762000" cy="259045"/>
    <xdr:sp macro="" textlink="">
      <xdr:nvSpPr>
        <xdr:cNvPr id="467" name="テキスト ボックス 466">
          <a:extLst>
            <a:ext uri="{FF2B5EF4-FFF2-40B4-BE49-F238E27FC236}">
              <a16:creationId xmlns="" xmlns:a16="http://schemas.microsoft.com/office/drawing/2014/main" id="{B9CA01ED-78EA-41C5-8C84-143E8F3C6D54}"/>
            </a:ext>
          </a:extLst>
        </xdr:cNvPr>
        <xdr:cNvSpPr txBox="1"/>
      </xdr:nvSpPr>
      <xdr:spPr>
        <a:xfrm>
          <a:off x="14020800" y="336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170332</xdr:rowOff>
    </xdr:from>
    <xdr:to>
      <xdr:col>64</xdr:col>
      <xdr:colOff>152400</xdr:colOff>
      <xdr:row>19</xdr:row>
      <xdr:rowOff>100482</xdr:rowOff>
    </xdr:to>
    <xdr:sp macro="" textlink="">
      <xdr:nvSpPr>
        <xdr:cNvPr id="468" name="楕円 467">
          <a:extLst>
            <a:ext uri="{FF2B5EF4-FFF2-40B4-BE49-F238E27FC236}">
              <a16:creationId xmlns="" xmlns:a16="http://schemas.microsoft.com/office/drawing/2014/main" id="{26290C46-11A6-44B8-8BA6-FCBD2FEC2294}"/>
            </a:ext>
          </a:extLst>
        </xdr:cNvPr>
        <xdr:cNvSpPr/>
      </xdr:nvSpPr>
      <xdr:spPr>
        <a:xfrm>
          <a:off x="13462000" y="325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85259</xdr:rowOff>
    </xdr:from>
    <xdr:ext cx="762000" cy="259045"/>
    <xdr:sp macro="" textlink="">
      <xdr:nvSpPr>
        <xdr:cNvPr id="469" name="テキスト ボックス 468">
          <a:extLst>
            <a:ext uri="{FF2B5EF4-FFF2-40B4-BE49-F238E27FC236}">
              <a16:creationId xmlns="" xmlns:a16="http://schemas.microsoft.com/office/drawing/2014/main" id="{6A15EEB0-E4D7-4A7F-9130-60D61FEEFF44}"/>
            </a:ext>
          </a:extLst>
        </xdr:cNvPr>
        <xdr:cNvSpPr txBox="1"/>
      </xdr:nvSpPr>
      <xdr:spPr>
        <a:xfrm>
          <a:off x="13131800" y="33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44015359-D635-4F8F-8F75-52055E3A5811}"/>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CD5F448C-2A93-4B07-B496-F96890C736B4}"/>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774D4EAE-C179-45B8-B4C2-237A5194A907}"/>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9ADE02FB-894A-40EC-A82E-18C4B87968F1}"/>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C439A887-4B9F-403E-98F4-F81F801CAA41}"/>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54A4A3D7-9DD1-450D-B495-5441240DA492}"/>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D130C0C5-2E97-45CB-BF06-C22AA63BB19F}"/>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AD3A2F10-6300-4284-8AD0-8AEDBA61535A}"/>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BF056A38-593B-44C3-BACE-DA5ABD125A93}"/>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81D62EA5-AA46-4310-9964-A115FFEC0A51}"/>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78C6FC62-A46C-485E-9373-0F0664656217}"/>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143,827
142,187
656.29
67,642,582
65,284,176
1,652,676
36,006,066
88,758,373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2108B8A-56CE-44F6-8072-05F608D656C4}"/>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96216F27-C59E-44BB-8B68-F740A6AEB6EC}"/>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98C532B6-0CC5-4E34-92F6-F7FBAA04C685}"/>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636E8B34-4E38-44EC-ACF8-E7949AFDA23F}"/>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1CC69D91-7621-4948-85B5-A10188FD16C2}"/>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17AB85FF-FC03-453D-9C71-416ACAE4858F}"/>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D76C3BA6-BDE7-4BC2-977A-3F6E9C5343D8}"/>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7821FA27-3522-4AF2-A8DD-8E6251A29582}"/>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F8DD4772-BD07-4D46-8877-9E3B6E744B84}"/>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CBADFF3-1551-4D5A-A076-454775ECF769}"/>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E02CB6EB-9CE8-4605-B111-9A914677A93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D812F001-26EE-43CE-B4AF-F970BEA9F9F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AC03F939-59CF-43C8-8F1C-799D1C7C3E9E}"/>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30825987-DEBC-429A-9B58-11DF82709C7A}"/>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B6BE4C1F-2F7D-4B60-B2ED-4B893B0D2F0C}"/>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C3893D28-AEEC-454C-8510-9D12C732D51A}"/>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12C0B713-6D20-44DC-96E1-60C46CB1EBE3}"/>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23DD2D74-DC13-4038-916D-E165B2954023}"/>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DB6869A0-D1A8-4143-837C-379BA892C041}"/>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E54DA12A-2A68-42B7-8BBA-74EC2F890D95}"/>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947D3C9C-1277-417F-9749-081D7A45F6AA}"/>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746B51A2-AEEE-4A98-BBDC-401CF9ABA36B}"/>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AEC9AD14-A0AE-41D8-BC8B-0FA028514CBF}"/>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CF43A2D6-9DBB-43A2-B853-37D34E9DE4CB}"/>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AC6C0D6D-CB54-4923-8CC1-0AAC0ECA6FE4}"/>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D8EB78E9-258B-4214-A2F6-67426C0B18F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FED48C35-9231-40D6-8499-37CC2DAFA6BA}"/>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1CF95EC-CF4B-4810-995B-9C1FEEF54849}"/>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90651EE6-FB9C-447E-9649-A4E784F796E6}"/>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CCAFD1E2-E5B3-45C8-BA6A-7333E32B2FE1}"/>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A0FF2E6E-552D-4A69-9809-28AC302EB75C}"/>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2D9BA4ED-18E9-4C34-98F4-0A0065FAEC31}"/>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て大きく増加しているが、退職者が前年度より３倍近くおり、退職手当の増大が主な要因である。令和元年度についても例年より退職者が多いことから、他団体と比べても指数が高くなる見込みである。</a:t>
          </a:r>
        </a:p>
        <a:p>
          <a:r>
            <a:rPr kumimoji="1" lang="ja-JP" altLang="en-US" sz="1300">
              <a:latin typeface="ＭＳ Ｐゴシック" panose="020B0600070205080204" pitchFamily="50" charset="-128"/>
              <a:ea typeface="ＭＳ Ｐゴシック" panose="020B0600070205080204" pitchFamily="50" charset="-128"/>
            </a:rPr>
            <a:t>　計画的な職員採用や一層の働き方改革等の推進により、総人件費の縮減に努めたい。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A42B97B2-3690-42E8-8AAA-13950717075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89831537-F2FF-4B37-A007-F0783AC5B344}"/>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7993E56-ED33-42A9-B753-3B4CE188DAD9}"/>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 xmlns:a16="http://schemas.microsoft.com/office/drawing/2014/main" id="{BF4B14D1-5829-4568-BFDD-D204352C02CB}"/>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 xmlns:a16="http://schemas.microsoft.com/office/drawing/2014/main" id="{A6EEA69E-348F-4B7F-9422-AF16CE05AC14}"/>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 xmlns:a16="http://schemas.microsoft.com/office/drawing/2014/main" id="{8D21E143-1FB2-4F51-9D7C-A5A04096127A}"/>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 xmlns:a16="http://schemas.microsoft.com/office/drawing/2014/main" id="{39D3DA27-94F8-4825-9047-8BA2DFAAAEBA}"/>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 xmlns:a16="http://schemas.microsoft.com/office/drawing/2014/main" id="{AD147D00-0091-4B38-91C1-818DEF9E2FA3}"/>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 xmlns:a16="http://schemas.microsoft.com/office/drawing/2014/main" id="{F0CDC6C8-C511-4F1F-AF1E-5AD9F816B6E8}"/>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 xmlns:a16="http://schemas.microsoft.com/office/drawing/2014/main" id="{2D8FBC1D-D793-4C78-8BE1-731577B6FF93}"/>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 xmlns:a16="http://schemas.microsoft.com/office/drawing/2014/main" id="{DBA31E7C-12FA-45C9-913C-532BF7770963}"/>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 xmlns:a16="http://schemas.microsoft.com/office/drawing/2014/main" id="{EB77D3FC-DD99-4B0F-8BC6-3C55EAA049FD}"/>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 xmlns:a16="http://schemas.microsoft.com/office/drawing/2014/main" id="{4E26E54D-701A-4CF4-A0FF-753649ECE528}"/>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 xmlns:a16="http://schemas.microsoft.com/office/drawing/2014/main" id="{6BDCFF97-1E92-428C-AFBC-4D409EF8D23E}"/>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 xmlns:a16="http://schemas.microsoft.com/office/drawing/2014/main" id="{D61F3E50-0ABD-409C-976D-54A704C48168}"/>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 xmlns:a16="http://schemas.microsoft.com/office/drawing/2014/main" id="{EA598684-8713-45B3-9125-BED1E43A9B5C}"/>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 xmlns:a16="http://schemas.microsoft.com/office/drawing/2014/main" id="{730BEAAD-F8AB-49AF-8AC5-D6911902563E}"/>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 xmlns:a16="http://schemas.microsoft.com/office/drawing/2014/main" id="{DF800EA9-84C8-4CFB-9434-F2A046F692A7}"/>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102507</xdr:rowOff>
    </xdr:from>
    <xdr:to>
      <xdr:col>24</xdr:col>
      <xdr:colOff>25400</xdr:colOff>
      <xdr:row>42</xdr:row>
      <xdr:rowOff>72572</xdr:rowOff>
    </xdr:to>
    <xdr:cxnSp macro="">
      <xdr:nvCxnSpPr>
        <xdr:cNvPr id="63" name="直線コネクタ 62">
          <a:extLst>
            <a:ext uri="{FF2B5EF4-FFF2-40B4-BE49-F238E27FC236}">
              <a16:creationId xmlns="" xmlns:a16="http://schemas.microsoft.com/office/drawing/2014/main" id="{6FAF97B9-4CCE-4AB0-BE55-DF2AEB57F1DE}"/>
            </a:ext>
          </a:extLst>
        </xdr:cNvPr>
        <xdr:cNvCxnSpPr/>
      </xdr:nvCxnSpPr>
      <xdr:spPr>
        <a:xfrm flipV="1">
          <a:off x="4826000" y="57603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44649</xdr:rowOff>
    </xdr:from>
    <xdr:ext cx="762000" cy="259045"/>
    <xdr:sp macro="" textlink="">
      <xdr:nvSpPr>
        <xdr:cNvPr id="64" name="人件費最小値テキスト">
          <a:extLst>
            <a:ext uri="{FF2B5EF4-FFF2-40B4-BE49-F238E27FC236}">
              <a16:creationId xmlns="" xmlns:a16="http://schemas.microsoft.com/office/drawing/2014/main" id="{920A25B1-5E87-48D8-90C2-43EE234F06F6}"/>
            </a:ext>
          </a:extLst>
        </xdr:cNvPr>
        <xdr:cNvSpPr txBox="1"/>
      </xdr:nvSpPr>
      <xdr:spPr>
        <a:xfrm>
          <a:off x="4914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72572</xdr:rowOff>
    </xdr:from>
    <xdr:to>
      <xdr:col>24</xdr:col>
      <xdr:colOff>114300</xdr:colOff>
      <xdr:row>42</xdr:row>
      <xdr:rowOff>72572</xdr:rowOff>
    </xdr:to>
    <xdr:cxnSp macro="">
      <xdr:nvCxnSpPr>
        <xdr:cNvPr id="65" name="直線コネクタ 64">
          <a:extLst>
            <a:ext uri="{FF2B5EF4-FFF2-40B4-BE49-F238E27FC236}">
              <a16:creationId xmlns="" xmlns:a16="http://schemas.microsoft.com/office/drawing/2014/main" id="{0A9A1A99-A8A7-48FD-B053-86C10D17708E}"/>
            </a:ext>
          </a:extLst>
        </xdr:cNvPr>
        <xdr:cNvCxnSpPr/>
      </xdr:nvCxnSpPr>
      <xdr:spPr>
        <a:xfrm>
          <a:off x="4737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17434</xdr:rowOff>
    </xdr:from>
    <xdr:ext cx="762000" cy="259045"/>
    <xdr:sp macro="" textlink="">
      <xdr:nvSpPr>
        <xdr:cNvPr id="66" name="人件費最大値テキスト">
          <a:extLst>
            <a:ext uri="{FF2B5EF4-FFF2-40B4-BE49-F238E27FC236}">
              <a16:creationId xmlns="" xmlns:a16="http://schemas.microsoft.com/office/drawing/2014/main" id="{FBFB2514-B179-4326-9F1E-3E6D87E4019F}"/>
            </a:ext>
          </a:extLst>
        </xdr:cNvPr>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102507</xdr:rowOff>
    </xdr:from>
    <xdr:to>
      <xdr:col>24</xdr:col>
      <xdr:colOff>114300</xdr:colOff>
      <xdr:row>33</xdr:row>
      <xdr:rowOff>102507</xdr:rowOff>
    </xdr:to>
    <xdr:cxnSp macro="">
      <xdr:nvCxnSpPr>
        <xdr:cNvPr id="67" name="直線コネクタ 66">
          <a:extLst>
            <a:ext uri="{FF2B5EF4-FFF2-40B4-BE49-F238E27FC236}">
              <a16:creationId xmlns="" xmlns:a16="http://schemas.microsoft.com/office/drawing/2014/main" id="{8A5A18E0-1ABA-4E05-A364-CAC11746E0F1}"/>
            </a:ext>
          </a:extLst>
        </xdr:cNvPr>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140607</xdr:rowOff>
    </xdr:from>
    <xdr:to>
      <xdr:col>24</xdr:col>
      <xdr:colOff>25400</xdr:colOff>
      <xdr:row>41</xdr:row>
      <xdr:rowOff>4535</xdr:rowOff>
    </xdr:to>
    <xdr:cxnSp macro="">
      <xdr:nvCxnSpPr>
        <xdr:cNvPr id="68" name="直線コネクタ 67">
          <a:extLst>
            <a:ext uri="{FF2B5EF4-FFF2-40B4-BE49-F238E27FC236}">
              <a16:creationId xmlns="" xmlns:a16="http://schemas.microsoft.com/office/drawing/2014/main" id="{F59458EA-1CEB-4E02-A3EF-93C074297850}"/>
            </a:ext>
          </a:extLst>
        </xdr:cNvPr>
        <xdr:cNvCxnSpPr/>
      </xdr:nvCxnSpPr>
      <xdr:spPr>
        <a:xfrm>
          <a:off x="3987800" y="6827157"/>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152599</xdr:rowOff>
    </xdr:from>
    <xdr:ext cx="762000" cy="259045"/>
    <xdr:sp macro="" textlink="">
      <xdr:nvSpPr>
        <xdr:cNvPr id="69" name="人件費平均値テキスト">
          <a:extLst>
            <a:ext uri="{FF2B5EF4-FFF2-40B4-BE49-F238E27FC236}">
              <a16:creationId xmlns="" xmlns:a16="http://schemas.microsoft.com/office/drawing/2014/main" id="{A809143E-F0C5-4265-8D5E-C84AE4F068EE}"/>
            </a:ext>
          </a:extLst>
        </xdr:cNvPr>
        <xdr:cNvSpPr txBox="1"/>
      </xdr:nvSpPr>
      <xdr:spPr>
        <a:xfrm>
          <a:off x="4914900" y="615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136072</xdr:rowOff>
    </xdr:from>
    <xdr:to>
      <xdr:col>24</xdr:col>
      <xdr:colOff>76200</xdr:colOff>
      <xdr:row>37</xdr:row>
      <xdr:rowOff>66222</xdr:rowOff>
    </xdr:to>
    <xdr:sp macro="" textlink="">
      <xdr:nvSpPr>
        <xdr:cNvPr id="70" name="フローチャート: 判断 69">
          <a:extLst>
            <a:ext uri="{FF2B5EF4-FFF2-40B4-BE49-F238E27FC236}">
              <a16:creationId xmlns="" xmlns:a16="http://schemas.microsoft.com/office/drawing/2014/main" id="{FC8BAFD7-9B8B-4CFA-9310-FE68CDF2954E}"/>
            </a:ext>
          </a:extLst>
        </xdr:cNvPr>
        <xdr:cNvSpPr/>
      </xdr:nvSpPr>
      <xdr:spPr>
        <a:xfrm>
          <a:off x="4775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64407</xdr:rowOff>
    </xdr:from>
    <xdr:to>
      <xdr:col>19</xdr:col>
      <xdr:colOff>187325</xdr:colOff>
      <xdr:row>39</xdr:row>
      <xdr:rowOff>140607</xdr:rowOff>
    </xdr:to>
    <xdr:cxnSp macro="">
      <xdr:nvCxnSpPr>
        <xdr:cNvPr id="71" name="直線コネクタ 70">
          <a:extLst>
            <a:ext uri="{FF2B5EF4-FFF2-40B4-BE49-F238E27FC236}">
              <a16:creationId xmlns="" xmlns:a16="http://schemas.microsoft.com/office/drawing/2014/main" id="{F5FE0BAA-FCF8-42CE-95CB-89E2045A17F5}"/>
            </a:ext>
          </a:extLst>
        </xdr:cNvPr>
        <xdr:cNvCxnSpPr/>
      </xdr:nvCxnSpPr>
      <xdr:spPr>
        <a:xfrm>
          <a:off x="3098800" y="67509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a:extLst>
            <a:ext uri="{FF2B5EF4-FFF2-40B4-BE49-F238E27FC236}">
              <a16:creationId xmlns="" xmlns:a16="http://schemas.microsoft.com/office/drawing/2014/main" id="{0C46640F-3D99-4F27-A589-B8C5703CEA92}"/>
            </a:ext>
          </a:extLst>
        </xdr:cNvPr>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119941</xdr:rowOff>
    </xdr:from>
    <xdr:ext cx="736600" cy="259045"/>
    <xdr:sp macro="" textlink="">
      <xdr:nvSpPr>
        <xdr:cNvPr id="73" name="テキスト ボックス 72">
          <a:extLst>
            <a:ext uri="{FF2B5EF4-FFF2-40B4-BE49-F238E27FC236}">
              <a16:creationId xmlns="" xmlns:a16="http://schemas.microsoft.com/office/drawing/2014/main" id="{EC8CE37B-CC83-4F7F-9DF8-EBD5A5EECBAB}"/>
            </a:ext>
          </a:extLst>
        </xdr:cNvPr>
        <xdr:cNvSpPr txBox="1"/>
      </xdr:nvSpPr>
      <xdr:spPr>
        <a:xfrm>
          <a:off x="3606800" y="612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64407</xdr:rowOff>
    </xdr:from>
    <xdr:to>
      <xdr:col>15</xdr:col>
      <xdr:colOff>98425</xdr:colOff>
      <xdr:row>39</xdr:row>
      <xdr:rowOff>129722</xdr:rowOff>
    </xdr:to>
    <xdr:cxnSp macro="">
      <xdr:nvCxnSpPr>
        <xdr:cNvPr id="74" name="直線コネクタ 73">
          <a:extLst>
            <a:ext uri="{FF2B5EF4-FFF2-40B4-BE49-F238E27FC236}">
              <a16:creationId xmlns="" xmlns:a16="http://schemas.microsoft.com/office/drawing/2014/main" id="{940EFD0A-8B1F-4198-B76F-1A5696FB301D}"/>
            </a:ext>
          </a:extLst>
        </xdr:cNvPr>
        <xdr:cNvCxnSpPr/>
      </xdr:nvCxnSpPr>
      <xdr:spPr>
        <a:xfrm flipV="1">
          <a:off x="2209800" y="67509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a:extLst>
            <a:ext uri="{FF2B5EF4-FFF2-40B4-BE49-F238E27FC236}">
              <a16:creationId xmlns="" xmlns:a16="http://schemas.microsoft.com/office/drawing/2014/main" id="{16BF8E87-ADDB-4BE1-BE95-412B1706E844}"/>
            </a:ext>
          </a:extLst>
        </xdr:cNvPr>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109055</xdr:rowOff>
    </xdr:from>
    <xdr:ext cx="762000" cy="259045"/>
    <xdr:sp macro="" textlink="">
      <xdr:nvSpPr>
        <xdr:cNvPr id="76" name="テキスト ボックス 75">
          <a:extLst>
            <a:ext uri="{FF2B5EF4-FFF2-40B4-BE49-F238E27FC236}">
              <a16:creationId xmlns="" xmlns:a16="http://schemas.microsoft.com/office/drawing/2014/main" id="{569CCACD-C616-4A84-A7F8-C2EAD5535EAE}"/>
            </a:ext>
          </a:extLst>
        </xdr:cNvPr>
        <xdr:cNvSpPr txBox="1"/>
      </xdr:nvSpPr>
      <xdr:spPr>
        <a:xfrm>
          <a:off x="2717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129722</xdr:rowOff>
    </xdr:from>
    <xdr:to>
      <xdr:col>11</xdr:col>
      <xdr:colOff>9525</xdr:colOff>
      <xdr:row>40</xdr:row>
      <xdr:rowOff>56243</xdr:rowOff>
    </xdr:to>
    <xdr:cxnSp macro="">
      <xdr:nvCxnSpPr>
        <xdr:cNvPr id="77" name="直線コネクタ 76">
          <a:extLst>
            <a:ext uri="{FF2B5EF4-FFF2-40B4-BE49-F238E27FC236}">
              <a16:creationId xmlns="" xmlns:a16="http://schemas.microsoft.com/office/drawing/2014/main" id="{0F7B275E-2073-4740-BC3A-6EF2805DC271}"/>
            </a:ext>
          </a:extLst>
        </xdr:cNvPr>
        <xdr:cNvCxnSpPr/>
      </xdr:nvCxnSpPr>
      <xdr:spPr>
        <a:xfrm flipV="1">
          <a:off x="1320800" y="68162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a:extLst>
            <a:ext uri="{FF2B5EF4-FFF2-40B4-BE49-F238E27FC236}">
              <a16:creationId xmlns="" xmlns:a16="http://schemas.microsoft.com/office/drawing/2014/main" id="{8E0DCF6B-BF38-4B24-B7A1-F33978903D16}"/>
            </a:ext>
          </a:extLst>
        </xdr:cNvPr>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109055</xdr:rowOff>
    </xdr:from>
    <xdr:ext cx="762000" cy="259045"/>
    <xdr:sp macro="" textlink="">
      <xdr:nvSpPr>
        <xdr:cNvPr id="79" name="テキスト ボックス 78">
          <a:extLst>
            <a:ext uri="{FF2B5EF4-FFF2-40B4-BE49-F238E27FC236}">
              <a16:creationId xmlns="" xmlns:a16="http://schemas.microsoft.com/office/drawing/2014/main" id="{ACAF4F93-F0DD-4405-882F-170FE2575021}"/>
            </a:ext>
          </a:extLst>
        </xdr:cNvPr>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0</xdr:rowOff>
    </xdr:from>
    <xdr:to>
      <xdr:col>6</xdr:col>
      <xdr:colOff>171450</xdr:colOff>
      <xdr:row>38</xdr:row>
      <xdr:rowOff>101600</xdr:rowOff>
    </xdr:to>
    <xdr:sp macro="" textlink="">
      <xdr:nvSpPr>
        <xdr:cNvPr id="80" name="フローチャート: 判断 79">
          <a:extLst>
            <a:ext uri="{FF2B5EF4-FFF2-40B4-BE49-F238E27FC236}">
              <a16:creationId xmlns="" xmlns:a16="http://schemas.microsoft.com/office/drawing/2014/main" id="{FFC6EAB6-AF0F-43C8-99A7-A67F0B7859DA}"/>
            </a:ext>
          </a:extLst>
        </xdr:cNvPr>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111777</xdr:rowOff>
    </xdr:from>
    <xdr:ext cx="762000" cy="259045"/>
    <xdr:sp macro="" textlink="">
      <xdr:nvSpPr>
        <xdr:cNvPr id="81" name="テキスト ボックス 80">
          <a:extLst>
            <a:ext uri="{FF2B5EF4-FFF2-40B4-BE49-F238E27FC236}">
              <a16:creationId xmlns="" xmlns:a16="http://schemas.microsoft.com/office/drawing/2014/main" id="{37377891-EE8B-4ACE-BC4A-B0B82E3CD67E}"/>
            </a:ext>
          </a:extLst>
        </xdr:cNvPr>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931B19DA-5B89-47AF-8CDA-E2F2BB73B02B}"/>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 xmlns:a16="http://schemas.microsoft.com/office/drawing/2014/main" id="{8E46C654-2A13-4F89-BC4C-0B25BD9BB2D7}"/>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 xmlns:a16="http://schemas.microsoft.com/office/drawing/2014/main" id="{CCACE0D6-269C-4362-BF15-F77E12BDB7CD}"/>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 xmlns:a16="http://schemas.microsoft.com/office/drawing/2014/main" id="{90603F1A-F40B-40DF-807E-865E9AB51012}"/>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 xmlns:a16="http://schemas.microsoft.com/office/drawing/2014/main" id="{946C0B88-D55E-472B-8E32-41233DEFC644}"/>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125185</xdr:rowOff>
    </xdr:from>
    <xdr:to>
      <xdr:col>24</xdr:col>
      <xdr:colOff>76200</xdr:colOff>
      <xdr:row>41</xdr:row>
      <xdr:rowOff>55335</xdr:rowOff>
    </xdr:to>
    <xdr:sp macro="" textlink="">
      <xdr:nvSpPr>
        <xdr:cNvPr id="87" name="楕円 86">
          <a:extLst>
            <a:ext uri="{FF2B5EF4-FFF2-40B4-BE49-F238E27FC236}">
              <a16:creationId xmlns="" xmlns:a16="http://schemas.microsoft.com/office/drawing/2014/main" id="{D67F669E-6263-4167-811A-427539E51A0B}"/>
            </a:ext>
          </a:extLst>
        </xdr:cNvPr>
        <xdr:cNvSpPr/>
      </xdr:nvSpPr>
      <xdr:spPr>
        <a:xfrm>
          <a:off x="47752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97262</xdr:rowOff>
    </xdr:from>
    <xdr:ext cx="762000" cy="259045"/>
    <xdr:sp macro="" textlink="">
      <xdr:nvSpPr>
        <xdr:cNvPr id="88" name="人件費該当値テキスト">
          <a:extLst>
            <a:ext uri="{FF2B5EF4-FFF2-40B4-BE49-F238E27FC236}">
              <a16:creationId xmlns="" xmlns:a16="http://schemas.microsoft.com/office/drawing/2014/main" id="{5C4502DF-E136-46D7-8AF7-6A69CD6E1090}"/>
            </a:ext>
          </a:extLst>
        </xdr:cNvPr>
        <xdr:cNvSpPr txBox="1"/>
      </xdr:nvSpPr>
      <xdr:spPr>
        <a:xfrm>
          <a:off x="4914900" y="695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89807</xdr:rowOff>
    </xdr:from>
    <xdr:to>
      <xdr:col>20</xdr:col>
      <xdr:colOff>38100</xdr:colOff>
      <xdr:row>40</xdr:row>
      <xdr:rowOff>19957</xdr:rowOff>
    </xdr:to>
    <xdr:sp macro="" textlink="">
      <xdr:nvSpPr>
        <xdr:cNvPr id="89" name="楕円 88">
          <a:extLst>
            <a:ext uri="{FF2B5EF4-FFF2-40B4-BE49-F238E27FC236}">
              <a16:creationId xmlns="" xmlns:a16="http://schemas.microsoft.com/office/drawing/2014/main" id="{9052CB34-8EE8-461B-A7D0-C30D0CBE6597}"/>
            </a:ext>
          </a:extLst>
        </xdr:cNvPr>
        <xdr:cNvSpPr/>
      </xdr:nvSpPr>
      <xdr:spPr>
        <a:xfrm>
          <a:off x="39370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4734</xdr:rowOff>
    </xdr:from>
    <xdr:ext cx="736600" cy="259045"/>
    <xdr:sp macro="" textlink="">
      <xdr:nvSpPr>
        <xdr:cNvPr id="90" name="テキスト ボックス 89">
          <a:extLst>
            <a:ext uri="{FF2B5EF4-FFF2-40B4-BE49-F238E27FC236}">
              <a16:creationId xmlns="" xmlns:a16="http://schemas.microsoft.com/office/drawing/2014/main" id="{9C39B2EC-65EF-418C-A62F-13723D6E296A}"/>
            </a:ext>
          </a:extLst>
        </xdr:cNvPr>
        <xdr:cNvSpPr txBox="1"/>
      </xdr:nvSpPr>
      <xdr:spPr>
        <a:xfrm>
          <a:off x="3606800" y="686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13607</xdr:rowOff>
    </xdr:from>
    <xdr:to>
      <xdr:col>15</xdr:col>
      <xdr:colOff>149225</xdr:colOff>
      <xdr:row>39</xdr:row>
      <xdr:rowOff>115207</xdr:rowOff>
    </xdr:to>
    <xdr:sp macro="" textlink="">
      <xdr:nvSpPr>
        <xdr:cNvPr id="91" name="楕円 90">
          <a:extLst>
            <a:ext uri="{FF2B5EF4-FFF2-40B4-BE49-F238E27FC236}">
              <a16:creationId xmlns="" xmlns:a16="http://schemas.microsoft.com/office/drawing/2014/main" id="{9B3505A3-BD76-4651-ACF6-B5941BCABAC8}"/>
            </a:ext>
          </a:extLst>
        </xdr:cNvPr>
        <xdr:cNvSpPr/>
      </xdr:nvSpPr>
      <xdr:spPr>
        <a:xfrm>
          <a:off x="30480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99984</xdr:rowOff>
    </xdr:from>
    <xdr:ext cx="762000" cy="259045"/>
    <xdr:sp macro="" textlink="">
      <xdr:nvSpPr>
        <xdr:cNvPr id="92" name="テキスト ボックス 91">
          <a:extLst>
            <a:ext uri="{FF2B5EF4-FFF2-40B4-BE49-F238E27FC236}">
              <a16:creationId xmlns="" xmlns:a16="http://schemas.microsoft.com/office/drawing/2014/main" id="{0CBB2824-7418-4C02-8A43-BF1BE95C1CB3}"/>
            </a:ext>
          </a:extLst>
        </xdr:cNvPr>
        <xdr:cNvSpPr txBox="1"/>
      </xdr:nvSpPr>
      <xdr:spPr>
        <a:xfrm>
          <a:off x="2717800" y="678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78922</xdr:rowOff>
    </xdr:from>
    <xdr:to>
      <xdr:col>11</xdr:col>
      <xdr:colOff>60325</xdr:colOff>
      <xdr:row>40</xdr:row>
      <xdr:rowOff>9072</xdr:rowOff>
    </xdr:to>
    <xdr:sp macro="" textlink="">
      <xdr:nvSpPr>
        <xdr:cNvPr id="93" name="楕円 92">
          <a:extLst>
            <a:ext uri="{FF2B5EF4-FFF2-40B4-BE49-F238E27FC236}">
              <a16:creationId xmlns="" xmlns:a16="http://schemas.microsoft.com/office/drawing/2014/main" id="{2C14B5EE-8FA7-4F78-92CB-7AFA6C164E27}"/>
            </a:ext>
          </a:extLst>
        </xdr:cNvPr>
        <xdr:cNvSpPr/>
      </xdr:nvSpPr>
      <xdr:spPr>
        <a:xfrm>
          <a:off x="2159000" y="676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165299</xdr:rowOff>
    </xdr:from>
    <xdr:ext cx="762000" cy="259045"/>
    <xdr:sp macro="" textlink="">
      <xdr:nvSpPr>
        <xdr:cNvPr id="94" name="テキスト ボックス 93">
          <a:extLst>
            <a:ext uri="{FF2B5EF4-FFF2-40B4-BE49-F238E27FC236}">
              <a16:creationId xmlns="" xmlns:a16="http://schemas.microsoft.com/office/drawing/2014/main" id="{6BB574B5-9DBF-4AD8-A52B-A1DE732BBCB7}"/>
            </a:ext>
          </a:extLst>
        </xdr:cNvPr>
        <xdr:cNvSpPr txBox="1"/>
      </xdr:nvSpPr>
      <xdr:spPr>
        <a:xfrm>
          <a:off x="1828800" y="685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5443</xdr:rowOff>
    </xdr:from>
    <xdr:to>
      <xdr:col>6</xdr:col>
      <xdr:colOff>171450</xdr:colOff>
      <xdr:row>40</xdr:row>
      <xdr:rowOff>107043</xdr:rowOff>
    </xdr:to>
    <xdr:sp macro="" textlink="">
      <xdr:nvSpPr>
        <xdr:cNvPr id="95" name="楕円 94">
          <a:extLst>
            <a:ext uri="{FF2B5EF4-FFF2-40B4-BE49-F238E27FC236}">
              <a16:creationId xmlns="" xmlns:a16="http://schemas.microsoft.com/office/drawing/2014/main" id="{7FF6AB89-C8B6-4A3E-A522-4E514C4334EC}"/>
            </a:ext>
          </a:extLst>
        </xdr:cNvPr>
        <xdr:cNvSpPr/>
      </xdr:nvSpPr>
      <xdr:spPr>
        <a:xfrm>
          <a:off x="1270000" y="68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91820</xdr:rowOff>
    </xdr:from>
    <xdr:ext cx="762000" cy="259045"/>
    <xdr:sp macro="" textlink="">
      <xdr:nvSpPr>
        <xdr:cNvPr id="96" name="テキスト ボックス 95">
          <a:extLst>
            <a:ext uri="{FF2B5EF4-FFF2-40B4-BE49-F238E27FC236}">
              <a16:creationId xmlns="" xmlns:a16="http://schemas.microsoft.com/office/drawing/2014/main" id="{B5DEEA9A-2F82-4224-932E-700DD4B6FB54}"/>
            </a:ext>
          </a:extLst>
        </xdr:cNvPr>
        <xdr:cNvSpPr txBox="1"/>
      </xdr:nvSpPr>
      <xdr:spPr>
        <a:xfrm>
          <a:off x="939800" y="694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 xmlns:a16="http://schemas.microsoft.com/office/drawing/2014/main" id="{153B2E54-02A4-4CB5-AEC9-63F286FF5541}"/>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 xmlns:a16="http://schemas.microsoft.com/office/drawing/2014/main" id="{4BCBCB63-8425-4DCE-B9D2-280E95070ED6}"/>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 xmlns:a16="http://schemas.microsoft.com/office/drawing/2014/main" id="{FF302884-C967-4BCB-92A4-643CE908DBEE}"/>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 xmlns:a16="http://schemas.microsoft.com/office/drawing/2014/main" id="{8F1CD216-DEE1-4102-8F3A-5AA305E5A394}"/>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 xmlns:a16="http://schemas.microsoft.com/office/drawing/2014/main" id="{D25C96AF-05CB-4706-846A-3BAF2809A5ED}"/>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 xmlns:a16="http://schemas.microsoft.com/office/drawing/2014/main" id="{2F1823E0-EE18-4FDE-A9D1-9CBC71F63EEF}"/>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 xmlns:a16="http://schemas.microsoft.com/office/drawing/2014/main" id="{0280CBC8-EECA-4ADF-8458-BC0E88708782}"/>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 xmlns:a16="http://schemas.microsoft.com/office/drawing/2014/main" id="{D21FE326-9F7A-4135-9216-DF4180A11D9F}"/>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 xmlns:a16="http://schemas.microsoft.com/office/drawing/2014/main" id="{2CDFB0EC-AD85-4885-BC32-DE10CD4A147B}"/>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 xmlns:a16="http://schemas.microsoft.com/office/drawing/2014/main" id="{9E6BC7B7-86FF-4DE0-9F72-1369E7ADE88B}"/>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 xmlns:a16="http://schemas.microsoft.com/office/drawing/2014/main" id="{FF3C284D-F9CA-4601-8882-1C3537CA56C7}"/>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徳山駅前図書館の指定管理料の通年化に伴う増があったものの情報システムのクラウド化によるシステム関係経費の減等もあり、前年度と同水準となった。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今後も引き続き、公共施設再配置計画による取組みを進め、維持管理経費の削減を図る。また、行政評価による事務事業の見直しなどにより経費の抑制に努める。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 xmlns:a16="http://schemas.microsoft.com/office/drawing/2014/main" id="{1CEEC0FE-FFFF-4C61-9C86-B9911B18F4BF}"/>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 xmlns:a16="http://schemas.microsoft.com/office/drawing/2014/main" id="{E895BB68-83DD-4245-A801-F215D89C68D1}"/>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 xmlns:a16="http://schemas.microsoft.com/office/drawing/2014/main" id="{403FB651-B7AB-44E3-8C07-042226019917}"/>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 xmlns:a16="http://schemas.microsoft.com/office/drawing/2014/main" id="{22662D11-4EE2-430C-BB0E-D5FC6345BD02}"/>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 xmlns:a16="http://schemas.microsoft.com/office/drawing/2014/main" id="{185270DE-A9C1-459D-9FF6-ED942B0FAC45}"/>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 xmlns:a16="http://schemas.microsoft.com/office/drawing/2014/main" id="{0DE8DCD6-C1BE-4DE4-959A-09F4771A384D}"/>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 xmlns:a16="http://schemas.microsoft.com/office/drawing/2014/main" id="{7A5CCDBD-FB22-4B8F-A9E5-DF1ECA78999C}"/>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 xmlns:a16="http://schemas.microsoft.com/office/drawing/2014/main" id="{9255E070-E7A3-4DC4-9169-602150F71736}"/>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 xmlns:a16="http://schemas.microsoft.com/office/drawing/2014/main" id="{992B0DEE-E5FA-4A6E-890C-25CE6586A9E7}"/>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 xmlns:a16="http://schemas.microsoft.com/office/drawing/2014/main" id="{092C52BC-DE3A-4567-8554-F1691C5790B6}"/>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 xmlns:a16="http://schemas.microsoft.com/office/drawing/2014/main" id="{0E881104-4E46-41E9-95A9-C71470DFC28D}"/>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 xmlns:a16="http://schemas.microsoft.com/office/drawing/2014/main" id="{9B40B396-61D2-467B-996A-4420BE1CBC64}"/>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 xmlns:a16="http://schemas.microsoft.com/office/drawing/2014/main" id="{30FF6147-57A9-4A2F-B867-5AD36D17D7FB}"/>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 xmlns:a16="http://schemas.microsoft.com/office/drawing/2014/main" id="{2605755E-54F3-4EB5-A26A-E18F2BFED826}"/>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 xmlns:a16="http://schemas.microsoft.com/office/drawing/2014/main" id="{4FABD9CF-931B-420B-8E31-D58F742154E8}"/>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 xmlns:a16="http://schemas.microsoft.com/office/drawing/2014/main" id="{65CDA216-1A3A-4644-AAEF-AB7BF912FB4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 xmlns:a16="http://schemas.microsoft.com/office/drawing/2014/main" id="{3982DCA6-0BF7-4A31-9D85-AFC752F7D0B8}"/>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 xmlns:a16="http://schemas.microsoft.com/office/drawing/2014/main" id="{379A4F0E-9B4A-425E-98DE-04090B7BD3B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91621</xdr:rowOff>
    </xdr:from>
    <xdr:to>
      <xdr:col>82</xdr:col>
      <xdr:colOff>107950</xdr:colOff>
      <xdr:row>22</xdr:row>
      <xdr:rowOff>94343</xdr:rowOff>
    </xdr:to>
    <xdr:cxnSp macro="">
      <xdr:nvCxnSpPr>
        <xdr:cNvPr id="126" name="直線コネクタ 125">
          <a:extLst>
            <a:ext uri="{FF2B5EF4-FFF2-40B4-BE49-F238E27FC236}">
              <a16:creationId xmlns="" xmlns:a16="http://schemas.microsoft.com/office/drawing/2014/main" id="{3CA33C2C-38CD-43A1-A725-1A362C9AC5E4}"/>
            </a:ext>
          </a:extLst>
        </xdr:cNvPr>
        <xdr:cNvCxnSpPr/>
      </xdr:nvCxnSpPr>
      <xdr:spPr>
        <a:xfrm flipV="1">
          <a:off x="16510000" y="2320471"/>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7" name="物件費最小値テキスト">
          <a:extLst>
            <a:ext uri="{FF2B5EF4-FFF2-40B4-BE49-F238E27FC236}">
              <a16:creationId xmlns="" xmlns:a16="http://schemas.microsoft.com/office/drawing/2014/main" id="{5FA64E2B-7136-4734-8FAC-451A2C283F70}"/>
            </a:ext>
          </a:extLst>
        </xdr:cNvPr>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8" name="直線コネクタ 127">
          <a:extLst>
            <a:ext uri="{FF2B5EF4-FFF2-40B4-BE49-F238E27FC236}">
              <a16:creationId xmlns="" xmlns:a16="http://schemas.microsoft.com/office/drawing/2014/main" id="{69B7823D-7A86-40D5-8B81-A5C905679470}"/>
            </a:ext>
          </a:extLst>
        </xdr:cNvPr>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6548</xdr:rowOff>
    </xdr:from>
    <xdr:ext cx="762000" cy="259045"/>
    <xdr:sp macro="" textlink="">
      <xdr:nvSpPr>
        <xdr:cNvPr id="129" name="物件費最大値テキスト">
          <a:extLst>
            <a:ext uri="{FF2B5EF4-FFF2-40B4-BE49-F238E27FC236}">
              <a16:creationId xmlns="" xmlns:a16="http://schemas.microsoft.com/office/drawing/2014/main" id="{F746DDAC-4987-48CB-8BF2-CBB60E79530B}"/>
            </a:ext>
          </a:extLst>
        </xdr:cNvPr>
        <xdr:cNvSpPr txBox="1"/>
      </xdr:nvSpPr>
      <xdr:spPr>
        <a:xfrm>
          <a:off x="16598900" y="206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91621</xdr:rowOff>
    </xdr:from>
    <xdr:to>
      <xdr:col>82</xdr:col>
      <xdr:colOff>196850</xdr:colOff>
      <xdr:row>13</xdr:row>
      <xdr:rowOff>91621</xdr:rowOff>
    </xdr:to>
    <xdr:cxnSp macro="">
      <xdr:nvCxnSpPr>
        <xdr:cNvPr id="130" name="直線コネクタ 129">
          <a:extLst>
            <a:ext uri="{FF2B5EF4-FFF2-40B4-BE49-F238E27FC236}">
              <a16:creationId xmlns="" xmlns:a16="http://schemas.microsoft.com/office/drawing/2014/main" id="{8C936B2E-FE19-43EB-87FB-24BFF7E8E370}"/>
            </a:ext>
          </a:extLst>
        </xdr:cNvPr>
        <xdr:cNvCxnSpPr/>
      </xdr:nvCxnSpPr>
      <xdr:spPr>
        <a:xfrm>
          <a:off x="16421100" y="232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37193</xdr:rowOff>
    </xdr:from>
    <xdr:to>
      <xdr:col>82</xdr:col>
      <xdr:colOff>107950</xdr:colOff>
      <xdr:row>17</xdr:row>
      <xdr:rowOff>37193</xdr:rowOff>
    </xdr:to>
    <xdr:cxnSp macro="">
      <xdr:nvCxnSpPr>
        <xdr:cNvPr id="131" name="直線コネクタ 130">
          <a:extLst>
            <a:ext uri="{FF2B5EF4-FFF2-40B4-BE49-F238E27FC236}">
              <a16:creationId xmlns="" xmlns:a16="http://schemas.microsoft.com/office/drawing/2014/main" id="{46BDB7E5-5993-46EC-8346-2DB3A1654F8D}"/>
            </a:ext>
          </a:extLst>
        </xdr:cNvPr>
        <xdr:cNvCxnSpPr/>
      </xdr:nvCxnSpPr>
      <xdr:spPr>
        <a:xfrm>
          <a:off x="15671800" y="29518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45556</xdr:rowOff>
    </xdr:from>
    <xdr:ext cx="762000" cy="259045"/>
    <xdr:sp macro="" textlink="">
      <xdr:nvSpPr>
        <xdr:cNvPr id="132" name="物件費平均値テキスト">
          <a:extLst>
            <a:ext uri="{FF2B5EF4-FFF2-40B4-BE49-F238E27FC236}">
              <a16:creationId xmlns="" xmlns:a16="http://schemas.microsoft.com/office/drawing/2014/main" id="{9633C36A-42C2-4769-937C-7F2E8F357F4E}"/>
            </a:ext>
          </a:extLst>
        </xdr:cNvPr>
        <xdr:cNvSpPr txBox="1"/>
      </xdr:nvSpPr>
      <xdr:spPr>
        <a:xfrm>
          <a:off x="16598900" y="296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73479</xdr:rowOff>
    </xdr:from>
    <xdr:to>
      <xdr:col>82</xdr:col>
      <xdr:colOff>158750</xdr:colOff>
      <xdr:row>18</xdr:row>
      <xdr:rowOff>3629</xdr:rowOff>
    </xdr:to>
    <xdr:sp macro="" textlink="">
      <xdr:nvSpPr>
        <xdr:cNvPr id="133" name="フローチャート: 判断 132">
          <a:extLst>
            <a:ext uri="{FF2B5EF4-FFF2-40B4-BE49-F238E27FC236}">
              <a16:creationId xmlns="" xmlns:a16="http://schemas.microsoft.com/office/drawing/2014/main" id="{926EC152-5BC6-4870-9536-E390187A0B57}"/>
            </a:ext>
          </a:extLst>
        </xdr:cNvPr>
        <xdr:cNvSpPr/>
      </xdr:nvSpPr>
      <xdr:spPr>
        <a:xfrm>
          <a:off x="164592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154214</xdr:rowOff>
    </xdr:from>
    <xdr:to>
      <xdr:col>78</xdr:col>
      <xdr:colOff>69850</xdr:colOff>
      <xdr:row>17</xdr:row>
      <xdr:rowOff>37193</xdr:rowOff>
    </xdr:to>
    <xdr:cxnSp macro="">
      <xdr:nvCxnSpPr>
        <xdr:cNvPr id="134" name="直線コネクタ 133">
          <a:extLst>
            <a:ext uri="{FF2B5EF4-FFF2-40B4-BE49-F238E27FC236}">
              <a16:creationId xmlns="" xmlns:a16="http://schemas.microsoft.com/office/drawing/2014/main" id="{E27F3CAD-C47E-4620-B371-8AE196A2913B}"/>
            </a:ext>
          </a:extLst>
        </xdr:cNvPr>
        <xdr:cNvCxnSpPr/>
      </xdr:nvCxnSpPr>
      <xdr:spPr>
        <a:xfrm>
          <a:off x="14782800" y="28974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51707</xdr:rowOff>
    </xdr:from>
    <xdr:to>
      <xdr:col>78</xdr:col>
      <xdr:colOff>120650</xdr:colOff>
      <xdr:row>17</xdr:row>
      <xdr:rowOff>153307</xdr:rowOff>
    </xdr:to>
    <xdr:sp macro="" textlink="">
      <xdr:nvSpPr>
        <xdr:cNvPr id="135" name="フローチャート: 判断 134">
          <a:extLst>
            <a:ext uri="{FF2B5EF4-FFF2-40B4-BE49-F238E27FC236}">
              <a16:creationId xmlns="" xmlns:a16="http://schemas.microsoft.com/office/drawing/2014/main" id="{EBE21B88-05DD-486D-A3BC-5C3A2B15496F}"/>
            </a:ext>
          </a:extLst>
        </xdr:cNvPr>
        <xdr:cNvSpPr/>
      </xdr:nvSpPr>
      <xdr:spPr>
        <a:xfrm>
          <a:off x="15621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138084</xdr:rowOff>
    </xdr:from>
    <xdr:ext cx="736600" cy="259045"/>
    <xdr:sp macro="" textlink="">
      <xdr:nvSpPr>
        <xdr:cNvPr id="136" name="テキスト ボックス 135">
          <a:extLst>
            <a:ext uri="{FF2B5EF4-FFF2-40B4-BE49-F238E27FC236}">
              <a16:creationId xmlns="" xmlns:a16="http://schemas.microsoft.com/office/drawing/2014/main" id="{B32D9994-1204-49E5-8E4D-35F55E349896}"/>
            </a:ext>
          </a:extLst>
        </xdr:cNvPr>
        <xdr:cNvSpPr txBox="1"/>
      </xdr:nvSpPr>
      <xdr:spPr>
        <a:xfrm>
          <a:off x="15290800" y="305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132443</xdr:rowOff>
    </xdr:from>
    <xdr:to>
      <xdr:col>73</xdr:col>
      <xdr:colOff>180975</xdr:colOff>
      <xdr:row>16</xdr:row>
      <xdr:rowOff>154214</xdr:rowOff>
    </xdr:to>
    <xdr:cxnSp macro="">
      <xdr:nvCxnSpPr>
        <xdr:cNvPr id="137" name="直線コネクタ 136">
          <a:extLst>
            <a:ext uri="{FF2B5EF4-FFF2-40B4-BE49-F238E27FC236}">
              <a16:creationId xmlns="" xmlns:a16="http://schemas.microsoft.com/office/drawing/2014/main" id="{2F116A7F-478E-4AB8-B3EE-D6D8C31A1F3F}"/>
            </a:ext>
          </a:extLst>
        </xdr:cNvPr>
        <xdr:cNvCxnSpPr/>
      </xdr:nvCxnSpPr>
      <xdr:spPr>
        <a:xfrm>
          <a:off x="13893800" y="28756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29936</xdr:rowOff>
    </xdr:from>
    <xdr:to>
      <xdr:col>74</xdr:col>
      <xdr:colOff>31750</xdr:colOff>
      <xdr:row>17</xdr:row>
      <xdr:rowOff>131536</xdr:rowOff>
    </xdr:to>
    <xdr:sp macro="" textlink="">
      <xdr:nvSpPr>
        <xdr:cNvPr id="138" name="フローチャート: 判断 137">
          <a:extLst>
            <a:ext uri="{FF2B5EF4-FFF2-40B4-BE49-F238E27FC236}">
              <a16:creationId xmlns="" xmlns:a16="http://schemas.microsoft.com/office/drawing/2014/main" id="{7DDCAC4A-C8AA-4639-AA32-2E6F5C429BFB}"/>
            </a:ext>
          </a:extLst>
        </xdr:cNvPr>
        <xdr:cNvSpPr/>
      </xdr:nvSpPr>
      <xdr:spPr>
        <a:xfrm>
          <a:off x="14732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116313</xdr:rowOff>
    </xdr:from>
    <xdr:ext cx="762000" cy="259045"/>
    <xdr:sp macro="" textlink="">
      <xdr:nvSpPr>
        <xdr:cNvPr id="139" name="テキスト ボックス 138">
          <a:extLst>
            <a:ext uri="{FF2B5EF4-FFF2-40B4-BE49-F238E27FC236}">
              <a16:creationId xmlns="" xmlns:a16="http://schemas.microsoft.com/office/drawing/2014/main" id="{0D284928-F527-4D05-98AF-014275B4F142}"/>
            </a:ext>
          </a:extLst>
        </xdr:cNvPr>
        <xdr:cNvSpPr txBox="1"/>
      </xdr:nvSpPr>
      <xdr:spPr>
        <a:xfrm>
          <a:off x="14401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110671</xdr:rowOff>
    </xdr:from>
    <xdr:to>
      <xdr:col>69</xdr:col>
      <xdr:colOff>92075</xdr:colOff>
      <xdr:row>16</xdr:row>
      <xdr:rowOff>132443</xdr:rowOff>
    </xdr:to>
    <xdr:cxnSp macro="">
      <xdr:nvCxnSpPr>
        <xdr:cNvPr id="140" name="直線コネクタ 139">
          <a:extLst>
            <a:ext uri="{FF2B5EF4-FFF2-40B4-BE49-F238E27FC236}">
              <a16:creationId xmlns="" xmlns:a16="http://schemas.microsoft.com/office/drawing/2014/main" id="{DC4977C7-E229-4993-93AA-0DC8F7DE8371}"/>
            </a:ext>
          </a:extLst>
        </xdr:cNvPr>
        <xdr:cNvCxnSpPr/>
      </xdr:nvCxnSpPr>
      <xdr:spPr>
        <a:xfrm>
          <a:off x="13004800" y="28538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125186</xdr:rowOff>
    </xdr:from>
    <xdr:to>
      <xdr:col>69</xdr:col>
      <xdr:colOff>142875</xdr:colOff>
      <xdr:row>17</xdr:row>
      <xdr:rowOff>55336</xdr:rowOff>
    </xdr:to>
    <xdr:sp macro="" textlink="">
      <xdr:nvSpPr>
        <xdr:cNvPr id="141" name="フローチャート: 判断 140">
          <a:extLst>
            <a:ext uri="{FF2B5EF4-FFF2-40B4-BE49-F238E27FC236}">
              <a16:creationId xmlns="" xmlns:a16="http://schemas.microsoft.com/office/drawing/2014/main" id="{E4E4E611-2D20-4D80-A7AA-459547527D25}"/>
            </a:ext>
          </a:extLst>
        </xdr:cNvPr>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40113</xdr:rowOff>
    </xdr:from>
    <xdr:ext cx="762000" cy="259045"/>
    <xdr:sp macro="" textlink="">
      <xdr:nvSpPr>
        <xdr:cNvPr id="142" name="テキスト ボックス 141">
          <a:extLst>
            <a:ext uri="{FF2B5EF4-FFF2-40B4-BE49-F238E27FC236}">
              <a16:creationId xmlns="" xmlns:a16="http://schemas.microsoft.com/office/drawing/2014/main" id="{89F1EE8B-B16C-4245-A338-BB96D7F1DB88}"/>
            </a:ext>
          </a:extLst>
        </xdr:cNvPr>
        <xdr:cNvSpPr txBox="1"/>
      </xdr:nvSpPr>
      <xdr:spPr>
        <a:xfrm>
          <a:off x="13512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43" name="フローチャート: 判断 142">
          <a:extLst>
            <a:ext uri="{FF2B5EF4-FFF2-40B4-BE49-F238E27FC236}">
              <a16:creationId xmlns="" xmlns:a16="http://schemas.microsoft.com/office/drawing/2014/main" id="{2EC6BDD1-5D5C-434E-9D2D-B2F0A1ABDFAA}"/>
            </a:ext>
          </a:extLst>
        </xdr:cNvPr>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4" name="テキスト ボックス 143">
          <a:extLst>
            <a:ext uri="{FF2B5EF4-FFF2-40B4-BE49-F238E27FC236}">
              <a16:creationId xmlns="" xmlns:a16="http://schemas.microsoft.com/office/drawing/2014/main" id="{914A455B-C1CC-4542-9BE4-B1F572E9C0A4}"/>
            </a:ext>
          </a:extLst>
        </xdr:cNvPr>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 xmlns:a16="http://schemas.microsoft.com/office/drawing/2014/main" id="{9C25DC36-FAB8-4119-8799-ABBC88BB6B9F}"/>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 xmlns:a16="http://schemas.microsoft.com/office/drawing/2014/main" id="{223ACF57-8520-42DB-8402-424FB97AE4FC}"/>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 xmlns:a16="http://schemas.microsoft.com/office/drawing/2014/main" id="{0060B639-0B53-4453-819F-421A7017D896}"/>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 xmlns:a16="http://schemas.microsoft.com/office/drawing/2014/main" id="{8E52BC84-0B16-43F1-B68C-B90ACFF45F26}"/>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 xmlns:a16="http://schemas.microsoft.com/office/drawing/2014/main" id="{22A8213D-903D-4EFB-A038-3051CC4CBB0C}"/>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50" name="楕円 149">
          <a:extLst>
            <a:ext uri="{FF2B5EF4-FFF2-40B4-BE49-F238E27FC236}">
              <a16:creationId xmlns="" xmlns:a16="http://schemas.microsoft.com/office/drawing/2014/main" id="{C2BA32FA-DD70-48E8-8162-768EC03187C4}"/>
            </a:ext>
          </a:extLst>
        </xdr:cNvPr>
        <xdr:cNvSpPr/>
      </xdr:nvSpPr>
      <xdr:spPr>
        <a:xfrm>
          <a:off x="164592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2920</xdr:rowOff>
    </xdr:from>
    <xdr:ext cx="762000" cy="259045"/>
    <xdr:sp macro="" textlink="">
      <xdr:nvSpPr>
        <xdr:cNvPr id="151" name="物件費該当値テキスト">
          <a:extLst>
            <a:ext uri="{FF2B5EF4-FFF2-40B4-BE49-F238E27FC236}">
              <a16:creationId xmlns="" xmlns:a16="http://schemas.microsoft.com/office/drawing/2014/main" id="{6447C27B-AE08-431C-9263-CA459B3B0F20}"/>
            </a:ext>
          </a:extLst>
        </xdr:cNvPr>
        <xdr:cNvSpPr txBox="1"/>
      </xdr:nvSpPr>
      <xdr:spPr>
        <a:xfrm>
          <a:off x="165989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157843</xdr:rowOff>
    </xdr:from>
    <xdr:to>
      <xdr:col>78</xdr:col>
      <xdr:colOff>120650</xdr:colOff>
      <xdr:row>17</xdr:row>
      <xdr:rowOff>87993</xdr:rowOff>
    </xdr:to>
    <xdr:sp macro="" textlink="">
      <xdr:nvSpPr>
        <xdr:cNvPr id="152" name="楕円 151">
          <a:extLst>
            <a:ext uri="{FF2B5EF4-FFF2-40B4-BE49-F238E27FC236}">
              <a16:creationId xmlns="" xmlns:a16="http://schemas.microsoft.com/office/drawing/2014/main" id="{E1702141-CB85-4F4A-8648-8D2D6B490234}"/>
            </a:ext>
          </a:extLst>
        </xdr:cNvPr>
        <xdr:cNvSpPr/>
      </xdr:nvSpPr>
      <xdr:spPr>
        <a:xfrm>
          <a:off x="15621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98170</xdr:rowOff>
    </xdr:from>
    <xdr:ext cx="736600" cy="259045"/>
    <xdr:sp macro="" textlink="">
      <xdr:nvSpPr>
        <xdr:cNvPr id="153" name="テキスト ボックス 152">
          <a:extLst>
            <a:ext uri="{FF2B5EF4-FFF2-40B4-BE49-F238E27FC236}">
              <a16:creationId xmlns="" xmlns:a16="http://schemas.microsoft.com/office/drawing/2014/main" id="{BBEB9D10-16E0-4D71-BC23-2F102A1ADCB0}"/>
            </a:ext>
          </a:extLst>
        </xdr:cNvPr>
        <xdr:cNvSpPr txBox="1"/>
      </xdr:nvSpPr>
      <xdr:spPr>
        <a:xfrm>
          <a:off x="15290800" y="266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103414</xdr:rowOff>
    </xdr:from>
    <xdr:to>
      <xdr:col>74</xdr:col>
      <xdr:colOff>31750</xdr:colOff>
      <xdr:row>17</xdr:row>
      <xdr:rowOff>33564</xdr:rowOff>
    </xdr:to>
    <xdr:sp macro="" textlink="">
      <xdr:nvSpPr>
        <xdr:cNvPr id="154" name="楕円 153">
          <a:extLst>
            <a:ext uri="{FF2B5EF4-FFF2-40B4-BE49-F238E27FC236}">
              <a16:creationId xmlns="" xmlns:a16="http://schemas.microsoft.com/office/drawing/2014/main" id="{ED68CA63-8A50-439A-84E6-F98FB69EA2A4}"/>
            </a:ext>
          </a:extLst>
        </xdr:cNvPr>
        <xdr:cNvSpPr/>
      </xdr:nvSpPr>
      <xdr:spPr>
        <a:xfrm>
          <a:off x="14732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43741</xdr:rowOff>
    </xdr:from>
    <xdr:ext cx="762000" cy="259045"/>
    <xdr:sp macro="" textlink="">
      <xdr:nvSpPr>
        <xdr:cNvPr id="155" name="テキスト ボックス 154">
          <a:extLst>
            <a:ext uri="{FF2B5EF4-FFF2-40B4-BE49-F238E27FC236}">
              <a16:creationId xmlns="" xmlns:a16="http://schemas.microsoft.com/office/drawing/2014/main" id="{2A7A98DD-D277-46D0-BAE0-AC2F3194767D}"/>
            </a:ext>
          </a:extLst>
        </xdr:cNvPr>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81643</xdr:rowOff>
    </xdr:from>
    <xdr:to>
      <xdr:col>69</xdr:col>
      <xdr:colOff>142875</xdr:colOff>
      <xdr:row>17</xdr:row>
      <xdr:rowOff>11793</xdr:rowOff>
    </xdr:to>
    <xdr:sp macro="" textlink="">
      <xdr:nvSpPr>
        <xdr:cNvPr id="156" name="楕円 155">
          <a:extLst>
            <a:ext uri="{FF2B5EF4-FFF2-40B4-BE49-F238E27FC236}">
              <a16:creationId xmlns="" xmlns:a16="http://schemas.microsoft.com/office/drawing/2014/main" id="{2CFD88DD-5A92-4066-BE91-B6FF470D4B5B}"/>
            </a:ext>
          </a:extLst>
        </xdr:cNvPr>
        <xdr:cNvSpPr/>
      </xdr:nvSpPr>
      <xdr:spPr>
        <a:xfrm>
          <a:off x="13843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21970</xdr:rowOff>
    </xdr:from>
    <xdr:ext cx="762000" cy="259045"/>
    <xdr:sp macro="" textlink="">
      <xdr:nvSpPr>
        <xdr:cNvPr id="157" name="テキスト ボックス 156">
          <a:extLst>
            <a:ext uri="{FF2B5EF4-FFF2-40B4-BE49-F238E27FC236}">
              <a16:creationId xmlns="" xmlns:a16="http://schemas.microsoft.com/office/drawing/2014/main" id="{09B3D5E7-DE22-4CB9-8735-EA58E98F39C7}"/>
            </a:ext>
          </a:extLst>
        </xdr:cNvPr>
        <xdr:cNvSpPr txBox="1"/>
      </xdr:nvSpPr>
      <xdr:spPr>
        <a:xfrm>
          <a:off x="135128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58" name="楕円 157">
          <a:extLst>
            <a:ext uri="{FF2B5EF4-FFF2-40B4-BE49-F238E27FC236}">
              <a16:creationId xmlns="" xmlns:a16="http://schemas.microsoft.com/office/drawing/2014/main" id="{59D78A6C-AAE2-47A7-A974-C018C59AB84D}"/>
            </a:ext>
          </a:extLst>
        </xdr:cNvPr>
        <xdr:cNvSpPr/>
      </xdr:nvSpPr>
      <xdr:spPr>
        <a:xfrm>
          <a:off x="12954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198</xdr:rowOff>
    </xdr:from>
    <xdr:ext cx="762000" cy="259045"/>
    <xdr:sp macro="" textlink="">
      <xdr:nvSpPr>
        <xdr:cNvPr id="159" name="テキスト ボックス 158">
          <a:extLst>
            <a:ext uri="{FF2B5EF4-FFF2-40B4-BE49-F238E27FC236}">
              <a16:creationId xmlns="" xmlns:a16="http://schemas.microsoft.com/office/drawing/2014/main" id="{DAD79384-35B0-4F49-8222-143844B1CCE0}"/>
            </a:ext>
          </a:extLst>
        </xdr:cNvPr>
        <xdr:cNvSpPr txBox="1"/>
      </xdr:nvSpPr>
      <xdr:spPr>
        <a:xfrm>
          <a:off x="12623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 xmlns:a16="http://schemas.microsoft.com/office/drawing/2014/main" id="{94E53EC3-DB64-4635-A055-14C68D8DE105}"/>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 xmlns:a16="http://schemas.microsoft.com/office/drawing/2014/main" id="{884E39D2-E058-49D2-9151-9D75ED7FFC8A}"/>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 xmlns:a16="http://schemas.microsoft.com/office/drawing/2014/main" id="{D36EEF3C-4C39-4CDB-8BAB-94ED709C3C07}"/>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 xmlns:a16="http://schemas.microsoft.com/office/drawing/2014/main" id="{3F1C1897-6239-4440-AD21-C558C73BA9FE}"/>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 xmlns:a16="http://schemas.microsoft.com/office/drawing/2014/main" id="{7C7AAD0D-C000-4B07-A421-E158380F7CB1}"/>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 xmlns:a16="http://schemas.microsoft.com/office/drawing/2014/main" id="{E7C3BAC0-D9BE-4AE7-9CD2-2DC3631B04C2}"/>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 xmlns:a16="http://schemas.microsoft.com/office/drawing/2014/main" id="{5A955C63-9F85-460C-8883-201348E3DD84}"/>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 xmlns:a16="http://schemas.microsoft.com/office/drawing/2014/main" id="{B89F39BA-843A-4590-BF6D-8426A53553A7}"/>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 xmlns:a16="http://schemas.microsoft.com/office/drawing/2014/main" id="{EF3F5B2A-4459-40C7-A341-7A8B6FB6A2A9}"/>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 xmlns:a16="http://schemas.microsoft.com/office/drawing/2014/main" id="{63F060E3-70AC-47B3-9CEA-F33180CBDAD7}"/>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 xmlns:a16="http://schemas.microsoft.com/office/drawing/2014/main" id="{A8E30C99-2FC0-4938-B487-0B87C45C55AD}"/>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生活扶助費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の減少があったものの、</a:t>
          </a:r>
          <a:r>
            <a:rPr kumimoji="1" lang="ja-JP" altLang="en-US" sz="1300">
              <a:latin typeface="ＭＳ Ｐゴシック" panose="020B0600070205080204" pitchFamily="50" charset="-128"/>
              <a:ea typeface="ＭＳ Ｐゴシック" panose="020B0600070205080204" pitchFamily="50" charset="-128"/>
            </a:rPr>
            <a:t>新制度移行による施設型給付費の増などにより、前年度数値と同水準となった。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今後も引き続き、高齢化の進行等により社会福祉費が増加することが予想されることから、単独事業の見直し等、給付の適正化に努めていく。</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 xmlns:a16="http://schemas.microsoft.com/office/drawing/2014/main" id="{F708498D-2C5F-4AF8-A048-562445E4A7F9}"/>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 xmlns:a16="http://schemas.microsoft.com/office/drawing/2014/main" id="{F17D356F-66D2-44C2-8963-AD6F9F0D5146}"/>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 xmlns:a16="http://schemas.microsoft.com/office/drawing/2014/main" id="{7C49ACD6-5242-4912-BE7B-BBC2B1592512}"/>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 xmlns:a16="http://schemas.microsoft.com/office/drawing/2014/main" id="{6AA42AEB-0F8D-4173-8D31-06DBDD473999}"/>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 xmlns:a16="http://schemas.microsoft.com/office/drawing/2014/main" id="{6F893000-E57D-4014-A71D-3E1C4953A08C}"/>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 xmlns:a16="http://schemas.microsoft.com/office/drawing/2014/main" id="{C22ABE2D-05C1-4AAC-9A29-6FABFD37F339}"/>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 xmlns:a16="http://schemas.microsoft.com/office/drawing/2014/main" id="{23FE150E-A64D-489E-AFF9-BB7208BB451F}"/>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 xmlns:a16="http://schemas.microsoft.com/office/drawing/2014/main" id="{A1F8F98F-8FEA-40F2-983A-81EB204F8B9A}"/>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 xmlns:a16="http://schemas.microsoft.com/office/drawing/2014/main" id="{CE2C0DE3-F47A-40D5-9611-D4CF50E74E98}"/>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 xmlns:a16="http://schemas.microsoft.com/office/drawing/2014/main" id="{A00C7ACA-A46A-434C-A50E-127B712A72C4}"/>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 xmlns:a16="http://schemas.microsoft.com/office/drawing/2014/main" id="{AF131A00-0666-447C-9309-36E37883CFDA}"/>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 xmlns:a16="http://schemas.microsoft.com/office/drawing/2014/main" id="{BF0ADD77-B09E-48E2-82A3-4D40FACE16EF}"/>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 xmlns:a16="http://schemas.microsoft.com/office/drawing/2014/main" id="{03DDAE8C-A821-4287-9467-1F7A21FE87F2}"/>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 xmlns:a16="http://schemas.microsoft.com/office/drawing/2014/main" id="{92D4135D-8E8D-4439-B616-6220B310E943}"/>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 xmlns:a16="http://schemas.microsoft.com/office/drawing/2014/main" id="{586AB223-3BEE-49AC-B3A0-DB6554974123}"/>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 xmlns:a16="http://schemas.microsoft.com/office/drawing/2014/main" id="{77B94761-E574-486C-87B8-280F0505AB0E}"/>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107950</xdr:rowOff>
    </xdr:to>
    <xdr:cxnSp macro="">
      <xdr:nvCxnSpPr>
        <xdr:cNvPr id="187" name="直線コネクタ 186">
          <a:extLst>
            <a:ext uri="{FF2B5EF4-FFF2-40B4-BE49-F238E27FC236}">
              <a16:creationId xmlns="" xmlns:a16="http://schemas.microsoft.com/office/drawing/2014/main" id="{5A2D04D8-D183-4B8A-B438-E28313C89E1E}"/>
            </a:ext>
          </a:extLst>
        </xdr:cNvPr>
        <xdr:cNvCxnSpPr/>
      </xdr:nvCxnSpPr>
      <xdr:spPr>
        <a:xfrm flipV="1">
          <a:off x="4826000" y="92710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8" name="扶助費最小値テキスト">
          <a:extLst>
            <a:ext uri="{FF2B5EF4-FFF2-40B4-BE49-F238E27FC236}">
              <a16:creationId xmlns="" xmlns:a16="http://schemas.microsoft.com/office/drawing/2014/main" id="{7B5C1FEE-7442-452A-83C2-800FEEC8D538}"/>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9" name="直線コネクタ 188">
          <a:extLst>
            <a:ext uri="{FF2B5EF4-FFF2-40B4-BE49-F238E27FC236}">
              <a16:creationId xmlns="" xmlns:a16="http://schemas.microsoft.com/office/drawing/2014/main" id="{0516B8B1-CA5B-4A0B-91DE-D39048E22F5C}"/>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90" name="扶助費最大値テキスト">
          <a:extLst>
            <a:ext uri="{FF2B5EF4-FFF2-40B4-BE49-F238E27FC236}">
              <a16:creationId xmlns="" xmlns:a16="http://schemas.microsoft.com/office/drawing/2014/main" id="{E145E4E7-2F89-47B0-8182-B61AA8C3F47E}"/>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91" name="直線コネクタ 190">
          <a:extLst>
            <a:ext uri="{FF2B5EF4-FFF2-40B4-BE49-F238E27FC236}">
              <a16:creationId xmlns="" xmlns:a16="http://schemas.microsoft.com/office/drawing/2014/main" id="{E43FD8FC-8234-4849-A56A-A2BF17928119}"/>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12700</xdr:rowOff>
    </xdr:to>
    <xdr:cxnSp macro="">
      <xdr:nvCxnSpPr>
        <xdr:cNvPr id="192" name="直線コネクタ 191">
          <a:extLst>
            <a:ext uri="{FF2B5EF4-FFF2-40B4-BE49-F238E27FC236}">
              <a16:creationId xmlns="" xmlns:a16="http://schemas.microsoft.com/office/drawing/2014/main" id="{811AF26E-DF61-4B2D-B2BC-8A578ABA67E1}"/>
            </a:ext>
          </a:extLst>
        </xdr:cNvPr>
        <xdr:cNvCxnSpPr/>
      </xdr:nvCxnSpPr>
      <xdr:spPr>
        <a:xfrm>
          <a:off x="3987800" y="927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105427</xdr:rowOff>
    </xdr:from>
    <xdr:ext cx="762000" cy="259045"/>
    <xdr:sp macro="" textlink="">
      <xdr:nvSpPr>
        <xdr:cNvPr id="193" name="扶助費平均値テキスト">
          <a:extLst>
            <a:ext uri="{FF2B5EF4-FFF2-40B4-BE49-F238E27FC236}">
              <a16:creationId xmlns="" xmlns:a16="http://schemas.microsoft.com/office/drawing/2014/main" id="{4B421552-DFD1-4E56-8E0A-BEBFD228631C}"/>
            </a:ext>
          </a:extLst>
        </xdr:cNvPr>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4" name="フローチャート: 判断 193">
          <a:extLst>
            <a:ext uri="{FF2B5EF4-FFF2-40B4-BE49-F238E27FC236}">
              <a16:creationId xmlns="" xmlns:a16="http://schemas.microsoft.com/office/drawing/2014/main" id="{4AD71BBE-3426-496D-A4C9-FC641DCADB6D}"/>
            </a:ext>
          </a:extLst>
        </xdr:cNvPr>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146050</xdr:rowOff>
    </xdr:from>
    <xdr:to>
      <xdr:col>19</xdr:col>
      <xdr:colOff>187325</xdr:colOff>
      <xdr:row>54</xdr:row>
      <xdr:rowOff>12700</xdr:rowOff>
    </xdr:to>
    <xdr:cxnSp macro="">
      <xdr:nvCxnSpPr>
        <xdr:cNvPr id="195" name="直線コネクタ 194">
          <a:extLst>
            <a:ext uri="{FF2B5EF4-FFF2-40B4-BE49-F238E27FC236}">
              <a16:creationId xmlns="" xmlns:a16="http://schemas.microsoft.com/office/drawing/2014/main" id="{1FEDCBC9-4866-409A-BB1D-8C0A665938F7}"/>
            </a:ext>
          </a:extLst>
        </xdr:cNvPr>
        <xdr:cNvCxnSpPr/>
      </xdr:nvCxnSpPr>
      <xdr:spPr>
        <a:xfrm>
          <a:off x="3098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6" name="フローチャート: 判断 195">
          <a:extLst>
            <a:ext uri="{FF2B5EF4-FFF2-40B4-BE49-F238E27FC236}">
              <a16:creationId xmlns="" xmlns:a16="http://schemas.microsoft.com/office/drawing/2014/main" id="{C5A3D919-4135-498A-A051-384599231FF7}"/>
            </a:ext>
          </a:extLst>
        </xdr:cNvPr>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7" name="テキスト ボックス 196">
          <a:extLst>
            <a:ext uri="{FF2B5EF4-FFF2-40B4-BE49-F238E27FC236}">
              <a16:creationId xmlns="" xmlns:a16="http://schemas.microsoft.com/office/drawing/2014/main" id="{55E9A764-2BC7-45AC-80C8-965FEF636A95}"/>
            </a:ext>
          </a:extLst>
        </xdr:cNvPr>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53</xdr:row>
      <xdr:rowOff>146050</xdr:rowOff>
    </xdr:to>
    <xdr:cxnSp macro="">
      <xdr:nvCxnSpPr>
        <xdr:cNvPr id="198" name="直線コネクタ 197">
          <a:extLst>
            <a:ext uri="{FF2B5EF4-FFF2-40B4-BE49-F238E27FC236}">
              <a16:creationId xmlns="" xmlns:a16="http://schemas.microsoft.com/office/drawing/2014/main" id="{6FBA4696-0AEE-4AB7-AD60-04D95DE3F9A4}"/>
            </a:ext>
          </a:extLst>
        </xdr:cNvPr>
        <xdr:cNvCxnSpPr/>
      </xdr:nvCxnSpPr>
      <xdr:spPr>
        <a:xfrm>
          <a:off x="2209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a:extLst>
            <a:ext uri="{FF2B5EF4-FFF2-40B4-BE49-F238E27FC236}">
              <a16:creationId xmlns="" xmlns:a16="http://schemas.microsoft.com/office/drawing/2014/main" id="{93C03B95-2CDD-4A71-AEB5-9A054E7D0F03}"/>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00" name="テキスト ボックス 199">
          <a:extLst>
            <a:ext uri="{FF2B5EF4-FFF2-40B4-BE49-F238E27FC236}">
              <a16:creationId xmlns="" xmlns:a16="http://schemas.microsoft.com/office/drawing/2014/main" id="{13368535-0BEC-4281-ADD2-9599389C46E8}"/>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31750</xdr:rowOff>
    </xdr:from>
    <xdr:to>
      <xdr:col>11</xdr:col>
      <xdr:colOff>9525</xdr:colOff>
      <xdr:row>53</xdr:row>
      <xdr:rowOff>146050</xdr:rowOff>
    </xdr:to>
    <xdr:cxnSp macro="">
      <xdr:nvCxnSpPr>
        <xdr:cNvPr id="201" name="直線コネクタ 200">
          <a:extLst>
            <a:ext uri="{FF2B5EF4-FFF2-40B4-BE49-F238E27FC236}">
              <a16:creationId xmlns="" xmlns:a16="http://schemas.microsoft.com/office/drawing/2014/main" id="{CB26C835-EC42-448B-8744-1ECFA7C370F8}"/>
            </a:ext>
          </a:extLst>
        </xdr:cNvPr>
        <xdr:cNvCxnSpPr/>
      </xdr:nvCxnSpPr>
      <xdr:spPr>
        <a:xfrm>
          <a:off x="1320800" y="9118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202" name="フローチャート: 判断 201">
          <a:extLst>
            <a:ext uri="{FF2B5EF4-FFF2-40B4-BE49-F238E27FC236}">
              <a16:creationId xmlns="" xmlns:a16="http://schemas.microsoft.com/office/drawing/2014/main" id="{EC791B74-E63F-4F76-AB3E-09572F1AE465}"/>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203" name="テキスト ボックス 202">
          <a:extLst>
            <a:ext uri="{FF2B5EF4-FFF2-40B4-BE49-F238E27FC236}">
              <a16:creationId xmlns="" xmlns:a16="http://schemas.microsoft.com/office/drawing/2014/main" id="{02A18358-939D-432E-B107-C5A6D69975EA}"/>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04" name="フローチャート: 判断 203">
          <a:extLst>
            <a:ext uri="{FF2B5EF4-FFF2-40B4-BE49-F238E27FC236}">
              <a16:creationId xmlns="" xmlns:a16="http://schemas.microsoft.com/office/drawing/2014/main" id="{23C6CA58-8C0E-445D-9AFB-845954FE7E9F}"/>
            </a:ext>
          </a:extLst>
        </xdr:cNvPr>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205" name="テキスト ボックス 204">
          <a:extLst>
            <a:ext uri="{FF2B5EF4-FFF2-40B4-BE49-F238E27FC236}">
              <a16:creationId xmlns="" xmlns:a16="http://schemas.microsoft.com/office/drawing/2014/main" id="{B5F8FF36-5962-4D8D-80D1-DAC3E8B73144}"/>
            </a:ext>
          </a:extLst>
        </xdr:cNvPr>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 xmlns:a16="http://schemas.microsoft.com/office/drawing/2014/main" id="{D10C4629-DD05-432F-9628-BD2364C14AD8}"/>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 xmlns:a16="http://schemas.microsoft.com/office/drawing/2014/main" id="{6B5E313B-67B3-4000-A116-4DA9097251E6}"/>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 xmlns:a16="http://schemas.microsoft.com/office/drawing/2014/main" id="{2BD4DFB1-A897-4722-9ED8-D32B8CA84DA9}"/>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 xmlns:a16="http://schemas.microsoft.com/office/drawing/2014/main" id="{22CFF41F-B87B-4745-B96F-D9582768832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 xmlns:a16="http://schemas.microsoft.com/office/drawing/2014/main" id="{66502B5A-BC8F-449D-A8E9-47FCCDCD1345}"/>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11" name="楕円 210">
          <a:extLst>
            <a:ext uri="{FF2B5EF4-FFF2-40B4-BE49-F238E27FC236}">
              <a16:creationId xmlns="" xmlns:a16="http://schemas.microsoft.com/office/drawing/2014/main" id="{03466FB0-4DD2-447E-8661-4FC466236BE2}"/>
            </a:ext>
          </a:extLst>
        </xdr:cNvPr>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41927</xdr:rowOff>
    </xdr:from>
    <xdr:ext cx="762000" cy="259045"/>
    <xdr:sp macro="" textlink="">
      <xdr:nvSpPr>
        <xdr:cNvPr id="212" name="扶助費該当値テキスト">
          <a:extLst>
            <a:ext uri="{FF2B5EF4-FFF2-40B4-BE49-F238E27FC236}">
              <a16:creationId xmlns="" xmlns:a16="http://schemas.microsoft.com/office/drawing/2014/main" id="{01FAFB57-244F-47C6-AF2A-F0ED50368AC2}"/>
            </a:ext>
          </a:extLst>
        </xdr:cNvPr>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13" name="楕円 212">
          <a:extLst>
            <a:ext uri="{FF2B5EF4-FFF2-40B4-BE49-F238E27FC236}">
              <a16:creationId xmlns="" xmlns:a16="http://schemas.microsoft.com/office/drawing/2014/main" id="{FAC09C3C-E347-42FB-BC84-05F55991561B}"/>
            </a:ext>
          </a:extLst>
        </xdr:cNvPr>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14" name="テキスト ボックス 213">
          <a:extLst>
            <a:ext uri="{FF2B5EF4-FFF2-40B4-BE49-F238E27FC236}">
              <a16:creationId xmlns="" xmlns:a16="http://schemas.microsoft.com/office/drawing/2014/main" id="{3D86E4D4-2453-47F5-B955-D3EA2C24DB07}"/>
            </a:ext>
          </a:extLst>
        </xdr:cNvPr>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95250</xdr:rowOff>
    </xdr:from>
    <xdr:to>
      <xdr:col>15</xdr:col>
      <xdr:colOff>149225</xdr:colOff>
      <xdr:row>54</xdr:row>
      <xdr:rowOff>25400</xdr:rowOff>
    </xdr:to>
    <xdr:sp macro="" textlink="">
      <xdr:nvSpPr>
        <xdr:cNvPr id="215" name="楕円 214">
          <a:extLst>
            <a:ext uri="{FF2B5EF4-FFF2-40B4-BE49-F238E27FC236}">
              <a16:creationId xmlns="" xmlns:a16="http://schemas.microsoft.com/office/drawing/2014/main" id="{4FB750AE-6D57-43D3-AE40-EB1415E8F26D}"/>
            </a:ext>
          </a:extLst>
        </xdr:cNvPr>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35577</xdr:rowOff>
    </xdr:from>
    <xdr:ext cx="762000" cy="259045"/>
    <xdr:sp macro="" textlink="">
      <xdr:nvSpPr>
        <xdr:cNvPr id="216" name="テキスト ボックス 215">
          <a:extLst>
            <a:ext uri="{FF2B5EF4-FFF2-40B4-BE49-F238E27FC236}">
              <a16:creationId xmlns="" xmlns:a16="http://schemas.microsoft.com/office/drawing/2014/main" id="{F262F109-9E57-4588-9443-E4D116DBFE9D}"/>
            </a:ext>
          </a:extLst>
        </xdr:cNvPr>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95250</xdr:rowOff>
    </xdr:from>
    <xdr:to>
      <xdr:col>11</xdr:col>
      <xdr:colOff>60325</xdr:colOff>
      <xdr:row>54</xdr:row>
      <xdr:rowOff>25400</xdr:rowOff>
    </xdr:to>
    <xdr:sp macro="" textlink="">
      <xdr:nvSpPr>
        <xdr:cNvPr id="217" name="楕円 216">
          <a:extLst>
            <a:ext uri="{FF2B5EF4-FFF2-40B4-BE49-F238E27FC236}">
              <a16:creationId xmlns="" xmlns:a16="http://schemas.microsoft.com/office/drawing/2014/main" id="{9E054ED2-D133-40D8-AC4B-06E9D566D767}"/>
            </a:ext>
          </a:extLst>
        </xdr:cNvPr>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35577</xdr:rowOff>
    </xdr:from>
    <xdr:ext cx="762000" cy="259045"/>
    <xdr:sp macro="" textlink="">
      <xdr:nvSpPr>
        <xdr:cNvPr id="218" name="テキスト ボックス 217">
          <a:extLst>
            <a:ext uri="{FF2B5EF4-FFF2-40B4-BE49-F238E27FC236}">
              <a16:creationId xmlns="" xmlns:a16="http://schemas.microsoft.com/office/drawing/2014/main" id="{671E108A-6A65-43C3-ADF8-9D30723ABD3D}"/>
            </a:ext>
          </a:extLst>
        </xdr:cNvPr>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152400</xdr:rowOff>
    </xdr:from>
    <xdr:to>
      <xdr:col>6</xdr:col>
      <xdr:colOff>171450</xdr:colOff>
      <xdr:row>53</xdr:row>
      <xdr:rowOff>82550</xdr:rowOff>
    </xdr:to>
    <xdr:sp macro="" textlink="">
      <xdr:nvSpPr>
        <xdr:cNvPr id="219" name="楕円 218">
          <a:extLst>
            <a:ext uri="{FF2B5EF4-FFF2-40B4-BE49-F238E27FC236}">
              <a16:creationId xmlns="" xmlns:a16="http://schemas.microsoft.com/office/drawing/2014/main" id="{9DED641E-A317-48D1-90D0-E3B64B130519}"/>
            </a:ext>
          </a:extLst>
        </xdr:cNvPr>
        <xdr:cNvSpPr/>
      </xdr:nvSpPr>
      <xdr:spPr>
        <a:xfrm>
          <a:off x="1270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92727</xdr:rowOff>
    </xdr:from>
    <xdr:ext cx="762000" cy="259045"/>
    <xdr:sp macro="" textlink="">
      <xdr:nvSpPr>
        <xdr:cNvPr id="220" name="テキスト ボックス 219">
          <a:extLst>
            <a:ext uri="{FF2B5EF4-FFF2-40B4-BE49-F238E27FC236}">
              <a16:creationId xmlns="" xmlns:a16="http://schemas.microsoft.com/office/drawing/2014/main" id="{2BB4BD69-8F6B-4299-980A-6521F73AD219}"/>
            </a:ext>
          </a:extLst>
        </xdr:cNvPr>
        <xdr:cNvSpPr txBox="1"/>
      </xdr:nvSpPr>
      <xdr:spPr>
        <a:xfrm>
          <a:off x="939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 xmlns:a16="http://schemas.microsoft.com/office/drawing/2014/main" id="{016572C4-6B1B-4992-93DA-BBF700ABD9DF}"/>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 xmlns:a16="http://schemas.microsoft.com/office/drawing/2014/main" id="{E61CD2C3-CAC1-4A6D-8F6B-30127377AF89}"/>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 xmlns:a16="http://schemas.microsoft.com/office/drawing/2014/main" id="{44836DC2-6064-48A9-9C6E-37A622DC4F9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 xmlns:a16="http://schemas.microsoft.com/office/drawing/2014/main" id="{9716486C-ED35-401B-8CC5-6823DAD63A8A}"/>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 xmlns:a16="http://schemas.microsoft.com/office/drawing/2014/main" id="{69D78A44-D2BB-439F-957E-8C0C51099CDD}"/>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 xmlns:a16="http://schemas.microsoft.com/office/drawing/2014/main" id="{5D7B9AC9-B832-4F94-B527-2C44518ED49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 xmlns:a16="http://schemas.microsoft.com/office/drawing/2014/main" id="{FB82FCCA-9FF3-4F61-8D14-FFF074AAD7F6}"/>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 xmlns:a16="http://schemas.microsoft.com/office/drawing/2014/main" id="{3B5BF57B-2E59-4597-9523-2BFCEED54BC1}"/>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 xmlns:a16="http://schemas.microsoft.com/office/drawing/2014/main" id="{CDD7D4A5-73A6-4F6E-9008-6332AB5B2629}"/>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 xmlns:a16="http://schemas.microsoft.com/office/drawing/2014/main" id="{BCC3ED8A-BDA7-4899-A8A0-B54D2456B804}"/>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 xmlns:a16="http://schemas.microsoft.com/office/drawing/2014/main" id="{1EDD5A74-DAEB-48B8-ABEA-5A116203DF07}"/>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国民健康保険特別会計への繰出金や中小企業振興融資制度預託金の減により、前年度より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今後も引き続き、特別会計の経営の効率化等を図ることで、繰出金などの負担の減少に努める。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 xmlns:a16="http://schemas.microsoft.com/office/drawing/2014/main" id="{32998B71-7EE8-41DB-8AFA-CFBDA6F3D37C}"/>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 xmlns:a16="http://schemas.microsoft.com/office/drawing/2014/main" id="{8CC94C2D-2438-46D6-8D04-D08252D00F6D}"/>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 xmlns:a16="http://schemas.microsoft.com/office/drawing/2014/main" id="{D042F367-B6EF-4894-8A5F-17D2E41605A3}"/>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a:extLst>
            <a:ext uri="{FF2B5EF4-FFF2-40B4-BE49-F238E27FC236}">
              <a16:creationId xmlns="" xmlns:a16="http://schemas.microsoft.com/office/drawing/2014/main" id="{CBA8DAE4-5022-4B9E-A28D-6B47E1B45CA2}"/>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a:extLst>
            <a:ext uri="{FF2B5EF4-FFF2-40B4-BE49-F238E27FC236}">
              <a16:creationId xmlns="" xmlns:a16="http://schemas.microsoft.com/office/drawing/2014/main" id="{574714E7-0526-4875-B9F7-09C7D3F4D923}"/>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a:extLst>
            <a:ext uri="{FF2B5EF4-FFF2-40B4-BE49-F238E27FC236}">
              <a16:creationId xmlns="" xmlns:a16="http://schemas.microsoft.com/office/drawing/2014/main" id="{19100906-513E-4DE5-8353-3CCD21C0217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a:extLst>
            <a:ext uri="{FF2B5EF4-FFF2-40B4-BE49-F238E27FC236}">
              <a16:creationId xmlns="" xmlns:a16="http://schemas.microsoft.com/office/drawing/2014/main" id="{A5C2F74A-42B4-43EC-A8B0-CFF46E49DC7B}"/>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a:extLst>
            <a:ext uri="{FF2B5EF4-FFF2-40B4-BE49-F238E27FC236}">
              <a16:creationId xmlns="" xmlns:a16="http://schemas.microsoft.com/office/drawing/2014/main" id="{34CD721C-308F-4EA4-A797-E69A971C1A11}"/>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a:extLst>
            <a:ext uri="{FF2B5EF4-FFF2-40B4-BE49-F238E27FC236}">
              <a16:creationId xmlns="" xmlns:a16="http://schemas.microsoft.com/office/drawing/2014/main" id="{66572156-47E1-463D-9E09-3781DFED06BC}"/>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 xmlns:a16="http://schemas.microsoft.com/office/drawing/2014/main" id="{0CF03FFA-EE8A-4BEB-AE85-E4D69E2A0C84}"/>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 xmlns:a16="http://schemas.microsoft.com/office/drawing/2014/main" id="{62C168B0-65AF-4839-B514-265DC8E49821}"/>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a:extLst>
            <a:ext uri="{FF2B5EF4-FFF2-40B4-BE49-F238E27FC236}">
              <a16:creationId xmlns="" xmlns:a16="http://schemas.microsoft.com/office/drawing/2014/main" id="{934FF0A7-5C7B-413A-9BB7-BD29BB99B69A}"/>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a:extLst>
            <a:ext uri="{FF2B5EF4-FFF2-40B4-BE49-F238E27FC236}">
              <a16:creationId xmlns="" xmlns:a16="http://schemas.microsoft.com/office/drawing/2014/main" id="{4A56A077-8A50-48A1-B2C4-C5816AF20843}"/>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a:extLst>
            <a:ext uri="{FF2B5EF4-FFF2-40B4-BE49-F238E27FC236}">
              <a16:creationId xmlns="" xmlns:a16="http://schemas.microsoft.com/office/drawing/2014/main" id="{2EF07BB4-DE0A-4CB4-B7FB-E5075A4925C4}"/>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a:extLst>
            <a:ext uri="{FF2B5EF4-FFF2-40B4-BE49-F238E27FC236}">
              <a16:creationId xmlns="" xmlns:a16="http://schemas.microsoft.com/office/drawing/2014/main" id="{45EC0D15-2004-48AE-BD97-56A0720ED82A}"/>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a:extLst>
            <a:ext uri="{FF2B5EF4-FFF2-40B4-BE49-F238E27FC236}">
              <a16:creationId xmlns="" xmlns:a16="http://schemas.microsoft.com/office/drawing/2014/main" id="{7D00E588-8B4F-4085-98E2-C9D5D6F303E9}"/>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a:extLst>
            <a:ext uri="{FF2B5EF4-FFF2-40B4-BE49-F238E27FC236}">
              <a16:creationId xmlns="" xmlns:a16="http://schemas.microsoft.com/office/drawing/2014/main" id="{172301EF-F3A2-4204-A7DF-FA750ED589D2}"/>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 xmlns:a16="http://schemas.microsoft.com/office/drawing/2014/main" id="{CE5B53CB-9BFB-4984-A4A6-F0E709CF1D8B}"/>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 xmlns:a16="http://schemas.microsoft.com/office/drawing/2014/main" id="{ACD7B1AF-B560-4E71-821D-D621B3BBAD8A}"/>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 xmlns:a16="http://schemas.microsoft.com/office/drawing/2014/main" id="{68312BA4-C0C0-4C47-823D-A015784D9A74}"/>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79375</xdr:rowOff>
    </xdr:from>
    <xdr:to>
      <xdr:col>82</xdr:col>
      <xdr:colOff>107950</xdr:colOff>
      <xdr:row>61</xdr:row>
      <xdr:rowOff>50800</xdr:rowOff>
    </xdr:to>
    <xdr:cxnSp macro="">
      <xdr:nvCxnSpPr>
        <xdr:cNvPr id="252" name="直線コネクタ 251">
          <a:extLst>
            <a:ext uri="{FF2B5EF4-FFF2-40B4-BE49-F238E27FC236}">
              <a16:creationId xmlns="" xmlns:a16="http://schemas.microsoft.com/office/drawing/2014/main" id="{DE4298C4-B75B-4D9B-9DB8-B4CA831FBFA0}"/>
            </a:ext>
          </a:extLst>
        </xdr:cNvPr>
        <xdr:cNvCxnSpPr/>
      </xdr:nvCxnSpPr>
      <xdr:spPr>
        <a:xfrm flipV="1">
          <a:off x="16510000" y="916622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22877</xdr:rowOff>
    </xdr:from>
    <xdr:ext cx="762000" cy="259045"/>
    <xdr:sp macro="" textlink="">
      <xdr:nvSpPr>
        <xdr:cNvPr id="253" name="その他最小値テキスト">
          <a:extLst>
            <a:ext uri="{FF2B5EF4-FFF2-40B4-BE49-F238E27FC236}">
              <a16:creationId xmlns="" xmlns:a16="http://schemas.microsoft.com/office/drawing/2014/main" id="{E3256C3C-91CB-44A0-AD84-ED55690E5336}"/>
            </a:ext>
          </a:extLst>
        </xdr:cNvPr>
        <xdr:cNvSpPr txBox="1"/>
      </xdr:nvSpPr>
      <xdr:spPr>
        <a:xfrm>
          <a:off x="16598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50800</xdr:rowOff>
    </xdr:from>
    <xdr:to>
      <xdr:col>82</xdr:col>
      <xdr:colOff>196850</xdr:colOff>
      <xdr:row>61</xdr:row>
      <xdr:rowOff>50800</xdr:rowOff>
    </xdr:to>
    <xdr:cxnSp macro="">
      <xdr:nvCxnSpPr>
        <xdr:cNvPr id="254" name="直線コネクタ 253">
          <a:extLst>
            <a:ext uri="{FF2B5EF4-FFF2-40B4-BE49-F238E27FC236}">
              <a16:creationId xmlns="" xmlns:a16="http://schemas.microsoft.com/office/drawing/2014/main" id="{2517969D-A73E-40C4-A694-40E61B80FBF5}"/>
            </a:ext>
          </a:extLst>
        </xdr:cNvPr>
        <xdr:cNvCxnSpPr/>
      </xdr:nvCxnSpPr>
      <xdr:spPr>
        <a:xfrm>
          <a:off x="16421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165752</xdr:rowOff>
    </xdr:from>
    <xdr:ext cx="762000" cy="259045"/>
    <xdr:sp macro="" textlink="">
      <xdr:nvSpPr>
        <xdr:cNvPr id="255" name="その他最大値テキスト">
          <a:extLst>
            <a:ext uri="{FF2B5EF4-FFF2-40B4-BE49-F238E27FC236}">
              <a16:creationId xmlns="" xmlns:a16="http://schemas.microsoft.com/office/drawing/2014/main" id="{53337B1C-2B4B-487D-9AD3-583FB1416DB3}"/>
            </a:ext>
          </a:extLst>
        </xdr:cNvPr>
        <xdr:cNvSpPr txBox="1"/>
      </xdr:nvSpPr>
      <xdr:spPr>
        <a:xfrm>
          <a:off x="16598900" y="890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79375</xdr:rowOff>
    </xdr:from>
    <xdr:to>
      <xdr:col>82</xdr:col>
      <xdr:colOff>196850</xdr:colOff>
      <xdr:row>53</xdr:row>
      <xdr:rowOff>79375</xdr:rowOff>
    </xdr:to>
    <xdr:cxnSp macro="">
      <xdr:nvCxnSpPr>
        <xdr:cNvPr id="256" name="直線コネクタ 255">
          <a:extLst>
            <a:ext uri="{FF2B5EF4-FFF2-40B4-BE49-F238E27FC236}">
              <a16:creationId xmlns="" xmlns:a16="http://schemas.microsoft.com/office/drawing/2014/main" id="{F3A72CCF-893B-494A-9E47-873E21A90F57}"/>
            </a:ext>
          </a:extLst>
        </xdr:cNvPr>
        <xdr:cNvCxnSpPr/>
      </xdr:nvCxnSpPr>
      <xdr:spPr>
        <a:xfrm>
          <a:off x="16421100" y="916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98425</xdr:rowOff>
    </xdr:from>
    <xdr:to>
      <xdr:col>82</xdr:col>
      <xdr:colOff>107950</xdr:colOff>
      <xdr:row>55</xdr:row>
      <xdr:rowOff>107950</xdr:rowOff>
    </xdr:to>
    <xdr:cxnSp macro="">
      <xdr:nvCxnSpPr>
        <xdr:cNvPr id="257" name="直線コネクタ 256">
          <a:extLst>
            <a:ext uri="{FF2B5EF4-FFF2-40B4-BE49-F238E27FC236}">
              <a16:creationId xmlns="" xmlns:a16="http://schemas.microsoft.com/office/drawing/2014/main" id="{4E277442-B7D0-4B2D-8DB3-A48ECC6F8240}"/>
            </a:ext>
          </a:extLst>
        </xdr:cNvPr>
        <xdr:cNvCxnSpPr/>
      </xdr:nvCxnSpPr>
      <xdr:spPr>
        <a:xfrm flipV="1">
          <a:off x="15671800" y="95281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29227</xdr:rowOff>
    </xdr:from>
    <xdr:ext cx="762000" cy="259045"/>
    <xdr:sp macro="" textlink="">
      <xdr:nvSpPr>
        <xdr:cNvPr id="258" name="その他平均値テキスト">
          <a:extLst>
            <a:ext uri="{FF2B5EF4-FFF2-40B4-BE49-F238E27FC236}">
              <a16:creationId xmlns="" xmlns:a16="http://schemas.microsoft.com/office/drawing/2014/main" id="{7E3194B8-E876-49FF-896B-C2DF9905BE78}"/>
            </a:ext>
          </a:extLst>
        </xdr:cNvPr>
        <xdr:cNvSpPr txBox="1"/>
      </xdr:nvSpPr>
      <xdr:spPr>
        <a:xfrm>
          <a:off x="16598900" y="9630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59" name="フローチャート: 判断 258">
          <a:extLst>
            <a:ext uri="{FF2B5EF4-FFF2-40B4-BE49-F238E27FC236}">
              <a16:creationId xmlns="" xmlns:a16="http://schemas.microsoft.com/office/drawing/2014/main" id="{C82179F0-7371-48A6-8C53-22FDFBB5DFEC}"/>
            </a:ext>
          </a:extLst>
        </xdr:cNvPr>
        <xdr:cNvSpPr/>
      </xdr:nvSpPr>
      <xdr:spPr>
        <a:xfrm>
          <a:off x="16459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55</xdr:row>
      <xdr:rowOff>127000</xdr:rowOff>
    </xdr:to>
    <xdr:cxnSp macro="">
      <xdr:nvCxnSpPr>
        <xdr:cNvPr id="260" name="直線コネクタ 259">
          <a:extLst>
            <a:ext uri="{FF2B5EF4-FFF2-40B4-BE49-F238E27FC236}">
              <a16:creationId xmlns="" xmlns:a16="http://schemas.microsoft.com/office/drawing/2014/main" id="{A4B4ABFA-F824-4759-B969-E2043D5209F9}"/>
            </a:ext>
          </a:extLst>
        </xdr:cNvPr>
        <xdr:cNvCxnSpPr/>
      </xdr:nvCxnSpPr>
      <xdr:spPr>
        <a:xfrm flipV="1">
          <a:off x="14782800" y="9537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66675</xdr:rowOff>
    </xdr:from>
    <xdr:to>
      <xdr:col>78</xdr:col>
      <xdr:colOff>120650</xdr:colOff>
      <xdr:row>56</xdr:row>
      <xdr:rowOff>168275</xdr:rowOff>
    </xdr:to>
    <xdr:sp macro="" textlink="">
      <xdr:nvSpPr>
        <xdr:cNvPr id="261" name="フローチャート: 判断 260">
          <a:extLst>
            <a:ext uri="{FF2B5EF4-FFF2-40B4-BE49-F238E27FC236}">
              <a16:creationId xmlns="" xmlns:a16="http://schemas.microsoft.com/office/drawing/2014/main" id="{E02FDE8B-786E-48AA-A33C-481ADD9C3BCA}"/>
            </a:ext>
          </a:extLst>
        </xdr:cNvPr>
        <xdr:cNvSpPr/>
      </xdr:nvSpPr>
      <xdr:spPr>
        <a:xfrm>
          <a:off x="156210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153052</xdr:rowOff>
    </xdr:from>
    <xdr:ext cx="736600" cy="259045"/>
    <xdr:sp macro="" textlink="">
      <xdr:nvSpPr>
        <xdr:cNvPr id="262" name="テキスト ボックス 261">
          <a:extLst>
            <a:ext uri="{FF2B5EF4-FFF2-40B4-BE49-F238E27FC236}">
              <a16:creationId xmlns="" xmlns:a16="http://schemas.microsoft.com/office/drawing/2014/main" id="{0664CCDC-3091-47B7-970E-488E89F874D1}"/>
            </a:ext>
          </a:extLst>
        </xdr:cNvPr>
        <xdr:cNvSpPr txBox="1"/>
      </xdr:nvSpPr>
      <xdr:spPr>
        <a:xfrm>
          <a:off x="15290800" y="9754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107950</xdr:rowOff>
    </xdr:from>
    <xdr:to>
      <xdr:col>73</xdr:col>
      <xdr:colOff>180975</xdr:colOff>
      <xdr:row>55</xdr:row>
      <xdr:rowOff>127000</xdr:rowOff>
    </xdr:to>
    <xdr:cxnSp macro="">
      <xdr:nvCxnSpPr>
        <xdr:cNvPr id="263" name="直線コネクタ 262">
          <a:extLst>
            <a:ext uri="{FF2B5EF4-FFF2-40B4-BE49-F238E27FC236}">
              <a16:creationId xmlns="" xmlns:a16="http://schemas.microsoft.com/office/drawing/2014/main" id="{4DCB4B7C-9906-4D25-B569-84A7CF1F116E}"/>
            </a:ext>
          </a:extLst>
        </xdr:cNvPr>
        <xdr:cNvCxnSpPr/>
      </xdr:nvCxnSpPr>
      <xdr:spPr>
        <a:xfrm>
          <a:off x="13893800" y="9537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64" name="フローチャート: 判断 263">
          <a:extLst>
            <a:ext uri="{FF2B5EF4-FFF2-40B4-BE49-F238E27FC236}">
              <a16:creationId xmlns="" xmlns:a16="http://schemas.microsoft.com/office/drawing/2014/main" id="{02476D44-2E27-44F0-9BDE-09740852E83A}"/>
            </a:ext>
          </a:extLst>
        </xdr:cNvPr>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48277</xdr:rowOff>
    </xdr:from>
    <xdr:ext cx="762000" cy="259045"/>
    <xdr:sp macro="" textlink="">
      <xdr:nvSpPr>
        <xdr:cNvPr id="265" name="テキスト ボックス 264">
          <a:extLst>
            <a:ext uri="{FF2B5EF4-FFF2-40B4-BE49-F238E27FC236}">
              <a16:creationId xmlns="" xmlns:a16="http://schemas.microsoft.com/office/drawing/2014/main" id="{FDD5AEFE-E924-4A96-A616-856DDAB66C5F}"/>
            </a:ext>
          </a:extLst>
        </xdr:cNvPr>
        <xdr:cNvSpPr txBox="1"/>
      </xdr:nvSpPr>
      <xdr:spPr>
        <a:xfrm>
          <a:off x="14401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69850</xdr:rowOff>
    </xdr:from>
    <xdr:to>
      <xdr:col>69</xdr:col>
      <xdr:colOff>92075</xdr:colOff>
      <xdr:row>55</xdr:row>
      <xdr:rowOff>107950</xdr:rowOff>
    </xdr:to>
    <xdr:cxnSp macro="">
      <xdr:nvCxnSpPr>
        <xdr:cNvPr id="266" name="直線コネクタ 265">
          <a:extLst>
            <a:ext uri="{FF2B5EF4-FFF2-40B4-BE49-F238E27FC236}">
              <a16:creationId xmlns="" xmlns:a16="http://schemas.microsoft.com/office/drawing/2014/main" id="{BF018704-6DC9-46FA-B91D-85606D9352CC}"/>
            </a:ext>
          </a:extLst>
        </xdr:cNvPr>
        <xdr:cNvCxnSpPr/>
      </xdr:nvCxnSpPr>
      <xdr:spPr>
        <a:xfrm>
          <a:off x="13004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95250</xdr:rowOff>
    </xdr:from>
    <xdr:to>
      <xdr:col>69</xdr:col>
      <xdr:colOff>142875</xdr:colOff>
      <xdr:row>57</xdr:row>
      <xdr:rowOff>25400</xdr:rowOff>
    </xdr:to>
    <xdr:sp macro="" textlink="">
      <xdr:nvSpPr>
        <xdr:cNvPr id="267" name="フローチャート: 判断 266">
          <a:extLst>
            <a:ext uri="{FF2B5EF4-FFF2-40B4-BE49-F238E27FC236}">
              <a16:creationId xmlns="" xmlns:a16="http://schemas.microsoft.com/office/drawing/2014/main" id="{E42DA438-2FD9-4C0F-B4BB-5A55B3F46A26}"/>
            </a:ext>
          </a:extLst>
        </xdr:cNvPr>
        <xdr:cNvSpPr/>
      </xdr:nvSpPr>
      <xdr:spPr>
        <a:xfrm>
          <a:off x="13843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10177</xdr:rowOff>
    </xdr:from>
    <xdr:ext cx="762000" cy="259045"/>
    <xdr:sp macro="" textlink="">
      <xdr:nvSpPr>
        <xdr:cNvPr id="268" name="テキスト ボックス 267">
          <a:extLst>
            <a:ext uri="{FF2B5EF4-FFF2-40B4-BE49-F238E27FC236}">
              <a16:creationId xmlns="" xmlns:a16="http://schemas.microsoft.com/office/drawing/2014/main" id="{EF2352F8-D21E-4047-A831-AC01F3A41D81}"/>
            </a:ext>
          </a:extLst>
        </xdr:cNvPr>
        <xdr:cNvSpPr txBox="1"/>
      </xdr:nvSpPr>
      <xdr:spPr>
        <a:xfrm>
          <a:off x="13512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104775</xdr:rowOff>
    </xdr:from>
    <xdr:to>
      <xdr:col>65</xdr:col>
      <xdr:colOff>53975</xdr:colOff>
      <xdr:row>57</xdr:row>
      <xdr:rowOff>34925</xdr:rowOff>
    </xdr:to>
    <xdr:sp macro="" textlink="">
      <xdr:nvSpPr>
        <xdr:cNvPr id="269" name="フローチャート: 判断 268">
          <a:extLst>
            <a:ext uri="{FF2B5EF4-FFF2-40B4-BE49-F238E27FC236}">
              <a16:creationId xmlns="" xmlns:a16="http://schemas.microsoft.com/office/drawing/2014/main" id="{4F05AF7B-FDB7-4D9A-946E-F08F5F241B16}"/>
            </a:ext>
          </a:extLst>
        </xdr:cNvPr>
        <xdr:cNvSpPr/>
      </xdr:nvSpPr>
      <xdr:spPr>
        <a:xfrm>
          <a:off x="12954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19702</xdr:rowOff>
    </xdr:from>
    <xdr:ext cx="762000" cy="259045"/>
    <xdr:sp macro="" textlink="">
      <xdr:nvSpPr>
        <xdr:cNvPr id="270" name="テキスト ボックス 269">
          <a:extLst>
            <a:ext uri="{FF2B5EF4-FFF2-40B4-BE49-F238E27FC236}">
              <a16:creationId xmlns="" xmlns:a16="http://schemas.microsoft.com/office/drawing/2014/main" id="{CCA9DEA3-BA4B-4C49-8DAB-9FAED7551F6D}"/>
            </a:ext>
          </a:extLst>
        </xdr:cNvPr>
        <xdr:cNvSpPr txBox="1"/>
      </xdr:nvSpPr>
      <xdr:spPr>
        <a:xfrm>
          <a:off x="12623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 xmlns:a16="http://schemas.microsoft.com/office/drawing/2014/main" id="{ACC3664C-59E8-4EBD-8C0F-B0F579ED47C5}"/>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 xmlns:a16="http://schemas.microsoft.com/office/drawing/2014/main" id="{AD9E4564-E2F0-4633-9A15-C03ECA5D6A1C}"/>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 xmlns:a16="http://schemas.microsoft.com/office/drawing/2014/main" id="{AE0049D9-22BB-4661-AEC4-CA71982DFC2D}"/>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 xmlns:a16="http://schemas.microsoft.com/office/drawing/2014/main" id="{18093799-F921-4D98-B66B-6F31384DA605}"/>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 xmlns:a16="http://schemas.microsoft.com/office/drawing/2014/main" id="{8215C0BA-F242-4E3D-ACA0-F21254C43BC6}"/>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47625</xdr:rowOff>
    </xdr:from>
    <xdr:to>
      <xdr:col>82</xdr:col>
      <xdr:colOff>158750</xdr:colOff>
      <xdr:row>55</xdr:row>
      <xdr:rowOff>149225</xdr:rowOff>
    </xdr:to>
    <xdr:sp macro="" textlink="">
      <xdr:nvSpPr>
        <xdr:cNvPr id="276" name="楕円 275">
          <a:extLst>
            <a:ext uri="{FF2B5EF4-FFF2-40B4-BE49-F238E27FC236}">
              <a16:creationId xmlns="" xmlns:a16="http://schemas.microsoft.com/office/drawing/2014/main" id="{EFF0CA52-F7CD-4E3E-8CB0-ED6C8FD5DAB5}"/>
            </a:ext>
          </a:extLst>
        </xdr:cNvPr>
        <xdr:cNvSpPr/>
      </xdr:nvSpPr>
      <xdr:spPr>
        <a:xfrm>
          <a:off x="164592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64152</xdr:rowOff>
    </xdr:from>
    <xdr:ext cx="762000" cy="259045"/>
    <xdr:sp macro="" textlink="">
      <xdr:nvSpPr>
        <xdr:cNvPr id="277" name="その他該当値テキスト">
          <a:extLst>
            <a:ext uri="{FF2B5EF4-FFF2-40B4-BE49-F238E27FC236}">
              <a16:creationId xmlns="" xmlns:a16="http://schemas.microsoft.com/office/drawing/2014/main" id="{4068DB93-AA80-4201-8C56-5E2246401424}"/>
            </a:ext>
          </a:extLst>
        </xdr:cNvPr>
        <xdr:cNvSpPr txBox="1"/>
      </xdr:nvSpPr>
      <xdr:spPr>
        <a:xfrm>
          <a:off x="16598900" y="932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78" name="楕円 277">
          <a:extLst>
            <a:ext uri="{FF2B5EF4-FFF2-40B4-BE49-F238E27FC236}">
              <a16:creationId xmlns="" xmlns:a16="http://schemas.microsoft.com/office/drawing/2014/main" id="{21BFE473-E112-4AA6-B431-02C365FB0558}"/>
            </a:ext>
          </a:extLst>
        </xdr:cNvPr>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79" name="テキスト ボックス 278">
          <a:extLst>
            <a:ext uri="{FF2B5EF4-FFF2-40B4-BE49-F238E27FC236}">
              <a16:creationId xmlns="" xmlns:a16="http://schemas.microsoft.com/office/drawing/2014/main" id="{FCA5C717-B169-43F3-BB5A-0F12A5F4532C}"/>
            </a:ext>
          </a:extLst>
        </xdr:cNvPr>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76200</xdr:rowOff>
    </xdr:from>
    <xdr:to>
      <xdr:col>74</xdr:col>
      <xdr:colOff>31750</xdr:colOff>
      <xdr:row>56</xdr:row>
      <xdr:rowOff>6350</xdr:rowOff>
    </xdr:to>
    <xdr:sp macro="" textlink="">
      <xdr:nvSpPr>
        <xdr:cNvPr id="280" name="楕円 279">
          <a:extLst>
            <a:ext uri="{FF2B5EF4-FFF2-40B4-BE49-F238E27FC236}">
              <a16:creationId xmlns="" xmlns:a16="http://schemas.microsoft.com/office/drawing/2014/main" id="{D8945FDD-8E6F-4682-9A66-1FA89D981042}"/>
            </a:ext>
          </a:extLst>
        </xdr:cNvPr>
        <xdr:cNvSpPr/>
      </xdr:nvSpPr>
      <xdr:spPr>
        <a:xfrm>
          <a:off x="14732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16527</xdr:rowOff>
    </xdr:from>
    <xdr:ext cx="762000" cy="259045"/>
    <xdr:sp macro="" textlink="">
      <xdr:nvSpPr>
        <xdr:cNvPr id="281" name="テキスト ボックス 280">
          <a:extLst>
            <a:ext uri="{FF2B5EF4-FFF2-40B4-BE49-F238E27FC236}">
              <a16:creationId xmlns="" xmlns:a16="http://schemas.microsoft.com/office/drawing/2014/main" id="{307C146C-DE6F-4124-95C1-5AD1E94BD4FF}"/>
            </a:ext>
          </a:extLst>
        </xdr:cNvPr>
        <xdr:cNvSpPr txBox="1"/>
      </xdr:nvSpPr>
      <xdr:spPr>
        <a:xfrm>
          <a:off x="14401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57150</xdr:rowOff>
    </xdr:from>
    <xdr:to>
      <xdr:col>69</xdr:col>
      <xdr:colOff>142875</xdr:colOff>
      <xdr:row>55</xdr:row>
      <xdr:rowOff>158750</xdr:rowOff>
    </xdr:to>
    <xdr:sp macro="" textlink="">
      <xdr:nvSpPr>
        <xdr:cNvPr id="282" name="楕円 281">
          <a:extLst>
            <a:ext uri="{FF2B5EF4-FFF2-40B4-BE49-F238E27FC236}">
              <a16:creationId xmlns="" xmlns:a16="http://schemas.microsoft.com/office/drawing/2014/main" id="{EA2B7EC8-FA98-41C4-9213-B8C5C0D8E6A0}"/>
            </a:ext>
          </a:extLst>
        </xdr:cNvPr>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168927</xdr:rowOff>
    </xdr:from>
    <xdr:ext cx="762000" cy="259045"/>
    <xdr:sp macro="" textlink="">
      <xdr:nvSpPr>
        <xdr:cNvPr id="283" name="テキスト ボックス 282">
          <a:extLst>
            <a:ext uri="{FF2B5EF4-FFF2-40B4-BE49-F238E27FC236}">
              <a16:creationId xmlns="" xmlns:a16="http://schemas.microsoft.com/office/drawing/2014/main" id="{0681FD13-4143-46FB-BA88-4CA309985580}"/>
            </a:ext>
          </a:extLst>
        </xdr:cNvPr>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84" name="楕円 283">
          <a:extLst>
            <a:ext uri="{FF2B5EF4-FFF2-40B4-BE49-F238E27FC236}">
              <a16:creationId xmlns="" xmlns:a16="http://schemas.microsoft.com/office/drawing/2014/main" id="{38697368-8694-4305-B34D-8E578102ED32}"/>
            </a:ext>
          </a:extLst>
        </xdr:cNvPr>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85" name="テキスト ボックス 284">
          <a:extLst>
            <a:ext uri="{FF2B5EF4-FFF2-40B4-BE49-F238E27FC236}">
              <a16:creationId xmlns="" xmlns:a16="http://schemas.microsoft.com/office/drawing/2014/main" id="{69C07345-8FE0-4FFC-8B14-088016177699}"/>
            </a:ext>
          </a:extLst>
        </xdr:cNvPr>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 xmlns:a16="http://schemas.microsoft.com/office/drawing/2014/main" id="{6DA63D17-83FD-47B7-A92B-2D944ACE735E}"/>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 xmlns:a16="http://schemas.microsoft.com/office/drawing/2014/main" id="{45B1D0E1-DB66-467F-913F-806342A29B4F}"/>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 xmlns:a16="http://schemas.microsoft.com/office/drawing/2014/main" id="{9AB7DDF9-3514-4768-8B70-04B38DEFBBF8}"/>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 xmlns:a16="http://schemas.microsoft.com/office/drawing/2014/main" id="{E90E9740-8769-4970-9C80-7674EC193338}"/>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 xmlns:a16="http://schemas.microsoft.com/office/drawing/2014/main" id="{0052552E-758F-406F-BA20-D5A29C76B85D}"/>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 xmlns:a16="http://schemas.microsoft.com/office/drawing/2014/main" id="{749A8ABC-0502-4F33-9138-C787404C39B6}"/>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 xmlns:a16="http://schemas.microsoft.com/office/drawing/2014/main" id="{2AC50D32-C114-482B-A69D-9813B425C297}"/>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 xmlns:a16="http://schemas.microsoft.com/office/drawing/2014/main" id="{0CEA3C98-FDEF-4A1B-B9C3-39A4DFD1DA53}"/>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 xmlns:a16="http://schemas.microsoft.com/office/drawing/2014/main" id="{AA4C861E-EA88-41F1-AF73-9ECA30EF0D51}"/>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 xmlns:a16="http://schemas.microsoft.com/office/drawing/2014/main" id="{51295BF7-057A-426E-BC83-05EB8EE56912}"/>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 xmlns:a16="http://schemas.microsoft.com/office/drawing/2014/main" id="{80EE61D3-5102-4F0E-AB80-A21A921059E1}"/>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市税等過誤納払戻金や下水道事業負担金などの減少により、前年度より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今後も各種団体への補助金等について、必要性や効果の検証及び見直しを進め、一層の適正化を図っていく。</a:t>
          </a: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 xmlns:a16="http://schemas.microsoft.com/office/drawing/2014/main" id="{FDD16E1F-7B89-4B41-B945-0C07E204F909}"/>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 xmlns:a16="http://schemas.microsoft.com/office/drawing/2014/main" id="{204432D8-8F49-42CC-B71B-D6C98CF47DAD}"/>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 xmlns:a16="http://schemas.microsoft.com/office/drawing/2014/main" id="{0DBCD626-2F0E-4825-B4DF-D2B6F684359E}"/>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a:extLst>
            <a:ext uri="{FF2B5EF4-FFF2-40B4-BE49-F238E27FC236}">
              <a16:creationId xmlns="" xmlns:a16="http://schemas.microsoft.com/office/drawing/2014/main" id="{F3FDB436-030F-4803-B72B-0AB6C9E726C5}"/>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a:extLst>
            <a:ext uri="{FF2B5EF4-FFF2-40B4-BE49-F238E27FC236}">
              <a16:creationId xmlns="" xmlns:a16="http://schemas.microsoft.com/office/drawing/2014/main" id="{7119BD2F-A0CB-4F8F-ABFC-C5EC55A9C24B}"/>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a:extLst>
            <a:ext uri="{FF2B5EF4-FFF2-40B4-BE49-F238E27FC236}">
              <a16:creationId xmlns="" xmlns:a16="http://schemas.microsoft.com/office/drawing/2014/main" id="{C7DF8F8B-1797-4A02-BB1A-8C9072E7361B}"/>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a:extLst>
            <a:ext uri="{FF2B5EF4-FFF2-40B4-BE49-F238E27FC236}">
              <a16:creationId xmlns="" xmlns:a16="http://schemas.microsoft.com/office/drawing/2014/main" id="{F8E169EB-080B-4AA7-946A-BFEE08A96525}"/>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a:extLst>
            <a:ext uri="{FF2B5EF4-FFF2-40B4-BE49-F238E27FC236}">
              <a16:creationId xmlns="" xmlns:a16="http://schemas.microsoft.com/office/drawing/2014/main" id="{6835D991-0814-4D30-951A-593766BD274D}"/>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a:extLst>
            <a:ext uri="{FF2B5EF4-FFF2-40B4-BE49-F238E27FC236}">
              <a16:creationId xmlns="" xmlns:a16="http://schemas.microsoft.com/office/drawing/2014/main" id="{87EEDE60-A643-4065-8B7F-405A9AA4C6F8}"/>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a:extLst>
            <a:ext uri="{FF2B5EF4-FFF2-40B4-BE49-F238E27FC236}">
              <a16:creationId xmlns="" xmlns:a16="http://schemas.microsoft.com/office/drawing/2014/main" id="{FB5120BC-3591-44D5-A7B6-977C4F900B5D}"/>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a:extLst>
            <a:ext uri="{FF2B5EF4-FFF2-40B4-BE49-F238E27FC236}">
              <a16:creationId xmlns="" xmlns:a16="http://schemas.microsoft.com/office/drawing/2014/main" id="{EA1937BE-11CB-4078-8D6E-603E3AC715C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a:extLst>
            <a:ext uri="{FF2B5EF4-FFF2-40B4-BE49-F238E27FC236}">
              <a16:creationId xmlns="" xmlns:a16="http://schemas.microsoft.com/office/drawing/2014/main" id="{4C3E990D-E12A-4606-BE9A-BCE574C56031}"/>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a:extLst>
            <a:ext uri="{FF2B5EF4-FFF2-40B4-BE49-F238E27FC236}">
              <a16:creationId xmlns="" xmlns:a16="http://schemas.microsoft.com/office/drawing/2014/main" id="{36846034-7888-463A-945F-28D0C60F72BF}"/>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a:extLst>
            <a:ext uri="{FF2B5EF4-FFF2-40B4-BE49-F238E27FC236}">
              <a16:creationId xmlns="" xmlns:a16="http://schemas.microsoft.com/office/drawing/2014/main" id="{40516A10-A546-43B5-A34D-39500FB84C73}"/>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11" name="補助費等グラフ枠">
          <a:extLst>
            <a:ext uri="{FF2B5EF4-FFF2-40B4-BE49-F238E27FC236}">
              <a16:creationId xmlns="" xmlns:a16="http://schemas.microsoft.com/office/drawing/2014/main" id="{A3F6AA92-5D92-4C4C-B09F-2B844B449896}"/>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41</xdr:row>
      <xdr:rowOff>69850</xdr:rowOff>
    </xdr:to>
    <xdr:cxnSp macro="">
      <xdr:nvCxnSpPr>
        <xdr:cNvPr id="312" name="直線コネクタ 311">
          <a:extLst>
            <a:ext uri="{FF2B5EF4-FFF2-40B4-BE49-F238E27FC236}">
              <a16:creationId xmlns="" xmlns:a16="http://schemas.microsoft.com/office/drawing/2014/main" id="{0BB97996-0174-4013-8FEF-8D9BE2B23CC4}"/>
            </a:ext>
          </a:extLst>
        </xdr:cNvPr>
        <xdr:cNvCxnSpPr/>
      </xdr:nvCxnSpPr>
      <xdr:spPr>
        <a:xfrm flipV="1">
          <a:off x="16510000" y="5742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13" name="補助費等最小値テキスト">
          <a:extLst>
            <a:ext uri="{FF2B5EF4-FFF2-40B4-BE49-F238E27FC236}">
              <a16:creationId xmlns="" xmlns:a16="http://schemas.microsoft.com/office/drawing/2014/main" id="{0BBE458E-092F-4983-B827-6DCEB10C8D1B}"/>
            </a:ext>
          </a:extLst>
        </xdr:cNvPr>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14" name="直線コネクタ 313">
          <a:extLst>
            <a:ext uri="{FF2B5EF4-FFF2-40B4-BE49-F238E27FC236}">
              <a16:creationId xmlns="" xmlns:a16="http://schemas.microsoft.com/office/drawing/2014/main" id="{825620C2-AB4B-40F4-8409-9C5031F8560F}"/>
            </a:ext>
          </a:extLst>
        </xdr:cNvPr>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15" name="補助費等最大値テキスト">
          <a:extLst>
            <a:ext uri="{FF2B5EF4-FFF2-40B4-BE49-F238E27FC236}">
              <a16:creationId xmlns="" xmlns:a16="http://schemas.microsoft.com/office/drawing/2014/main" id="{9E6F1539-E347-4EBD-8405-6E29C62FD083}"/>
            </a:ext>
          </a:extLst>
        </xdr:cNvPr>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6" name="直線コネクタ 315">
          <a:extLst>
            <a:ext uri="{FF2B5EF4-FFF2-40B4-BE49-F238E27FC236}">
              <a16:creationId xmlns="" xmlns:a16="http://schemas.microsoft.com/office/drawing/2014/main" id="{96E5949B-2430-4B27-A108-1758C6815AD7}"/>
            </a:ext>
          </a:extLst>
        </xdr:cNvPr>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xdr:rowOff>
    </xdr:from>
    <xdr:to>
      <xdr:col>82</xdr:col>
      <xdr:colOff>107950</xdr:colOff>
      <xdr:row>38</xdr:row>
      <xdr:rowOff>104140</xdr:rowOff>
    </xdr:to>
    <xdr:cxnSp macro="">
      <xdr:nvCxnSpPr>
        <xdr:cNvPr id="317" name="直線コネクタ 316">
          <a:extLst>
            <a:ext uri="{FF2B5EF4-FFF2-40B4-BE49-F238E27FC236}">
              <a16:creationId xmlns="" xmlns:a16="http://schemas.microsoft.com/office/drawing/2014/main" id="{4C2D1D2C-D88F-4CED-8738-6460FA3F2C79}"/>
            </a:ext>
          </a:extLst>
        </xdr:cNvPr>
        <xdr:cNvCxnSpPr/>
      </xdr:nvCxnSpPr>
      <xdr:spPr>
        <a:xfrm flipV="1">
          <a:off x="15671800" y="65278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73677</xdr:rowOff>
    </xdr:from>
    <xdr:ext cx="762000" cy="259045"/>
    <xdr:sp macro="" textlink="">
      <xdr:nvSpPr>
        <xdr:cNvPr id="318" name="補助費等平均値テキスト">
          <a:extLst>
            <a:ext uri="{FF2B5EF4-FFF2-40B4-BE49-F238E27FC236}">
              <a16:creationId xmlns="" xmlns:a16="http://schemas.microsoft.com/office/drawing/2014/main" id="{8DC53FEE-FBB9-4B45-A9FA-8AD196833321}"/>
            </a:ext>
          </a:extLst>
        </xdr:cNvPr>
        <xdr:cNvSpPr txBox="1"/>
      </xdr:nvSpPr>
      <xdr:spPr>
        <a:xfrm>
          <a:off x="16598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57150</xdr:rowOff>
    </xdr:from>
    <xdr:to>
      <xdr:col>82</xdr:col>
      <xdr:colOff>158750</xdr:colOff>
      <xdr:row>37</xdr:row>
      <xdr:rowOff>158750</xdr:rowOff>
    </xdr:to>
    <xdr:sp macro="" textlink="">
      <xdr:nvSpPr>
        <xdr:cNvPr id="319" name="フローチャート: 判断 318">
          <a:extLst>
            <a:ext uri="{FF2B5EF4-FFF2-40B4-BE49-F238E27FC236}">
              <a16:creationId xmlns="" xmlns:a16="http://schemas.microsoft.com/office/drawing/2014/main" id="{FACE23DD-E974-424F-849C-D086988C7F41}"/>
            </a:ext>
          </a:extLst>
        </xdr:cNvPr>
        <xdr:cNvSpPr/>
      </xdr:nvSpPr>
      <xdr:spPr>
        <a:xfrm>
          <a:off x="16459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20320</xdr:rowOff>
    </xdr:from>
    <xdr:to>
      <xdr:col>78</xdr:col>
      <xdr:colOff>69850</xdr:colOff>
      <xdr:row>38</xdr:row>
      <xdr:rowOff>104140</xdr:rowOff>
    </xdr:to>
    <xdr:cxnSp macro="">
      <xdr:nvCxnSpPr>
        <xdr:cNvPr id="320" name="直線コネクタ 319">
          <a:extLst>
            <a:ext uri="{FF2B5EF4-FFF2-40B4-BE49-F238E27FC236}">
              <a16:creationId xmlns="" xmlns:a16="http://schemas.microsoft.com/office/drawing/2014/main" id="{30323D23-0EA8-4DD4-B8C9-A57AF53EF537}"/>
            </a:ext>
          </a:extLst>
        </xdr:cNvPr>
        <xdr:cNvCxnSpPr/>
      </xdr:nvCxnSpPr>
      <xdr:spPr>
        <a:xfrm>
          <a:off x="14782800" y="65354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26670</xdr:rowOff>
    </xdr:from>
    <xdr:to>
      <xdr:col>78</xdr:col>
      <xdr:colOff>120650</xdr:colOff>
      <xdr:row>37</xdr:row>
      <xdr:rowOff>128270</xdr:rowOff>
    </xdr:to>
    <xdr:sp macro="" textlink="">
      <xdr:nvSpPr>
        <xdr:cNvPr id="321" name="フローチャート: 判断 320">
          <a:extLst>
            <a:ext uri="{FF2B5EF4-FFF2-40B4-BE49-F238E27FC236}">
              <a16:creationId xmlns="" xmlns:a16="http://schemas.microsoft.com/office/drawing/2014/main" id="{7407EB66-66DC-4FEB-B417-3F1A9032ADC4}"/>
            </a:ext>
          </a:extLst>
        </xdr:cNvPr>
        <xdr:cNvSpPr/>
      </xdr:nvSpPr>
      <xdr:spPr>
        <a:xfrm>
          <a:off x="15621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138447</xdr:rowOff>
    </xdr:from>
    <xdr:ext cx="736600" cy="259045"/>
    <xdr:sp macro="" textlink="">
      <xdr:nvSpPr>
        <xdr:cNvPr id="322" name="テキスト ボックス 321">
          <a:extLst>
            <a:ext uri="{FF2B5EF4-FFF2-40B4-BE49-F238E27FC236}">
              <a16:creationId xmlns="" xmlns:a16="http://schemas.microsoft.com/office/drawing/2014/main" id="{32C76C0D-F12B-4698-8F86-CA5B9ADB95F8}"/>
            </a:ext>
          </a:extLst>
        </xdr:cNvPr>
        <xdr:cNvSpPr txBox="1"/>
      </xdr:nvSpPr>
      <xdr:spPr>
        <a:xfrm>
          <a:off x="15290800" y="613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20320</xdr:rowOff>
    </xdr:from>
    <xdr:to>
      <xdr:col>73</xdr:col>
      <xdr:colOff>180975</xdr:colOff>
      <xdr:row>38</xdr:row>
      <xdr:rowOff>73660</xdr:rowOff>
    </xdr:to>
    <xdr:cxnSp macro="">
      <xdr:nvCxnSpPr>
        <xdr:cNvPr id="323" name="直線コネクタ 322">
          <a:extLst>
            <a:ext uri="{FF2B5EF4-FFF2-40B4-BE49-F238E27FC236}">
              <a16:creationId xmlns="" xmlns:a16="http://schemas.microsoft.com/office/drawing/2014/main" id="{20C7D1F1-EC33-4F39-9DB2-42EE99335EB4}"/>
            </a:ext>
          </a:extLst>
        </xdr:cNvPr>
        <xdr:cNvCxnSpPr/>
      </xdr:nvCxnSpPr>
      <xdr:spPr>
        <a:xfrm flipV="1">
          <a:off x="13893800" y="6535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41910</xdr:rowOff>
    </xdr:from>
    <xdr:to>
      <xdr:col>74</xdr:col>
      <xdr:colOff>31750</xdr:colOff>
      <xdr:row>37</xdr:row>
      <xdr:rowOff>143510</xdr:rowOff>
    </xdr:to>
    <xdr:sp macro="" textlink="">
      <xdr:nvSpPr>
        <xdr:cNvPr id="324" name="フローチャート: 判断 323">
          <a:extLst>
            <a:ext uri="{FF2B5EF4-FFF2-40B4-BE49-F238E27FC236}">
              <a16:creationId xmlns="" xmlns:a16="http://schemas.microsoft.com/office/drawing/2014/main" id="{98966DA9-6537-40C1-A56B-7C650900FBD6}"/>
            </a:ext>
          </a:extLst>
        </xdr:cNvPr>
        <xdr:cNvSpPr/>
      </xdr:nvSpPr>
      <xdr:spPr>
        <a:xfrm>
          <a:off x="14732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153687</xdr:rowOff>
    </xdr:from>
    <xdr:ext cx="762000" cy="259045"/>
    <xdr:sp macro="" textlink="">
      <xdr:nvSpPr>
        <xdr:cNvPr id="325" name="テキスト ボックス 324">
          <a:extLst>
            <a:ext uri="{FF2B5EF4-FFF2-40B4-BE49-F238E27FC236}">
              <a16:creationId xmlns="" xmlns:a16="http://schemas.microsoft.com/office/drawing/2014/main" id="{B9B0CEF2-ADDD-4133-A308-2A7B90970931}"/>
            </a:ext>
          </a:extLst>
        </xdr:cNvPr>
        <xdr:cNvSpPr txBox="1"/>
      </xdr:nvSpPr>
      <xdr:spPr>
        <a:xfrm>
          <a:off x="14401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xdr:rowOff>
    </xdr:from>
    <xdr:to>
      <xdr:col>69</xdr:col>
      <xdr:colOff>92075</xdr:colOff>
      <xdr:row>38</xdr:row>
      <xdr:rowOff>73660</xdr:rowOff>
    </xdr:to>
    <xdr:cxnSp macro="">
      <xdr:nvCxnSpPr>
        <xdr:cNvPr id="326" name="直線コネクタ 325">
          <a:extLst>
            <a:ext uri="{FF2B5EF4-FFF2-40B4-BE49-F238E27FC236}">
              <a16:creationId xmlns="" xmlns:a16="http://schemas.microsoft.com/office/drawing/2014/main" id="{7631ECB9-192D-4644-B0DE-5633B6C9C43F}"/>
            </a:ext>
          </a:extLst>
        </xdr:cNvPr>
        <xdr:cNvCxnSpPr/>
      </xdr:nvCxnSpPr>
      <xdr:spPr>
        <a:xfrm>
          <a:off x="13004800" y="65278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129540</xdr:rowOff>
    </xdr:from>
    <xdr:to>
      <xdr:col>69</xdr:col>
      <xdr:colOff>142875</xdr:colOff>
      <xdr:row>37</xdr:row>
      <xdr:rowOff>59690</xdr:rowOff>
    </xdr:to>
    <xdr:sp macro="" textlink="">
      <xdr:nvSpPr>
        <xdr:cNvPr id="327" name="フローチャート: 判断 326">
          <a:extLst>
            <a:ext uri="{FF2B5EF4-FFF2-40B4-BE49-F238E27FC236}">
              <a16:creationId xmlns="" xmlns:a16="http://schemas.microsoft.com/office/drawing/2014/main" id="{A771B2A2-E16B-44E8-9758-51E109CD6048}"/>
            </a:ext>
          </a:extLst>
        </xdr:cNvPr>
        <xdr:cNvSpPr/>
      </xdr:nvSpPr>
      <xdr:spPr>
        <a:xfrm>
          <a:off x="13843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69867</xdr:rowOff>
    </xdr:from>
    <xdr:ext cx="762000" cy="259045"/>
    <xdr:sp macro="" textlink="">
      <xdr:nvSpPr>
        <xdr:cNvPr id="328" name="テキスト ボックス 327">
          <a:extLst>
            <a:ext uri="{FF2B5EF4-FFF2-40B4-BE49-F238E27FC236}">
              <a16:creationId xmlns="" xmlns:a16="http://schemas.microsoft.com/office/drawing/2014/main" id="{96D71956-56B6-45C5-862E-89A05C16A5A7}"/>
            </a:ext>
          </a:extLst>
        </xdr:cNvPr>
        <xdr:cNvSpPr txBox="1"/>
      </xdr:nvSpPr>
      <xdr:spPr>
        <a:xfrm>
          <a:off x="13512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9" name="フローチャート: 判断 328">
          <a:extLst>
            <a:ext uri="{FF2B5EF4-FFF2-40B4-BE49-F238E27FC236}">
              <a16:creationId xmlns="" xmlns:a16="http://schemas.microsoft.com/office/drawing/2014/main" id="{BAFE7676-90B5-41BD-8AF9-8CAD2C127054}"/>
            </a:ext>
          </a:extLst>
        </xdr:cNvPr>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54627</xdr:rowOff>
    </xdr:from>
    <xdr:ext cx="762000" cy="259045"/>
    <xdr:sp macro="" textlink="">
      <xdr:nvSpPr>
        <xdr:cNvPr id="330" name="テキスト ボックス 329">
          <a:extLst>
            <a:ext uri="{FF2B5EF4-FFF2-40B4-BE49-F238E27FC236}">
              <a16:creationId xmlns="" xmlns:a16="http://schemas.microsoft.com/office/drawing/2014/main" id="{5A74CEB8-6DB9-4311-9ECA-F1C42A79DC36}"/>
            </a:ext>
          </a:extLst>
        </xdr:cNvPr>
        <xdr:cNvSpPr txBox="1"/>
      </xdr:nvSpPr>
      <xdr:spPr>
        <a:xfrm>
          <a:off x="12623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1" name="テキスト ボックス 330">
          <a:extLst>
            <a:ext uri="{FF2B5EF4-FFF2-40B4-BE49-F238E27FC236}">
              <a16:creationId xmlns="" xmlns:a16="http://schemas.microsoft.com/office/drawing/2014/main" id="{5440906B-9E48-409E-8EAD-9AA6E5137484}"/>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2" name="テキスト ボックス 331">
          <a:extLst>
            <a:ext uri="{FF2B5EF4-FFF2-40B4-BE49-F238E27FC236}">
              <a16:creationId xmlns="" xmlns:a16="http://schemas.microsoft.com/office/drawing/2014/main" id="{CEC31AEC-8B99-4D6C-A45D-FA275C427F4B}"/>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3" name="テキスト ボックス 332">
          <a:extLst>
            <a:ext uri="{FF2B5EF4-FFF2-40B4-BE49-F238E27FC236}">
              <a16:creationId xmlns="" xmlns:a16="http://schemas.microsoft.com/office/drawing/2014/main" id="{662213D1-591B-4D46-8FB7-E55B4E15EA1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4" name="テキスト ボックス 333">
          <a:extLst>
            <a:ext uri="{FF2B5EF4-FFF2-40B4-BE49-F238E27FC236}">
              <a16:creationId xmlns="" xmlns:a16="http://schemas.microsoft.com/office/drawing/2014/main" id="{46EE0249-E204-4B6E-8DD1-D24F8F8F8B49}"/>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5" name="テキスト ボックス 334">
          <a:extLst>
            <a:ext uri="{FF2B5EF4-FFF2-40B4-BE49-F238E27FC236}">
              <a16:creationId xmlns="" xmlns:a16="http://schemas.microsoft.com/office/drawing/2014/main" id="{AA0DF489-08FA-43D1-B1C9-BA0B8B524B39}"/>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36" name="楕円 335">
          <a:extLst>
            <a:ext uri="{FF2B5EF4-FFF2-40B4-BE49-F238E27FC236}">
              <a16:creationId xmlns="" xmlns:a16="http://schemas.microsoft.com/office/drawing/2014/main" id="{7C493BF0-CF60-4BC6-9F4B-C01605EF0C96}"/>
            </a:ext>
          </a:extLst>
        </xdr:cNvPr>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105427</xdr:rowOff>
    </xdr:from>
    <xdr:ext cx="762000" cy="259045"/>
    <xdr:sp macro="" textlink="">
      <xdr:nvSpPr>
        <xdr:cNvPr id="337" name="補助費等該当値テキスト">
          <a:extLst>
            <a:ext uri="{FF2B5EF4-FFF2-40B4-BE49-F238E27FC236}">
              <a16:creationId xmlns="" xmlns:a16="http://schemas.microsoft.com/office/drawing/2014/main" id="{8C008C1E-8911-499D-AFCF-DAD7DDD223CC}"/>
            </a:ext>
          </a:extLst>
        </xdr:cNvPr>
        <xdr:cNvSpPr txBox="1"/>
      </xdr:nvSpPr>
      <xdr:spPr>
        <a:xfrm>
          <a:off x="16598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53340</xdr:rowOff>
    </xdr:from>
    <xdr:to>
      <xdr:col>78</xdr:col>
      <xdr:colOff>120650</xdr:colOff>
      <xdr:row>38</xdr:row>
      <xdr:rowOff>154940</xdr:rowOff>
    </xdr:to>
    <xdr:sp macro="" textlink="">
      <xdr:nvSpPr>
        <xdr:cNvPr id="338" name="楕円 337">
          <a:extLst>
            <a:ext uri="{FF2B5EF4-FFF2-40B4-BE49-F238E27FC236}">
              <a16:creationId xmlns="" xmlns:a16="http://schemas.microsoft.com/office/drawing/2014/main" id="{822E8B9C-3985-46B3-AC4E-2BB1736058E2}"/>
            </a:ext>
          </a:extLst>
        </xdr:cNvPr>
        <xdr:cNvSpPr/>
      </xdr:nvSpPr>
      <xdr:spPr>
        <a:xfrm>
          <a:off x="15621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139717</xdr:rowOff>
    </xdr:from>
    <xdr:ext cx="736600" cy="259045"/>
    <xdr:sp macro="" textlink="">
      <xdr:nvSpPr>
        <xdr:cNvPr id="339" name="テキスト ボックス 338">
          <a:extLst>
            <a:ext uri="{FF2B5EF4-FFF2-40B4-BE49-F238E27FC236}">
              <a16:creationId xmlns="" xmlns:a16="http://schemas.microsoft.com/office/drawing/2014/main" id="{0CA0B239-38C9-4015-A5B4-5C4ADC512F29}"/>
            </a:ext>
          </a:extLst>
        </xdr:cNvPr>
        <xdr:cNvSpPr txBox="1"/>
      </xdr:nvSpPr>
      <xdr:spPr>
        <a:xfrm>
          <a:off x="15290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140970</xdr:rowOff>
    </xdr:from>
    <xdr:to>
      <xdr:col>74</xdr:col>
      <xdr:colOff>31750</xdr:colOff>
      <xdr:row>38</xdr:row>
      <xdr:rowOff>71120</xdr:rowOff>
    </xdr:to>
    <xdr:sp macro="" textlink="">
      <xdr:nvSpPr>
        <xdr:cNvPr id="340" name="楕円 339">
          <a:extLst>
            <a:ext uri="{FF2B5EF4-FFF2-40B4-BE49-F238E27FC236}">
              <a16:creationId xmlns="" xmlns:a16="http://schemas.microsoft.com/office/drawing/2014/main" id="{F1363848-2BAE-425F-892D-BDB221840DCA}"/>
            </a:ext>
          </a:extLst>
        </xdr:cNvPr>
        <xdr:cNvSpPr/>
      </xdr:nvSpPr>
      <xdr:spPr>
        <a:xfrm>
          <a:off x="14732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55897</xdr:rowOff>
    </xdr:from>
    <xdr:ext cx="762000" cy="259045"/>
    <xdr:sp macro="" textlink="">
      <xdr:nvSpPr>
        <xdr:cNvPr id="341" name="テキスト ボックス 340">
          <a:extLst>
            <a:ext uri="{FF2B5EF4-FFF2-40B4-BE49-F238E27FC236}">
              <a16:creationId xmlns="" xmlns:a16="http://schemas.microsoft.com/office/drawing/2014/main" id="{94E71009-1401-466D-B3DD-CEE2CA805D65}"/>
            </a:ext>
          </a:extLst>
        </xdr:cNvPr>
        <xdr:cNvSpPr txBox="1"/>
      </xdr:nvSpPr>
      <xdr:spPr>
        <a:xfrm>
          <a:off x="14401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22860</xdr:rowOff>
    </xdr:from>
    <xdr:to>
      <xdr:col>69</xdr:col>
      <xdr:colOff>142875</xdr:colOff>
      <xdr:row>38</xdr:row>
      <xdr:rowOff>124460</xdr:rowOff>
    </xdr:to>
    <xdr:sp macro="" textlink="">
      <xdr:nvSpPr>
        <xdr:cNvPr id="342" name="楕円 341">
          <a:extLst>
            <a:ext uri="{FF2B5EF4-FFF2-40B4-BE49-F238E27FC236}">
              <a16:creationId xmlns="" xmlns:a16="http://schemas.microsoft.com/office/drawing/2014/main" id="{E9656127-3A0D-4C59-811A-04BC27BBBEFD}"/>
            </a:ext>
          </a:extLst>
        </xdr:cNvPr>
        <xdr:cNvSpPr/>
      </xdr:nvSpPr>
      <xdr:spPr>
        <a:xfrm>
          <a:off x="13843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109237</xdr:rowOff>
    </xdr:from>
    <xdr:ext cx="762000" cy="259045"/>
    <xdr:sp macro="" textlink="">
      <xdr:nvSpPr>
        <xdr:cNvPr id="343" name="テキスト ボックス 342">
          <a:extLst>
            <a:ext uri="{FF2B5EF4-FFF2-40B4-BE49-F238E27FC236}">
              <a16:creationId xmlns="" xmlns:a16="http://schemas.microsoft.com/office/drawing/2014/main" id="{B21E8800-AF4D-4308-87C8-06D5AEEAAF19}"/>
            </a:ext>
          </a:extLst>
        </xdr:cNvPr>
        <xdr:cNvSpPr txBox="1"/>
      </xdr:nvSpPr>
      <xdr:spPr>
        <a:xfrm>
          <a:off x="13512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44" name="楕円 343">
          <a:extLst>
            <a:ext uri="{FF2B5EF4-FFF2-40B4-BE49-F238E27FC236}">
              <a16:creationId xmlns="" xmlns:a16="http://schemas.microsoft.com/office/drawing/2014/main" id="{9E7B8025-7905-452A-831D-3A96E52DAB0E}"/>
            </a:ext>
          </a:extLst>
        </xdr:cNvPr>
        <xdr:cNvSpPr/>
      </xdr:nvSpPr>
      <xdr:spPr>
        <a:xfrm>
          <a:off x="12954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48277</xdr:rowOff>
    </xdr:from>
    <xdr:ext cx="762000" cy="259045"/>
    <xdr:sp macro="" textlink="">
      <xdr:nvSpPr>
        <xdr:cNvPr id="345" name="テキスト ボックス 344">
          <a:extLst>
            <a:ext uri="{FF2B5EF4-FFF2-40B4-BE49-F238E27FC236}">
              <a16:creationId xmlns="" xmlns:a16="http://schemas.microsoft.com/office/drawing/2014/main" id="{26C0184F-51AE-4201-9DD3-EEADA91233F5}"/>
            </a:ext>
          </a:extLst>
        </xdr:cNvPr>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6" name="正方形/長方形 345">
          <a:extLst>
            <a:ext uri="{FF2B5EF4-FFF2-40B4-BE49-F238E27FC236}">
              <a16:creationId xmlns="" xmlns:a16="http://schemas.microsoft.com/office/drawing/2014/main" id="{F77BD07B-3B19-4B7C-A254-506B374669AC}"/>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7" name="正方形/長方形 346">
          <a:extLst>
            <a:ext uri="{FF2B5EF4-FFF2-40B4-BE49-F238E27FC236}">
              <a16:creationId xmlns="" xmlns:a16="http://schemas.microsoft.com/office/drawing/2014/main" id="{532E1A7D-24A8-4196-ABDC-A1E475AE2A3C}"/>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8" name="正方形/長方形 347">
          <a:extLst>
            <a:ext uri="{FF2B5EF4-FFF2-40B4-BE49-F238E27FC236}">
              <a16:creationId xmlns="" xmlns:a16="http://schemas.microsoft.com/office/drawing/2014/main" id="{AE9FBB39-6F92-49A3-9D29-1FAF96C013D5}"/>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9" name="正方形/長方形 348">
          <a:extLst>
            <a:ext uri="{FF2B5EF4-FFF2-40B4-BE49-F238E27FC236}">
              <a16:creationId xmlns="" xmlns:a16="http://schemas.microsoft.com/office/drawing/2014/main" id="{693C2ABE-48FE-4D86-898C-C01D67083E7B}"/>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0" name="正方形/長方形 349">
          <a:extLst>
            <a:ext uri="{FF2B5EF4-FFF2-40B4-BE49-F238E27FC236}">
              <a16:creationId xmlns="" xmlns:a16="http://schemas.microsoft.com/office/drawing/2014/main" id="{0DC4E77C-F5C3-4F95-8918-625512CF2607}"/>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1" name="正方形/長方形 350">
          <a:extLst>
            <a:ext uri="{FF2B5EF4-FFF2-40B4-BE49-F238E27FC236}">
              <a16:creationId xmlns="" xmlns:a16="http://schemas.microsoft.com/office/drawing/2014/main" id="{17EFA6D4-0765-42BA-B503-DC119762C784}"/>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2" name="正方形/長方形 351">
          <a:extLst>
            <a:ext uri="{FF2B5EF4-FFF2-40B4-BE49-F238E27FC236}">
              <a16:creationId xmlns="" xmlns:a16="http://schemas.microsoft.com/office/drawing/2014/main" id="{B5713865-8215-42AC-A26B-02190477A4E8}"/>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正方形/長方形 352">
          <a:extLst>
            <a:ext uri="{FF2B5EF4-FFF2-40B4-BE49-F238E27FC236}">
              <a16:creationId xmlns="" xmlns:a16="http://schemas.microsoft.com/office/drawing/2014/main" id="{84901FE7-19E7-418D-868F-E582E46DD59A}"/>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4" name="正方形/長方形 353">
          <a:extLst>
            <a:ext uri="{FF2B5EF4-FFF2-40B4-BE49-F238E27FC236}">
              <a16:creationId xmlns="" xmlns:a16="http://schemas.microsoft.com/office/drawing/2014/main" id="{8D48031D-37E8-40DA-8CCC-A9101DA4110F}"/>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5" name="正方形/長方形 354">
          <a:extLst>
            <a:ext uri="{FF2B5EF4-FFF2-40B4-BE49-F238E27FC236}">
              <a16:creationId xmlns="" xmlns:a16="http://schemas.microsoft.com/office/drawing/2014/main" id="{D0BA43B8-274B-4D4D-A4CD-E4E7B17D3837}"/>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6" name="テキスト ボックス 355">
          <a:extLst>
            <a:ext uri="{FF2B5EF4-FFF2-40B4-BE49-F238E27FC236}">
              <a16:creationId xmlns="" xmlns:a16="http://schemas.microsoft.com/office/drawing/2014/main" id="{ACC2B088-0133-4DD3-AA57-2EE7D1CED658}"/>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合併特例債や臨時財政対策債の償還額の増により、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年度に策定した「緊急財政対策」を元に、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借入額上限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の目標を</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億円とし、借入の抑制及び公債費負担の抑制に努めていく。</a:t>
          </a:r>
        </a:p>
      </xdr:txBody>
    </xdr:sp>
    <xdr:clientData/>
  </xdr:twoCellAnchor>
  <xdr:oneCellAnchor>
    <xdr:from>
      <xdr:col>3</xdr:col>
      <xdr:colOff>123825</xdr:colOff>
      <xdr:row>69</xdr:row>
      <xdr:rowOff>107950</xdr:rowOff>
    </xdr:from>
    <xdr:ext cx="298543" cy="225703"/>
    <xdr:sp macro="" textlink="">
      <xdr:nvSpPr>
        <xdr:cNvPr id="357" name="テキスト ボックス 356">
          <a:extLst>
            <a:ext uri="{FF2B5EF4-FFF2-40B4-BE49-F238E27FC236}">
              <a16:creationId xmlns="" xmlns:a16="http://schemas.microsoft.com/office/drawing/2014/main" id="{39B5C037-C44A-485E-82DD-2E2D4FA48015}"/>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8" name="直線コネクタ 357">
          <a:extLst>
            <a:ext uri="{FF2B5EF4-FFF2-40B4-BE49-F238E27FC236}">
              <a16:creationId xmlns="" xmlns:a16="http://schemas.microsoft.com/office/drawing/2014/main" id="{76F05705-1F16-4173-973C-E8ADEF82AFC1}"/>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9" name="テキスト ボックス 358">
          <a:extLst>
            <a:ext uri="{FF2B5EF4-FFF2-40B4-BE49-F238E27FC236}">
              <a16:creationId xmlns="" xmlns:a16="http://schemas.microsoft.com/office/drawing/2014/main" id="{737A0B8B-BA1A-445F-8396-531805040444}"/>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60" name="直線コネクタ 359">
          <a:extLst>
            <a:ext uri="{FF2B5EF4-FFF2-40B4-BE49-F238E27FC236}">
              <a16:creationId xmlns="" xmlns:a16="http://schemas.microsoft.com/office/drawing/2014/main" id="{6B432DD1-9D27-4B7A-A99E-ECF8A7AA5244}"/>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1" name="テキスト ボックス 360">
          <a:extLst>
            <a:ext uri="{FF2B5EF4-FFF2-40B4-BE49-F238E27FC236}">
              <a16:creationId xmlns="" xmlns:a16="http://schemas.microsoft.com/office/drawing/2014/main" id="{10BA7A0F-E62E-4B09-8732-22478FE8A9D7}"/>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2" name="直線コネクタ 361">
          <a:extLst>
            <a:ext uri="{FF2B5EF4-FFF2-40B4-BE49-F238E27FC236}">
              <a16:creationId xmlns="" xmlns:a16="http://schemas.microsoft.com/office/drawing/2014/main" id="{F3832B24-000D-4FD6-85E8-D6BE5C6B2043}"/>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3" name="テキスト ボックス 362">
          <a:extLst>
            <a:ext uri="{FF2B5EF4-FFF2-40B4-BE49-F238E27FC236}">
              <a16:creationId xmlns="" xmlns:a16="http://schemas.microsoft.com/office/drawing/2014/main" id="{29473915-1ACA-45F2-8732-FC1C813240A4}"/>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4" name="直線コネクタ 363">
          <a:extLst>
            <a:ext uri="{FF2B5EF4-FFF2-40B4-BE49-F238E27FC236}">
              <a16:creationId xmlns="" xmlns:a16="http://schemas.microsoft.com/office/drawing/2014/main" id="{734EF157-23B5-40E9-9DE9-8297606B261B}"/>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5" name="テキスト ボックス 364">
          <a:extLst>
            <a:ext uri="{FF2B5EF4-FFF2-40B4-BE49-F238E27FC236}">
              <a16:creationId xmlns="" xmlns:a16="http://schemas.microsoft.com/office/drawing/2014/main" id="{98BDD957-10E5-48F6-89DB-7EE3908680FC}"/>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6" name="直線コネクタ 365">
          <a:extLst>
            <a:ext uri="{FF2B5EF4-FFF2-40B4-BE49-F238E27FC236}">
              <a16:creationId xmlns="" xmlns:a16="http://schemas.microsoft.com/office/drawing/2014/main" id="{08BF842E-C870-4CE5-AAC6-37043FEC5255}"/>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7" name="テキスト ボックス 366">
          <a:extLst>
            <a:ext uri="{FF2B5EF4-FFF2-40B4-BE49-F238E27FC236}">
              <a16:creationId xmlns="" xmlns:a16="http://schemas.microsoft.com/office/drawing/2014/main" id="{F7D857C3-F9DD-4C4B-A03A-2BCE96640D8F}"/>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a:extLst>
            <a:ext uri="{FF2B5EF4-FFF2-40B4-BE49-F238E27FC236}">
              <a16:creationId xmlns="" xmlns:a16="http://schemas.microsoft.com/office/drawing/2014/main" id="{49F03A2A-354E-465A-99D6-E6755259D0F5}"/>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 xmlns:a16="http://schemas.microsoft.com/office/drawing/2014/main" id="{99DB53F5-9A7D-4752-A790-63A430E4190A}"/>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21844</xdr:rowOff>
    </xdr:from>
    <xdr:to>
      <xdr:col>24</xdr:col>
      <xdr:colOff>25400</xdr:colOff>
      <xdr:row>79</xdr:row>
      <xdr:rowOff>120142</xdr:rowOff>
    </xdr:to>
    <xdr:cxnSp macro="">
      <xdr:nvCxnSpPr>
        <xdr:cNvPr id="370" name="直線コネクタ 369">
          <a:extLst>
            <a:ext uri="{FF2B5EF4-FFF2-40B4-BE49-F238E27FC236}">
              <a16:creationId xmlns="" xmlns:a16="http://schemas.microsoft.com/office/drawing/2014/main" id="{38EE4FD4-EFC6-4101-BA4F-07D621C6C893}"/>
            </a:ext>
          </a:extLst>
        </xdr:cNvPr>
        <xdr:cNvCxnSpPr/>
      </xdr:nvCxnSpPr>
      <xdr:spPr>
        <a:xfrm flipV="1">
          <a:off x="4826000" y="1270914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92219</xdr:rowOff>
    </xdr:from>
    <xdr:ext cx="762000" cy="259045"/>
    <xdr:sp macro="" textlink="">
      <xdr:nvSpPr>
        <xdr:cNvPr id="371" name="公債費最小値テキスト">
          <a:extLst>
            <a:ext uri="{FF2B5EF4-FFF2-40B4-BE49-F238E27FC236}">
              <a16:creationId xmlns="" xmlns:a16="http://schemas.microsoft.com/office/drawing/2014/main" id="{E4AFCA43-080E-49EE-A60F-D5BC4C29BBA7}"/>
            </a:ext>
          </a:extLst>
        </xdr:cNvPr>
        <xdr:cNvSpPr txBox="1"/>
      </xdr:nvSpPr>
      <xdr:spPr>
        <a:xfrm>
          <a:off x="4914900" y="1363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120142</xdr:rowOff>
    </xdr:from>
    <xdr:to>
      <xdr:col>24</xdr:col>
      <xdr:colOff>114300</xdr:colOff>
      <xdr:row>79</xdr:row>
      <xdr:rowOff>120142</xdr:rowOff>
    </xdr:to>
    <xdr:cxnSp macro="">
      <xdr:nvCxnSpPr>
        <xdr:cNvPr id="372" name="直線コネクタ 371">
          <a:extLst>
            <a:ext uri="{FF2B5EF4-FFF2-40B4-BE49-F238E27FC236}">
              <a16:creationId xmlns="" xmlns:a16="http://schemas.microsoft.com/office/drawing/2014/main" id="{51E0629C-2CB3-47A9-938F-BB801A34FBD8}"/>
            </a:ext>
          </a:extLst>
        </xdr:cNvPr>
        <xdr:cNvCxnSpPr/>
      </xdr:nvCxnSpPr>
      <xdr:spPr>
        <a:xfrm>
          <a:off x="4737100" y="1366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108221</xdr:rowOff>
    </xdr:from>
    <xdr:ext cx="762000" cy="259045"/>
    <xdr:sp macro="" textlink="">
      <xdr:nvSpPr>
        <xdr:cNvPr id="373" name="公債費最大値テキスト">
          <a:extLst>
            <a:ext uri="{FF2B5EF4-FFF2-40B4-BE49-F238E27FC236}">
              <a16:creationId xmlns="" xmlns:a16="http://schemas.microsoft.com/office/drawing/2014/main" id="{15AA7F33-0B52-4637-ACB4-F720D36FDCE7}"/>
            </a:ext>
          </a:extLst>
        </xdr:cNvPr>
        <xdr:cNvSpPr txBox="1"/>
      </xdr:nvSpPr>
      <xdr:spPr>
        <a:xfrm>
          <a:off x="4914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21844</xdr:rowOff>
    </xdr:from>
    <xdr:to>
      <xdr:col>24</xdr:col>
      <xdr:colOff>114300</xdr:colOff>
      <xdr:row>74</xdr:row>
      <xdr:rowOff>21844</xdr:rowOff>
    </xdr:to>
    <xdr:cxnSp macro="">
      <xdr:nvCxnSpPr>
        <xdr:cNvPr id="374" name="直線コネクタ 373">
          <a:extLst>
            <a:ext uri="{FF2B5EF4-FFF2-40B4-BE49-F238E27FC236}">
              <a16:creationId xmlns="" xmlns:a16="http://schemas.microsoft.com/office/drawing/2014/main" id="{AF7F47E8-928E-4215-B9CE-8EFC2D92A351}"/>
            </a:ext>
          </a:extLst>
        </xdr:cNvPr>
        <xdr:cNvCxnSpPr/>
      </xdr:nvCxnSpPr>
      <xdr:spPr>
        <a:xfrm>
          <a:off x="4737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127000</xdr:rowOff>
    </xdr:from>
    <xdr:to>
      <xdr:col>24</xdr:col>
      <xdr:colOff>25400</xdr:colOff>
      <xdr:row>79</xdr:row>
      <xdr:rowOff>1270</xdr:rowOff>
    </xdr:to>
    <xdr:cxnSp macro="">
      <xdr:nvCxnSpPr>
        <xdr:cNvPr id="375" name="直線コネクタ 374">
          <a:extLst>
            <a:ext uri="{FF2B5EF4-FFF2-40B4-BE49-F238E27FC236}">
              <a16:creationId xmlns="" xmlns:a16="http://schemas.microsoft.com/office/drawing/2014/main" id="{DF026DC3-AB96-44CB-8C86-C87FD132ACA0}"/>
            </a:ext>
          </a:extLst>
        </xdr:cNvPr>
        <xdr:cNvCxnSpPr/>
      </xdr:nvCxnSpPr>
      <xdr:spPr>
        <a:xfrm>
          <a:off x="3987800" y="135001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76" name="公債費平均値テキスト">
          <a:extLst>
            <a:ext uri="{FF2B5EF4-FFF2-40B4-BE49-F238E27FC236}">
              <a16:creationId xmlns="" xmlns:a16="http://schemas.microsoft.com/office/drawing/2014/main" id="{8AAF3EC9-F4D8-497D-8DA4-6E4583E3AA04}"/>
            </a:ext>
          </a:extLst>
        </xdr:cNvPr>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7" name="フローチャート: 判断 376">
          <a:extLst>
            <a:ext uri="{FF2B5EF4-FFF2-40B4-BE49-F238E27FC236}">
              <a16:creationId xmlns="" xmlns:a16="http://schemas.microsoft.com/office/drawing/2014/main" id="{966E1631-6674-422B-BC58-7FA95C711ECF}"/>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85852</xdr:rowOff>
    </xdr:from>
    <xdr:to>
      <xdr:col>19</xdr:col>
      <xdr:colOff>187325</xdr:colOff>
      <xdr:row>78</xdr:row>
      <xdr:rowOff>127000</xdr:rowOff>
    </xdr:to>
    <xdr:cxnSp macro="">
      <xdr:nvCxnSpPr>
        <xdr:cNvPr id="378" name="直線コネクタ 377">
          <a:extLst>
            <a:ext uri="{FF2B5EF4-FFF2-40B4-BE49-F238E27FC236}">
              <a16:creationId xmlns="" xmlns:a16="http://schemas.microsoft.com/office/drawing/2014/main" id="{28730419-1473-4183-BE6C-C78956E7E751}"/>
            </a:ext>
          </a:extLst>
        </xdr:cNvPr>
        <xdr:cNvCxnSpPr/>
      </xdr:nvCxnSpPr>
      <xdr:spPr>
        <a:xfrm>
          <a:off x="3098800" y="134589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28194</xdr:rowOff>
    </xdr:from>
    <xdr:to>
      <xdr:col>20</xdr:col>
      <xdr:colOff>38100</xdr:colOff>
      <xdr:row>77</xdr:row>
      <xdr:rowOff>129794</xdr:rowOff>
    </xdr:to>
    <xdr:sp macro="" textlink="">
      <xdr:nvSpPr>
        <xdr:cNvPr id="379" name="フローチャート: 判断 378">
          <a:extLst>
            <a:ext uri="{FF2B5EF4-FFF2-40B4-BE49-F238E27FC236}">
              <a16:creationId xmlns="" xmlns:a16="http://schemas.microsoft.com/office/drawing/2014/main" id="{7F06223B-C5D6-431C-9EE2-74E87373A1ED}"/>
            </a:ext>
          </a:extLst>
        </xdr:cNvPr>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139971</xdr:rowOff>
    </xdr:from>
    <xdr:ext cx="736600" cy="259045"/>
    <xdr:sp macro="" textlink="">
      <xdr:nvSpPr>
        <xdr:cNvPr id="380" name="テキスト ボックス 379">
          <a:extLst>
            <a:ext uri="{FF2B5EF4-FFF2-40B4-BE49-F238E27FC236}">
              <a16:creationId xmlns="" xmlns:a16="http://schemas.microsoft.com/office/drawing/2014/main" id="{729C24F4-8498-4336-9330-609046FA8979}"/>
            </a:ext>
          </a:extLst>
        </xdr:cNvPr>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67563</xdr:rowOff>
    </xdr:from>
    <xdr:to>
      <xdr:col>15</xdr:col>
      <xdr:colOff>98425</xdr:colOff>
      <xdr:row>78</xdr:row>
      <xdr:rowOff>85852</xdr:rowOff>
    </xdr:to>
    <xdr:cxnSp macro="">
      <xdr:nvCxnSpPr>
        <xdr:cNvPr id="381" name="直線コネクタ 380">
          <a:extLst>
            <a:ext uri="{FF2B5EF4-FFF2-40B4-BE49-F238E27FC236}">
              <a16:creationId xmlns="" xmlns:a16="http://schemas.microsoft.com/office/drawing/2014/main" id="{50FA69C9-50AA-4FF8-A8E4-469C3D7BD9F0}"/>
            </a:ext>
          </a:extLst>
        </xdr:cNvPr>
        <xdr:cNvCxnSpPr/>
      </xdr:nvCxnSpPr>
      <xdr:spPr>
        <a:xfrm>
          <a:off x="2209800" y="134406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2" name="フローチャート: 判断 381">
          <a:extLst>
            <a:ext uri="{FF2B5EF4-FFF2-40B4-BE49-F238E27FC236}">
              <a16:creationId xmlns="" xmlns:a16="http://schemas.microsoft.com/office/drawing/2014/main" id="{0A6AB160-5CFC-4C01-8754-6A563081015C}"/>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83" name="テキスト ボックス 382">
          <a:extLst>
            <a:ext uri="{FF2B5EF4-FFF2-40B4-BE49-F238E27FC236}">
              <a16:creationId xmlns="" xmlns:a16="http://schemas.microsoft.com/office/drawing/2014/main" id="{C3843D7C-68FB-479B-B2BB-F0330173E7E1}"/>
            </a:ext>
          </a:extLst>
        </xdr:cNvPr>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67563</xdr:rowOff>
    </xdr:from>
    <xdr:to>
      <xdr:col>11</xdr:col>
      <xdr:colOff>9525</xdr:colOff>
      <xdr:row>78</xdr:row>
      <xdr:rowOff>81280</xdr:rowOff>
    </xdr:to>
    <xdr:cxnSp macro="">
      <xdr:nvCxnSpPr>
        <xdr:cNvPr id="384" name="直線コネクタ 383">
          <a:extLst>
            <a:ext uri="{FF2B5EF4-FFF2-40B4-BE49-F238E27FC236}">
              <a16:creationId xmlns="" xmlns:a16="http://schemas.microsoft.com/office/drawing/2014/main" id="{8370A10F-46AE-4941-9317-9E9E61CADFF5}"/>
            </a:ext>
          </a:extLst>
        </xdr:cNvPr>
        <xdr:cNvCxnSpPr/>
      </xdr:nvCxnSpPr>
      <xdr:spPr>
        <a:xfrm flipV="1">
          <a:off x="1320800" y="134406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5" name="フローチャート: 判断 384">
          <a:extLst>
            <a:ext uri="{FF2B5EF4-FFF2-40B4-BE49-F238E27FC236}">
              <a16:creationId xmlns="" xmlns:a16="http://schemas.microsoft.com/office/drawing/2014/main" id="{8FD54DBB-F31A-4955-B7A0-929591DE5F5D}"/>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86" name="テキスト ボックス 385">
          <a:extLst>
            <a:ext uri="{FF2B5EF4-FFF2-40B4-BE49-F238E27FC236}">
              <a16:creationId xmlns="" xmlns:a16="http://schemas.microsoft.com/office/drawing/2014/main" id="{0DF891D6-2900-4022-BBE2-494C020B32D5}"/>
            </a:ext>
          </a:extLst>
        </xdr:cNvPr>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87" name="フローチャート: 判断 386">
          <a:extLst>
            <a:ext uri="{FF2B5EF4-FFF2-40B4-BE49-F238E27FC236}">
              <a16:creationId xmlns="" xmlns:a16="http://schemas.microsoft.com/office/drawing/2014/main" id="{372E49F9-68F5-4EDC-AA8E-49C18C3AA5CF}"/>
            </a:ext>
          </a:extLst>
        </xdr:cNvPr>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32529</xdr:rowOff>
    </xdr:from>
    <xdr:ext cx="762000" cy="259045"/>
    <xdr:sp macro="" textlink="">
      <xdr:nvSpPr>
        <xdr:cNvPr id="388" name="テキスト ボックス 387">
          <a:extLst>
            <a:ext uri="{FF2B5EF4-FFF2-40B4-BE49-F238E27FC236}">
              <a16:creationId xmlns="" xmlns:a16="http://schemas.microsoft.com/office/drawing/2014/main" id="{73DBEDD0-CF51-4A9D-B866-4B326186ED62}"/>
            </a:ext>
          </a:extLst>
        </xdr:cNvPr>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 xmlns:a16="http://schemas.microsoft.com/office/drawing/2014/main" id="{806902D9-CFC5-42B8-A936-E08904595C98}"/>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 xmlns:a16="http://schemas.microsoft.com/office/drawing/2014/main" id="{87221161-61CF-42E6-98A1-FD121C02933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 xmlns:a16="http://schemas.microsoft.com/office/drawing/2014/main" id="{1F9BB971-9112-4044-A761-AACEF696AA68}"/>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 xmlns:a16="http://schemas.microsoft.com/office/drawing/2014/main" id="{96BF4D83-D93A-4BAF-A2F6-45BC59D502F3}"/>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 xmlns:a16="http://schemas.microsoft.com/office/drawing/2014/main" id="{29F7D62B-84FE-4AC2-9C80-C38002796ACD}"/>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121920</xdr:rowOff>
    </xdr:from>
    <xdr:to>
      <xdr:col>24</xdr:col>
      <xdr:colOff>76200</xdr:colOff>
      <xdr:row>79</xdr:row>
      <xdr:rowOff>52070</xdr:rowOff>
    </xdr:to>
    <xdr:sp macro="" textlink="">
      <xdr:nvSpPr>
        <xdr:cNvPr id="394" name="楕円 393">
          <a:extLst>
            <a:ext uri="{FF2B5EF4-FFF2-40B4-BE49-F238E27FC236}">
              <a16:creationId xmlns="" xmlns:a16="http://schemas.microsoft.com/office/drawing/2014/main" id="{EA5F92C1-8258-4DF6-A6F4-3A0A6DB3BD90}"/>
            </a:ext>
          </a:extLst>
        </xdr:cNvPr>
        <xdr:cNvSpPr/>
      </xdr:nvSpPr>
      <xdr:spPr>
        <a:xfrm>
          <a:off x="4775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30497</xdr:rowOff>
    </xdr:from>
    <xdr:ext cx="762000" cy="259045"/>
    <xdr:sp macro="" textlink="">
      <xdr:nvSpPr>
        <xdr:cNvPr id="395" name="公債費該当値テキスト">
          <a:extLst>
            <a:ext uri="{FF2B5EF4-FFF2-40B4-BE49-F238E27FC236}">
              <a16:creationId xmlns="" xmlns:a16="http://schemas.microsoft.com/office/drawing/2014/main" id="{7A7EBBE3-AF6C-4F37-84D0-7D0D47423F21}"/>
            </a:ext>
          </a:extLst>
        </xdr:cNvPr>
        <xdr:cNvSpPr txBox="1"/>
      </xdr:nvSpPr>
      <xdr:spPr>
        <a:xfrm>
          <a:off x="4914900" y="1340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76200</xdr:rowOff>
    </xdr:from>
    <xdr:to>
      <xdr:col>20</xdr:col>
      <xdr:colOff>38100</xdr:colOff>
      <xdr:row>79</xdr:row>
      <xdr:rowOff>6350</xdr:rowOff>
    </xdr:to>
    <xdr:sp macro="" textlink="">
      <xdr:nvSpPr>
        <xdr:cNvPr id="396" name="楕円 395">
          <a:extLst>
            <a:ext uri="{FF2B5EF4-FFF2-40B4-BE49-F238E27FC236}">
              <a16:creationId xmlns="" xmlns:a16="http://schemas.microsoft.com/office/drawing/2014/main" id="{8FA41EF6-10BA-4317-BEDA-B24212EB48EF}"/>
            </a:ext>
          </a:extLst>
        </xdr:cNvPr>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162577</xdr:rowOff>
    </xdr:from>
    <xdr:ext cx="736600" cy="259045"/>
    <xdr:sp macro="" textlink="">
      <xdr:nvSpPr>
        <xdr:cNvPr id="397" name="テキスト ボックス 396">
          <a:extLst>
            <a:ext uri="{FF2B5EF4-FFF2-40B4-BE49-F238E27FC236}">
              <a16:creationId xmlns="" xmlns:a16="http://schemas.microsoft.com/office/drawing/2014/main" id="{1928CBD5-A014-43C7-A4BB-9750BA026452}"/>
            </a:ext>
          </a:extLst>
        </xdr:cNvPr>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35052</xdr:rowOff>
    </xdr:from>
    <xdr:to>
      <xdr:col>15</xdr:col>
      <xdr:colOff>149225</xdr:colOff>
      <xdr:row>78</xdr:row>
      <xdr:rowOff>136652</xdr:rowOff>
    </xdr:to>
    <xdr:sp macro="" textlink="">
      <xdr:nvSpPr>
        <xdr:cNvPr id="398" name="楕円 397">
          <a:extLst>
            <a:ext uri="{FF2B5EF4-FFF2-40B4-BE49-F238E27FC236}">
              <a16:creationId xmlns="" xmlns:a16="http://schemas.microsoft.com/office/drawing/2014/main" id="{7375A597-389B-43AA-A64C-4EE86F88B78B}"/>
            </a:ext>
          </a:extLst>
        </xdr:cNvPr>
        <xdr:cNvSpPr/>
      </xdr:nvSpPr>
      <xdr:spPr>
        <a:xfrm>
          <a:off x="3048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121429</xdr:rowOff>
    </xdr:from>
    <xdr:ext cx="762000" cy="259045"/>
    <xdr:sp macro="" textlink="">
      <xdr:nvSpPr>
        <xdr:cNvPr id="399" name="テキスト ボックス 398">
          <a:extLst>
            <a:ext uri="{FF2B5EF4-FFF2-40B4-BE49-F238E27FC236}">
              <a16:creationId xmlns="" xmlns:a16="http://schemas.microsoft.com/office/drawing/2014/main" id="{46CCC6B5-8A7E-48E8-AE36-743DB2980C95}"/>
            </a:ext>
          </a:extLst>
        </xdr:cNvPr>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16763</xdr:rowOff>
    </xdr:from>
    <xdr:to>
      <xdr:col>11</xdr:col>
      <xdr:colOff>60325</xdr:colOff>
      <xdr:row>78</xdr:row>
      <xdr:rowOff>118363</xdr:rowOff>
    </xdr:to>
    <xdr:sp macro="" textlink="">
      <xdr:nvSpPr>
        <xdr:cNvPr id="400" name="楕円 399">
          <a:extLst>
            <a:ext uri="{FF2B5EF4-FFF2-40B4-BE49-F238E27FC236}">
              <a16:creationId xmlns="" xmlns:a16="http://schemas.microsoft.com/office/drawing/2014/main" id="{3488D9ED-AE0D-4347-8CEE-908E3CF854B3}"/>
            </a:ext>
          </a:extLst>
        </xdr:cNvPr>
        <xdr:cNvSpPr/>
      </xdr:nvSpPr>
      <xdr:spPr>
        <a:xfrm>
          <a:off x="2159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103140</xdr:rowOff>
    </xdr:from>
    <xdr:ext cx="762000" cy="259045"/>
    <xdr:sp macro="" textlink="">
      <xdr:nvSpPr>
        <xdr:cNvPr id="401" name="テキスト ボックス 400">
          <a:extLst>
            <a:ext uri="{FF2B5EF4-FFF2-40B4-BE49-F238E27FC236}">
              <a16:creationId xmlns="" xmlns:a16="http://schemas.microsoft.com/office/drawing/2014/main" id="{815CD77A-B535-424A-A653-E6AFA86AB17E}"/>
            </a:ext>
          </a:extLst>
        </xdr:cNvPr>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402" name="楕円 401">
          <a:extLst>
            <a:ext uri="{FF2B5EF4-FFF2-40B4-BE49-F238E27FC236}">
              <a16:creationId xmlns="" xmlns:a16="http://schemas.microsoft.com/office/drawing/2014/main" id="{BF34C439-D202-4C4A-A7F3-D6D923636F8A}"/>
            </a:ext>
          </a:extLst>
        </xdr:cNvPr>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403" name="テキスト ボックス 402">
          <a:extLst>
            <a:ext uri="{FF2B5EF4-FFF2-40B4-BE49-F238E27FC236}">
              <a16:creationId xmlns="" xmlns:a16="http://schemas.microsoft.com/office/drawing/2014/main" id="{86DA4A42-3B17-44EA-8C75-B219B7B5858F}"/>
            </a:ext>
          </a:extLst>
        </xdr:cNvPr>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 xmlns:a16="http://schemas.microsoft.com/office/drawing/2014/main" id="{6FC0FE1F-FA98-4A5B-8084-07D4B04BAC73}"/>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 xmlns:a16="http://schemas.microsoft.com/office/drawing/2014/main" id="{9BF6BA20-A1EF-4325-A7B1-4BF466A1D72B}"/>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 xmlns:a16="http://schemas.microsoft.com/office/drawing/2014/main" id="{52EAA20A-F571-4100-B5E0-EDBD4404A17F}"/>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 xmlns:a16="http://schemas.microsoft.com/office/drawing/2014/main" id="{2F95D942-8A39-424C-AAC4-9841A9B61B05}"/>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 xmlns:a16="http://schemas.microsoft.com/office/drawing/2014/main" id="{1B750ADC-9EBC-4932-8436-1DFE95013FE1}"/>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 xmlns:a16="http://schemas.microsoft.com/office/drawing/2014/main" id="{2F5BB2D2-72ED-428D-9AD1-A79D27607C49}"/>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 xmlns:a16="http://schemas.microsoft.com/office/drawing/2014/main" id="{2421E566-F08E-445A-82C9-8897E7665251}"/>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 xmlns:a16="http://schemas.microsoft.com/office/drawing/2014/main" id="{61F6B185-9F44-43DE-BA65-5702905ACEC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 xmlns:a16="http://schemas.microsoft.com/office/drawing/2014/main" id="{C42CB54B-C474-4854-B006-286FAF4AD594}"/>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 xmlns:a16="http://schemas.microsoft.com/office/drawing/2014/main" id="{4A0200AC-87F0-49B7-9415-E990D2C93388}"/>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 xmlns:a16="http://schemas.microsoft.com/office/drawing/2014/main" id="{23F433F8-DBA3-410F-9FA8-7EE2B3320E67}"/>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繰出金や補助費等については改善したが、退職手当など人件費の増加により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今後も働き方改革による人件費の抑制や事業の選択と集中による支出の削減に努めていく。</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 xmlns:a16="http://schemas.microsoft.com/office/drawing/2014/main" id="{6ECA4735-935A-4F97-B9DD-DB5AC81F57AD}"/>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 xmlns:a16="http://schemas.microsoft.com/office/drawing/2014/main" id="{258D27E7-66DE-415B-9133-FC434DE10C35}"/>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 xmlns:a16="http://schemas.microsoft.com/office/drawing/2014/main" id="{40C41AA7-5F9E-4573-B6E5-E375B3D3797C}"/>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a:extLst>
            <a:ext uri="{FF2B5EF4-FFF2-40B4-BE49-F238E27FC236}">
              <a16:creationId xmlns="" xmlns:a16="http://schemas.microsoft.com/office/drawing/2014/main" id="{C2D9E5EB-AB88-4DAC-B4C9-8DA93E01A3EC}"/>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a:extLst>
            <a:ext uri="{FF2B5EF4-FFF2-40B4-BE49-F238E27FC236}">
              <a16:creationId xmlns="" xmlns:a16="http://schemas.microsoft.com/office/drawing/2014/main" id="{B8A81B2C-FF3C-47CC-8E79-212A051B9714}"/>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a:extLst>
            <a:ext uri="{FF2B5EF4-FFF2-40B4-BE49-F238E27FC236}">
              <a16:creationId xmlns="" xmlns:a16="http://schemas.microsoft.com/office/drawing/2014/main" id="{AF52C7F2-17BA-402A-9721-5704F570D4C5}"/>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a:extLst>
            <a:ext uri="{FF2B5EF4-FFF2-40B4-BE49-F238E27FC236}">
              <a16:creationId xmlns="" xmlns:a16="http://schemas.microsoft.com/office/drawing/2014/main" id="{CC81A3BA-A170-4696-AF82-CD6584F85D2F}"/>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a:extLst>
            <a:ext uri="{FF2B5EF4-FFF2-40B4-BE49-F238E27FC236}">
              <a16:creationId xmlns="" xmlns:a16="http://schemas.microsoft.com/office/drawing/2014/main" id="{BED24B2B-AB9F-41D6-8BFE-0188C7F8A46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a:extLst>
            <a:ext uri="{FF2B5EF4-FFF2-40B4-BE49-F238E27FC236}">
              <a16:creationId xmlns="" xmlns:a16="http://schemas.microsoft.com/office/drawing/2014/main" id="{C207880F-9B94-4043-B659-359F8FF1285C}"/>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a:extLst>
            <a:ext uri="{FF2B5EF4-FFF2-40B4-BE49-F238E27FC236}">
              <a16:creationId xmlns="" xmlns:a16="http://schemas.microsoft.com/office/drawing/2014/main" id="{73B8148C-308D-4373-83D4-338359E171CD}"/>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a:extLst>
            <a:ext uri="{FF2B5EF4-FFF2-40B4-BE49-F238E27FC236}">
              <a16:creationId xmlns="" xmlns:a16="http://schemas.microsoft.com/office/drawing/2014/main" id="{347FD417-5B7E-46D9-A0A9-74DC307DBFE2}"/>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 xmlns:a16="http://schemas.microsoft.com/office/drawing/2014/main" id="{BD431FD2-6E82-4C45-8094-B3B261D2882A}"/>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 xmlns:a16="http://schemas.microsoft.com/office/drawing/2014/main" id="{123CACF4-1190-46AA-8272-37CE0EA03643}"/>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 xmlns:a16="http://schemas.microsoft.com/office/drawing/2014/main" id="{67A0AD5E-0788-4BEB-A14D-3B17D9DA48CC}"/>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72137</xdr:rowOff>
    </xdr:to>
    <xdr:cxnSp macro="">
      <xdr:nvCxnSpPr>
        <xdr:cNvPr id="429" name="直線コネクタ 428">
          <a:extLst>
            <a:ext uri="{FF2B5EF4-FFF2-40B4-BE49-F238E27FC236}">
              <a16:creationId xmlns="" xmlns:a16="http://schemas.microsoft.com/office/drawing/2014/main" id="{4A45E747-1EAE-4D7B-8FD8-760F78D52B16}"/>
            </a:ext>
          </a:extLst>
        </xdr:cNvPr>
        <xdr:cNvCxnSpPr/>
      </xdr:nvCxnSpPr>
      <xdr:spPr>
        <a:xfrm flipV="1">
          <a:off x="16510000" y="12873736"/>
          <a:ext cx="0" cy="91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30" name="公債費以外最小値テキスト">
          <a:extLst>
            <a:ext uri="{FF2B5EF4-FFF2-40B4-BE49-F238E27FC236}">
              <a16:creationId xmlns="" xmlns:a16="http://schemas.microsoft.com/office/drawing/2014/main" id="{E7C5664B-5A35-4C1A-B519-0105789F5719}"/>
            </a:ext>
          </a:extLst>
        </xdr:cNvPr>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31" name="直線コネクタ 430">
          <a:extLst>
            <a:ext uri="{FF2B5EF4-FFF2-40B4-BE49-F238E27FC236}">
              <a16:creationId xmlns="" xmlns:a16="http://schemas.microsoft.com/office/drawing/2014/main" id="{1DA11350-AF67-4DD1-A3D9-B034D9F3433B}"/>
            </a:ext>
          </a:extLst>
        </xdr:cNvPr>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32" name="公債費以外最大値テキスト">
          <a:extLst>
            <a:ext uri="{FF2B5EF4-FFF2-40B4-BE49-F238E27FC236}">
              <a16:creationId xmlns="" xmlns:a16="http://schemas.microsoft.com/office/drawing/2014/main" id="{E5C3BC94-6FF9-4C95-B154-C4237DABA921}"/>
            </a:ext>
          </a:extLst>
        </xdr:cNvPr>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33" name="直線コネクタ 432">
          <a:extLst>
            <a:ext uri="{FF2B5EF4-FFF2-40B4-BE49-F238E27FC236}">
              <a16:creationId xmlns="" xmlns:a16="http://schemas.microsoft.com/office/drawing/2014/main" id="{35F99B3B-71A4-4DF9-95AE-6747B07D2857}"/>
            </a:ext>
          </a:extLst>
        </xdr:cNvPr>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77</xdr:row>
      <xdr:rowOff>143002</xdr:rowOff>
    </xdr:to>
    <xdr:cxnSp macro="">
      <xdr:nvCxnSpPr>
        <xdr:cNvPr id="434" name="直線コネクタ 433">
          <a:extLst>
            <a:ext uri="{FF2B5EF4-FFF2-40B4-BE49-F238E27FC236}">
              <a16:creationId xmlns="" xmlns:a16="http://schemas.microsoft.com/office/drawing/2014/main" id="{71D12805-B558-4A4E-AB61-9F81C92EF080}"/>
            </a:ext>
          </a:extLst>
        </xdr:cNvPr>
        <xdr:cNvCxnSpPr/>
      </xdr:nvCxnSpPr>
      <xdr:spPr>
        <a:xfrm>
          <a:off x="15671800" y="133172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26433</xdr:rowOff>
    </xdr:from>
    <xdr:ext cx="762000" cy="259045"/>
    <xdr:sp macro="" textlink="">
      <xdr:nvSpPr>
        <xdr:cNvPr id="435" name="公債費以外平均値テキスト">
          <a:extLst>
            <a:ext uri="{FF2B5EF4-FFF2-40B4-BE49-F238E27FC236}">
              <a16:creationId xmlns="" xmlns:a16="http://schemas.microsoft.com/office/drawing/2014/main" id="{A27C4E3C-CD42-4E83-A348-197F39164F30}"/>
            </a:ext>
          </a:extLst>
        </xdr:cNvPr>
        <xdr:cNvSpPr txBox="1"/>
      </xdr:nvSpPr>
      <xdr:spPr>
        <a:xfrm>
          <a:off x="16598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36" name="フローチャート: 判断 435">
          <a:extLst>
            <a:ext uri="{FF2B5EF4-FFF2-40B4-BE49-F238E27FC236}">
              <a16:creationId xmlns="" xmlns:a16="http://schemas.microsoft.com/office/drawing/2014/main" id="{AB721240-0695-4070-8C17-44BC2267D77C}"/>
            </a:ext>
          </a:extLst>
        </xdr:cNvPr>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10413</xdr:rowOff>
    </xdr:from>
    <xdr:to>
      <xdr:col>78</xdr:col>
      <xdr:colOff>69850</xdr:colOff>
      <xdr:row>77</xdr:row>
      <xdr:rowOff>115570</xdr:rowOff>
    </xdr:to>
    <xdr:cxnSp macro="">
      <xdr:nvCxnSpPr>
        <xdr:cNvPr id="437" name="直線コネクタ 436">
          <a:extLst>
            <a:ext uri="{FF2B5EF4-FFF2-40B4-BE49-F238E27FC236}">
              <a16:creationId xmlns="" xmlns:a16="http://schemas.microsoft.com/office/drawing/2014/main" id="{6A8CA018-6A90-486A-9872-382D7924E87A}"/>
            </a:ext>
          </a:extLst>
        </xdr:cNvPr>
        <xdr:cNvCxnSpPr/>
      </xdr:nvCxnSpPr>
      <xdr:spPr>
        <a:xfrm>
          <a:off x="14782800" y="13212063"/>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8" name="フローチャート: 判断 437">
          <a:extLst>
            <a:ext uri="{FF2B5EF4-FFF2-40B4-BE49-F238E27FC236}">
              <a16:creationId xmlns="" xmlns:a16="http://schemas.microsoft.com/office/drawing/2014/main" id="{82E5AD94-AEDE-4906-ACEC-CDDCCA0B8EDB}"/>
            </a:ext>
          </a:extLst>
        </xdr:cNvPr>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39" name="テキスト ボックス 438">
          <a:extLst>
            <a:ext uri="{FF2B5EF4-FFF2-40B4-BE49-F238E27FC236}">
              <a16:creationId xmlns="" xmlns:a16="http://schemas.microsoft.com/office/drawing/2014/main" id="{E0A3E7E0-59E3-463A-AC24-EEF2502C730A}"/>
            </a:ext>
          </a:extLst>
        </xdr:cNvPr>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10413</xdr:rowOff>
    </xdr:from>
    <xdr:to>
      <xdr:col>73</xdr:col>
      <xdr:colOff>180975</xdr:colOff>
      <xdr:row>77</xdr:row>
      <xdr:rowOff>51563</xdr:rowOff>
    </xdr:to>
    <xdr:cxnSp macro="">
      <xdr:nvCxnSpPr>
        <xdr:cNvPr id="440" name="直線コネクタ 439">
          <a:extLst>
            <a:ext uri="{FF2B5EF4-FFF2-40B4-BE49-F238E27FC236}">
              <a16:creationId xmlns="" xmlns:a16="http://schemas.microsoft.com/office/drawing/2014/main" id="{D42B676C-32F1-401B-8D4D-516D1F13C53F}"/>
            </a:ext>
          </a:extLst>
        </xdr:cNvPr>
        <xdr:cNvCxnSpPr/>
      </xdr:nvCxnSpPr>
      <xdr:spPr>
        <a:xfrm flipV="1">
          <a:off x="13893800" y="132120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41" name="フローチャート: 判断 440">
          <a:extLst>
            <a:ext uri="{FF2B5EF4-FFF2-40B4-BE49-F238E27FC236}">
              <a16:creationId xmlns="" xmlns:a16="http://schemas.microsoft.com/office/drawing/2014/main" id="{0BDCF55B-ACDF-44DE-B370-BBFED361C8AC}"/>
            </a:ext>
          </a:extLst>
        </xdr:cNvPr>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42" name="テキスト ボックス 441">
          <a:extLst>
            <a:ext uri="{FF2B5EF4-FFF2-40B4-BE49-F238E27FC236}">
              <a16:creationId xmlns="" xmlns:a16="http://schemas.microsoft.com/office/drawing/2014/main" id="{7AFCC92F-00E7-4F42-9313-739DA9881AC4}"/>
            </a:ext>
          </a:extLst>
        </xdr:cNvPr>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xdr:rowOff>
    </xdr:from>
    <xdr:to>
      <xdr:col>69</xdr:col>
      <xdr:colOff>92075</xdr:colOff>
      <xdr:row>77</xdr:row>
      <xdr:rowOff>51563</xdr:rowOff>
    </xdr:to>
    <xdr:cxnSp macro="">
      <xdr:nvCxnSpPr>
        <xdr:cNvPr id="443" name="直線コネクタ 442">
          <a:extLst>
            <a:ext uri="{FF2B5EF4-FFF2-40B4-BE49-F238E27FC236}">
              <a16:creationId xmlns="" xmlns:a16="http://schemas.microsoft.com/office/drawing/2014/main" id="{B0871B4C-9FD5-4920-B364-C1F162EFEEA0}"/>
            </a:ext>
          </a:extLst>
        </xdr:cNvPr>
        <xdr:cNvCxnSpPr/>
      </xdr:nvCxnSpPr>
      <xdr:spPr>
        <a:xfrm>
          <a:off x="13004800" y="132029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4" name="フローチャート: 判断 443">
          <a:extLst>
            <a:ext uri="{FF2B5EF4-FFF2-40B4-BE49-F238E27FC236}">
              <a16:creationId xmlns="" xmlns:a16="http://schemas.microsoft.com/office/drawing/2014/main" id="{9359B671-5D48-49F3-B8F0-51EA362809FB}"/>
            </a:ext>
          </a:extLst>
        </xdr:cNvPr>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45" name="テキスト ボックス 444">
          <a:extLst>
            <a:ext uri="{FF2B5EF4-FFF2-40B4-BE49-F238E27FC236}">
              <a16:creationId xmlns="" xmlns:a16="http://schemas.microsoft.com/office/drawing/2014/main" id="{73FD6F45-8B5F-45C6-B462-3FE5DD62C8EB}"/>
            </a:ext>
          </a:extLst>
        </xdr:cNvPr>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46" name="フローチャート: 判断 445">
          <a:extLst>
            <a:ext uri="{FF2B5EF4-FFF2-40B4-BE49-F238E27FC236}">
              <a16:creationId xmlns="" xmlns:a16="http://schemas.microsoft.com/office/drawing/2014/main" id="{043E9FE2-4107-469E-8B68-DDC8E3CC837B}"/>
            </a:ext>
          </a:extLst>
        </xdr:cNvPr>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68851</xdr:rowOff>
    </xdr:from>
    <xdr:ext cx="762000" cy="259045"/>
    <xdr:sp macro="" textlink="">
      <xdr:nvSpPr>
        <xdr:cNvPr id="447" name="テキスト ボックス 446">
          <a:extLst>
            <a:ext uri="{FF2B5EF4-FFF2-40B4-BE49-F238E27FC236}">
              <a16:creationId xmlns="" xmlns:a16="http://schemas.microsoft.com/office/drawing/2014/main" id="{6D735455-1326-494B-8382-E072075E3B2A}"/>
            </a:ext>
          </a:extLst>
        </xdr:cNvPr>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 xmlns:a16="http://schemas.microsoft.com/office/drawing/2014/main" id="{75B959AF-3790-4216-B751-0EFF9B1EFEFF}"/>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 xmlns:a16="http://schemas.microsoft.com/office/drawing/2014/main" id="{41192AC3-D2B6-4C13-96B7-8F3430A331C5}"/>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 xmlns:a16="http://schemas.microsoft.com/office/drawing/2014/main" id="{D908601C-5E7A-418D-BA31-25C898A5909F}"/>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 xmlns:a16="http://schemas.microsoft.com/office/drawing/2014/main" id="{11FA4D51-E1A3-4D0A-A3A8-E6C067020605}"/>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 xmlns:a16="http://schemas.microsoft.com/office/drawing/2014/main" id="{7AE8856F-FD63-4EDA-8048-0CC14B32F3B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92202</xdr:rowOff>
    </xdr:from>
    <xdr:to>
      <xdr:col>82</xdr:col>
      <xdr:colOff>158750</xdr:colOff>
      <xdr:row>78</xdr:row>
      <xdr:rowOff>22352</xdr:rowOff>
    </xdr:to>
    <xdr:sp macro="" textlink="">
      <xdr:nvSpPr>
        <xdr:cNvPr id="453" name="楕円 452">
          <a:extLst>
            <a:ext uri="{FF2B5EF4-FFF2-40B4-BE49-F238E27FC236}">
              <a16:creationId xmlns="" xmlns:a16="http://schemas.microsoft.com/office/drawing/2014/main" id="{7A5774CC-DFE0-41AB-A754-15D5D3677329}"/>
            </a:ext>
          </a:extLst>
        </xdr:cNvPr>
        <xdr:cNvSpPr/>
      </xdr:nvSpPr>
      <xdr:spPr>
        <a:xfrm>
          <a:off x="16459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64279</xdr:rowOff>
    </xdr:from>
    <xdr:ext cx="762000" cy="259045"/>
    <xdr:sp macro="" textlink="">
      <xdr:nvSpPr>
        <xdr:cNvPr id="454" name="公債費以外該当値テキスト">
          <a:extLst>
            <a:ext uri="{FF2B5EF4-FFF2-40B4-BE49-F238E27FC236}">
              <a16:creationId xmlns="" xmlns:a16="http://schemas.microsoft.com/office/drawing/2014/main" id="{E1A73554-150C-457A-96F2-5DDC12E62ADD}"/>
            </a:ext>
          </a:extLst>
        </xdr:cNvPr>
        <xdr:cNvSpPr txBox="1"/>
      </xdr:nvSpPr>
      <xdr:spPr>
        <a:xfrm>
          <a:off x="165989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64770</xdr:rowOff>
    </xdr:from>
    <xdr:to>
      <xdr:col>78</xdr:col>
      <xdr:colOff>120650</xdr:colOff>
      <xdr:row>77</xdr:row>
      <xdr:rowOff>166370</xdr:rowOff>
    </xdr:to>
    <xdr:sp macro="" textlink="">
      <xdr:nvSpPr>
        <xdr:cNvPr id="455" name="楕円 454">
          <a:extLst>
            <a:ext uri="{FF2B5EF4-FFF2-40B4-BE49-F238E27FC236}">
              <a16:creationId xmlns="" xmlns:a16="http://schemas.microsoft.com/office/drawing/2014/main" id="{04398A76-9487-4492-9C5B-E5CCC81A0F01}"/>
            </a:ext>
          </a:extLst>
        </xdr:cNvPr>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56" name="テキスト ボックス 455">
          <a:extLst>
            <a:ext uri="{FF2B5EF4-FFF2-40B4-BE49-F238E27FC236}">
              <a16:creationId xmlns="" xmlns:a16="http://schemas.microsoft.com/office/drawing/2014/main" id="{4E6A087B-D253-416F-B657-B68DC4FC2C07}"/>
            </a:ext>
          </a:extLst>
        </xdr:cNvPr>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131063</xdr:rowOff>
    </xdr:from>
    <xdr:to>
      <xdr:col>74</xdr:col>
      <xdr:colOff>31750</xdr:colOff>
      <xdr:row>77</xdr:row>
      <xdr:rowOff>61213</xdr:rowOff>
    </xdr:to>
    <xdr:sp macro="" textlink="">
      <xdr:nvSpPr>
        <xdr:cNvPr id="457" name="楕円 456">
          <a:extLst>
            <a:ext uri="{FF2B5EF4-FFF2-40B4-BE49-F238E27FC236}">
              <a16:creationId xmlns="" xmlns:a16="http://schemas.microsoft.com/office/drawing/2014/main" id="{19049A94-6F96-4E8B-BA19-916CD6697387}"/>
            </a:ext>
          </a:extLst>
        </xdr:cNvPr>
        <xdr:cNvSpPr/>
      </xdr:nvSpPr>
      <xdr:spPr>
        <a:xfrm>
          <a:off x="14732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71391</xdr:rowOff>
    </xdr:from>
    <xdr:ext cx="762000" cy="259045"/>
    <xdr:sp macro="" textlink="">
      <xdr:nvSpPr>
        <xdr:cNvPr id="458" name="テキスト ボックス 457">
          <a:extLst>
            <a:ext uri="{FF2B5EF4-FFF2-40B4-BE49-F238E27FC236}">
              <a16:creationId xmlns="" xmlns:a16="http://schemas.microsoft.com/office/drawing/2014/main" id="{386523A2-1595-44D4-AF20-2D3CA1307B11}"/>
            </a:ext>
          </a:extLst>
        </xdr:cNvPr>
        <xdr:cNvSpPr txBox="1"/>
      </xdr:nvSpPr>
      <xdr:spPr>
        <a:xfrm>
          <a:off x="14401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763</xdr:rowOff>
    </xdr:from>
    <xdr:to>
      <xdr:col>69</xdr:col>
      <xdr:colOff>142875</xdr:colOff>
      <xdr:row>77</xdr:row>
      <xdr:rowOff>102363</xdr:rowOff>
    </xdr:to>
    <xdr:sp macro="" textlink="">
      <xdr:nvSpPr>
        <xdr:cNvPr id="459" name="楕円 458">
          <a:extLst>
            <a:ext uri="{FF2B5EF4-FFF2-40B4-BE49-F238E27FC236}">
              <a16:creationId xmlns="" xmlns:a16="http://schemas.microsoft.com/office/drawing/2014/main" id="{DB28A69B-E01B-49A5-AD19-341A9EFEE7DE}"/>
            </a:ext>
          </a:extLst>
        </xdr:cNvPr>
        <xdr:cNvSpPr/>
      </xdr:nvSpPr>
      <xdr:spPr>
        <a:xfrm>
          <a:off x="13843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87140</xdr:rowOff>
    </xdr:from>
    <xdr:ext cx="762000" cy="259045"/>
    <xdr:sp macro="" textlink="">
      <xdr:nvSpPr>
        <xdr:cNvPr id="460" name="テキスト ボックス 459">
          <a:extLst>
            <a:ext uri="{FF2B5EF4-FFF2-40B4-BE49-F238E27FC236}">
              <a16:creationId xmlns="" xmlns:a16="http://schemas.microsoft.com/office/drawing/2014/main" id="{2F38C894-3755-4ABB-8AB9-D9A575828557}"/>
            </a:ext>
          </a:extLst>
        </xdr:cNvPr>
        <xdr:cNvSpPr txBox="1"/>
      </xdr:nvSpPr>
      <xdr:spPr>
        <a:xfrm>
          <a:off x="13512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61" name="楕円 460">
          <a:extLst>
            <a:ext uri="{FF2B5EF4-FFF2-40B4-BE49-F238E27FC236}">
              <a16:creationId xmlns="" xmlns:a16="http://schemas.microsoft.com/office/drawing/2014/main" id="{D8740B0E-77A5-4D1C-A6B4-626BFCB9326B}"/>
            </a:ext>
          </a:extLst>
        </xdr:cNvPr>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62" name="テキスト ボックス 461">
          <a:extLst>
            <a:ext uri="{FF2B5EF4-FFF2-40B4-BE49-F238E27FC236}">
              <a16:creationId xmlns="" xmlns:a16="http://schemas.microsoft.com/office/drawing/2014/main" id="{9AF93779-63CB-41D4-BED9-5C27B31C58B2}"/>
            </a:ext>
          </a:extLst>
        </xdr:cNvPr>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118C714F-9848-4D4D-9317-EE3F5F53AE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ABF5623F-8CF3-494F-AD08-C9BC133D9A16}"/>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58012F2-45CC-43A3-9660-94F5F8684DCA}"/>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4F81E263-75CE-49D1-B698-489398414B03}"/>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631F3CE6-4BE5-437B-BE24-357BDE53F8D3}"/>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306DB5EA-024F-4476-8B3C-0EDCAA4FED09}"/>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B8416677-4548-483C-B8A0-BED908BB70A7}"/>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9E076D6D-7E1F-498A-8211-D3204E5F7769}"/>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B331D809-63E0-44B5-808A-02C205B4709E}"/>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55E4719-067D-4A08-A1DE-91268FFC2366}"/>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9D90C6CE-5617-42D7-A1A1-DAE3FBE7F59A}"/>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B531882A-51AB-4CC5-BE60-BD2DDAC2B7F6}"/>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76F8DF07-2BC0-4C87-85C1-09F3CC9E7915}"/>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EED9FDD8-E528-48C4-AB19-3EA84670978E}"/>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19C4A478-17DC-4AFF-9AE0-AAF95FF8B466}"/>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DCF5F411-B079-4863-BE70-540A96BCFA4B}"/>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CF586A80-8040-45F4-8054-0BCFBEB9FC17}"/>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4E3BC886-32CE-4EC2-9272-62730EAC4F29}"/>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B1F21DA9-0DA1-475E-A07E-3151581288E8}"/>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F7EA0831-4373-439F-A28F-07ED2D5026DE}"/>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65F6F9E5-9839-45B3-8DF2-7C26A7AE9D1B}"/>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A0950D87-AC1F-4F25-B3C1-8037B59D30F7}"/>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AED624F9-1C37-4EAD-AE68-CDB218A87F0E}"/>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C491ED28-48CB-43EB-8E09-5DA212DC7014}"/>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EF7C4419-B41C-4B87-AD35-6C500F1E346C}"/>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50F57D94-DC9E-4CD5-85B0-1A7C21292212}"/>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ED9653AE-EA53-4024-9258-BE1CD6B5703C}"/>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F55DEF64-6DE9-4EC9-B6A5-677ABC752072}"/>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19971A-85C0-4EE5-AFB3-33A86BDD3037}"/>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26C0CA92-7344-4EA3-A3D7-89CB32113D23}"/>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 xmlns:a16="http://schemas.microsoft.com/office/drawing/2014/main" id="{40719589-A3A2-4A1D-ABF0-6CB32E3DB4FC}"/>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 xmlns:a16="http://schemas.microsoft.com/office/drawing/2014/main" id="{75B506DD-5B0C-4618-A479-279476133EE4}"/>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 xmlns:a16="http://schemas.microsoft.com/office/drawing/2014/main" id="{67D9BCB2-D016-4CC4-8002-2B9340068F1F}"/>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 xmlns:a16="http://schemas.microsoft.com/office/drawing/2014/main" id="{79762ADF-5F4B-489E-BD6F-1190069A2BDD}"/>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 xmlns:a16="http://schemas.microsoft.com/office/drawing/2014/main" id="{E075B0EF-AC73-4157-AE21-151E8E112D9C}"/>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 xmlns:a16="http://schemas.microsoft.com/office/drawing/2014/main" id="{A84F205E-C2FE-4B39-89A3-C5BF3CEC5121}"/>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 xmlns:a16="http://schemas.microsoft.com/office/drawing/2014/main" id="{61D0E38E-EF8A-41B8-94D1-EDE001DDA5F9}"/>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 xmlns:a16="http://schemas.microsoft.com/office/drawing/2014/main" id="{661A41C9-ACBE-4784-980F-349004E05C67}"/>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 xmlns:a16="http://schemas.microsoft.com/office/drawing/2014/main" id="{4FF3940F-8965-4598-AEAB-CEFB50950D5D}"/>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 xmlns:a16="http://schemas.microsoft.com/office/drawing/2014/main" id="{27E2750B-9C31-43D8-9F56-97117224BAA8}"/>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 xmlns:a16="http://schemas.microsoft.com/office/drawing/2014/main" id="{C5DBFC1E-75AA-4837-9C85-A937152E807B}"/>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 xmlns:a16="http://schemas.microsoft.com/office/drawing/2014/main" id="{8061188E-3C83-4E22-AFD4-1F15E322F5D5}"/>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 xmlns:a16="http://schemas.microsoft.com/office/drawing/2014/main" id="{AC62246D-22BF-4974-82D0-D01149347AF6}"/>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103416</xdr:rowOff>
    </xdr:from>
    <xdr:to>
      <xdr:col>29</xdr:col>
      <xdr:colOff>127000</xdr:colOff>
      <xdr:row>19</xdr:row>
      <xdr:rowOff>71145</xdr:rowOff>
    </xdr:to>
    <xdr:cxnSp macro="">
      <xdr:nvCxnSpPr>
        <xdr:cNvPr id="45" name="直線コネクタ 44">
          <a:extLst>
            <a:ext uri="{FF2B5EF4-FFF2-40B4-BE49-F238E27FC236}">
              <a16:creationId xmlns="" xmlns:a16="http://schemas.microsoft.com/office/drawing/2014/main" id="{81339C17-82F6-4587-BF1A-99BE697485BF}"/>
            </a:ext>
          </a:extLst>
        </xdr:cNvPr>
        <xdr:cNvCxnSpPr/>
      </xdr:nvCxnSpPr>
      <xdr:spPr bwMode="auto">
        <a:xfrm flipV="1">
          <a:off x="5651500" y="2208441"/>
          <a:ext cx="0" cy="1167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43222</xdr:rowOff>
    </xdr:from>
    <xdr:ext cx="762000" cy="259045"/>
    <xdr:sp macro="" textlink="">
      <xdr:nvSpPr>
        <xdr:cNvPr id="46" name="人口1人当たり決算額の推移最小値テキスト130">
          <a:extLst>
            <a:ext uri="{FF2B5EF4-FFF2-40B4-BE49-F238E27FC236}">
              <a16:creationId xmlns="" xmlns:a16="http://schemas.microsoft.com/office/drawing/2014/main" id="{4D00A7F1-9630-4CA7-841A-37A310ECF930}"/>
            </a:ext>
          </a:extLst>
        </xdr:cNvPr>
        <xdr:cNvSpPr txBox="1"/>
      </xdr:nvSpPr>
      <xdr:spPr>
        <a:xfrm>
          <a:off x="5740400" y="334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71145</xdr:rowOff>
    </xdr:from>
    <xdr:to>
      <xdr:col>30</xdr:col>
      <xdr:colOff>25400</xdr:colOff>
      <xdr:row>19</xdr:row>
      <xdr:rowOff>71145</xdr:rowOff>
    </xdr:to>
    <xdr:cxnSp macro="">
      <xdr:nvCxnSpPr>
        <xdr:cNvPr id="47" name="直線コネクタ 46">
          <a:extLst>
            <a:ext uri="{FF2B5EF4-FFF2-40B4-BE49-F238E27FC236}">
              <a16:creationId xmlns="" xmlns:a16="http://schemas.microsoft.com/office/drawing/2014/main" id="{50A64F6A-B974-4BF4-916B-B3D5328A2CC5}"/>
            </a:ext>
          </a:extLst>
        </xdr:cNvPr>
        <xdr:cNvCxnSpPr/>
      </xdr:nvCxnSpPr>
      <xdr:spPr bwMode="auto">
        <a:xfrm>
          <a:off x="5562600" y="33763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18343</xdr:rowOff>
    </xdr:from>
    <xdr:ext cx="762000" cy="259045"/>
    <xdr:sp macro="" textlink="">
      <xdr:nvSpPr>
        <xdr:cNvPr id="48" name="人口1人当たり決算額の推移最大値テキスト130">
          <a:extLst>
            <a:ext uri="{FF2B5EF4-FFF2-40B4-BE49-F238E27FC236}">
              <a16:creationId xmlns="" xmlns:a16="http://schemas.microsoft.com/office/drawing/2014/main" id="{BCBDD9C2-6E1E-4094-A09C-4D2E8432740E}"/>
            </a:ext>
          </a:extLst>
        </xdr:cNvPr>
        <xdr:cNvSpPr txBox="1"/>
      </xdr:nvSpPr>
      <xdr:spPr>
        <a:xfrm>
          <a:off x="5740400" y="195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103416</xdr:rowOff>
    </xdr:from>
    <xdr:to>
      <xdr:col>30</xdr:col>
      <xdr:colOff>25400</xdr:colOff>
      <xdr:row>12</xdr:row>
      <xdr:rowOff>103416</xdr:rowOff>
    </xdr:to>
    <xdr:cxnSp macro="">
      <xdr:nvCxnSpPr>
        <xdr:cNvPr id="49" name="直線コネクタ 48">
          <a:extLst>
            <a:ext uri="{FF2B5EF4-FFF2-40B4-BE49-F238E27FC236}">
              <a16:creationId xmlns="" xmlns:a16="http://schemas.microsoft.com/office/drawing/2014/main" id="{C4567C7B-BEE6-41BE-A039-27187E2B943A}"/>
            </a:ext>
          </a:extLst>
        </xdr:cNvPr>
        <xdr:cNvCxnSpPr/>
      </xdr:nvCxnSpPr>
      <xdr:spPr bwMode="auto">
        <a:xfrm>
          <a:off x="5562600" y="2208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139230</xdr:rowOff>
    </xdr:from>
    <xdr:to>
      <xdr:col>29</xdr:col>
      <xdr:colOff>127000</xdr:colOff>
      <xdr:row>15</xdr:row>
      <xdr:rowOff>159747</xdr:rowOff>
    </xdr:to>
    <xdr:cxnSp macro="">
      <xdr:nvCxnSpPr>
        <xdr:cNvPr id="50" name="直線コネクタ 49">
          <a:extLst>
            <a:ext uri="{FF2B5EF4-FFF2-40B4-BE49-F238E27FC236}">
              <a16:creationId xmlns="" xmlns:a16="http://schemas.microsoft.com/office/drawing/2014/main" id="{D2600E24-186C-4FCF-9A97-F5456845983B}"/>
            </a:ext>
          </a:extLst>
        </xdr:cNvPr>
        <xdr:cNvCxnSpPr/>
      </xdr:nvCxnSpPr>
      <xdr:spPr bwMode="auto">
        <a:xfrm flipV="1">
          <a:off x="5003800" y="2758605"/>
          <a:ext cx="647700" cy="20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25017</xdr:rowOff>
    </xdr:from>
    <xdr:ext cx="762000" cy="259045"/>
    <xdr:sp macro="" textlink="">
      <xdr:nvSpPr>
        <xdr:cNvPr id="51" name="人口1人当たり決算額の推移平均値テキスト130">
          <a:extLst>
            <a:ext uri="{FF2B5EF4-FFF2-40B4-BE49-F238E27FC236}">
              <a16:creationId xmlns="" xmlns:a16="http://schemas.microsoft.com/office/drawing/2014/main" id="{5D28BBEC-3F6A-4269-8371-200ABFB4C181}"/>
            </a:ext>
          </a:extLst>
        </xdr:cNvPr>
        <xdr:cNvSpPr txBox="1"/>
      </xdr:nvSpPr>
      <xdr:spPr>
        <a:xfrm>
          <a:off x="5740400" y="2987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52940</xdr:rowOff>
    </xdr:from>
    <xdr:to>
      <xdr:col>29</xdr:col>
      <xdr:colOff>177800</xdr:colOff>
      <xdr:row>17</xdr:row>
      <xdr:rowOff>154540</xdr:rowOff>
    </xdr:to>
    <xdr:sp macro="" textlink="">
      <xdr:nvSpPr>
        <xdr:cNvPr id="52" name="フローチャート: 判断 51">
          <a:extLst>
            <a:ext uri="{FF2B5EF4-FFF2-40B4-BE49-F238E27FC236}">
              <a16:creationId xmlns="" xmlns:a16="http://schemas.microsoft.com/office/drawing/2014/main" id="{413098D0-C83A-41E3-AC40-06AFBD65D11B}"/>
            </a:ext>
          </a:extLst>
        </xdr:cNvPr>
        <xdr:cNvSpPr/>
      </xdr:nvSpPr>
      <xdr:spPr bwMode="auto">
        <a:xfrm>
          <a:off x="56007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159747</xdr:rowOff>
    </xdr:from>
    <xdr:to>
      <xdr:col>26</xdr:col>
      <xdr:colOff>50800</xdr:colOff>
      <xdr:row>16</xdr:row>
      <xdr:rowOff>32893</xdr:rowOff>
    </xdr:to>
    <xdr:cxnSp macro="">
      <xdr:nvCxnSpPr>
        <xdr:cNvPr id="53" name="直線コネクタ 52">
          <a:extLst>
            <a:ext uri="{FF2B5EF4-FFF2-40B4-BE49-F238E27FC236}">
              <a16:creationId xmlns="" xmlns:a16="http://schemas.microsoft.com/office/drawing/2014/main" id="{5195A39A-16F2-4E4D-BC46-CD22B654B8B1}"/>
            </a:ext>
          </a:extLst>
        </xdr:cNvPr>
        <xdr:cNvCxnSpPr/>
      </xdr:nvCxnSpPr>
      <xdr:spPr bwMode="auto">
        <a:xfrm flipV="1">
          <a:off x="4305300" y="2779122"/>
          <a:ext cx="698500" cy="44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55988</xdr:rowOff>
    </xdr:from>
    <xdr:to>
      <xdr:col>26</xdr:col>
      <xdr:colOff>101600</xdr:colOff>
      <xdr:row>17</xdr:row>
      <xdr:rowOff>157588</xdr:rowOff>
    </xdr:to>
    <xdr:sp macro="" textlink="">
      <xdr:nvSpPr>
        <xdr:cNvPr id="54" name="フローチャート: 判断 53">
          <a:extLst>
            <a:ext uri="{FF2B5EF4-FFF2-40B4-BE49-F238E27FC236}">
              <a16:creationId xmlns="" xmlns:a16="http://schemas.microsoft.com/office/drawing/2014/main" id="{19EDC09B-FED9-4FE1-9122-60FDF1F26E7C}"/>
            </a:ext>
          </a:extLst>
        </xdr:cNvPr>
        <xdr:cNvSpPr/>
      </xdr:nvSpPr>
      <xdr:spPr bwMode="auto">
        <a:xfrm>
          <a:off x="4953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142365</xdr:rowOff>
    </xdr:from>
    <xdr:ext cx="736600" cy="259045"/>
    <xdr:sp macro="" textlink="">
      <xdr:nvSpPr>
        <xdr:cNvPr id="55" name="テキスト ボックス 54">
          <a:extLst>
            <a:ext uri="{FF2B5EF4-FFF2-40B4-BE49-F238E27FC236}">
              <a16:creationId xmlns="" xmlns:a16="http://schemas.microsoft.com/office/drawing/2014/main" id="{1742F746-ABFE-4AAF-AC78-149B0EA8076A}"/>
            </a:ext>
          </a:extLst>
        </xdr:cNvPr>
        <xdr:cNvSpPr txBox="1"/>
      </xdr:nvSpPr>
      <xdr:spPr>
        <a:xfrm>
          <a:off x="4622800" y="3104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21444</xdr:rowOff>
    </xdr:from>
    <xdr:to>
      <xdr:col>22</xdr:col>
      <xdr:colOff>114300</xdr:colOff>
      <xdr:row>16</xdr:row>
      <xdr:rowOff>32893</xdr:rowOff>
    </xdr:to>
    <xdr:cxnSp macro="">
      <xdr:nvCxnSpPr>
        <xdr:cNvPr id="56" name="直線コネクタ 55">
          <a:extLst>
            <a:ext uri="{FF2B5EF4-FFF2-40B4-BE49-F238E27FC236}">
              <a16:creationId xmlns="" xmlns:a16="http://schemas.microsoft.com/office/drawing/2014/main" id="{FB9985A7-60DB-472B-9D6D-70B090E04D6C}"/>
            </a:ext>
          </a:extLst>
        </xdr:cNvPr>
        <xdr:cNvCxnSpPr/>
      </xdr:nvCxnSpPr>
      <xdr:spPr bwMode="auto">
        <a:xfrm>
          <a:off x="3606800" y="2812269"/>
          <a:ext cx="698500" cy="11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42672</xdr:rowOff>
    </xdr:from>
    <xdr:to>
      <xdr:col>22</xdr:col>
      <xdr:colOff>165100</xdr:colOff>
      <xdr:row>17</xdr:row>
      <xdr:rowOff>144272</xdr:rowOff>
    </xdr:to>
    <xdr:sp macro="" textlink="">
      <xdr:nvSpPr>
        <xdr:cNvPr id="57" name="フローチャート: 判断 56">
          <a:extLst>
            <a:ext uri="{FF2B5EF4-FFF2-40B4-BE49-F238E27FC236}">
              <a16:creationId xmlns="" xmlns:a16="http://schemas.microsoft.com/office/drawing/2014/main" id="{3C267CDD-28B9-470C-90CA-01A38FDBCA57}"/>
            </a:ext>
          </a:extLst>
        </xdr:cNvPr>
        <xdr:cNvSpPr/>
      </xdr:nvSpPr>
      <xdr:spPr bwMode="auto">
        <a:xfrm>
          <a:off x="4254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129049</xdr:rowOff>
    </xdr:from>
    <xdr:ext cx="762000" cy="259045"/>
    <xdr:sp macro="" textlink="">
      <xdr:nvSpPr>
        <xdr:cNvPr id="58" name="テキスト ボックス 57">
          <a:extLst>
            <a:ext uri="{FF2B5EF4-FFF2-40B4-BE49-F238E27FC236}">
              <a16:creationId xmlns="" xmlns:a16="http://schemas.microsoft.com/office/drawing/2014/main" id="{494243B2-D5F5-411E-A677-E7C981FD62C2}"/>
            </a:ext>
          </a:extLst>
        </xdr:cNvPr>
        <xdr:cNvSpPr txBox="1"/>
      </xdr:nvSpPr>
      <xdr:spPr>
        <a:xfrm>
          <a:off x="3924300" y="309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21444</xdr:rowOff>
    </xdr:from>
    <xdr:to>
      <xdr:col>18</xdr:col>
      <xdr:colOff>177800</xdr:colOff>
      <xdr:row>16</xdr:row>
      <xdr:rowOff>34207</xdr:rowOff>
    </xdr:to>
    <xdr:cxnSp macro="">
      <xdr:nvCxnSpPr>
        <xdr:cNvPr id="59" name="直線コネクタ 58">
          <a:extLst>
            <a:ext uri="{FF2B5EF4-FFF2-40B4-BE49-F238E27FC236}">
              <a16:creationId xmlns="" xmlns:a16="http://schemas.microsoft.com/office/drawing/2014/main" id="{73C3C021-8C95-49D2-BDF6-69CDCA26F09D}"/>
            </a:ext>
          </a:extLst>
        </xdr:cNvPr>
        <xdr:cNvCxnSpPr/>
      </xdr:nvCxnSpPr>
      <xdr:spPr bwMode="auto">
        <a:xfrm flipV="1">
          <a:off x="2908300" y="2812269"/>
          <a:ext cx="698500" cy="12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64503</xdr:rowOff>
    </xdr:from>
    <xdr:to>
      <xdr:col>19</xdr:col>
      <xdr:colOff>38100</xdr:colOff>
      <xdr:row>17</xdr:row>
      <xdr:rowOff>166103</xdr:rowOff>
    </xdr:to>
    <xdr:sp macro="" textlink="">
      <xdr:nvSpPr>
        <xdr:cNvPr id="60" name="フローチャート: 判断 59">
          <a:extLst>
            <a:ext uri="{FF2B5EF4-FFF2-40B4-BE49-F238E27FC236}">
              <a16:creationId xmlns="" xmlns:a16="http://schemas.microsoft.com/office/drawing/2014/main" id="{AF09568F-67A7-44CD-9667-662F2D28FC55}"/>
            </a:ext>
          </a:extLst>
        </xdr:cNvPr>
        <xdr:cNvSpPr/>
      </xdr:nvSpPr>
      <xdr:spPr bwMode="auto">
        <a:xfrm>
          <a:off x="35560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150880</xdr:rowOff>
    </xdr:from>
    <xdr:ext cx="762000" cy="259045"/>
    <xdr:sp macro="" textlink="">
      <xdr:nvSpPr>
        <xdr:cNvPr id="61" name="テキスト ボックス 60">
          <a:extLst>
            <a:ext uri="{FF2B5EF4-FFF2-40B4-BE49-F238E27FC236}">
              <a16:creationId xmlns="" xmlns:a16="http://schemas.microsoft.com/office/drawing/2014/main" id="{FBC5614C-B043-4E24-95E0-043391785A70}"/>
            </a:ext>
          </a:extLst>
        </xdr:cNvPr>
        <xdr:cNvSpPr txBox="1"/>
      </xdr:nvSpPr>
      <xdr:spPr>
        <a:xfrm>
          <a:off x="3225800" y="311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63684</xdr:rowOff>
    </xdr:from>
    <xdr:to>
      <xdr:col>15</xdr:col>
      <xdr:colOff>101600</xdr:colOff>
      <xdr:row>17</xdr:row>
      <xdr:rowOff>165284</xdr:rowOff>
    </xdr:to>
    <xdr:sp macro="" textlink="">
      <xdr:nvSpPr>
        <xdr:cNvPr id="62" name="フローチャート: 判断 61">
          <a:extLst>
            <a:ext uri="{FF2B5EF4-FFF2-40B4-BE49-F238E27FC236}">
              <a16:creationId xmlns="" xmlns:a16="http://schemas.microsoft.com/office/drawing/2014/main" id="{2EBDE67F-3E64-4E70-A0E2-4A795F870CB4}"/>
            </a:ext>
          </a:extLst>
        </xdr:cNvPr>
        <xdr:cNvSpPr/>
      </xdr:nvSpPr>
      <xdr:spPr bwMode="auto">
        <a:xfrm>
          <a:off x="28575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150061</xdr:rowOff>
    </xdr:from>
    <xdr:ext cx="762000" cy="259045"/>
    <xdr:sp macro="" textlink="">
      <xdr:nvSpPr>
        <xdr:cNvPr id="63" name="テキスト ボックス 62">
          <a:extLst>
            <a:ext uri="{FF2B5EF4-FFF2-40B4-BE49-F238E27FC236}">
              <a16:creationId xmlns="" xmlns:a16="http://schemas.microsoft.com/office/drawing/2014/main" id="{78E35B47-9652-4573-921A-E72E54738E00}"/>
            </a:ext>
          </a:extLst>
        </xdr:cNvPr>
        <xdr:cNvSpPr txBox="1"/>
      </xdr:nvSpPr>
      <xdr:spPr>
        <a:xfrm>
          <a:off x="2527300" y="3112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FCBF647-0F79-4F21-9270-CF96B472AE8E}"/>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D1813802-B9D7-43EC-A461-3DDA2412AC5B}"/>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E04F2B1-FA26-43E4-B89F-CBA751B2FEFB}"/>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28816171-EE30-4598-8B4C-224C1118D3AE}"/>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3DE611B-385A-441E-80C3-D44EBC9035A8}"/>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88430</xdr:rowOff>
    </xdr:from>
    <xdr:to>
      <xdr:col>29</xdr:col>
      <xdr:colOff>177800</xdr:colOff>
      <xdr:row>16</xdr:row>
      <xdr:rowOff>18580</xdr:rowOff>
    </xdr:to>
    <xdr:sp macro="" textlink="">
      <xdr:nvSpPr>
        <xdr:cNvPr id="69" name="楕円 68">
          <a:extLst>
            <a:ext uri="{FF2B5EF4-FFF2-40B4-BE49-F238E27FC236}">
              <a16:creationId xmlns="" xmlns:a16="http://schemas.microsoft.com/office/drawing/2014/main" id="{502E5EB6-7D54-4922-8781-690B72D8693B}"/>
            </a:ext>
          </a:extLst>
        </xdr:cNvPr>
        <xdr:cNvSpPr/>
      </xdr:nvSpPr>
      <xdr:spPr bwMode="auto">
        <a:xfrm>
          <a:off x="5600700" y="2707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104957</xdr:rowOff>
    </xdr:from>
    <xdr:ext cx="762000" cy="259045"/>
    <xdr:sp macro="" textlink="">
      <xdr:nvSpPr>
        <xdr:cNvPr id="70" name="人口1人当たり決算額の推移該当値テキスト130">
          <a:extLst>
            <a:ext uri="{FF2B5EF4-FFF2-40B4-BE49-F238E27FC236}">
              <a16:creationId xmlns="" xmlns:a16="http://schemas.microsoft.com/office/drawing/2014/main" id="{0AE31AAF-40AD-464B-86FF-81CFBFE69D75}"/>
            </a:ext>
          </a:extLst>
        </xdr:cNvPr>
        <xdr:cNvSpPr txBox="1"/>
      </xdr:nvSpPr>
      <xdr:spPr>
        <a:xfrm>
          <a:off x="5740400" y="255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108947</xdr:rowOff>
    </xdr:from>
    <xdr:to>
      <xdr:col>26</xdr:col>
      <xdr:colOff>101600</xdr:colOff>
      <xdr:row>16</xdr:row>
      <xdr:rowOff>39097</xdr:rowOff>
    </xdr:to>
    <xdr:sp macro="" textlink="">
      <xdr:nvSpPr>
        <xdr:cNvPr id="71" name="楕円 70">
          <a:extLst>
            <a:ext uri="{FF2B5EF4-FFF2-40B4-BE49-F238E27FC236}">
              <a16:creationId xmlns="" xmlns:a16="http://schemas.microsoft.com/office/drawing/2014/main" id="{86D37F3A-323A-44C5-93D6-553E3F8F0DAD}"/>
            </a:ext>
          </a:extLst>
        </xdr:cNvPr>
        <xdr:cNvSpPr/>
      </xdr:nvSpPr>
      <xdr:spPr bwMode="auto">
        <a:xfrm>
          <a:off x="4953000" y="2728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49274</xdr:rowOff>
    </xdr:from>
    <xdr:ext cx="736600" cy="259045"/>
    <xdr:sp macro="" textlink="">
      <xdr:nvSpPr>
        <xdr:cNvPr id="72" name="テキスト ボックス 71">
          <a:extLst>
            <a:ext uri="{FF2B5EF4-FFF2-40B4-BE49-F238E27FC236}">
              <a16:creationId xmlns="" xmlns:a16="http://schemas.microsoft.com/office/drawing/2014/main" id="{DBE7CE5D-5AED-43B8-9840-DC343F8B1D42}"/>
            </a:ext>
          </a:extLst>
        </xdr:cNvPr>
        <xdr:cNvSpPr txBox="1"/>
      </xdr:nvSpPr>
      <xdr:spPr>
        <a:xfrm>
          <a:off x="4622800" y="2497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153543</xdr:rowOff>
    </xdr:from>
    <xdr:to>
      <xdr:col>22</xdr:col>
      <xdr:colOff>165100</xdr:colOff>
      <xdr:row>16</xdr:row>
      <xdr:rowOff>83693</xdr:rowOff>
    </xdr:to>
    <xdr:sp macro="" textlink="">
      <xdr:nvSpPr>
        <xdr:cNvPr id="73" name="楕円 72">
          <a:extLst>
            <a:ext uri="{FF2B5EF4-FFF2-40B4-BE49-F238E27FC236}">
              <a16:creationId xmlns="" xmlns:a16="http://schemas.microsoft.com/office/drawing/2014/main" id="{62AB9326-7E8D-4E2C-AB54-CA3A636C78C3}"/>
            </a:ext>
          </a:extLst>
        </xdr:cNvPr>
        <xdr:cNvSpPr/>
      </xdr:nvSpPr>
      <xdr:spPr bwMode="auto">
        <a:xfrm>
          <a:off x="4254500" y="2772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93870</xdr:rowOff>
    </xdr:from>
    <xdr:ext cx="762000" cy="259045"/>
    <xdr:sp macro="" textlink="">
      <xdr:nvSpPr>
        <xdr:cNvPr id="74" name="テキスト ボックス 73">
          <a:extLst>
            <a:ext uri="{FF2B5EF4-FFF2-40B4-BE49-F238E27FC236}">
              <a16:creationId xmlns="" xmlns:a16="http://schemas.microsoft.com/office/drawing/2014/main" id="{F36BC4C4-30B8-4A80-83D8-4AADFFDDEE0F}"/>
            </a:ext>
          </a:extLst>
        </xdr:cNvPr>
        <xdr:cNvSpPr txBox="1"/>
      </xdr:nvSpPr>
      <xdr:spPr>
        <a:xfrm>
          <a:off x="3924300" y="2541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142094</xdr:rowOff>
    </xdr:from>
    <xdr:to>
      <xdr:col>19</xdr:col>
      <xdr:colOff>38100</xdr:colOff>
      <xdr:row>16</xdr:row>
      <xdr:rowOff>72244</xdr:rowOff>
    </xdr:to>
    <xdr:sp macro="" textlink="">
      <xdr:nvSpPr>
        <xdr:cNvPr id="75" name="楕円 74">
          <a:extLst>
            <a:ext uri="{FF2B5EF4-FFF2-40B4-BE49-F238E27FC236}">
              <a16:creationId xmlns="" xmlns:a16="http://schemas.microsoft.com/office/drawing/2014/main" id="{50AEE40B-8C6F-4988-93FF-97DCBA591753}"/>
            </a:ext>
          </a:extLst>
        </xdr:cNvPr>
        <xdr:cNvSpPr/>
      </xdr:nvSpPr>
      <xdr:spPr bwMode="auto">
        <a:xfrm>
          <a:off x="3556000" y="2761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82421</xdr:rowOff>
    </xdr:from>
    <xdr:ext cx="762000" cy="259045"/>
    <xdr:sp macro="" textlink="">
      <xdr:nvSpPr>
        <xdr:cNvPr id="76" name="テキスト ボックス 75">
          <a:extLst>
            <a:ext uri="{FF2B5EF4-FFF2-40B4-BE49-F238E27FC236}">
              <a16:creationId xmlns="" xmlns:a16="http://schemas.microsoft.com/office/drawing/2014/main" id="{2A360A81-2D35-4DB1-894E-B39D69BAFF17}"/>
            </a:ext>
          </a:extLst>
        </xdr:cNvPr>
        <xdr:cNvSpPr txBox="1"/>
      </xdr:nvSpPr>
      <xdr:spPr>
        <a:xfrm>
          <a:off x="3225800" y="253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154857</xdr:rowOff>
    </xdr:from>
    <xdr:to>
      <xdr:col>15</xdr:col>
      <xdr:colOff>101600</xdr:colOff>
      <xdr:row>16</xdr:row>
      <xdr:rowOff>85007</xdr:rowOff>
    </xdr:to>
    <xdr:sp macro="" textlink="">
      <xdr:nvSpPr>
        <xdr:cNvPr id="77" name="楕円 76">
          <a:extLst>
            <a:ext uri="{FF2B5EF4-FFF2-40B4-BE49-F238E27FC236}">
              <a16:creationId xmlns="" xmlns:a16="http://schemas.microsoft.com/office/drawing/2014/main" id="{644D7541-8EFF-4AF4-B65E-4674AD930351}"/>
            </a:ext>
          </a:extLst>
        </xdr:cNvPr>
        <xdr:cNvSpPr/>
      </xdr:nvSpPr>
      <xdr:spPr bwMode="auto">
        <a:xfrm>
          <a:off x="2857500" y="2774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95184</xdr:rowOff>
    </xdr:from>
    <xdr:ext cx="762000" cy="259045"/>
    <xdr:sp macro="" textlink="">
      <xdr:nvSpPr>
        <xdr:cNvPr id="78" name="テキスト ボックス 77">
          <a:extLst>
            <a:ext uri="{FF2B5EF4-FFF2-40B4-BE49-F238E27FC236}">
              <a16:creationId xmlns="" xmlns:a16="http://schemas.microsoft.com/office/drawing/2014/main" id="{2AE7BB2D-2128-4E55-A7E1-C44F5758394A}"/>
            </a:ext>
          </a:extLst>
        </xdr:cNvPr>
        <xdr:cNvSpPr txBox="1"/>
      </xdr:nvSpPr>
      <xdr:spPr>
        <a:xfrm>
          <a:off x="2527300" y="254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 xmlns:a16="http://schemas.microsoft.com/office/drawing/2014/main" id="{928EAFA2-9549-41AA-A3C6-233D792DE43C}"/>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 xmlns:a16="http://schemas.microsoft.com/office/drawing/2014/main" id="{04E1267D-E671-4404-9F18-AD8355F67476}"/>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 xmlns:a16="http://schemas.microsoft.com/office/drawing/2014/main" id="{7DE545B6-8B69-4A4E-A24A-013059DBACEF}"/>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 xmlns:a16="http://schemas.microsoft.com/office/drawing/2014/main" id="{F171CA09-57E0-4C32-A44D-64710518286F}"/>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 xmlns:a16="http://schemas.microsoft.com/office/drawing/2014/main" id="{248202EC-C9CC-4D73-A5CE-75118E417402}"/>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 xmlns:a16="http://schemas.microsoft.com/office/drawing/2014/main" id="{FE1D773F-8B9E-4A52-A540-65795A998EB4}"/>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 xmlns:a16="http://schemas.microsoft.com/office/drawing/2014/main" id="{5A3AD646-F4FC-4776-BE2D-E0587C99F6CC}"/>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 xmlns:a16="http://schemas.microsoft.com/office/drawing/2014/main" id="{4FD17262-D35D-4999-AFF8-117C06F5B405}"/>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 xmlns:a16="http://schemas.microsoft.com/office/drawing/2014/main" id="{82EAD3B4-5D36-4A32-A0E6-EA11A3D7C73B}"/>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 xmlns:a16="http://schemas.microsoft.com/office/drawing/2014/main" id="{02CBED48-42CE-4744-BAE5-48ACBE622421}"/>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 xmlns:a16="http://schemas.microsoft.com/office/drawing/2014/main" id="{2105C729-6EA6-4D73-9ACD-8D840EB1289C}"/>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 xmlns:a16="http://schemas.microsoft.com/office/drawing/2014/main" id="{3285A95B-75C2-4622-AFF0-DD08B63FA899}"/>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 xmlns:a16="http://schemas.microsoft.com/office/drawing/2014/main" id="{8CE9BFED-7A6F-400B-8324-04326A8A61E5}"/>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 xmlns:a16="http://schemas.microsoft.com/office/drawing/2014/main" id="{F732497E-89F0-42EB-A09A-3430FA4FE339}"/>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 xmlns:a16="http://schemas.microsoft.com/office/drawing/2014/main" id="{A6386333-20F7-4134-957D-32E04D426D28}"/>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 xmlns:a16="http://schemas.microsoft.com/office/drawing/2014/main" id="{DF6F3429-3460-49F2-BF67-6C01906C5AB4}"/>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 xmlns:a16="http://schemas.microsoft.com/office/drawing/2014/main" id="{90681692-0766-447E-9F8A-57FEA8004561}"/>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 xmlns:a16="http://schemas.microsoft.com/office/drawing/2014/main" id="{773B7CEF-89F4-47B6-9327-0BA76540F836}"/>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 xmlns:a16="http://schemas.microsoft.com/office/drawing/2014/main" id="{956F3D64-6A78-4BDD-94A8-3BBD66DD5A42}"/>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 xmlns:a16="http://schemas.microsoft.com/office/drawing/2014/main" id="{455598F0-483C-441A-AA05-ED47F64AE8BB}"/>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 xmlns:a16="http://schemas.microsoft.com/office/drawing/2014/main" id="{882EDD98-DCD1-4B00-B40C-1F4299272A89}"/>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 xmlns:a16="http://schemas.microsoft.com/office/drawing/2014/main" id="{6B3E2C3B-B4D9-438F-8114-72D735780EEA}"/>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 xmlns:a16="http://schemas.microsoft.com/office/drawing/2014/main" id="{1D3D5193-ABED-4FE8-B3DF-3414FB82C2B9}"/>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 xmlns:a16="http://schemas.microsoft.com/office/drawing/2014/main" id="{E4950F55-62BB-4607-9CAB-66020C33AA5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 xmlns:a16="http://schemas.microsoft.com/office/drawing/2014/main" id="{1C5AC2AD-000B-47FC-8DE5-CEB0F45392F3}"/>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 xmlns:a16="http://schemas.microsoft.com/office/drawing/2014/main" id="{68781F5C-621D-40C9-89BB-15AEC26ABE11}"/>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 xmlns:a16="http://schemas.microsoft.com/office/drawing/2014/main" id="{B0FCFE41-F5AE-4B8D-AF5C-43C91268C2B2}"/>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164262</xdr:rowOff>
    </xdr:from>
    <xdr:to>
      <xdr:col>29</xdr:col>
      <xdr:colOff>127000</xdr:colOff>
      <xdr:row>37</xdr:row>
      <xdr:rowOff>342112</xdr:rowOff>
    </xdr:to>
    <xdr:cxnSp macro="">
      <xdr:nvCxnSpPr>
        <xdr:cNvPr id="106" name="直線コネクタ 105">
          <a:extLst>
            <a:ext uri="{FF2B5EF4-FFF2-40B4-BE49-F238E27FC236}">
              <a16:creationId xmlns="" xmlns:a16="http://schemas.microsoft.com/office/drawing/2014/main" id="{B9E39765-E650-4F37-99A5-6E566DA23DC2}"/>
            </a:ext>
          </a:extLst>
        </xdr:cNvPr>
        <xdr:cNvCxnSpPr/>
      </xdr:nvCxnSpPr>
      <xdr:spPr bwMode="auto">
        <a:xfrm flipV="1">
          <a:off x="5651500" y="6088812"/>
          <a:ext cx="0" cy="13780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314189</xdr:rowOff>
    </xdr:from>
    <xdr:ext cx="762000" cy="259045"/>
    <xdr:sp macro="" textlink="">
      <xdr:nvSpPr>
        <xdr:cNvPr id="107" name="人口1人当たり決算額の推移最小値テキスト445">
          <a:extLst>
            <a:ext uri="{FF2B5EF4-FFF2-40B4-BE49-F238E27FC236}">
              <a16:creationId xmlns="" xmlns:a16="http://schemas.microsoft.com/office/drawing/2014/main" id="{7B009B88-6B56-4CA4-B55E-03B2EF4DA3C2}"/>
            </a:ext>
          </a:extLst>
        </xdr:cNvPr>
        <xdr:cNvSpPr txBox="1"/>
      </xdr:nvSpPr>
      <xdr:spPr>
        <a:xfrm>
          <a:off x="5740400" y="74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342112</xdr:rowOff>
    </xdr:from>
    <xdr:to>
      <xdr:col>30</xdr:col>
      <xdr:colOff>25400</xdr:colOff>
      <xdr:row>37</xdr:row>
      <xdr:rowOff>342112</xdr:rowOff>
    </xdr:to>
    <xdr:cxnSp macro="">
      <xdr:nvCxnSpPr>
        <xdr:cNvPr id="108" name="直線コネクタ 107">
          <a:extLst>
            <a:ext uri="{FF2B5EF4-FFF2-40B4-BE49-F238E27FC236}">
              <a16:creationId xmlns="" xmlns:a16="http://schemas.microsoft.com/office/drawing/2014/main" id="{E6A85075-2050-4075-AB49-D562BB5870D4}"/>
            </a:ext>
          </a:extLst>
        </xdr:cNvPr>
        <xdr:cNvCxnSpPr/>
      </xdr:nvCxnSpPr>
      <xdr:spPr bwMode="auto">
        <a:xfrm>
          <a:off x="5562600" y="7466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79189</xdr:rowOff>
    </xdr:from>
    <xdr:ext cx="762000" cy="259045"/>
    <xdr:sp macro="" textlink="">
      <xdr:nvSpPr>
        <xdr:cNvPr id="109" name="人口1人当たり決算額の推移最大値テキスト445">
          <a:extLst>
            <a:ext uri="{FF2B5EF4-FFF2-40B4-BE49-F238E27FC236}">
              <a16:creationId xmlns="" xmlns:a16="http://schemas.microsoft.com/office/drawing/2014/main" id="{DF4C5866-D54F-4935-B675-213C30D7663A}"/>
            </a:ext>
          </a:extLst>
        </xdr:cNvPr>
        <xdr:cNvSpPr txBox="1"/>
      </xdr:nvSpPr>
      <xdr:spPr>
        <a:xfrm>
          <a:off x="5740400" y="583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164262</xdr:rowOff>
    </xdr:from>
    <xdr:to>
      <xdr:col>30</xdr:col>
      <xdr:colOff>25400</xdr:colOff>
      <xdr:row>33</xdr:row>
      <xdr:rowOff>164262</xdr:rowOff>
    </xdr:to>
    <xdr:cxnSp macro="">
      <xdr:nvCxnSpPr>
        <xdr:cNvPr id="110" name="直線コネクタ 109">
          <a:extLst>
            <a:ext uri="{FF2B5EF4-FFF2-40B4-BE49-F238E27FC236}">
              <a16:creationId xmlns="" xmlns:a16="http://schemas.microsoft.com/office/drawing/2014/main" id="{C5248A13-8A62-4F47-BCE1-8D73DDF4B336}"/>
            </a:ext>
          </a:extLst>
        </xdr:cNvPr>
        <xdr:cNvCxnSpPr/>
      </xdr:nvCxnSpPr>
      <xdr:spPr bwMode="auto">
        <a:xfrm>
          <a:off x="5562600" y="6088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251587</xdr:rowOff>
    </xdr:from>
    <xdr:to>
      <xdr:col>29</xdr:col>
      <xdr:colOff>127000</xdr:colOff>
      <xdr:row>34</xdr:row>
      <xdr:rowOff>267589</xdr:rowOff>
    </xdr:to>
    <xdr:cxnSp macro="">
      <xdr:nvCxnSpPr>
        <xdr:cNvPr id="111" name="直線コネクタ 110">
          <a:extLst>
            <a:ext uri="{FF2B5EF4-FFF2-40B4-BE49-F238E27FC236}">
              <a16:creationId xmlns="" xmlns:a16="http://schemas.microsoft.com/office/drawing/2014/main" id="{85591DFB-C7ED-483E-BC30-F21CFE66F24C}"/>
            </a:ext>
          </a:extLst>
        </xdr:cNvPr>
        <xdr:cNvCxnSpPr/>
      </xdr:nvCxnSpPr>
      <xdr:spPr bwMode="auto">
        <a:xfrm flipV="1">
          <a:off x="5003800" y="6519037"/>
          <a:ext cx="647700" cy="16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143680</xdr:rowOff>
    </xdr:from>
    <xdr:ext cx="762000" cy="259045"/>
    <xdr:sp macro="" textlink="">
      <xdr:nvSpPr>
        <xdr:cNvPr id="112" name="人口1人当たり決算額の推移平均値テキスト445">
          <a:extLst>
            <a:ext uri="{FF2B5EF4-FFF2-40B4-BE49-F238E27FC236}">
              <a16:creationId xmlns="" xmlns:a16="http://schemas.microsoft.com/office/drawing/2014/main" id="{A4A7D7EA-1C4C-42BE-B223-186488ACCEC6}"/>
            </a:ext>
          </a:extLst>
        </xdr:cNvPr>
        <xdr:cNvSpPr txBox="1"/>
      </xdr:nvSpPr>
      <xdr:spPr>
        <a:xfrm>
          <a:off x="5740400" y="6754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171603</xdr:rowOff>
    </xdr:from>
    <xdr:to>
      <xdr:col>29</xdr:col>
      <xdr:colOff>177800</xdr:colOff>
      <xdr:row>35</xdr:row>
      <xdr:rowOff>273203</xdr:rowOff>
    </xdr:to>
    <xdr:sp macro="" textlink="">
      <xdr:nvSpPr>
        <xdr:cNvPr id="113" name="フローチャート: 判断 112">
          <a:extLst>
            <a:ext uri="{FF2B5EF4-FFF2-40B4-BE49-F238E27FC236}">
              <a16:creationId xmlns="" xmlns:a16="http://schemas.microsoft.com/office/drawing/2014/main" id="{8441D744-D87B-4708-8C34-3FEF08D2300F}"/>
            </a:ext>
          </a:extLst>
        </xdr:cNvPr>
        <xdr:cNvSpPr/>
      </xdr:nvSpPr>
      <xdr:spPr bwMode="auto">
        <a:xfrm>
          <a:off x="56007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267589</xdr:rowOff>
    </xdr:from>
    <xdr:to>
      <xdr:col>26</xdr:col>
      <xdr:colOff>50800</xdr:colOff>
      <xdr:row>34</xdr:row>
      <xdr:rowOff>326301</xdr:rowOff>
    </xdr:to>
    <xdr:cxnSp macro="">
      <xdr:nvCxnSpPr>
        <xdr:cNvPr id="114" name="直線コネクタ 113">
          <a:extLst>
            <a:ext uri="{FF2B5EF4-FFF2-40B4-BE49-F238E27FC236}">
              <a16:creationId xmlns="" xmlns:a16="http://schemas.microsoft.com/office/drawing/2014/main" id="{A63CB8B5-BADB-4F66-8CA2-6EE23A16E619}"/>
            </a:ext>
          </a:extLst>
        </xdr:cNvPr>
        <xdr:cNvCxnSpPr/>
      </xdr:nvCxnSpPr>
      <xdr:spPr bwMode="auto">
        <a:xfrm flipV="1">
          <a:off x="4305300" y="6535039"/>
          <a:ext cx="698500" cy="58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144894</xdr:rowOff>
    </xdr:from>
    <xdr:to>
      <xdr:col>26</xdr:col>
      <xdr:colOff>101600</xdr:colOff>
      <xdr:row>35</xdr:row>
      <xdr:rowOff>246494</xdr:rowOff>
    </xdr:to>
    <xdr:sp macro="" textlink="">
      <xdr:nvSpPr>
        <xdr:cNvPr id="115" name="フローチャート: 判断 114">
          <a:extLst>
            <a:ext uri="{FF2B5EF4-FFF2-40B4-BE49-F238E27FC236}">
              <a16:creationId xmlns="" xmlns:a16="http://schemas.microsoft.com/office/drawing/2014/main" id="{96258926-149C-4D7C-94A2-F777567177EF}"/>
            </a:ext>
          </a:extLst>
        </xdr:cNvPr>
        <xdr:cNvSpPr/>
      </xdr:nvSpPr>
      <xdr:spPr bwMode="auto">
        <a:xfrm>
          <a:off x="49530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231271</xdr:rowOff>
    </xdr:from>
    <xdr:ext cx="736600" cy="259045"/>
    <xdr:sp macro="" textlink="">
      <xdr:nvSpPr>
        <xdr:cNvPr id="116" name="テキスト ボックス 115">
          <a:extLst>
            <a:ext uri="{FF2B5EF4-FFF2-40B4-BE49-F238E27FC236}">
              <a16:creationId xmlns="" xmlns:a16="http://schemas.microsoft.com/office/drawing/2014/main" id="{6393AACA-5C7F-4BBA-9094-E728AFDAACFB}"/>
            </a:ext>
          </a:extLst>
        </xdr:cNvPr>
        <xdr:cNvSpPr txBox="1"/>
      </xdr:nvSpPr>
      <xdr:spPr>
        <a:xfrm>
          <a:off x="4622800" y="684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299212</xdr:rowOff>
    </xdr:from>
    <xdr:to>
      <xdr:col>22</xdr:col>
      <xdr:colOff>114300</xdr:colOff>
      <xdr:row>34</xdr:row>
      <xdr:rowOff>326301</xdr:rowOff>
    </xdr:to>
    <xdr:cxnSp macro="">
      <xdr:nvCxnSpPr>
        <xdr:cNvPr id="117" name="直線コネクタ 116">
          <a:extLst>
            <a:ext uri="{FF2B5EF4-FFF2-40B4-BE49-F238E27FC236}">
              <a16:creationId xmlns="" xmlns:a16="http://schemas.microsoft.com/office/drawing/2014/main" id="{A7A15AF8-16AF-43F4-BA84-BE54F534CABD}"/>
            </a:ext>
          </a:extLst>
        </xdr:cNvPr>
        <xdr:cNvCxnSpPr/>
      </xdr:nvCxnSpPr>
      <xdr:spPr bwMode="auto">
        <a:xfrm>
          <a:off x="3606800" y="6566662"/>
          <a:ext cx="698500" cy="27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118834</xdr:rowOff>
    </xdr:from>
    <xdr:to>
      <xdr:col>22</xdr:col>
      <xdr:colOff>165100</xdr:colOff>
      <xdr:row>35</xdr:row>
      <xdr:rowOff>220434</xdr:rowOff>
    </xdr:to>
    <xdr:sp macro="" textlink="">
      <xdr:nvSpPr>
        <xdr:cNvPr id="118" name="フローチャート: 判断 117">
          <a:extLst>
            <a:ext uri="{FF2B5EF4-FFF2-40B4-BE49-F238E27FC236}">
              <a16:creationId xmlns="" xmlns:a16="http://schemas.microsoft.com/office/drawing/2014/main" id="{F5596087-D692-4B76-A64F-705148F32D0C}"/>
            </a:ext>
          </a:extLst>
        </xdr:cNvPr>
        <xdr:cNvSpPr/>
      </xdr:nvSpPr>
      <xdr:spPr bwMode="auto">
        <a:xfrm>
          <a:off x="42545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205211</xdr:rowOff>
    </xdr:from>
    <xdr:ext cx="762000" cy="259045"/>
    <xdr:sp macro="" textlink="">
      <xdr:nvSpPr>
        <xdr:cNvPr id="119" name="テキスト ボックス 118">
          <a:extLst>
            <a:ext uri="{FF2B5EF4-FFF2-40B4-BE49-F238E27FC236}">
              <a16:creationId xmlns="" xmlns:a16="http://schemas.microsoft.com/office/drawing/2014/main" id="{4BDE7F79-75B8-4000-B0E4-E96A3F934A53}"/>
            </a:ext>
          </a:extLst>
        </xdr:cNvPr>
        <xdr:cNvSpPr txBox="1"/>
      </xdr:nvSpPr>
      <xdr:spPr>
        <a:xfrm>
          <a:off x="3924300" y="681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264464</xdr:rowOff>
    </xdr:from>
    <xdr:to>
      <xdr:col>18</xdr:col>
      <xdr:colOff>177800</xdr:colOff>
      <xdr:row>34</xdr:row>
      <xdr:rowOff>299212</xdr:rowOff>
    </xdr:to>
    <xdr:cxnSp macro="">
      <xdr:nvCxnSpPr>
        <xdr:cNvPr id="120" name="直線コネクタ 119">
          <a:extLst>
            <a:ext uri="{FF2B5EF4-FFF2-40B4-BE49-F238E27FC236}">
              <a16:creationId xmlns="" xmlns:a16="http://schemas.microsoft.com/office/drawing/2014/main" id="{5DCA0778-992A-471E-AFB4-F5BA2421A3B4}"/>
            </a:ext>
          </a:extLst>
        </xdr:cNvPr>
        <xdr:cNvCxnSpPr/>
      </xdr:nvCxnSpPr>
      <xdr:spPr bwMode="auto">
        <a:xfrm>
          <a:off x="2908300" y="6531914"/>
          <a:ext cx="698500" cy="34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88773</xdr:rowOff>
    </xdr:from>
    <xdr:to>
      <xdr:col>19</xdr:col>
      <xdr:colOff>38100</xdr:colOff>
      <xdr:row>35</xdr:row>
      <xdr:rowOff>190373</xdr:rowOff>
    </xdr:to>
    <xdr:sp macro="" textlink="">
      <xdr:nvSpPr>
        <xdr:cNvPr id="121" name="フローチャート: 判断 120">
          <a:extLst>
            <a:ext uri="{FF2B5EF4-FFF2-40B4-BE49-F238E27FC236}">
              <a16:creationId xmlns="" xmlns:a16="http://schemas.microsoft.com/office/drawing/2014/main" id="{A55C2639-B535-42BE-98E0-FFC2D8F5592C}"/>
            </a:ext>
          </a:extLst>
        </xdr:cNvPr>
        <xdr:cNvSpPr/>
      </xdr:nvSpPr>
      <xdr:spPr bwMode="auto">
        <a:xfrm>
          <a:off x="3556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175150</xdr:rowOff>
    </xdr:from>
    <xdr:ext cx="762000" cy="259045"/>
    <xdr:sp macro="" textlink="">
      <xdr:nvSpPr>
        <xdr:cNvPr id="122" name="テキスト ボックス 121">
          <a:extLst>
            <a:ext uri="{FF2B5EF4-FFF2-40B4-BE49-F238E27FC236}">
              <a16:creationId xmlns="" xmlns:a16="http://schemas.microsoft.com/office/drawing/2014/main" id="{10AEB03A-E7F0-41D1-8B2B-F4631140DAE5}"/>
            </a:ext>
          </a:extLst>
        </xdr:cNvPr>
        <xdr:cNvSpPr txBox="1"/>
      </xdr:nvSpPr>
      <xdr:spPr>
        <a:xfrm>
          <a:off x="3225800" y="67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69114</xdr:rowOff>
    </xdr:from>
    <xdr:to>
      <xdr:col>15</xdr:col>
      <xdr:colOff>101600</xdr:colOff>
      <xdr:row>35</xdr:row>
      <xdr:rowOff>170714</xdr:rowOff>
    </xdr:to>
    <xdr:sp macro="" textlink="">
      <xdr:nvSpPr>
        <xdr:cNvPr id="123" name="フローチャート: 判断 122">
          <a:extLst>
            <a:ext uri="{FF2B5EF4-FFF2-40B4-BE49-F238E27FC236}">
              <a16:creationId xmlns="" xmlns:a16="http://schemas.microsoft.com/office/drawing/2014/main" id="{EBE1AB81-B03E-4436-A5E7-D2979D3BCC24}"/>
            </a:ext>
          </a:extLst>
        </xdr:cNvPr>
        <xdr:cNvSpPr/>
      </xdr:nvSpPr>
      <xdr:spPr bwMode="auto">
        <a:xfrm>
          <a:off x="2857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155491</xdr:rowOff>
    </xdr:from>
    <xdr:ext cx="762000" cy="259045"/>
    <xdr:sp macro="" textlink="">
      <xdr:nvSpPr>
        <xdr:cNvPr id="124" name="テキスト ボックス 123">
          <a:extLst>
            <a:ext uri="{FF2B5EF4-FFF2-40B4-BE49-F238E27FC236}">
              <a16:creationId xmlns="" xmlns:a16="http://schemas.microsoft.com/office/drawing/2014/main" id="{3A63BFA0-DC5F-4135-8C2D-51C1CE770BDF}"/>
            </a:ext>
          </a:extLst>
        </xdr:cNvPr>
        <xdr:cNvSpPr txBox="1"/>
      </xdr:nvSpPr>
      <xdr:spPr>
        <a:xfrm>
          <a:off x="2527300" y="676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 xmlns:a16="http://schemas.microsoft.com/office/drawing/2014/main" id="{95CA00B4-25D9-4BC6-9B65-0BD3512F466E}"/>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5ACF0A05-EFC3-44CF-A366-F81A461ED3E1}"/>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2A5F380D-8044-441E-9B12-1C9CDDB7F662}"/>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DDDB155E-91E5-4BE8-AAD5-854E584813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123EF0F3-4D9D-4D94-AB00-34EAEBD28D3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200787</xdr:rowOff>
    </xdr:from>
    <xdr:to>
      <xdr:col>29</xdr:col>
      <xdr:colOff>177800</xdr:colOff>
      <xdr:row>34</xdr:row>
      <xdr:rowOff>302387</xdr:rowOff>
    </xdr:to>
    <xdr:sp macro="" textlink="">
      <xdr:nvSpPr>
        <xdr:cNvPr id="130" name="楕円 129">
          <a:extLst>
            <a:ext uri="{FF2B5EF4-FFF2-40B4-BE49-F238E27FC236}">
              <a16:creationId xmlns="" xmlns:a16="http://schemas.microsoft.com/office/drawing/2014/main" id="{FBBE0AD7-E162-400F-AF5B-063589A2BBE0}"/>
            </a:ext>
          </a:extLst>
        </xdr:cNvPr>
        <xdr:cNvSpPr/>
      </xdr:nvSpPr>
      <xdr:spPr bwMode="auto">
        <a:xfrm>
          <a:off x="5600700" y="6468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45864</xdr:rowOff>
    </xdr:from>
    <xdr:ext cx="762000" cy="259045"/>
    <xdr:sp macro="" textlink="">
      <xdr:nvSpPr>
        <xdr:cNvPr id="131" name="人口1人当たり決算額の推移該当値テキスト445">
          <a:extLst>
            <a:ext uri="{FF2B5EF4-FFF2-40B4-BE49-F238E27FC236}">
              <a16:creationId xmlns="" xmlns:a16="http://schemas.microsoft.com/office/drawing/2014/main" id="{B289E810-D3CD-4CBF-BA23-ACEFEB65E669}"/>
            </a:ext>
          </a:extLst>
        </xdr:cNvPr>
        <xdr:cNvSpPr txBox="1"/>
      </xdr:nvSpPr>
      <xdr:spPr>
        <a:xfrm>
          <a:off x="5740400" y="631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216789</xdr:rowOff>
    </xdr:from>
    <xdr:to>
      <xdr:col>26</xdr:col>
      <xdr:colOff>101600</xdr:colOff>
      <xdr:row>34</xdr:row>
      <xdr:rowOff>318389</xdr:rowOff>
    </xdr:to>
    <xdr:sp macro="" textlink="">
      <xdr:nvSpPr>
        <xdr:cNvPr id="132" name="楕円 131">
          <a:extLst>
            <a:ext uri="{FF2B5EF4-FFF2-40B4-BE49-F238E27FC236}">
              <a16:creationId xmlns="" xmlns:a16="http://schemas.microsoft.com/office/drawing/2014/main" id="{DF748353-9D4C-4473-9F93-704834678075}"/>
            </a:ext>
          </a:extLst>
        </xdr:cNvPr>
        <xdr:cNvSpPr/>
      </xdr:nvSpPr>
      <xdr:spPr bwMode="auto">
        <a:xfrm>
          <a:off x="4953000" y="6484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328566</xdr:rowOff>
    </xdr:from>
    <xdr:ext cx="736600" cy="259045"/>
    <xdr:sp macro="" textlink="">
      <xdr:nvSpPr>
        <xdr:cNvPr id="133" name="テキスト ボックス 132">
          <a:extLst>
            <a:ext uri="{FF2B5EF4-FFF2-40B4-BE49-F238E27FC236}">
              <a16:creationId xmlns="" xmlns:a16="http://schemas.microsoft.com/office/drawing/2014/main" id="{3EC3FFF3-53A1-4ECE-8300-9190B790D332}"/>
            </a:ext>
          </a:extLst>
        </xdr:cNvPr>
        <xdr:cNvSpPr txBox="1"/>
      </xdr:nvSpPr>
      <xdr:spPr>
        <a:xfrm>
          <a:off x="4622800" y="625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275501</xdr:rowOff>
    </xdr:from>
    <xdr:to>
      <xdr:col>22</xdr:col>
      <xdr:colOff>165100</xdr:colOff>
      <xdr:row>35</xdr:row>
      <xdr:rowOff>34201</xdr:rowOff>
    </xdr:to>
    <xdr:sp macro="" textlink="">
      <xdr:nvSpPr>
        <xdr:cNvPr id="134" name="楕円 133">
          <a:extLst>
            <a:ext uri="{FF2B5EF4-FFF2-40B4-BE49-F238E27FC236}">
              <a16:creationId xmlns="" xmlns:a16="http://schemas.microsoft.com/office/drawing/2014/main" id="{26EE8251-8A19-4026-B7D6-5C5F53F5523C}"/>
            </a:ext>
          </a:extLst>
        </xdr:cNvPr>
        <xdr:cNvSpPr/>
      </xdr:nvSpPr>
      <xdr:spPr bwMode="auto">
        <a:xfrm>
          <a:off x="4254500" y="6542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44378</xdr:rowOff>
    </xdr:from>
    <xdr:ext cx="762000" cy="259045"/>
    <xdr:sp macro="" textlink="">
      <xdr:nvSpPr>
        <xdr:cNvPr id="135" name="テキスト ボックス 134">
          <a:extLst>
            <a:ext uri="{FF2B5EF4-FFF2-40B4-BE49-F238E27FC236}">
              <a16:creationId xmlns="" xmlns:a16="http://schemas.microsoft.com/office/drawing/2014/main" id="{972A5253-CFC6-47F8-9949-5D1DC1147340}"/>
            </a:ext>
          </a:extLst>
        </xdr:cNvPr>
        <xdr:cNvSpPr txBox="1"/>
      </xdr:nvSpPr>
      <xdr:spPr>
        <a:xfrm>
          <a:off x="3924300" y="631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248412</xdr:rowOff>
    </xdr:from>
    <xdr:to>
      <xdr:col>19</xdr:col>
      <xdr:colOff>38100</xdr:colOff>
      <xdr:row>35</xdr:row>
      <xdr:rowOff>7112</xdr:rowOff>
    </xdr:to>
    <xdr:sp macro="" textlink="">
      <xdr:nvSpPr>
        <xdr:cNvPr id="136" name="楕円 135">
          <a:extLst>
            <a:ext uri="{FF2B5EF4-FFF2-40B4-BE49-F238E27FC236}">
              <a16:creationId xmlns="" xmlns:a16="http://schemas.microsoft.com/office/drawing/2014/main" id="{1661AED3-5F36-4B35-88DC-597ABD394372}"/>
            </a:ext>
          </a:extLst>
        </xdr:cNvPr>
        <xdr:cNvSpPr/>
      </xdr:nvSpPr>
      <xdr:spPr bwMode="auto">
        <a:xfrm>
          <a:off x="3556000" y="6515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17289</xdr:rowOff>
    </xdr:from>
    <xdr:ext cx="762000" cy="259045"/>
    <xdr:sp macro="" textlink="">
      <xdr:nvSpPr>
        <xdr:cNvPr id="137" name="テキスト ボックス 136">
          <a:extLst>
            <a:ext uri="{FF2B5EF4-FFF2-40B4-BE49-F238E27FC236}">
              <a16:creationId xmlns="" xmlns:a16="http://schemas.microsoft.com/office/drawing/2014/main" id="{745FE5F3-F126-4C6F-B196-5F6D032FA644}"/>
            </a:ext>
          </a:extLst>
        </xdr:cNvPr>
        <xdr:cNvSpPr txBox="1"/>
      </xdr:nvSpPr>
      <xdr:spPr>
        <a:xfrm>
          <a:off x="3225800" y="628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213665</xdr:rowOff>
    </xdr:from>
    <xdr:to>
      <xdr:col>15</xdr:col>
      <xdr:colOff>101600</xdr:colOff>
      <xdr:row>34</xdr:row>
      <xdr:rowOff>315264</xdr:rowOff>
    </xdr:to>
    <xdr:sp macro="" textlink="">
      <xdr:nvSpPr>
        <xdr:cNvPr id="138" name="楕円 137">
          <a:extLst>
            <a:ext uri="{FF2B5EF4-FFF2-40B4-BE49-F238E27FC236}">
              <a16:creationId xmlns="" xmlns:a16="http://schemas.microsoft.com/office/drawing/2014/main" id="{0743FC53-8DB2-47EC-B3CD-867AD9D56706}"/>
            </a:ext>
          </a:extLst>
        </xdr:cNvPr>
        <xdr:cNvSpPr/>
      </xdr:nvSpPr>
      <xdr:spPr bwMode="auto">
        <a:xfrm>
          <a:off x="2857500" y="648111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325442</xdr:rowOff>
    </xdr:from>
    <xdr:ext cx="762000" cy="259045"/>
    <xdr:sp macro="" textlink="">
      <xdr:nvSpPr>
        <xdr:cNvPr id="139" name="テキスト ボックス 138">
          <a:extLst>
            <a:ext uri="{FF2B5EF4-FFF2-40B4-BE49-F238E27FC236}">
              <a16:creationId xmlns="" xmlns:a16="http://schemas.microsoft.com/office/drawing/2014/main" id="{1CA6E0CC-220D-45FF-BBAE-1BEA9432A6A2}"/>
            </a:ext>
          </a:extLst>
        </xdr:cNvPr>
        <xdr:cNvSpPr txBox="1"/>
      </xdr:nvSpPr>
      <xdr:spPr>
        <a:xfrm>
          <a:off x="2527300" y="624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26D62C2-C633-4A23-982D-1A7629AC256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8AA1223C-307C-4D24-8614-8B6EA2654EA5}"/>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E97E77BF-C315-4797-9828-9CFD539F993C}"/>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B5D414DD-FBF0-4007-B387-01F4E9174706}"/>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8A18DA73-F7C8-4219-AC5A-7225EC28489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FC27762C-687A-407A-B8D4-49814A4E8F5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BF9E4042-0592-47FF-B6C2-EB5BA572880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26F7938D-180E-47E9-B6AD-BD3CA0F2BC4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48870B02-B11E-4E14-B8E8-7AC08C9D9B3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B5C5604C-99C3-4B58-A541-375140E7E0AF}"/>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143,827
142,187
656.29
67,642,582
65,284,176
1,652,676
36,006,066
88,758,373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2F64D0C-572A-4C69-BEDF-83229F0A0C7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BCA304AD-8A94-42EF-9501-961A612FC73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E3AE14F-1B0B-464E-A395-55E3E666DC7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43FE9363-35EA-4BF3-8564-6E713EA236F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C6D20C75-B8C3-4EC0-B2C0-D5E23E7AD5E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A4A1CED5-7B7E-407F-ABC2-094F2D49AE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1F0B9B58-E703-4D8B-BD05-10B43FADF008}"/>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4393448F-1099-4723-85AD-87847E908AAA}"/>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613E75DB-DEEC-4110-AF7E-0EFDE4C8D905}"/>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AE8DC21-FA10-4E2E-86EF-409D7B56F31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D2308ED6-9232-4087-A481-86E6EECFBFDA}"/>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8CA6BD70-82FB-4DF5-A125-00AFE69E138F}"/>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D537A1C6-DBD7-4C48-A70D-5E0971CD01BA}"/>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2E20247A-9797-4BD9-8AE7-7CD174FB6B67}"/>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3E6DCAAF-BF81-4C73-832B-10E0ACFFD1D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637C9FF6-D504-475C-B094-4433AAAC75CB}"/>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52CD6B7C-1883-4A23-A8AF-899DD511E59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A412DB5B-6593-4A19-A32A-10119630A6A6}"/>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4E31E054-8B9C-4B22-BD24-25E0B3755512}"/>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A3518C37-3F09-4EDF-AE4E-C14564C7139D}"/>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8E867248-F6E8-4861-9FB8-9CBA6BE9501F}"/>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E7A9B2E1-E102-4A5B-B22D-8684B24E9E45}"/>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47402D92-05F2-4510-BC00-08E041B5FD71}"/>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E153240C-E5F0-4BA6-AB3B-033F864FF699}"/>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4AA7D77A-058A-464B-8A32-1FC2883605A5}"/>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E0624EA9-5ABD-4050-A3BF-1D1B76254AA7}"/>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D4C199CA-0574-4535-AED0-C23A00952ECD}"/>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96041EF8-0FE4-438D-AF97-2FBE4F9882C4}"/>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D345B04F-C3B5-4AA8-9D65-A05FB7FA918B}"/>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6BC43459-9208-4511-A021-3B8E2320EAB7}"/>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 xmlns:a16="http://schemas.microsoft.com/office/drawing/2014/main" id="{7F95D55A-3B5E-4FAC-88F2-EFAA7B64CD51}"/>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750A34C-1CE5-4694-A494-C0C9BD692F89}"/>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 xmlns:a16="http://schemas.microsoft.com/office/drawing/2014/main" id="{37466D68-A2F4-46A4-B360-92550B15262D}"/>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41F6D16F-045A-410F-8C81-4AA8A02DB8E4}"/>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 xmlns:a16="http://schemas.microsoft.com/office/drawing/2014/main" id="{3744BD37-D9ED-4DDD-9ECE-FC8F415F6069}"/>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8C09EB38-A1AB-4156-B363-B3D2C0044A0B}"/>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 xmlns:a16="http://schemas.microsoft.com/office/drawing/2014/main" id="{6A3871A6-7C9D-48CD-B5A9-D8089C5C025E}"/>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49C0E41E-EDF3-4FF1-9838-B4BFBC289B37}"/>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 xmlns:a16="http://schemas.microsoft.com/office/drawing/2014/main" id="{7B878E9B-638B-4D0E-A58E-687856A9809A}"/>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3AE2171F-0BD7-4316-9D12-F88567D79629}"/>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 xmlns:a16="http://schemas.microsoft.com/office/drawing/2014/main" id="{86E4A1D7-ECFF-47D8-9D87-931F2D26C6BC}"/>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937AE29-7086-4830-A47A-9DC046AB8DC8}"/>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 xmlns:a16="http://schemas.microsoft.com/office/drawing/2014/main" id="{ED8BD982-A8E7-40EE-AE5A-74EAE66555BB}"/>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 xmlns:a16="http://schemas.microsoft.com/office/drawing/2014/main" id="{A3E81747-8488-4A2A-90DA-B84365001EE5}"/>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156959</xdr:rowOff>
    </xdr:from>
    <xdr:to>
      <xdr:col>24</xdr:col>
      <xdr:colOff>62865</xdr:colOff>
      <xdr:row>38</xdr:row>
      <xdr:rowOff>158141</xdr:rowOff>
    </xdr:to>
    <xdr:cxnSp macro="">
      <xdr:nvCxnSpPr>
        <xdr:cNvPr id="56" name="直線コネクタ 55">
          <a:extLst>
            <a:ext uri="{FF2B5EF4-FFF2-40B4-BE49-F238E27FC236}">
              <a16:creationId xmlns="" xmlns:a16="http://schemas.microsoft.com/office/drawing/2014/main" id="{2AA8504C-0760-4E0F-9F4F-BF0566529CD7}"/>
            </a:ext>
          </a:extLst>
        </xdr:cNvPr>
        <xdr:cNvCxnSpPr/>
      </xdr:nvCxnSpPr>
      <xdr:spPr>
        <a:xfrm flipV="1">
          <a:off x="4633595" y="5129009"/>
          <a:ext cx="1270" cy="1544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161968</xdr:rowOff>
    </xdr:from>
    <xdr:ext cx="534377" cy="259045"/>
    <xdr:sp macro="" textlink="">
      <xdr:nvSpPr>
        <xdr:cNvPr id="57" name="人件費最小値テキスト">
          <a:extLst>
            <a:ext uri="{FF2B5EF4-FFF2-40B4-BE49-F238E27FC236}">
              <a16:creationId xmlns="" xmlns:a16="http://schemas.microsoft.com/office/drawing/2014/main" id="{42F09B89-6F7F-41B9-8F4D-871D5A4DB1C9}"/>
            </a:ext>
          </a:extLst>
        </xdr:cNvPr>
        <xdr:cNvSpPr txBox="1"/>
      </xdr:nvSpPr>
      <xdr:spPr>
        <a:xfrm>
          <a:off x="4686300" y="667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158141</xdr:rowOff>
    </xdr:from>
    <xdr:to>
      <xdr:col>24</xdr:col>
      <xdr:colOff>152400</xdr:colOff>
      <xdr:row>38</xdr:row>
      <xdr:rowOff>158141</xdr:rowOff>
    </xdr:to>
    <xdr:cxnSp macro="">
      <xdr:nvCxnSpPr>
        <xdr:cNvPr id="58" name="直線コネクタ 57">
          <a:extLst>
            <a:ext uri="{FF2B5EF4-FFF2-40B4-BE49-F238E27FC236}">
              <a16:creationId xmlns="" xmlns:a16="http://schemas.microsoft.com/office/drawing/2014/main" id="{54B0E3AD-20B7-485B-BA17-CC9845664E3E}"/>
            </a:ext>
          </a:extLst>
        </xdr:cNvPr>
        <xdr:cNvCxnSpPr/>
      </xdr:nvCxnSpPr>
      <xdr:spPr>
        <a:xfrm>
          <a:off x="4546600" y="667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103636</xdr:rowOff>
    </xdr:from>
    <xdr:ext cx="534377" cy="259045"/>
    <xdr:sp macro="" textlink="">
      <xdr:nvSpPr>
        <xdr:cNvPr id="59" name="人件費最大値テキスト">
          <a:extLst>
            <a:ext uri="{FF2B5EF4-FFF2-40B4-BE49-F238E27FC236}">
              <a16:creationId xmlns="" xmlns:a16="http://schemas.microsoft.com/office/drawing/2014/main" id="{F563868A-77DD-4994-A3F4-8DEE764FA66A}"/>
            </a:ext>
          </a:extLst>
        </xdr:cNvPr>
        <xdr:cNvSpPr txBox="1"/>
      </xdr:nvSpPr>
      <xdr:spPr>
        <a:xfrm>
          <a:off x="4686300" y="490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156959</xdr:rowOff>
    </xdr:from>
    <xdr:to>
      <xdr:col>24</xdr:col>
      <xdr:colOff>152400</xdr:colOff>
      <xdr:row>29</xdr:row>
      <xdr:rowOff>156959</xdr:rowOff>
    </xdr:to>
    <xdr:cxnSp macro="">
      <xdr:nvCxnSpPr>
        <xdr:cNvPr id="60" name="直線コネクタ 59">
          <a:extLst>
            <a:ext uri="{FF2B5EF4-FFF2-40B4-BE49-F238E27FC236}">
              <a16:creationId xmlns="" xmlns:a16="http://schemas.microsoft.com/office/drawing/2014/main" id="{5FF61289-CD1C-4C3C-9AAF-1BE438A770FB}"/>
            </a:ext>
          </a:extLst>
        </xdr:cNvPr>
        <xdr:cNvCxnSpPr/>
      </xdr:nvCxnSpPr>
      <xdr:spPr>
        <a:xfrm>
          <a:off x="4546600" y="512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111468</xdr:rowOff>
    </xdr:from>
    <xdr:to>
      <xdr:col>24</xdr:col>
      <xdr:colOff>63500</xdr:colOff>
      <xdr:row>31</xdr:row>
      <xdr:rowOff>159131</xdr:rowOff>
    </xdr:to>
    <xdr:cxnSp macro="">
      <xdr:nvCxnSpPr>
        <xdr:cNvPr id="61" name="直線コネクタ 60">
          <a:extLst>
            <a:ext uri="{FF2B5EF4-FFF2-40B4-BE49-F238E27FC236}">
              <a16:creationId xmlns="" xmlns:a16="http://schemas.microsoft.com/office/drawing/2014/main" id="{3E28AF0C-DE4B-47CA-9F7F-561E6EF6E253}"/>
            </a:ext>
          </a:extLst>
        </xdr:cNvPr>
        <xdr:cNvCxnSpPr/>
      </xdr:nvCxnSpPr>
      <xdr:spPr>
        <a:xfrm flipV="1">
          <a:off x="3797300" y="5254968"/>
          <a:ext cx="838200" cy="21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46791</xdr:rowOff>
    </xdr:from>
    <xdr:ext cx="534377" cy="259045"/>
    <xdr:sp macro="" textlink="">
      <xdr:nvSpPr>
        <xdr:cNvPr id="62" name="人件費平均値テキスト">
          <a:extLst>
            <a:ext uri="{FF2B5EF4-FFF2-40B4-BE49-F238E27FC236}">
              <a16:creationId xmlns="" xmlns:a16="http://schemas.microsoft.com/office/drawing/2014/main" id="{E27D98BA-975D-42D1-A1FA-DA39C8F58073}"/>
            </a:ext>
          </a:extLst>
        </xdr:cNvPr>
        <xdr:cNvSpPr txBox="1"/>
      </xdr:nvSpPr>
      <xdr:spPr>
        <a:xfrm>
          <a:off x="4686300" y="6047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68364</xdr:rowOff>
    </xdr:from>
    <xdr:to>
      <xdr:col>24</xdr:col>
      <xdr:colOff>114300</xdr:colOff>
      <xdr:row>35</xdr:row>
      <xdr:rowOff>169964</xdr:rowOff>
    </xdr:to>
    <xdr:sp macro="" textlink="">
      <xdr:nvSpPr>
        <xdr:cNvPr id="63" name="フローチャート: 判断 62">
          <a:extLst>
            <a:ext uri="{FF2B5EF4-FFF2-40B4-BE49-F238E27FC236}">
              <a16:creationId xmlns="" xmlns:a16="http://schemas.microsoft.com/office/drawing/2014/main" id="{49329925-0072-40AC-8BC6-FE1D57C853FE}"/>
            </a:ext>
          </a:extLst>
        </xdr:cNvPr>
        <xdr:cNvSpPr/>
      </xdr:nvSpPr>
      <xdr:spPr>
        <a:xfrm>
          <a:off x="4584700" y="60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159131</xdr:rowOff>
    </xdr:from>
    <xdr:to>
      <xdr:col>19</xdr:col>
      <xdr:colOff>177800</xdr:colOff>
      <xdr:row>32</xdr:row>
      <xdr:rowOff>50546</xdr:rowOff>
    </xdr:to>
    <xdr:cxnSp macro="">
      <xdr:nvCxnSpPr>
        <xdr:cNvPr id="64" name="直線コネクタ 63">
          <a:extLst>
            <a:ext uri="{FF2B5EF4-FFF2-40B4-BE49-F238E27FC236}">
              <a16:creationId xmlns="" xmlns:a16="http://schemas.microsoft.com/office/drawing/2014/main" id="{85FB5014-1205-4FC5-B42A-91D8E5E82718}"/>
            </a:ext>
          </a:extLst>
        </xdr:cNvPr>
        <xdr:cNvCxnSpPr/>
      </xdr:nvCxnSpPr>
      <xdr:spPr>
        <a:xfrm flipV="1">
          <a:off x="2908300" y="5474081"/>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64744</xdr:rowOff>
    </xdr:from>
    <xdr:to>
      <xdr:col>20</xdr:col>
      <xdr:colOff>38100</xdr:colOff>
      <xdr:row>35</xdr:row>
      <xdr:rowOff>166344</xdr:rowOff>
    </xdr:to>
    <xdr:sp macro="" textlink="">
      <xdr:nvSpPr>
        <xdr:cNvPr id="65" name="フローチャート: 判断 64">
          <a:extLst>
            <a:ext uri="{FF2B5EF4-FFF2-40B4-BE49-F238E27FC236}">
              <a16:creationId xmlns="" xmlns:a16="http://schemas.microsoft.com/office/drawing/2014/main" id="{A7124274-5507-4B74-AFE4-F81C660C93AA}"/>
            </a:ext>
          </a:extLst>
        </xdr:cNvPr>
        <xdr:cNvSpPr/>
      </xdr:nvSpPr>
      <xdr:spPr>
        <a:xfrm>
          <a:off x="3746500" y="60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157471</xdr:rowOff>
    </xdr:from>
    <xdr:ext cx="534377" cy="259045"/>
    <xdr:sp macro="" textlink="">
      <xdr:nvSpPr>
        <xdr:cNvPr id="66" name="テキスト ボックス 65">
          <a:extLst>
            <a:ext uri="{FF2B5EF4-FFF2-40B4-BE49-F238E27FC236}">
              <a16:creationId xmlns="" xmlns:a16="http://schemas.microsoft.com/office/drawing/2014/main" id="{D76DCAAC-F590-4A56-BC8D-9A73445E50E6}"/>
            </a:ext>
          </a:extLst>
        </xdr:cNvPr>
        <xdr:cNvSpPr txBox="1"/>
      </xdr:nvSpPr>
      <xdr:spPr>
        <a:xfrm>
          <a:off x="3530111" y="615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158217</xdr:rowOff>
    </xdr:from>
    <xdr:to>
      <xdr:col>15</xdr:col>
      <xdr:colOff>50800</xdr:colOff>
      <xdr:row>32</xdr:row>
      <xdr:rowOff>50546</xdr:rowOff>
    </xdr:to>
    <xdr:cxnSp macro="">
      <xdr:nvCxnSpPr>
        <xdr:cNvPr id="67" name="直線コネクタ 66">
          <a:extLst>
            <a:ext uri="{FF2B5EF4-FFF2-40B4-BE49-F238E27FC236}">
              <a16:creationId xmlns="" xmlns:a16="http://schemas.microsoft.com/office/drawing/2014/main" id="{D1A05767-65D2-46C6-B306-6A9190BD99EC}"/>
            </a:ext>
          </a:extLst>
        </xdr:cNvPr>
        <xdr:cNvCxnSpPr/>
      </xdr:nvCxnSpPr>
      <xdr:spPr>
        <a:xfrm>
          <a:off x="2019300" y="5473167"/>
          <a:ext cx="889000" cy="6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80480</xdr:rowOff>
    </xdr:from>
    <xdr:to>
      <xdr:col>15</xdr:col>
      <xdr:colOff>101600</xdr:colOff>
      <xdr:row>36</xdr:row>
      <xdr:rowOff>10630</xdr:rowOff>
    </xdr:to>
    <xdr:sp macro="" textlink="">
      <xdr:nvSpPr>
        <xdr:cNvPr id="68" name="フローチャート: 判断 67">
          <a:extLst>
            <a:ext uri="{FF2B5EF4-FFF2-40B4-BE49-F238E27FC236}">
              <a16:creationId xmlns="" xmlns:a16="http://schemas.microsoft.com/office/drawing/2014/main" id="{57B711FF-7E45-4B99-B753-72BEE6C492B2}"/>
            </a:ext>
          </a:extLst>
        </xdr:cNvPr>
        <xdr:cNvSpPr/>
      </xdr:nvSpPr>
      <xdr:spPr>
        <a:xfrm>
          <a:off x="28575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1757</xdr:rowOff>
    </xdr:from>
    <xdr:ext cx="534377" cy="259045"/>
    <xdr:sp macro="" textlink="">
      <xdr:nvSpPr>
        <xdr:cNvPr id="69" name="テキスト ボックス 68">
          <a:extLst>
            <a:ext uri="{FF2B5EF4-FFF2-40B4-BE49-F238E27FC236}">
              <a16:creationId xmlns="" xmlns:a16="http://schemas.microsoft.com/office/drawing/2014/main" id="{4D2C35AB-6A43-4FFF-AFD9-E7D89E0EFA5C}"/>
            </a:ext>
          </a:extLst>
        </xdr:cNvPr>
        <xdr:cNvSpPr txBox="1"/>
      </xdr:nvSpPr>
      <xdr:spPr>
        <a:xfrm>
          <a:off x="2641111" y="617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97028</xdr:rowOff>
    </xdr:from>
    <xdr:to>
      <xdr:col>10</xdr:col>
      <xdr:colOff>114300</xdr:colOff>
      <xdr:row>31</xdr:row>
      <xdr:rowOff>158217</xdr:rowOff>
    </xdr:to>
    <xdr:cxnSp macro="">
      <xdr:nvCxnSpPr>
        <xdr:cNvPr id="70" name="直線コネクタ 69">
          <a:extLst>
            <a:ext uri="{FF2B5EF4-FFF2-40B4-BE49-F238E27FC236}">
              <a16:creationId xmlns="" xmlns:a16="http://schemas.microsoft.com/office/drawing/2014/main" id="{EC9CB1AF-7215-464D-B6BA-CC87F3AA9128}"/>
            </a:ext>
          </a:extLst>
        </xdr:cNvPr>
        <xdr:cNvCxnSpPr/>
      </xdr:nvCxnSpPr>
      <xdr:spPr>
        <a:xfrm>
          <a:off x="1130300" y="5411978"/>
          <a:ext cx="889000" cy="6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50000</xdr:rowOff>
    </xdr:from>
    <xdr:to>
      <xdr:col>10</xdr:col>
      <xdr:colOff>165100</xdr:colOff>
      <xdr:row>35</xdr:row>
      <xdr:rowOff>151600</xdr:rowOff>
    </xdr:to>
    <xdr:sp macro="" textlink="">
      <xdr:nvSpPr>
        <xdr:cNvPr id="71" name="フローチャート: 判断 70">
          <a:extLst>
            <a:ext uri="{FF2B5EF4-FFF2-40B4-BE49-F238E27FC236}">
              <a16:creationId xmlns="" xmlns:a16="http://schemas.microsoft.com/office/drawing/2014/main" id="{22E6FB2C-3F86-4D79-93E9-CA2CDC5DA652}"/>
            </a:ext>
          </a:extLst>
        </xdr:cNvPr>
        <xdr:cNvSpPr/>
      </xdr:nvSpPr>
      <xdr:spPr>
        <a:xfrm>
          <a:off x="1968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142727</xdr:rowOff>
    </xdr:from>
    <xdr:ext cx="534377" cy="259045"/>
    <xdr:sp macro="" textlink="">
      <xdr:nvSpPr>
        <xdr:cNvPr id="72" name="テキスト ボックス 71">
          <a:extLst>
            <a:ext uri="{FF2B5EF4-FFF2-40B4-BE49-F238E27FC236}">
              <a16:creationId xmlns="" xmlns:a16="http://schemas.microsoft.com/office/drawing/2014/main" id="{A91F03BF-9E57-41B7-8310-5055500A63E3}"/>
            </a:ext>
          </a:extLst>
        </xdr:cNvPr>
        <xdr:cNvSpPr txBox="1"/>
      </xdr:nvSpPr>
      <xdr:spPr>
        <a:xfrm>
          <a:off x="1752111" y="614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128486</xdr:rowOff>
    </xdr:from>
    <xdr:to>
      <xdr:col>6</xdr:col>
      <xdr:colOff>38100</xdr:colOff>
      <xdr:row>35</xdr:row>
      <xdr:rowOff>58636</xdr:rowOff>
    </xdr:to>
    <xdr:sp macro="" textlink="">
      <xdr:nvSpPr>
        <xdr:cNvPr id="73" name="フローチャート: 判断 72">
          <a:extLst>
            <a:ext uri="{FF2B5EF4-FFF2-40B4-BE49-F238E27FC236}">
              <a16:creationId xmlns="" xmlns:a16="http://schemas.microsoft.com/office/drawing/2014/main" id="{66518299-FB94-46CB-A8F4-00E04E9523E1}"/>
            </a:ext>
          </a:extLst>
        </xdr:cNvPr>
        <xdr:cNvSpPr/>
      </xdr:nvSpPr>
      <xdr:spPr>
        <a:xfrm>
          <a:off x="1079500" y="59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49763</xdr:rowOff>
    </xdr:from>
    <xdr:ext cx="534377" cy="259045"/>
    <xdr:sp macro="" textlink="">
      <xdr:nvSpPr>
        <xdr:cNvPr id="74" name="テキスト ボックス 73">
          <a:extLst>
            <a:ext uri="{FF2B5EF4-FFF2-40B4-BE49-F238E27FC236}">
              <a16:creationId xmlns="" xmlns:a16="http://schemas.microsoft.com/office/drawing/2014/main" id="{BEC1F78B-D404-4CCC-9E0B-ACB91BD2D27E}"/>
            </a:ext>
          </a:extLst>
        </xdr:cNvPr>
        <xdr:cNvSpPr txBox="1"/>
      </xdr:nvSpPr>
      <xdr:spPr>
        <a:xfrm>
          <a:off x="863111" y="605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79E2440B-86E0-4F19-AD93-F8A1CFF06E0D}"/>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B4C5519B-021C-4C84-878B-1EAA6779CB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A98C9F99-0ABC-49F8-B65C-EC404A539B74}"/>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C15B4907-3A41-42A8-B35D-C32705921AD4}"/>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573E1B18-D11C-4D05-A1E0-E4D625068786}"/>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60668</xdr:rowOff>
    </xdr:from>
    <xdr:to>
      <xdr:col>24</xdr:col>
      <xdr:colOff>114300</xdr:colOff>
      <xdr:row>30</xdr:row>
      <xdr:rowOff>162268</xdr:rowOff>
    </xdr:to>
    <xdr:sp macro="" textlink="">
      <xdr:nvSpPr>
        <xdr:cNvPr id="80" name="楕円 79">
          <a:extLst>
            <a:ext uri="{FF2B5EF4-FFF2-40B4-BE49-F238E27FC236}">
              <a16:creationId xmlns="" xmlns:a16="http://schemas.microsoft.com/office/drawing/2014/main" id="{0291B5D7-7169-45C0-A3BA-842EA6CA7ADA}"/>
            </a:ext>
          </a:extLst>
        </xdr:cNvPr>
        <xdr:cNvSpPr/>
      </xdr:nvSpPr>
      <xdr:spPr>
        <a:xfrm>
          <a:off x="4584700" y="520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147045</xdr:rowOff>
    </xdr:from>
    <xdr:ext cx="534377" cy="259045"/>
    <xdr:sp macro="" textlink="">
      <xdr:nvSpPr>
        <xdr:cNvPr id="81" name="人件費該当値テキスト">
          <a:extLst>
            <a:ext uri="{FF2B5EF4-FFF2-40B4-BE49-F238E27FC236}">
              <a16:creationId xmlns="" xmlns:a16="http://schemas.microsoft.com/office/drawing/2014/main" id="{0B74522B-52D0-49DB-B2B0-5E88125FA60D}"/>
            </a:ext>
          </a:extLst>
        </xdr:cNvPr>
        <xdr:cNvSpPr txBox="1"/>
      </xdr:nvSpPr>
      <xdr:spPr>
        <a:xfrm>
          <a:off x="4686300" y="511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108331</xdr:rowOff>
    </xdr:from>
    <xdr:to>
      <xdr:col>20</xdr:col>
      <xdr:colOff>38100</xdr:colOff>
      <xdr:row>32</xdr:row>
      <xdr:rowOff>38481</xdr:rowOff>
    </xdr:to>
    <xdr:sp macro="" textlink="">
      <xdr:nvSpPr>
        <xdr:cNvPr id="82" name="楕円 81">
          <a:extLst>
            <a:ext uri="{FF2B5EF4-FFF2-40B4-BE49-F238E27FC236}">
              <a16:creationId xmlns="" xmlns:a16="http://schemas.microsoft.com/office/drawing/2014/main" id="{945BBA3C-BE53-443F-8CE4-2600299433D4}"/>
            </a:ext>
          </a:extLst>
        </xdr:cNvPr>
        <xdr:cNvSpPr/>
      </xdr:nvSpPr>
      <xdr:spPr>
        <a:xfrm>
          <a:off x="3746500" y="542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55008</xdr:rowOff>
    </xdr:from>
    <xdr:ext cx="534377" cy="259045"/>
    <xdr:sp macro="" textlink="">
      <xdr:nvSpPr>
        <xdr:cNvPr id="83" name="テキスト ボックス 82">
          <a:extLst>
            <a:ext uri="{FF2B5EF4-FFF2-40B4-BE49-F238E27FC236}">
              <a16:creationId xmlns="" xmlns:a16="http://schemas.microsoft.com/office/drawing/2014/main" id="{FC9AD127-D561-4DFF-948F-6E8A2463BF19}"/>
            </a:ext>
          </a:extLst>
        </xdr:cNvPr>
        <xdr:cNvSpPr txBox="1"/>
      </xdr:nvSpPr>
      <xdr:spPr>
        <a:xfrm>
          <a:off x="3530111" y="519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171196</xdr:rowOff>
    </xdr:from>
    <xdr:to>
      <xdr:col>15</xdr:col>
      <xdr:colOff>101600</xdr:colOff>
      <xdr:row>32</xdr:row>
      <xdr:rowOff>101346</xdr:rowOff>
    </xdr:to>
    <xdr:sp macro="" textlink="">
      <xdr:nvSpPr>
        <xdr:cNvPr id="84" name="楕円 83">
          <a:extLst>
            <a:ext uri="{FF2B5EF4-FFF2-40B4-BE49-F238E27FC236}">
              <a16:creationId xmlns="" xmlns:a16="http://schemas.microsoft.com/office/drawing/2014/main" id="{31C54AD9-FC42-4701-A24D-3F7E13F42F5F}"/>
            </a:ext>
          </a:extLst>
        </xdr:cNvPr>
        <xdr:cNvSpPr/>
      </xdr:nvSpPr>
      <xdr:spPr>
        <a:xfrm>
          <a:off x="2857500" y="548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117873</xdr:rowOff>
    </xdr:from>
    <xdr:ext cx="534377" cy="259045"/>
    <xdr:sp macro="" textlink="">
      <xdr:nvSpPr>
        <xdr:cNvPr id="85" name="テキスト ボックス 84">
          <a:extLst>
            <a:ext uri="{FF2B5EF4-FFF2-40B4-BE49-F238E27FC236}">
              <a16:creationId xmlns="" xmlns:a16="http://schemas.microsoft.com/office/drawing/2014/main" id="{B40D4426-C31A-4421-BADB-CFBE5BD3B8B5}"/>
            </a:ext>
          </a:extLst>
        </xdr:cNvPr>
        <xdr:cNvSpPr txBox="1"/>
      </xdr:nvSpPr>
      <xdr:spPr>
        <a:xfrm>
          <a:off x="2641111" y="526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107417</xdr:rowOff>
    </xdr:from>
    <xdr:to>
      <xdr:col>10</xdr:col>
      <xdr:colOff>165100</xdr:colOff>
      <xdr:row>32</xdr:row>
      <xdr:rowOff>37567</xdr:rowOff>
    </xdr:to>
    <xdr:sp macro="" textlink="">
      <xdr:nvSpPr>
        <xdr:cNvPr id="86" name="楕円 85">
          <a:extLst>
            <a:ext uri="{FF2B5EF4-FFF2-40B4-BE49-F238E27FC236}">
              <a16:creationId xmlns="" xmlns:a16="http://schemas.microsoft.com/office/drawing/2014/main" id="{D71DC90C-0EAA-4245-A3F1-550669D69DFE}"/>
            </a:ext>
          </a:extLst>
        </xdr:cNvPr>
        <xdr:cNvSpPr/>
      </xdr:nvSpPr>
      <xdr:spPr>
        <a:xfrm>
          <a:off x="1968500" y="542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54094</xdr:rowOff>
    </xdr:from>
    <xdr:ext cx="534377" cy="259045"/>
    <xdr:sp macro="" textlink="">
      <xdr:nvSpPr>
        <xdr:cNvPr id="87" name="テキスト ボックス 86">
          <a:extLst>
            <a:ext uri="{FF2B5EF4-FFF2-40B4-BE49-F238E27FC236}">
              <a16:creationId xmlns="" xmlns:a16="http://schemas.microsoft.com/office/drawing/2014/main" id="{A1A3FACE-071D-481A-BC9B-A1A961BE5316}"/>
            </a:ext>
          </a:extLst>
        </xdr:cNvPr>
        <xdr:cNvSpPr txBox="1"/>
      </xdr:nvSpPr>
      <xdr:spPr>
        <a:xfrm>
          <a:off x="1752111" y="51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46228</xdr:rowOff>
    </xdr:from>
    <xdr:to>
      <xdr:col>6</xdr:col>
      <xdr:colOff>38100</xdr:colOff>
      <xdr:row>31</xdr:row>
      <xdr:rowOff>147828</xdr:rowOff>
    </xdr:to>
    <xdr:sp macro="" textlink="">
      <xdr:nvSpPr>
        <xdr:cNvPr id="88" name="楕円 87">
          <a:extLst>
            <a:ext uri="{FF2B5EF4-FFF2-40B4-BE49-F238E27FC236}">
              <a16:creationId xmlns="" xmlns:a16="http://schemas.microsoft.com/office/drawing/2014/main" id="{01AD2912-A25D-4804-B3C0-7189481155B1}"/>
            </a:ext>
          </a:extLst>
        </xdr:cNvPr>
        <xdr:cNvSpPr/>
      </xdr:nvSpPr>
      <xdr:spPr>
        <a:xfrm>
          <a:off x="1079500" y="536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164355</xdr:rowOff>
    </xdr:from>
    <xdr:ext cx="534377" cy="259045"/>
    <xdr:sp macro="" textlink="">
      <xdr:nvSpPr>
        <xdr:cNvPr id="89" name="テキスト ボックス 88">
          <a:extLst>
            <a:ext uri="{FF2B5EF4-FFF2-40B4-BE49-F238E27FC236}">
              <a16:creationId xmlns="" xmlns:a16="http://schemas.microsoft.com/office/drawing/2014/main" id="{CFD9C7DE-F17E-4D55-9504-BF4D7933A7F7}"/>
            </a:ext>
          </a:extLst>
        </xdr:cNvPr>
        <xdr:cNvSpPr txBox="1"/>
      </xdr:nvSpPr>
      <xdr:spPr>
        <a:xfrm>
          <a:off x="863111" y="513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5EF1849C-9D09-47A0-A210-EA0F5B520DA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D12CD99C-FFBA-4540-A4EE-DF71B88D4FC2}"/>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93F6B8C9-F0A4-49F9-AC53-38AD8C94D0E4}"/>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CDFB0FB8-39F0-4F28-8BE7-0FBFD1614DAB}"/>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8E3585E9-B9E3-45B7-9DDD-7AEA745CC6EA}"/>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B6BC0B8A-098A-4526-B183-6F462F4B05E4}"/>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D6AC9047-1B4E-4387-9A3E-D7914D397DF6}"/>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8B51A61E-1F91-4E0A-B88C-0991FAA2A6AD}"/>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48830DE5-C48D-407A-9CD8-1771A3C5B9E2}"/>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19AA3640-4D82-4144-AD3B-ADDC31B084EA}"/>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 xmlns:a16="http://schemas.microsoft.com/office/drawing/2014/main" id="{1CC98B6E-FCF4-4DAC-9706-B2D921EA5443}"/>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 xmlns:a16="http://schemas.microsoft.com/office/drawing/2014/main" id="{E4341B2C-2730-4237-AF44-D408B34ECD9F}"/>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 xmlns:a16="http://schemas.microsoft.com/office/drawing/2014/main" id="{FEAA91F5-7AF4-4F0C-B84B-12E8558D906B}"/>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 xmlns:a16="http://schemas.microsoft.com/office/drawing/2014/main" id="{B703D4CF-715E-4748-A2B2-FCB485FF7D86}"/>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 xmlns:a16="http://schemas.microsoft.com/office/drawing/2014/main" id="{DD081B2B-D70E-43A9-8563-696A46179743}"/>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 xmlns:a16="http://schemas.microsoft.com/office/drawing/2014/main" id="{DF8F9D29-E885-4CFE-A953-E83934A56A92}"/>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 xmlns:a16="http://schemas.microsoft.com/office/drawing/2014/main" id="{61A47C69-8CAA-4943-81F8-A2C7456212B6}"/>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 xmlns:a16="http://schemas.microsoft.com/office/drawing/2014/main" id="{66DF5F5B-C9CC-4B1A-BDB9-FE046C80188A}"/>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 xmlns:a16="http://schemas.microsoft.com/office/drawing/2014/main" id="{23249152-EC10-4FEB-9F09-4A9F8E0158EA}"/>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 xmlns:a16="http://schemas.microsoft.com/office/drawing/2014/main" id="{F6ED0BD8-0FB5-48F2-A53D-671A3A007DB8}"/>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 xmlns:a16="http://schemas.microsoft.com/office/drawing/2014/main" id="{ED0459F1-BDDA-4BF5-959D-8AD20A944171}"/>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 xmlns:a16="http://schemas.microsoft.com/office/drawing/2014/main" id="{56075020-7677-41E0-AD1F-373A8C48D2A3}"/>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 xmlns:a16="http://schemas.microsoft.com/office/drawing/2014/main" id="{9DA5F3D1-EF05-47DC-BB4C-CA65BEE96EC9}"/>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 xmlns:a16="http://schemas.microsoft.com/office/drawing/2014/main" id="{F5065AE3-3A22-4E26-8432-BEB5B48E3B3C}"/>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 xmlns:a16="http://schemas.microsoft.com/office/drawing/2014/main" id="{B8711335-6325-470B-961D-745EF2B209B8}"/>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 xmlns:a16="http://schemas.microsoft.com/office/drawing/2014/main" id="{AAFECDE1-8A5F-47C9-BA7C-2A8DDEBA6573}"/>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157629</xdr:rowOff>
    </xdr:from>
    <xdr:to>
      <xdr:col>24</xdr:col>
      <xdr:colOff>62865</xdr:colOff>
      <xdr:row>59</xdr:row>
      <xdr:rowOff>154722</xdr:rowOff>
    </xdr:to>
    <xdr:cxnSp macro="">
      <xdr:nvCxnSpPr>
        <xdr:cNvPr id="116" name="直線コネクタ 115">
          <a:extLst>
            <a:ext uri="{FF2B5EF4-FFF2-40B4-BE49-F238E27FC236}">
              <a16:creationId xmlns="" xmlns:a16="http://schemas.microsoft.com/office/drawing/2014/main" id="{16FF382D-E39F-4660-A7A5-2663878148D0}"/>
            </a:ext>
          </a:extLst>
        </xdr:cNvPr>
        <xdr:cNvCxnSpPr/>
      </xdr:nvCxnSpPr>
      <xdr:spPr>
        <a:xfrm flipV="1">
          <a:off x="4633595" y="8730129"/>
          <a:ext cx="1270" cy="1540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158549</xdr:rowOff>
    </xdr:from>
    <xdr:ext cx="534377" cy="259045"/>
    <xdr:sp macro="" textlink="">
      <xdr:nvSpPr>
        <xdr:cNvPr id="117" name="物件費最小値テキスト">
          <a:extLst>
            <a:ext uri="{FF2B5EF4-FFF2-40B4-BE49-F238E27FC236}">
              <a16:creationId xmlns="" xmlns:a16="http://schemas.microsoft.com/office/drawing/2014/main" id="{28921195-8BF2-4B67-93AA-9DAC7D0E56EE}"/>
            </a:ext>
          </a:extLst>
        </xdr:cNvPr>
        <xdr:cNvSpPr txBox="1"/>
      </xdr:nvSpPr>
      <xdr:spPr>
        <a:xfrm>
          <a:off x="4686300" y="1027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154722</xdr:rowOff>
    </xdr:from>
    <xdr:to>
      <xdr:col>24</xdr:col>
      <xdr:colOff>152400</xdr:colOff>
      <xdr:row>59</xdr:row>
      <xdr:rowOff>154722</xdr:rowOff>
    </xdr:to>
    <xdr:cxnSp macro="">
      <xdr:nvCxnSpPr>
        <xdr:cNvPr id="118" name="直線コネクタ 117">
          <a:extLst>
            <a:ext uri="{FF2B5EF4-FFF2-40B4-BE49-F238E27FC236}">
              <a16:creationId xmlns="" xmlns:a16="http://schemas.microsoft.com/office/drawing/2014/main" id="{96DBCA6E-A116-4DBF-942A-45332535916F}"/>
            </a:ext>
          </a:extLst>
        </xdr:cNvPr>
        <xdr:cNvCxnSpPr/>
      </xdr:nvCxnSpPr>
      <xdr:spPr>
        <a:xfrm>
          <a:off x="4546600" y="1027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104306</xdr:rowOff>
    </xdr:from>
    <xdr:ext cx="534377" cy="259045"/>
    <xdr:sp macro="" textlink="">
      <xdr:nvSpPr>
        <xdr:cNvPr id="119" name="物件費最大値テキスト">
          <a:extLst>
            <a:ext uri="{FF2B5EF4-FFF2-40B4-BE49-F238E27FC236}">
              <a16:creationId xmlns="" xmlns:a16="http://schemas.microsoft.com/office/drawing/2014/main" id="{F3AF46F7-CD12-42BB-B488-15513345FD6A}"/>
            </a:ext>
          </a:extLst>
        </xdr:cNvPr>
        <xdr:cNvSpPr txBox="1"/>
      </xdr:nvSpPr>
      <xdr:spPr>
        <a:xfrm>
          <a:off x="4686300" y="850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157629</xdr:rowOff>
    </xdr:from>
    <xdr:to>
      <xdr:col>24</xdr:col>
      <xdr:colOff>152400</xdr:colOff>
      <xdr:row>50</xdr:row>
      <xdr:rowOff>157629</xdr:rowOff>
    </xdr:to>
    <xdr:cxnSp macro="">
      <xdr:nvCxnSpPr>
        <xdr:cNvPr id="120" name="直線コネクタ 119">
          <a:extLst>
            <a:ext uri="{FF2B5EF4-FFF2-40B4-BE49-F238E27FC236}">
              <a16:creationId xmlns="" xmlns:a16="http://schemas.microsoft.com/office/drawing/2014/main" id="{29BD0264-18F5-4A88-8D3E-88742CAB4EEE}"/>
            </a:ext>
          </a:extLst>
        </xdr:cNvPr>
        <xdr:cNvCxnSpPr/>
      </xdr:nvCxnSpPr>
      <xdr:spPr>
        <a:xfrm>
          <a:off x="4546600" y="873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59984</xdr:rowOff>
    </xdr:from>
    <xdr:to>
      <xdr:col>24</xdr:col>
      <xdr:colOff>63500</xdr:colOff>
      <xdr:row>55</xdr:row>
      <xdr:rowOff>99597</xdr:rowOff>
    </xdr:to>
    <xdr:cxnSp macro="">
      <xdr:nvCxnSpPr>
        <xdr:cNvPr id="121" name="直線コネクタ 120">
          <a:extLst>
            <a:ext uri="{FF2B5EF4-FFF2-40B4-BE49-F238E27FC236}">
              <a16:creationId xmlns="" xmlns:a16="http://schemas.microsoft.com/office/drawing/2014/main" id="{D74245FB-047D-41CD-BF24-7B617C30B55E}"/>
            </a:ext>
          </a:extLst>
        </xdr:cNvPr>
        <xdr:cNvCxnSpPr/>
      </xdr:nvCxnSpPr>
      <xdr:spPr>
        <a:xfrm>
          <a:off x="3797300" y="9489734"/>
          <a:ext cx="838200" cy="3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14880</xdr:rowOff>
    </xdr:from>
    <xdr:ext cx="534377" cy="259045"/>
    <xdr:sp macro="" textlink="">
      <xdr:nvSpPr>
        <xdr:cNvPr id="122" name="物件費平均値テキスト">
          <a:extLst>
            <a:ext uri="{FF2B5EF4-FFF2-40B4-BE49-F238E27FC236}">
              <a16:creationId xmlns="" xmlns:a16="http://schemas.microsoft.com/office/drawing/2014/main" id="{DE1A8B22-8E84-47F3-ABA1-7A11FB257365}"/>
            </a:ext>
          </a:extLst>
        </xdr:cNvPr>
        <xdr:cNvSpPr txBox="1"/>
      </xdr:nvSpPr>
      <xdr:spPr>
        <a:xfrm>
          <a:off x="4686300" y="9616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36453</xdr:rowOff>
    </xdr:from>
    <xdr:to>
      <xdr:col>24</xdr:col>
      <xdr:colOff>114300</xdr:colOff>
      <xdr:row>56</xdr:row>
      <xdr:rowOff>138053</xdr:rowOff>
    </xdr:to>
    <xdr:sp macro="" textlink="">
      <xdr:nvSpPr>
        <xdr:cNvPr id="123" name="フローチャート: 判断 122">
          <a:extLst>
            <a:ext uri="{FF2B5EF4-FFF2-40B4-BE49-F238E27FC236}">
              <a16:creationId xmlns="" xmlns:a16="http://schemas.microsoft.com/office/drawing/2014/main" id="{5B14A22B-9621-4B37-AA36-C1FCBD95FC3A}"/>
            </a:ext>
          </a:extLst>
        </xdr:cNvPr>
        <xdr:cNvSpPr/>
      </xdr:nvSpPr>
      <xdr:spPr>
        <a:xfrm>
          <a:off x="45847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59984</xdr:rowOff>
    </xdr:from>
    <xdr:to>
      <xdr:col>19</xdr:col>
      <xdr:colOff>177800</xdr:colOff>
      <xdr:row>55</xdr:row>
      <xdr:rowOff>164454</xdr:rowOff>
    </xdr:to>
    <xdr:cxnSp macro="">
      <xdr:nvCxnSpPr>
        <xdr:cNvPr id="124" name="直線コネクタ 123">
          <a:extLst>
            <a:ext uri="{FF2B5EF4-FFF2-40B4-BE49-F238E27FC236}">
              <a16:creationId xmlns="" xmlns:a16="http://schemas.microsoft.com/office/drawing/2014/main" id="{236BD1D0-6383-4BCD-900D-B08C4196D23F}"/>
            </a:ext>
          </a:extLst>
        </xdr:cNvPr>
        <xdr:cNvCxnSpPr/>
      </xdr:nvCxnSpPr>
      <xdr:spPr>
        <a:xfrm flipV="1">
          <a:off x="2908300" y="9489734"/>
          <a:ext cx="889000" cy="10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63722</xdr:rowOff>
    </xdr:from>
    <xdr:to>
      <xdr:col>20</xdr:col>
      <xdr:colOff>38100</xdr:colOff>
      <xdr:row>56</xdr:row>
      <xdr:rowOff>165322</xdr:rowOff>
    </xdr:to>
    <xdr:sp macro="" textlink="">
      <xdr:nvSpPr>
        <xdr:cNvPr id="125" name="フローチャート: 判断 124">
          <a:extLst>
            <a:ext uri="{FF2B5EF4-FFF2-40B4-BE49-F238E27FC236}">
              <a16:creationId xmlns="" xmlns:a16="http://schemas.microsoft.com/office/drawing/2014/main" id="{9F80A6D7-2780-4919-A711-244BB92E6B49}"/>
            </a:ext>
          </a:extLst>
        </xdr:cNvPr>
        <xdr:cNvSpPr/>
      </xdr:nvSpPr>
      <xdr:spPr>
        <a:xfrm>
          <a:off x="3746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156449</xdr:rowOff>
    </xdr:from>
    <xdr:ext cx="534377" cy="259045"/>
    <xdr:sp macro="" textlink="">
      <xdr:nvSpPr>
        <xdr:cNvPr id="126" name="テキスト ボックス 125">
          <a:extLst>
            <a:ext uri="{FF2B5EF4-FFF2-40B4-BE49-F238E27FC236}">
              <a16:creationId xmlns="" xmlns:a16="http://schemas.microsoft.com/office/drawing/2014/main" id="{FF2F757C-F6EA-46C6-B793-91BCCF80E82A}"/>
            </a:ext>
          </a:extLst>
        </xdr:cNvPr>
        <xdr:cNvSpPr txBox="1"/>
      </xdr:nvSpPr>
      <xdr:spPr>
        <a:xfrm>
          <a:off x="3530111" y="97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164454</xdr:rowOff>
    </xdr:from>
    <xdr:to>
      <xdr:col>15</xdr:col>
      <xdr:colOff>50800</xdr:colOff>
      <xdr:row>56</xdr:row>
      <xdr:rowOff>35981</xdr:rowOff>
    </xdr:to>
    <xdr:cxnSp macro="">
      <xdr:nvCxnSpPr>
        <xdr:cNvPr id="127" name="直線コネクタ 126">
          <a:extLst>
            <a:ext uri="{FF2B5EF4-FFF2-40B4-BE49-F238E27FC236}">
              <a16:creationId xmlns="" xmlns:a16="http://schemas.microsoft.com/office/drawing/2014/main" id="{276EE856-ED5E-4AF6-B2F9-5FA1F6E2DEEA}"/>
            </a:ext>
          </a:extLst>
        </xdr:cNvPr>
        <xdr:cNvCxnSpPr/>
      </xdr:nvCxnSpPr>
      <xdr:spPr>
        <a:xfrm flipV="1">
          <a:off x="2019300" y="9594204"/>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52945</xdr:rowOff>
    </xdr:from>
    <xdr:to>
      <xdr:col>15</xdr:col>
      <xdr:colOff>101600</xdr:colOff>
      <xdr:row>56</xdr:row>
      <xdr:rowOff>154545</xdr:rowOff>
    </xdr:to>
    <xdr:sp macro="" textlink="">
      <xdr:nvSpPr>
        <xdr:cNvPr id="128" name="フローチャート: 判断 127">
          <a:extLst>
            <a:ext uri="{FF2B5EF4-FFF2-40B4-BE49-F238E27FC236}">
              <a16:creationId xmlns="" xmlns:a16="http://schemas.microsoft.com/office/drawing/2014/main" id="{B7CE5024-ACA6-496D-9299-EFADB898B429}"/>
            </a:ext>
          </a:extLst>
        </xdr:cNvPr>
        <xdr:cNvSpPr/>
      </xdr:nvSpPr>
      <xdr:spPr>
        <a:xfrm>
          <a:off x="2857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145672</xdr:rowOff>
    </xdr:from>
    <xdr:ext cx="534377" cy="259045"/>
    <xdr:sp macro="" textlink="">
      <xdr:nvSpPr>
        <xdr:cNvPr id="129" name="テキスト ボックス 128">
          <a:extLst>
            <a:ext uri="{FF2B5EF4-FFF2-40B4-BE49-F238E27FC236}">
              <a16:creationId xmlns="" xmlns:a16="http://schemas.microsoft.com/office/drawing/2014/main" id="{A52E94BB-4816-462D-A566-4F134F3DCA47}"/>
            </a:ext>
          </a:extLst>
        </xdr:cNvPr>
        <xdr:cNvSpPr txBox="1"/>
      </xdr:nvSpPr>
      <xdr:spPr>
        <a:xfrm>
          <a:off x="2641111"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35981</xdr:rowOff>
    </xdr:from>
    <xdr:to>
      <xdr:col>10</xdr:col>
      <xdr:colOff>114300</xdr:colOff>
      <xdr:row>56</xdr:row>
      <xdr:rowOff>85489</xdr:rowOff>
    </xdr:to>
    <xdr:cxnSp macro="">
      <xdr:nvCxnSpPr>
        <xdr:cNvPr id="130" name="直線コネクタ 129">
          <a:extLst>
            <a:ext uri="{FF2B5EF4-FFF2-40B4-BE49-F238E27FC236}">
              <a16:creationId xmlns="" xmlns:a16="http://schemas.microsoft.com/office/drawing/2014/main" id="{8457122A-2783-4CC0-A134-28E2A8FC3F95}"/>
            </a:ext>
          </a:extLst>
        </xdr:cNvPr>
        <xdr:cNvCxnSpPr/>
      </xdr:nvCxnSpPr>
      <xdr:spPr>
        <a:xfrm flipV="1">
          <a:off x="1130300" y="9637181"/>
          <a:ext cx="889000" cy="4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152484</xdr:rowOff>
    </xdr:from>
    <xdr:to>
      <xdr:col>10</xdr:col>
      <xdr:colOff>165100</xdr:colOff>
      <xdr:row>57</xdr:row>
      <xdr:rowOff>82634</xdr:rowOff>
    </xdr:to>
    <xdr:sp macro="" textlink="">
      <xdr:nvSpPr>
        <xdr:cNvPr id="131" name="フローチャート: 判断 130">
          <a:extLst>
            <a:ext uri="{FF2B5EF4-FFF2-40B4-BE49-F238E27FC236}">
              <a16:creationId xmlns="" xmlns:a16="http://schemas.microsoft.com/office/drawing/2014/main" id="{D88F2F88-3396-4538-911B-917B80355522}"/>
            </a:ext>
          </a:extLst>
        </xdr:cNvPr>
        <xdr:cNvSpPr/>
      </xdr:nvSpPr>
      <xdr:spPr>
        <a:xfrm>
          <a:off x="1968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73761</xdr:rowOff>
    </xdr:from>
    <xdr:ext cx="534377" cy="259045"/>
    <xdr:sp macro="" textlink="">
      <xdr:nvSpPr>
        <xdr:cNvPr id="132" name="テキスト ボックス 131">
          <a:extLst>
            <a:ext uri="{FF2B5EF4-FFF2-40B4-BE49-F238E27FC236}">
              <a16:creationId xmlns="" xmlns:a16="http://schemas.microsoft.com/office/drawing/2014/main" id="{2082FD92-7CD8-4836-8856-81575063ABC2}"/>
            </a:ext>
          </a:extLst>
        </xdr:cNvPr>
        <xdr:cNvSpPr txBox="1"/>
      </xdr:nvSpPr>
      <xdr:spPr>
        <a:xfrm>
          <a:off x="1752111" y="98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56635</xdr:rowOff>
    </xdr:from>
    <xdr:to>
      <xdr:col>6</xdr:col>
      <xdr:colOff>38100</xdr:colOff>
      <xdr:row>57</xdr:row>
      <xdr:rowOff>158235</xdr:rowOff>
    </xdr:to>
    <xdr:sp macro="" textlink="">
      <xdr:nvSpPr>
        <xdr:cNvPr id="133" name="フローチャート: 判断 132">
          <a:extLst>
            <a:ext uri="{FF2B5EF4-FFF2-40B4-BE49-F238E27FC236}">
              <a16:creationId xmlns="" xmlns:a16="http://schemas.microsoft.com/office/drawing/2014/main" id="{EE7124D0-F861-4DD5-B476-B85FC63FDE5C}"/>
            </a:ext>
          </a:extLst>
        </xdr:cNvPr>
        <xdr:cNvSpPr/>
      </xdr:nvSpPr>
      <xdr:spPr>
        <a:xfrm>
          <a:off x="1079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149362</xdr:rowOff>
    </xdr:from>
    <xdr:ext cx="534377" cy="259045"/>
    <xdr:sp macro="" textlink="">
      <xdr:nvSpPr>
        <xdr:cNvPr id="134" name="テキスト ボックス 133">
          <a:extLst>
            <a:ext uri="{FF2B5EF4-FFF2-40B4-BE49-F238E27FC236}">
              <a16:creationId xmlns="" xmlns:a16="http://schemas.microsoft.com/office/drawing/2014/main" id="{FD2B6138-DDC3-42DF-96B5-C1669B3D2006}"/>
            </a:ext>
          </a:extLst>
        </xdr:cNvPr>
        <xdr:cNvSpPr txBox="1"/>
      </xdr:nvSpPr>
      <xdr:spPr>
        <a:xfrm>
          <a:off x="863111" y="992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9E5E6B14-8DD7-40DA-82CB-B0960819C075}"/>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8FB9D846-EE0E-489F-91E2-19A8AD0749FB}"/>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9B5E4054-875A-41E9-8726-106BB5D7EC72}"/>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117FAE2A-782D-4069-AEF4-29C2E4F33EAC}"/>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CD4EE994-204D-4B5D-9483-B883BB675C52}"/>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48797</xdr:rowOff>
    </xdr:from>
    <xdr:to>
      <xdr:col>24</xdr:col>
      <xdr:colOff>114300</xdr:colOff>
      <xdr:row>55</xdr:row>
      <xdr:rowOff>150397</xdr:rowOff>
    </xdr:to>
    <xdr:sp macro="" textlink="">
      <xdr:nvSpPr>
        <xdr:cNvPr id="140" name="楕円 139">
          <a:extLst>
            <a:ext uri="{FF2B5EF4-FFF2-40B4-BE49-F238E27FC236}">
              <a16:creationId xmlns="" xmlns:a16="http://schemas.microsoft.com/office/drawing/2014/main" id="{A25C59DF-DCC7-42E9-8F38-D3CDEA4D92B2}"/>
            </a:ext>
          </a:extLst>
        </xdr:cNvPr>
        <xdr:cNvSpPr/>
      </xdr:nvSpPr>
      <xdr:spPr>
        <a:xfrm>
          <a:off x="4584700" y="947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71674</xdr:rowOff>
    </xdr:from>
    <xdr:ext cx="534377" cy="259045"/>
    <xdr:sp macro="" textlink="">
      <xdr:nvSpPr>
        <xdr:cNvPr id="141" name="物件費該当値テキスト">
          <a:extLst>
            <a:ext uri="{FF2B5EF4-FFF2-40B4-BE49-F238E27FC236}">
              <a16:creationId xmlns="" xmlns:a16="http://schemas.microsoft.com/office/drawing/2014/main" id="{D5FF5E0D-B89E-44AC-8566-2E982B3D8CD6}"/>
            </a:ext>
          </a:extLst>
        </xdr:cNvPr>
        <xdr:cNvSpPr txBox="1"/>
      </xdr:nvSpPr>
      <xdr:spPr>
        <a:xfrm>
          <a:off x="4686300" y="932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9184</xdr:rowOff>
    </xdr:from>
    <xdr:to>
      <xdr:col>20</xdr:col>
      <xdr:colOff>38100</xdr:colOff>
      <xdr:row>55</xdr:row>
      <xdr:rowOff>110784</xdr:rowOff>
    </xdr:to>
    <xdr:sp macro="" textlink="">
      <xdr:nvSpPr>
        <xdr:cNvPr id="142" name="楕円 141">
          <a:extLst>
            <a:ext uri="{FF2B5EF4-FFF2-40B4-BE49-F238E27FC236}">
              <a16:creationId xmlns="" xmlns:a16="http://schemas.microsoft.com/office/drawing/2014/main" id="{CA988AC4-12A3-4044-B04F-42FE6EC15355}"/>
            </a:ext>
          </a:extLst>
        </xdr:cNvPr>
        <xdr:cNvSpPr/>
      </xdr:nvSpPr>
      <xdr:spPr>
        <a:xfrm>
          <a:off x="3746500" y="943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127311</xdr:rowOff>
    </xdr:from>
    <xdr:ext cx="534377" cy="259045"/>
    <xdr:sp macro="" textlink="">
      <xdr:nvSpPr>
        <xdr:cNvPr id="143" name="テキスト ボックス 142">
          <a:extLst>
            <a:ext uri="{FF2B5EF4-FFF2-40B4-BE49-F238E27FC236}">
              <a16:creationId xmlns="" xmlns:a16="http://schemas.microsoft.com/office/drawing/2014/main" id="{E88B8D3E-204D-4835-AEDD-B9A3D29568F4}"/>
            </a:ext>
          </a:extLst>
        </xdr:cNvPr>
        <xdr:cNvSpPr txBox="1"/>
      </xdr:nvSpPr>
      <xdr:spPr>
        <a:xfrm>
          <a:off x="3530111" y="921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113654</xdr:rowOff>
    </xdr:from>
    <xdr:to>
      <xdr:col>15</xdr:col>
      <xdr:colOff>101600</xdr:colOff>
      <xdr:row>56</xdr:row>
      <xdr:rowOff>43804</xdr:rowOff>
    </xdr:to>
    <xdr:sp macro="" textlink="">
      <xdr:nvSpPr>
        <xdr:cNvPr id="144" name="楕円 143">
          <a:extLst>
            <a:ext uri="{FF2B5EF4-FFF2-40B4-BE49-F238E27FC236}">
              <a16:creationId xmlns="" xmlns:a16="http://schemas.microsoft.com/office/drawing/2014/main" id="{22AB9FB8-3C9F-40E7-89E7-3199E0DAA972}"/>
            </a:ext>
          </a:extLst>
        </xdr:cNvPr>
        <xdr:cNvSpPr/>
      </xdr:nvSpPr>
      <xdr:spPr>
        <a:xfrm>
          <a:off x="2857500" y="954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60331</xdr:rowOff>
    </xdr:from>
    <xdr:ext cx="534377" cy="259045"/>
    <xdr:sp macro="" textlink="">
      <xdr:nvSpPr>
        <xdr:cNvPr id="145" name="テキスト ボックス 144">
          <a:extLst>
            <a:ext uri="{FF2B5EF4-FFF2-40B4-BE49-F238E27FC236}">
              <a16:creationId xmlns="" xmlns:a16="http://schemas.microsoft.com/office/drawing/2014/main" id="{19EA786A-6781-40B6-9F35-C513E86CBFD2}"/>
            </a:ext>
          </a:extLst>
        </xdr:cNvPr>
        <xdr:cNvSpPr txBox="1"/>
      </xdr:nvSpPr>
      <xdr:spPr>
        <a:xfrm>
          <a:off x="2641111" y="931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156631</xdr:rowOff>
    </xdr:from>
    <xdr:to>
      <xdr:col>10</xdr:col>
      <xdr:colOff>165100</xdr:colOff>
      <xdr:row>56</xdr:row>
      <xdr:rowOff>86781</xdr:rowOff>
    </xdr:to>
    <xdr:sp macro="" textlink="">
      <xdr:nvSpPr>
        <xdr:cNvPr id="146" name="楕円 145">
          <a:extLst>
            <a:ext uri="{FF2B5EF4-FFF2-40B4-BE49-F238E27FC236}">
              <a16:creationId xmlns="" xmlns:a16="http://schemas.microsoft.com/office/drawing/2014/main" id="{90921DE6-9967-4E93-B170-2143A80AF488}"/>
            </a:ext>
          </a:extLst>
        </xdr:cNvPr>
        <xdr:cNvSpPr/>
      </xdr:nvSpPr>
      <xdr:spPr>
        <a:xfrm>
          <a:off x="1968500" y="958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103308</xdr:rowOff>
    </xdr:from>
    <xdr:ext cx="534377" cy="259045"/>
    <xdr:sp macro="" textlink="">
      <xdr:nvSpPr>
        <xdr:cNvPr id="147" name="テキスト ボックス 146">
          <a:extLst>
            <a:ext uri="{FF2B5EF4-FFF2-40B4-BE49-F238E27FC236}">
              <a16:creationId xmlns="" xmlns:a16="http://schemas.microsoft.com/office/drawing/2014/main" id="{58D26F4B-D358-41AA-8E85-DE6CC60985C8}"/>
            </a:ext>
          </a:extLst>
        </xdr:cNvPr>
        <xdr:cNvSpPr txBox="1"/>
      </xdr:nvSpPr>
      <xdr:spPr>
        <a:xfrm>
          <a:off x="1752111" y="936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34689</xdr:rowOff>
    </xdr:from>
    <xdr:to>
      <xdr:col>6</xdr:col>
      <xdr:colOff>38100</xdr:colOff>
      <xdr:row>56</xdr:row>
      <xdr:rowOff>136289</xdr:rowOff>
    </xdr:to>
    <xdr:sp macro="" textlink="">
      <xdr:nvSpPr>
        <xdr:cNvPr id="148" name="楕円 147">
          <a:extLst>
            <a:ext uri="{FF2B5EF4-FFF2-40B4-BE49-F238E27FC236}">
              <a16:creationId xmlns="" xmlns:a16="http://schemas.microsoft.com/office/drawing/2014/main" id="{4B95F1A1-ABA6-455E-ADFD-86EB802AF235}"/>
            </a:ext>
          </a:extLst>
        </xdr:cNvPr>
        <xdr:cNvSpPr/>
      </xdr:nvSpPr>
      <xdr:spPr>
        <a:xfrm>
          <a:off x="1079500" y="963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152816</xdr:rowOff>
    </xdr:from>
    <xdr:ext cx="534377" cy="259045"/>
    <xdr:sp macro="" textlink="">
      <xdr:nvSpPr>
        <xdr:cNvPr id="149" name="テキスト ボックス 148">
          <a:extLst>
            <a:ext uri="{FF2B5EF4-FFF2-40B4-BE49-F238E27FC236}">
              <a16:creationId xmlns="" xmlns:a16="http://schemas.microsoft.com/office/drawing/2014/main" id="{75CF0BFF-13F5-4930-AC7D-D1E61D2F1749}"/>
            </a:ext>
          </a:extLst>
        </xdr:cNvPr>
        <xdr:cNvSpPr txBox="1"/>
      </xdr:nvSpPr>
      <xdr:spPr>
        <a:xfrm>
          <a:off x="863111" y="941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 xmlns:a16="http://schemas.microsoft.com/office/drawing/2014/main" id="{F0B33E3A-3D81-4FDC-B5ED-8F5D06B6B009}"/>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 xmlns:a16="http://schemas.microsoft.com/office/drawing/2014/main" id="{58B12062-D1F6-441F-9BAF-4AF4D989DFCE}"/>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 xmlns:a16="http://schemas.microsoft.com/office/drawing/2014/main" id="{79108570-6737-479C-ACFB-D0929D9CB1A1}"/>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 xmlns:a16="http://schemas.microsoft.com/office/drawing/2014/main" id="{D6ACF5F9-8004-41C8-96A9-9852FCA2B1C8}"/>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 xmlns:a16="http://schemas.microsoft.com/office/drawing/2014/main" id="{A55A19D3-8FEA-49C7-B09F-9C269A7593A3}"/>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 xmlns:a16="http://schemas.microsoft.com/office/drawing/2014/main" id="{000033D3-6124-4A68-B1E6-E0BF1383A751}"/>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 xmlns:a16="http://schemas.microsoft.com/office/drawing/2014/main" id="{C6FB49D2-9239-49A6-BFF4-7C6AB3EDBE5F}"/>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 xmlns:a16="http://schemas.microsoft.com/office/drawing/2014/main" id="{E5D66971-637F-4C4C-9729-90A22A8333A1}"/>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 xmlns:a16="http://schemas.microsoft.com/office/drawing/2014/main" id="{7C35A1A2-E3C4-463D-9DFC-549AF3CCE672}"/>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 xmlns:a16="http://schemas.microsoft.com/office/drawing/2014/main" id="{6B5BA199-DEAE-411B-87C9-F179B4E28C6D}"/>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 xmlns:a16="http://schemas.microsoft.com/office/drawing/2014/main" id="{4A22DCF1-6D80-49B1-8BA4-78FE1D780CBD}"/>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 xmlns:a16="http://schemas.microsoft.com/office/drawing/2014/main" id="{B4C9DC18-A4CD-45B6-BAA2-99B8A9603227}"/>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 xmlns:a16="http://schemas.microsoft.com/office/drawing/2014/main" id="{34547F53-4986-452B-8CD9-82F9189A919B}"/>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 xmlns:a16="http://schemas.microsoft.com/office/drawing/2014/main" id="{86DD261B-2BF9-4324-A1CD-3AFDBA84934B}"/>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 xmlns:a16="http://schemas.microsoft.com/office/drawing/2014/main" id="{1CC9656A-D80B-4A2E-B82A-B5913CBA4D9B}"/>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 xmlns:a16="http://schemas.microsoft.com/office/drawing/2014/main" id="{FA160DF7-0D73-45DA-B89B-41D64D56FBFE}"/>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 xmlns:a16="http://schemas.microsoft.com/office/drawing/2014/main" id="{851CE275-C7D0-4594-AAC7-59C116A4F5A7}"/>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 xmlns:a16="http://schemas.microsoft.com/office/drawing/2014/main" id="{7D8DA372-01B3-4C7B-A75A-4ED626FADDDA}"/>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 xmlns:a16="http://schemas.microsoft.com/office/drawing/2014/main" id="{8A592DEF-2490-4C01-8BD8-91382588D7F1}"/>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a:extLst>
            <a:ext uri="{FF2B5EF4-FFF2-40B4-BE49-F238E27FC236}">
              <a16:creationId xmlns="" xmlns:a16="http://schemas.microsoft.com/office/drawing/2014/main" id="{4C61ECE7-9115-47CE-874E-6BDFBC1EB93A}"/>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 xmlns:a16="http://schemas.microsoft.com/office/drawing/2014/main" id="{F70C1727-DD22-4546-89D1-18970E80FD2E}"/>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 xmlns:a16="http://schemas.microsoft.com/office/drawing/2014/main" id="{38150382-ABC0-41C9-A0CC-A8C653A75243}"/>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 xmlns:a16="http://schemas.microsoft.com/office/drawing/2014/main" id="{A8C6EA90-2D62-4544-80BA-A03B7ADF5084}"/>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 xmlns:a16="http://schemas.microsoft.com/office/drawing/2014/main" id="{7D6BBDD9-E286-49C3-BDAE-2196697721DA}"/>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 xmlns:a16="http://schemas.microsoft.com/office/drawing/2014/main" id="{129F5049-FF33-41B5-9631-C5149D55DBBA}"/>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86142</xdr:rowOff>
    </xdr:from>
    <xdr:to>
      <xdr:col>24</xdr:col>
      <xdr:colOff>62865</xdr:colOff>
      <xdr:row>78</xdr:row>
      <xdr:rowOff>131372</xdr:rowOff>
    </xdr:to>
    <xdr:cxnSp macro="">
      <xdr:nvCxnSpPr>
        <xdr:cNvPr id="175" name="直線コネクタ 174">
          <a:extLst>
            <a:ext uri="{FF2B5EF4-FFF2-40B4-BE49-F238E27FC236}">
              <a16:creationId xmlns="" xmlns:a16="http://schemas.microsoft.com/office/drawing/2014/main" id="{5F53A2F6-8761-44DF-BE2C-EC8E96144E81}"/>
            </a:ext>
          </a:extLst>
        </xdr:cNvPr>
        <xdr:cNvCxnSpPr/>
      </xdr:nvCxnSpPr>
      <xdr:spPr>
        <a:xfrm flipV="1">
          <a:off x="4633595" y="12087642"/>
          <a:ext cx="1270" cy="141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135199</xdr:rowOff>
    </xdr:from>
    <xdr:ext cx="378565" cy="259045"/>
    <xdr:sp macro="" textlink="">
      <xdr:nvSpPr>
        <xdr:cNvPr id="176" name="維持補修費最小値テキスト">
          <a:extLst>
            <a:ext uri="{FF2B5EF4-FFF2-40B4-BE49-F238E27FC236}">
              <a16:creationId xmlns="" xmlns:a16="http://schemas.microsoft.com/office/drawing/2014/main" id="{DF949C63-D6D5-4534-BB6F-F79402615009}"/>
            </a:ext>
          </a:extLst>
        </xdr:cNvPr>
        <xdr:cNvSpPr txBox="1"/>
      </xdr:nvSpPr>
      <xdr:spPr>
        <a:xfrm>
          <a:off x="4686300" y="13508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131372</xdr:rowOff>
    </xdr:from>
    <xdr:to>
      <xdr:col>24</xdr:col>
      <xdr:colOff>152400</xdr:colOff>
      <xdr:row>78</xdr:row>
      <xdr:rowOff>131372</xdr:rowOff>
    </xdr:to>
    <xdr:cxnSp macro="">
      <xdr:nvCxnSpPr>
        <xdr:cNvPr id="177" name="直線コネクタ 176">
          <a:extLst>
            <a:ext uri="{FF2B5EF4-FFF2-40B4-BE49-F238E27FC236}">
              <a16:creationId xmlns="" xmlns:a16="http://schemas.microsoft.com/office/drawing/2014/main" id="{8EAD370B-2C19-420D-A2AC-DEFBEE30490B}"/>
            </a:ext>
          </a:extLst>
        </xdr:cNvPr>
        <xdr:cNvCxnSpPr/>
      </xdr:nvCxnSpPr>
      <xdr:spPr>
        <a:xfrm>
          <a:off x="4546600" y="1350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32819</xdr:rowOff>
    </xdr:from>
    <xdr:ext cx="469744" cy="259045"/>
    <xdr:sp macro="" textlink="">
      <xdr:nvSpPr>
        <xdr:cNvPr id="178" name="維持補修費最大値テキスト">
          <a:extLst>
            <a:ext uri="{FF2B5EF4-FFF2-40B4-BE49-F238E27FC236}">
              <a16:creationId xmlns="" xmlns:a16="http://schemas.microsoft.com/office/drawing/2014/main" id="{8FF5A015-17FF-4411-98C0-1E04EED2A7C1}"/>
            </a:ext>
          </a:extLst>
        </xdr:cNvPr>
        <xdr:cNvSpPr txBox="1"/>
      </xdr:nvSpPr>
      <xdr:spPr>
        <a:xfrm>
          <a:off x="4686300" y="1186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86142</xdr:rowOff>
    </xdr:from>
    <xdr:to>
      <xdr:col>24</xdr:col>
      <xdr:colOff>152400</xdr:colOff>
      <xdr:row>70</xdr:row>
      <xdr:rowOff>86142</xdr:rowOff>
    </xdr:to>
    <xdr:cxnSp macro="">
      <xdr:nvCxnSpPr>
        <xdr:cNvPr id="179" name="直線コネクタ 178">
          <a:extLst>
            <a:ext uri="{FF2B5EF4-FFF2-40B4-BE49-F238E27FC236}">
              <a16:creationId xmlns="" xmlns:a16="http://schemas.microsoft.com/office/drawing/2014/main" id="{06B510EA-1BD1-47CC-888B-54D5BAAE30B9}"/>
            </a:ext>
          </a:extLst>
        </xdr:cNvPr>
        <xdr:cNvCxnSpPr/>
      </xdr:nvCxnSpPr>
      <xdr:spPr>
        <a:xfrm>
          <a:off x="4546600" y="12087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92184</xdr:rowOff>
    </xdr:from>
    <xdr:to>
      <xdr:col>24</xdr:col>
      <xdr:colOff>63500</xdr:colOff>
      <xdr:row>76</xdr:row>
      <xdr:rowOff>138720</xdr:rowOff>
    </xdr:to>
    <xdr:cxnSp macro="">
      <xdr:nvCxnSpPr>
        <xdr:cNvPr id="180" name="直線コネクタ 179">
          <a:extLst>
            <a:ext uri="{FF2B5EF4-FFF2-40B4-BE49-F238E27FC236}">
              <a16:creationId xmlns="" xmlns:a16="http://schemas.microsoft.com/office/drawing/2014/main" id="{5AE18395-C852-4A86-87A4-789448FCBA4C}"/>
            </a:ext>
          </a:extLst>
        </xdr:cNvPr>
        <xdr:cNvCxnSpPr/>
      </xdr:nvCxnSpPr>
      <xdr:spPr>
        <a:xfrm>
          <a:off x="3797300" y="13122384"/>
          <a:ext cx="8382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62792</xdr:rowOff>
    </xdr:from>
    <xdr:ext cx="469744" cy="259045"/>
    <xdr:sp macro="" textlink="">
      <xdr:nvSpPr>
        <xdr:cNvPr id="181" name="維持補修費平均値テキスト">
          <a:extLst>
            <a:ext uri="{FF2B5EF4-FFF2-40B4-BE49-F238E27FC236}">
              <a16:creationId xmlns="" xmlns:a16="http://schemas.microsoft.com/office/drawing/2014/main" id="{6F2DC156-8499-484F-B2E1-8B58EE722607}"/>
            </a:ext>
          </a:extLst>
        </xdr:cNvPr>
        <xdr:cNvSpPr txBox="1"/>
      </xdr:nvSpPr>
      <xdr:spPr>
        <a:xfrm>
          <a:off x="4686300" y="127500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39915</xdr:rowOff>
    </xdr:from>
    <xdr:to>
      <xdr:col>24</xdr:col>
      <xdr:colOff>114300</xdr:colOff>
      <xdr:row>75</xdr:row>
      <xdr:rowOff>141515</xdr:rowOff>
    </xdr:to>
    <xdr:sp macro="" textlink="">
      <xdr:nvSpPr>
        <xdr:cNvPr id="182" name="フローチャート: 判断 181">
          <a:extLst>
            <a:ext uri="{FF2B5EF4-FFF2-40B4-BE49-F238E27FC236}">
              <a16:creationId xmlns="" xmlns:a16="http://schemas.microsoft.com/office/drawing/2014/main" id="{C5DF3A5D-69B1-47FE-9FFD-186F13D41CAC}"/>
            </a:ext>
          </a:extLst>
        </xdr:cNvPr>
        <xdr:cNvSpPr/>
      </xdr:nvSpPr>
      <xdr:spPr>
        <a:xfrm>
          <a:off x="45847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39280</xdr:rowOff>
    </xdr:from>
    <xdr:to>
      <xdr:col>19</xdr:col>
      <xdr:colOff>177800</xdr:colOff>
      <xdr:row>76</xdr:row>
      <xdr:rowOff>92184</xdr:rowOff>
    </xdr:to>
    <xdr:cxnSp macro="">
      <xdr:nvCxnSpPr>
        <xdr:cNvPr id="183" name="直線コネクタ 182">
          <a:extLst>
            <a:ext uri="{FF2B5EF4-FFF2-40B4-BE49-F238E27FC236}">
              <a16:creationId xmlns="" xmlns:a16="http://schemas.microsoft.com/office/drawing/2014/main" id="{DDAE9563-7A6A-498A-A689-3F95FB5FB95E}"/>
            </a:ext>
          </a:extLst>
        </xdr:cNvPr>
        <xdr:cNvCxnSpPr/>
      </xdr:nvCxnSpPr>
      <xdr:spPr>
        <a:xfrm>
          <a:off x="2908300" y="13069480"/>
          <a:ext cx="889000" cy="5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55426</xdr:rowOff>
    </xdr:from>
    <xdr:to>
      <xdr:col>20</xdr:col>
      <xdr:colOff>38100</xdr:colOff>
      <xdr:row>75</xdr:row>
      <xdr:rowOff>157026</xdr:rowOff>
    </xdr:to>
    <xdr:sp macro="" textlink="">
      <xdr:nvSpPr>
        <xdr:cNvPr id="184" name="フローチャート: 判断 183">
          <a:extLst>
            <a:ext uri="{FF2B5EF4-FFF2-40B4-BE49-F238E27FC236}">
              <a16:creationId xmlns="" xmlns:a16="http://schemas.microsoft.com/office/drawing/2014/main" id="{3244D1B6-6EAF-45F6-B059-FE696304A800}"/>
            </a:ext>
          </a:extLst>
        </xdr:cNvPr>
        <xdr:cNvSpPr/>
      </xdr:nvSpPr>
      <xdr:spPr>
        <a:xfrm>
          <a:off x="3746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2103</xdr:rowOff>
    </xdr:from>
    <xdr:ext cx="469744" cy="259045"/>
    <xdr:sp macro="" textlink="">
      <xdr:nvSpPr>
        <xdr:cNvPr id="185" name="テキスト ボックス 184">
          <a:extLst>
            <a:ext uri="{FF2B5EF4-FFF2-40B4-BE49-F238E27FC236}">
              <a16:creationId xmlns="" xmlns:a16="http://schemas.microsoft.com/office/drawing/2014/main" id="{9BFEEC67-DF5D-45F9-B8E0-7137B2AEA392}"/>
            </a:ext>
          </a:extLst>
        </xdr:cNvPr>
        <xdr:cNvSpPr txBox="1"/>
      </xdr:nvSpPr>
      <xdr:spPr>
        <a:xfrm>
          <a:off x="3562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39280</xdr:rowOff>
    </xdr:from>
    <xdr:to>
      <xdr:col>15</xdr:col>
      <xdr:colOff>50800</xdr:colOff>
      <xdr:row>76</xdr:row>
      <xdr:rowOff>90714</xdr:rowOff>
    </xdr:to>
    <xdr:cxnSp macro="">
      <xdr:nvCxnSpPr>
        <xdr:cNvPr id="186" name="直線コネクタ 185">
          <a:extLst>
            <a:ext uri="{FF2B5EF4-FFF2-40B4-BE49-F238E27FC236}">
              <a16:creationId xmlns="" xmlns:a16="http://schemas.microsoft.com/office/drawing/2014/main" id="{C5DBA0D6-3C4A-4699-95CB-15DC167E71C0}"/>
            </a:ext>
          </a:extLst>
        </xdr:cNvPr>
        <xdr:cNvCxnSpPr/>
      </xdr:nvCxnSpPr>
      <xdr:spPr>
        <a:xfrm flipV="1">
          <a:off x="2019300" y="13069480"/>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41711</xdr:rowOff>
    </xdr:from>
    <xdr:to>
      <xdr:col>15</xdr:col>
      <xdr:colOff>101600</xdr:colOff>
      <xdr:row>75</xdr:row>
      <xdr:rowOff>143311</xdr:rowOff>
    </xdr:to>
    <xdr:sp macro="" textlink="">
      <xdr:nvSpPr>
        <xdr:cNvPr id="187" name="フローチャート: 判断 186">
          <a:extLst>
            <a:ext uri="{FF2B5EF4-FFF2-40B4-BE49-F238E27FC236}">
              <a16:creationId xmlns="" xmlns:a16="http://schemas.microsoft.com/office/drawing/2014/main" id="{8E3E2113-746E-4891-8520-0D3A896854A7}"/>
            </a:ext>
          </a:extLst>
        </xdr:cNvPr>
        <xdr:cNvSpPr/>
      </xdr:nvSpPr>
      <xdr:spPr>
        <a:xfrm>
          <a:off x="2857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159838</xdr:rowOff>
    </xdr:from>
    <xdr:ext cx="469744" cy="259045"/>
    <xdr:sp macro="" textlink="">
      <xdr:nvSpPr>
        <xdr:cNvPr id="188" name="テキスト ボックス 187">
          <a:extLst>
            <a:ext uri="{FF2B5EF4-FFF2-40B4-BE49-F238E27FC236}">
              <a16:creationId xmlns="" xmlns:a16="http://schemas.microsoft.com/office/drawing/2014/main" id="{01EAEC14-B02B-4E06-AE4D-C55751C9408C}"/>
            </a:ext>
          </a:extLst>
        </xdr:cNvPr>
        <xdr:cNvSpPr txBox="1"/>
      </xdr:nvSpPr>
      <xdr:spPr>
        <a:xfrm>
          <a:off x="2673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90714</xdr:rowOff>
    </xdr:from>
    <xdr:to>
      <xdr:col>10</xdr:col>
      <xdr:colOff>114300</xdr:colOff>
      <xdr:row>76</xdr:row>
      <xdr:rowOff>105246</xdr:rowOff>
    </xdr:to>
    <xdr:cxnSp macro="">
      <xdr:nvCxnSpPr>
        <xdr:cNvPr id="189" name="直線コネクタ 188">
          <a:extLst>
            <a:ext uri="{FF2B5EF4-FFF2-40B4-BE49-F238E27FC236}">
              <a16:creationId xmlns="" xmlns:a16="http://schemas.microsoft.com/office/drawing/2014/main" id="{CBC69170-D89D-4B51-8829-D5F165E82A06}"/>
            </a:ext>
          </a:extLst>
        </xdr:cNvPr>
        <xdr:cNvCxnSpPr/>
      </xdr:nvCxnSpPr>
      <xdr:spPr>
        <a:xfrm flipV="1">
          <a:off x="1130300" y="13120914"/>
          <a:ext cx="889000" cy="1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95595</xdr:rowOff>
    </xdr:from>
    <xdr:to>
      <xdr:col>10</xdr:col>
      <xdr:colOff>165100</xdr:colOff>
      <xdr:row>76</xdr:row>
      <xdr:rowOff>25744</xdr:rowOff>
    </xdr:to>
    <xdr:sp macro="" textlink="">
      <xdr:nvSpPr>
        <xdr:cNvPr id="190" name="フローチャート: 判断 189">
          <a:extLst>
            <a:ext uri="{FF2B5EF4-FFF2-40B4-BE49-F238E27FC236}">
              <a16:creationId xmlns="" xmlns:a16="http://schemas.microsoft.com/office/drawing/2014/main" id="{AA773F58-0198-4DEA-8D5A-8E2397F13797}"/>
            </a:ext>
          </a:extLst>
        </xdr:cNvPr>
        <xdr:cNvSpPr/>
      </xdr:nvSpPr>
      <xdr:spPr>
        <a:xfrm>
          <a:off x="1968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42272</xdr:rowOff>
    </xdr:from>
    <xdr:ext cx="469744" cy="259045"/>
    <xdr:sp macro="" textlink="">
      <xdr:nvSpPr>
        <xdr:cNvPr id="191" name="テキスト ボックス 190">
          <a:extLst>
            <a:ext uri="{FF2B5EF4-FFF2-40B4-BE49-F238E27FC236}">
              <a16:creationId xmlns="" xmlns:a16="http://schemas.microsoft.com/office/drawing/2014/main" id="{2D5F4B2D-5623-475F-9568-31371ABDD1A9}"/>
            </a:ext>
          </a:extLst>
        </xdr:cNvPr>
        <xdr:cNvSpPr txBox="1"/>
      </xdr:nvSpPr>
      <xdr:spPr>
        <a:xfrm>
          <a:off x="1784428"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85634</xdr:rowOff>
    </xdr:from>
    <xdr:to>
      <xdr:col>6</xdr:col>
      <xdr:colOff>38100</xdr:colOff>
      <xdr:row>76</xdr:row>
      <xdr:rowOff>15785</xdr:rowOff>
    </xdr:to>
    <xdr:sp macro="" textlink="">
      <xdr:nvSpPr>
        <xdr:cNvPr id="192" name="フローチャート: 判断 191">
          <a:extLst>
            <a:ext uri="{FF2B5EF4-FFF2-40B4-BE49-F238E27FC236}">
              <a16:creationId xmlns="" xmlns:a16="http://schemas.microsoft.com/office/drawing/2014/main" id="{7E11A1CB-82CE-417F-B1DC-23867CC82CB5}"/>
            </a:ext>
          </a:extLst>
        </xdr:cNvPr>
        <xdr:cNvSpPr/>
      </xdr:nvSpPr>
      <xdr:spPr>
        <a:xfrm>
          <a:off x="1079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32311</xdr:rowOff>
    </xdr:from>
    <xdr:ext cx="469744" cy="259045"/>
    <xdr:sp macro="" textlink="">
      <xdr:nvSpPr>
        <xdr:cNvPr id="193" name="テキスト ボックス 192">
          <a:extLst>
            <a:ext uri="{FF2B5EF4-FFF2-40B4-BE49-F238E27FC236}">
              <a16:creationId xmlns="" xmlns:a16="http://schemas.microsoft.com/office/drawing/2014/main" id="{55E4F01D-A182-43ED-ABF8-B19490B1A673}"/>
            </a:ext>
          </a:extLst>
        </xdr:cNvPr>
        <xdr:cNvSpPr txBox="1"/>
      </xdr:nvSpPr>
      <xdr:spPr>
        <a:xfrm>
          <a:off x="895428"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E71B998D-F771-471E-AC55-D6EBC4E0C5E2}"/>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A452CBAC-D63D-412C-B3C8-8A0C5A9AA3ED}"/>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83E086DA-6548-442C-96B5-8263AC926399}"/>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 xmlns:a16="http://schemas.microsoft.com/office/drawing/2014/main" id="{B4077B7B-7D29-44DF-BF94-CB1F09F120D6}"/>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 xmlns:a16="http://schemas.microsoft.com/office/drawing/2014/main" id="{A75303F8-F5C6-4632-B944-F3AA43EEB3DC}"/>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87920</xdr:rowOff>
    </xdr:from>
    <xdr:to>
      <xdr:col>24</xdr:col>
      <xdr:colOff>114300</xdr:colOff>
      <xdr:row>77</xdr:row>
      <xdr:rowOff>18070</xdr:rowOff>
    </xdr:to>
    <xdr:sp macro="" textlink="">
      <xdr:nvSpPr>
        <xdr:cNvPr id="199" name="楕円 198">
          <a:extLst>
            <a:ext uri="{FF2B5EF4-FFF2-40B4-BE49-F238E27FC236}">
              <a16:creationId xmlns="" xmlns:a16="http://schemas.microsoft.com/office/drawing/2014/main" id="{D28BBD43-CE70-49A0-8783-E604572CD6E9}"/>
            </a:ext>
          </a:extLst>
        </xdr:cNvPr>
        <xdr:cNvSpPr/>
      </xdr:nvSpPr>
      <xdr:spPr>
        <a:xfrm>
          <a:off x="4584700" y="1311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66347</xdr:rowOff>
    </xdr:from>
    <xdr:ext cx="469744" cy="259045"/>
    <xdr:sp macro="" textlink="">
      <xdr:nvSpPr>
        <xdr:cNvPr id="200" name="維持補修費該当値テキスト">
          <a:extLst>
            <a:ext uri="{FF2B5EF4-FFF2-40B4-BE49-F238E27FC236}">
              <a16:creationId xmlns="" xmlns:a16="http://schemas.microsoft.com/office/drawing/2014/main" id="{3C0C872B-4199-4458-8F1B-5BAED2087E5B}"/>
            </a:ext>
          </a:extLst>
        </xdr:cNvPr>
        <xdr:cNvSpPr txBox="1"/>
      </xdr:nvSpPr>
      <xdr:spPr>
        <a:xfrm>
          <a:off x="4686300" y="1309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41384</xdr:rowOff>
    </xdr:from>
    <xdr:to>
      <xdr:col>20</xdr:col>
      <xdr:colOff>38100</xdr:colOff>
      <xdr:row>76</xdr:row>
      <xdr:rowOff>142984</xdr:rowOff>
    </xdr:to>
    <xdr:sp macro="" textlink="">
      <xdr:nvSpPr>
        <xdr:cNvPr id="201" name="楕円 200">
          <a:extLst>
            <a:ext uri="{FF2B5EF4-FFF2-40B4-BE49-F238E27FC236}">
              <a16:creationId xmlns="" xmlns:a16="http://schemas.microsoft.com/office/drawing/2014/main" id="{76959C47-36F4-4EE2-8C17-C308EBA359D7}"/>
            </a:ext>
          </a:extLst>
        </xdr:cNvPr>
        <xdr:cNvSpPr/>
      </xdr:nvSpPr>
      <xdr:spPr>
        <a:xfrm>
          <a:off x="3746500" y="1307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134111</xdr:rowOff>
    </xdr:from>
    <xdr:ext cx="469744" cy="259045"/>
    <xdr:sp macro="" textlink="">
      <xdr:nvSpPr>
        <xdr:cNvPr id="202" name="テキスト ボックス 201">
          <a:extLst>
            <a:ext uri="{FF2B5EF4-FFF2-40B4-BE49-F238E27FC236}">
              <a16:creationId xmlns="" xmlns:a16="http://schemas.microsoft.com/office/drawing/2014/main" id="{2B4FCF8A-DF0A-4418-B5BA-9CE7EAD3CA4B}"/>
            </a:ext>
          </a:extLst>
        </xdr:cNvPr>
        <xdr:cNvSpPr txBox="1"/>
      </xdr:nvSpPr>
      <xdr:spPr>
        <a:xfrm>
          <a:off x="3562428" y="1316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159930</xdr:rowOff>
    </xdr:from>
    <xdr:to>
      <xdr:col>15</xdr:col>
      <xdr:colOff>101600</xdr:colOff>
      <xdr:row>76</xdr:row>
      <xdr:rowOff>90080</xdr:rowOff>
    </xdr:to>
    <xdr:sp macro="" textlink="">
      <xdr:nvSpPr>
        <xdr:cNvPr id="203" name="楕円 202">
          <a:extLst>
            <a:ext uri="{FF2B5EF4-FFF2-40B4-BE49-F238E27FC236}">
              <a16:creationId xmlns="" xmlns:a16="http://schemas.microsoft.com/office/drawing/2014/main" id="{BEE5F419-2475-4B78-9521-EA321F52F32A}"/>
            </a:ext>
          </a:extLst>
        </xdr:cNvPr>
        <xdr:cNvSpPr/>
      </xdr:nvSpPr>
      <xdr:spPr>
        <a:xfrm>
          <a:off x="2857500" y="1301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81207</xdr:rowOff>
    </xdr:from>
    <xdr:ext cx="469744" cy="259045"/>
    <xdr:sp macro="" textlink="">
      <xdr:nvSpPr>
        <xdr:cNvPr id="204" name="テキスト ボックス 203">
          <a:extLst>
            <a:ext uri="{FF2B5EF4-FFF2-40B4-BE49-F238E27FC236}">
              <a16:creationId xmlns="" xmlns:a16="http://schemas.microsoft.com/office/drawing/2014/main" id="{3BF26F04-CE3E-43AA-BFFD-7A293FA9C625}"/>
            </a:ext>
          </a:extLst>
        </xdr:cNvPr>
        <xdr:cNvSpPr txBox="1"/>
      </xdr:nvSpPr>
      <xdr:spPr>
        <a:xfrm>
          <a:off x="2673428" y="1311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39914</xdr:rowOff>
    </xdr:from>
    <xdr:to>
      <xdr:col>10</xdr:col>
      <xdr:colOff>165100</xdr:colOff>
      <xdr:row>76</xdr:row>
      <xdr:rowOff>141514</xdr:rowOff>
    </xdr:to>
    <xdr:sp macro="" textlink="">
      <xdr:nvSpPr>
        <xdr:cNvPr id="205" name="楕円 204">
          <a:extLst>
            <a:ext uri="{FF2B5EF4-FFF2-40B4-BE49-F238E27FC236}">
              <a16:creationId xmlns="" xmlns:a16="http://schemas.microsoft.com/office/drawing/2014/main" id="{3F2FCF45-E6B8-4569-BA3F-92B8FB6263A8}"/>
            </a:ext>
          </a:extLst>
        </xdr:cNvPr>
        <xdr:cNvSpPr/>
      </xdr:nvSpPr>
      <xdr:spPr>
        <a:xfrm>
          <a:off x="1968500" y="1307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132641</xdr:rowOff>
    </xdr:from>
    <xdr:ext cx="469744" cy="259045"/>
    <xdr:sp macro="" textlink="">
      <xdr:nvSpPr>
        <xdr:cNvPr id="206" name="テキスト ボックス 205">
          <a:extLst>
            <a:ext uri="{FF2B5EF4-FFF2-40B4-BE49-F238E27FC236}">
              <a16:creationId xmlns="" xmlns:a16="http://schemas.microsoft.com/office/drawing/2014/main" id="{1661752B-3260-492D-8CA0-6B053B88C6D5}"/>
            </a:ext>
          </a:extLst>
        </xdr:cNvPr>
        <xdr:cNvSpPr txBox="1"/>
      </xdr:nvSpPr>
      <xdr:spPr>
        <a:xfrm>
          <a:off x="1784428" y="1316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54446</xdr:rowOff>
    </xdr:from>
    <xdr:to>
      <xdr:col>6</xdr:col>
      <xdr:colOff>38100</xdr:colOff>
      <xdr:row>76</xdr:row>
      <xdr:rowOff>156046</xdr:rowOff>
    </xdr:to>
    <xdr:sp macro="" textlink="">
      <xdr:nvSpPr>
        <xdr:cNvPr id="207" name="楕円 206">
          <a:extLst>
            <a:ext uri="{FF2B5EF4-FFF2-40B4-BE49-F238E27FC236}">
              <a16:creationId xmlns="" xmlns:a16="http://schemas.microsoft.com/office/drawing/2014/main" id="{4EB7D45E-7C31-4F52-8205-ABFDD860B3F0}"/>
            </a:ext>
          </a:extLst>
        </xdr:cNvPr>
        <xdr:cNvSpPr/>
      </xdr:nvSpPr>
      <xdr:spPr>
        <a:xfrm>
          <a:off x="1079500" y="13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147173</xdr:rowOff>
    </xdr:from>
    <xdr:ext cx="469744" cy="259045"/>
    <xdr:sp macro="" textlink="">
      <xdr:nvSpPr>
        <xdr:cNvPr id="208" name="テキスト ボックス 207">
          <a:extLst>
            <a:ext uri="{FF2B5EF4-FFF2-40B4-BE49-F238E27FC236}">
              <a16:creationId xmlns="" xmlns:a16="http://schemas.microsoft.com/office/drawing/2014/main" id="{8D4F67A3-643F-4DC0-BEF1-D13AC5DB967B}"/>
            </a:ext>
          </a:extLst>
        </xdr:cNvPr>
        <xdr:cNvSpPr txBox="1"/>
      </xdr:nvSpPr>
      <xdr:spPr>
        <a:xfrm>
          <a:off x="895428" y="1317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 xmlns:a16="http://schemas.microsoft.com/office/drawing/2014/main" id="{5EB934DC-4638-4D9B-9912-68CC4F3D372F}"/>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 xmlns:a16="http://schemas.microsoft.com/office/drawing/2014/main" id="{62590BD2-2BBD-4C1C-A04E-F231FF555AC6}"/>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 xmlns:a16="http://schemas.microsoft.com/office/drawing/2014/main" id="{A1F1D65C-4486-42C2-8FF7-37C5668CF586}"/>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 xmlns:a16="http://schemas.microsoft.com/office/drawing/2014/main" id="{75A6E9D6-3171-4F8D-841D-72F341F9C677}"/>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 xmlns:a16="http://schemas.microsoft.com/office/drawing/2014/main" id="{6FDD5C3F-C94A-4BC8-840B-965AB2C0586C}"/>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 xmlns:a16="http://schemas.microsoft.com/office/drawing/2014/main" id="{3F0EF05C-A1E8-4A5C-BF81-AEA51AFAFE93}"/>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 xmlns:a16="http://schemas.microsoft.com/office/drawing/2014/main" id="{EFBE6545-3F3F-48A9-B766-0C6CEDF96D51}"/>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 xmlns:a16="http://schemas.microsoft.com/office/drawing/2014/main" id="{EE050F54-DF29-46E1-B83A-2555A53D05A4}"/>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 xmlns:a16="http://schemas.microsoft.com/office/drawing/2014/main" id="{6CB6E6BB-C8B2-4A8B-B177-64FCC8860D6A}"/>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 xmlns:a16="http://schemas.microsoft.com/office/drawing/2014/main" id="{D18C64EE-B227-41B3-8001-B71CF671892E}"/>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 xmlns:a16="http://schemas.microsoft.com/office/drawing/2014/main" id="{630F4E24-8219-4A54-BDEA-0CD828EB643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 xmlns:a16="http://schemas.microsoft.com/office/drawing/2014/main" id="{1A4F714E-9369-4D92-9A6F-9BD57A1B54D9}"/>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 xmlns:a16="http://schemas.microsoft.com/office/drawing/2014/main" id="{FC8ED05F-4BF0-4220-98E0-F19DD462F0E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 xmlns:a16="http://schemas.microsoft.com/office/drawing/2014/main" id="{878D3399-47FE-4ECC-B489-E7017242EEF9}"/>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 xmlns:a16="http://schemas.microsoft.com/office/drawing/2014/main" id="{693ED73C-B65F-45B4-B58E-46B7CD4A04D3}"/>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 xmlns:a16="http://schemas.microsoft.com/office/drawing/2014/main" id="{361583E4-8563-4C42-9CE9-F0DDAF28721C}"/>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 xmlns:a16="http://schemas.microsoft.com/office/drawing/2014/main" id="{A186E82D-E001-4C7B-BDC3-2BFAF885A926}"/>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 xmlns:a16="http://schemas.microsoft.com/office/drawing/2014/main" id="{66E7FD41-9CE6-442E-B07D-766C8F7B1CCB}"/>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a:extLst>
            <a:ext uri="{FF2B5EF4-FFF2-40B4-BE49-F238E27FC236}">
              <a16:creationId xmlns="" xmlns:a16="http://schemas.microsoft.com/office/drawing/2014/main" id="{513D6FF2-6A55-42FA-948B-C1D730E4974D}"/>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 xmlns:a16="http://schemas.microsoft.com/office/drawing/2014/main" id="{0E2A99C9-ABDE-4E16-A7BC-39FCD836BC31}"/>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 xmlns:a16="http://schemas.microsoft.com/office/drawing/2014/main" id="{BCAF5A00-7656-4CCF-8289-EEF361AF7FAF}"/>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 xmlns:a16="http://schemas.microsoft.com/office/drawing/2014/main" id="{31E9C388-BE16-40A0-87DD-399C126CFBFA}"/>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 xmlns:a16="http://schemas.microsoft.com/office/drawing/2014/main" id="{5845976B-860E-4167-9578-5230D47D1003}"/>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 xmlns:a16="http://schemas.microsoft.com/office/drawing/2014/main" id="{FA5370F9-B2C5-46DD-95D2-CFFE592A5079}"/>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135243</xdr:rowOff>
    </xdr:from>
    <xdr:to>
      <xdr:col>24</xdr:col>
      <xdr:colOff>62865</xdr:colOff>
      <xdr:row>98</xdr:row>
      <xdr:rowOff>76149</xdr:rowOff>
    </xdr:to>
    <xdr:cxnSp macro="">
      <xdr:nvCxnSpPr>
        <xdr:cNvPr id="233" name="直線コネクタ 232">
          <a:extLst>
            <a:ext uri="{FF2B5EF4-FFF2-40B4-BE49-F238E27FC236}">
              <a16:creationId xmlns="" xmlns:a16="http://schemas.microsoft.com/office/drawing/2014/main" id="{0F8C8FB2-70A8-496C-BF0F-079D4C119EC5}"/>
            </a:ext>
          </a:extLst>
        </xdr:cNvPr>
        <xdr:cNvCxnSpPr/>
      </xdr:nvCxnSpPr>
      <xdr:spPr>
        <a:xfrm flipV="1">
          <a:off x="4633595" y="15565743"/>
          <a:ext cx="1270" cy="1312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79976</xdr:rowOff>
    </xdr:from>
    <xdr:ext cx="534377" cy="259045"/>
    <xdr:sp macro="" textlink="">
      <xdr:nvSpPr>
        <xdr:cNvPr id="234" name="扶助費最小値テキスト">
          <a:extLst>
            <a:ext uri="{FF2B5EF4-FFF2-40B4-BE49-F238E27FC236}">
              <a16:creationId xmlns="" xmlns:a16="http://schemas.microsoft.com/office/drawing/2014/main" id="{A4F4AED1-DB88-4FE8-9C8E-DB06DD2C410D}"/>
            </a:ext>
          </a:extLst>
        </xdr:cNvPr>
        <xdr:cNvSpPr txBox="1"/>
      </xdr:nvSpPr>
      <xdr:spPr>
        <a:xfrm>
          <a:off x="4686300" y="1688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76149</xdr:rowOff>
    </xdr:from>
    <xdr:to>
      <xdr:col>24</xdr:col>
      <xdr:colOff>152400</xdr:colOff>
      <xdr:row>98</xdr:row>
      <xdr:rowOff>76149</xdr:rowOff>
    </xdr:to>
    <xdr:cxnSp macro="">
      <xdr:nvCxnSpPr>
        <xdr:cNvPr id="235" name="直線コネクタ 234">
          <a:extLst>
            <a:ext uri="{FF2B5EF4-FFF2-40B4-BE49-F238E27FC236}">
              <a16:creationId xmlns="" xmlns:a16="http://schemas.microsoft.com/office/drawing/2014/main" id="{A33C48BD-B17F-4CE8-A027-88C7AAA8E099}"/>
            </a:ext>
          </a:extLst>
        </xdr:cNvPr>
        <xdr:cNvCxnSpPr/>
      </xdr:nvCxnSpPr>
      <xdr:spPr>
        <a:xfrm>
          <a:off x="4546600" y="1687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81920</xdr:rowOff>
    </xdr:from>
    <xdr:ext cx="534377" cy="259045"/>
    <xdr:sp macro="" textlink="">
      <xdr:nvSpPr>
        <xdr:cNvPr id="236" name="扶助費最大値テキスト">
          <a:extLst>
            <a:ext uri="{FF2B5EF4-FFF2-40B4-BE49-F238E27FC236}">
              <a16:creationId xmlns="" xmlns:a16="http://schemas.microsoft.com/office/drawing/2014/main" id="{E3F1D8DA-E298-4AD1-A7B3-6852DDF5C9D7}"/>
            </a:ext>
          </a:extLst>
        </xdr:cNvPr>
        <xdr:cNvSpPr txBox="1"/>
      </xdr:nvSpPr>
      <xdr:spPr>
        <a:xfrm>
          <a:off x="4686300" y="1534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135243</xdr:rowOff>
    </xdr:from>
    <xdr:to>
      <xdr:col>24</xdr:col>
      <xdr:colOff>152400</xdr:colOff>
      <xdr:row>90</xdr:row>
      <xdr:rowOff>135243</xdr:rowOff>
    </xdr:to>
    <xdr:cxnSp macro="">
      <xdr:nvCxnSpPr>
        <xdr:cNvPr id="237" name="直線コネクタ 236">
          <a:extLst>
            <a:ext uri="{FF2B5EF4-FFF2-40B4-BE49-F238E27FC236}">
              <a16:creationId xmlns="" xmlns:a16="http://schemas.microsoft.com/office/drawing/2014/main" id="{9E2AEA15-2733-4C1E-9404-0BC0CAF12C2E}"/>
            </a:ext>
          </a:extLst>
        </xdr:cNvPr>
        <xdr:cNvCxnSpPr/>
      </xdr:nvCxnSpPr>
      <xdr:spPr>
        <a:xfrm>
          <a:off x="4546600" y="1556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50927</xdr:rowOff>
    </xdr:from>
    <xdr:to>
      <xdr:col>24</xdr:col>
      <xdr:colOff>63500</xdr:colOff>
      <xdr:row>95</xdr:row>
      <xdr:rowOff>60071</xdr:rowOff>
    </xdr:to>
    <xdr:cxnSp macro="">
      <xdr:nvCxnSpPr>
        <xdr:cNvPr id="238" name="直線コネクタ 237">
          <a:extLst>
            <a:ext uri="{FF2B5EF4-FFF2-40B4-BE49-F238E27FC236}">
              <a16:creationId xmlns="" xmlns:a16="http://schemas.microsoft.com/office/drawing/2014/main" id="{F3EEE0E5-241B-4474-8342-B8EBF80F9F45}"/>
            </a:ext>
          </a:extLst>
        </xdr:cNvPr>
        <xdr:cNvCxnSpPr/>
      </xdr:nvCxnSpPr>
      <xdr:spPr>
        <a:xfrm>
          <a:off x="3797300" y="16338677"/>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120045</xdr:rowOff>
    </xdr:from>
    <xdr:ext cx="534377" cy="259045"/>
    <xdr:sp macro="" textlink="">
      <xdr:nvSpPr>
        <xdr:cNvPr id="239" name="扶助費平均値テキスト">
          <a:extLst>
            <a:ext uri="{FF2B5EF4-FFF2-40B4-BE49-F238E27FC236}">
              <a16:creationId xmlns="" xmlns:a16="http://schemas.microsoft.com/office/drawing/2014/main" id="{335724C1-1841-4313-909A-F006225DBF0B}"/>
            </a:ext>
          </a:extLst>
        </xdr:cNvPr>
        <xdr:cNvSpPr txBox="1"/>
      </xdr:nvSpPr>
      <xdr:spPr>
        <a:xfrm>
          <a:off x="4686300" y="1606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97168</xdr:rowOff>
    </xdr:from>
    <xdr:to>
      <xdr:col>24</xdr:col>
      <xdr:colOff>114300</xdr:colOff>
      <xdr:row>95</xdr:row>
      <xdr:rowOff>27318</xdr:rowOff>
    </xdr:to>
    <xdr:sp macro="" textlink="">
      <xdr:nvSpPr>
        <xdr:cNvPr id="240" name="フローチャート: 判断 239">
          <a:extLst>
            <a:ext uri="{FF2B5EF4-FFF2-40B4-BE49-F238E27FC236}">
              <a16:creationId xmlns="" xmlns:a16="http://schemas.microsoft.com/office/drawing/2014/main" id="{ABAECD08-89C6-4663-A35A-BD15F424BE94}"/>
            </a:ext>
          </a:extLst>
        </xdr:cNvPr>
        <xdr:cNvSpPr/>
      </xdr:nvSpPr>
      <xdr:spPr>
        <a:xfrm>
          <a:off x="4584700" y="1621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155054</xdr:rowOff>
    </xdr:from>
    <xdr:to>
      <xdr:col>19</xdr:col>
      <xdr:colOff>177800</xdr:colOff>
      <xdr:row>95</xdr:row>
      <xdr:rowOff>50927</xdr:rowOff>
    </xdr:to>
    <xdr:cxnSp macro="">
      <xdr:nvCxnSpPr>
        <xdr:cNvPr id="241" name="直線コネクタ 240">
          <a:extLst>
            <a:ext uri="{FF2B5EF4-FFF2-40B4-BE49-F238E27FC236}">
              <a16:creationId xmlns="" xmlns:a16="http://schemas.microsoft.com/office/drawing/2014/main" id="{6FF26490-88F6-444E-9430-A25B4FD84087}"/>
            </a:ext>
          </a:extLst>
        </xdr:cNvPr>
        <xdr:cNvCxnSpPr/>
      </xdr:nvCxnSpPr>
      <xdr:spPr>
        <a:xfrm>
          <a:off x="2908300" y="16271354"/>
          <a:ext cx="889000" cy="6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93587</xdr:rowOff>
    </xdr:from>
    <xdr:to>
      <xdr:col>20</xdr:col>
      <xdr:colOff>38100</xdr:colOff>
      <xdr:row>95</xdr:row>
      <xdr:rowOff>23737</xdr:rowOff>
    </xdr:to>
    <xdr:sp macro="" textlink="">
      <xdr:nvSpPr>
        <xdr:cNvPr id="242" name="フローチャート: 判断 241">
          <a:extLst>
            <a:ext uri="{FF2B5EF4-FFF2-40B4-BE49-F238E27FC236}">
              <a16:creationId xmlns="" xmlns:a16="http://schemas.microsoft.com/office/drawing/2014/main" id="{2E56D31C-F5D4-454F-A7E9-2E213B78C520}"/>
            </a:ext>
          </a:extLst>
        </xdr:cNvPr>
        <xdr:cNvSpPr/>
      </xdr:nvSpPr>
      <xdr:spPr>
        <a:xfrm>
          <a:off x="3746500" y="16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40264</xdr:rowOff>
    </xdr:from>
    <xdr:ext cx="534377" cy="259045"/>
    <xdr:sp macro="" textlink="">
      <xdr:nvSpPr>
        <xdr:cNvPr id="243" name="テキスト ボックス 242">
          <a:extLst>
            <a:ext uri="{FF2B5EF4-FFF2-40B4-BE49-F238E27FC236}">
              <a16:creationId xmlns="" xmlns:a16="http://schemas.microsoft.com/office/drawing/2014/main" id="{4B12526F-8450-4985-8B22-262A3D15773B}"/>
            </a:ext>
          </a:extLst>
        </xdr:cNvPr>
        <xdr:cNvSpPr txBox="1"/>
      </xdr:nvSpPr>
      <xdr:spPr>
        <a:xfrm>
          <a:off x="3530111" y="1598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155054</xdr:rowOff>
    </xdr:from>
    <xdr:to>
      <xdr:col>15</xdr:col>
      <xdr:colOff>50800</xdr:colOff>
      <xdr:row>96</xdr:row>
      <xdr:rowOff>46698</xdr:rowOff>
    </xdr:to>
    <xdr:cxnSp macro="">
      <xdr:nvCxnSpPr>
        <xdr:cNvPr id="244" name="直線コネクタ 243">
          <a:extLst>
            <a:ext uri="{FF2B5EF4-FFF2-40B4-BE49-F238E27FC236}">
              <a16:creationId xmlns="" xmlns:a16="http://schemas.microsoft.com/office/drawing/2014/main" id="{13F1A586-2BE6-419F-A7A1-7E25973130BD}"/>
            </a:ext>
          </a:extLst>
        </xdr:cNvPr>
        <xdr:cNvCxnSpPr/>
      </xdr:nvCxnSpPr>
      <xdr:spPr>
        <a:xfrm flipV="1">
          <a:off x="2019300" y="16271354"/>
          <a:ext cx="889000" cy="2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113588</xdr:rowOff>
    </xdr:from>
    <xdr:to>
      <xdr:col>15</xdr:col>
      <xdr:colOff>101600</xdr:colOff>
      <xdr:row>95</xdr:row>
      <xdr:rowOff>43738</xdr:rowOff>
    </xdr:to>
    <xdr:sp macro="" textlink="">
      <xdr:nvSpPr>
        <xdr:cNvPr id="245" name="フローチャート: 判断 244">
          <a:extLst>
            <a:ext uri="{FF2B5EF4-FFF2-40B4-BE49-F238E27FC236}">
              <a16:creationId xmlns="" xmlns:a16="http://schemas.microsoft.com/office/drawing/2014/main" id="{495C39B9-40DF-436A-9D45-50204CE9214C}"/>
            </a:ext>
          </a:extLst>
        </xdr:cNvPr>
        <xdr:cNvSpPr/>
      </xdr:nvSpPr>
      <xdr:spPr>
        <a:xfrm>
          <a:off x="28575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34865</xdr:rowOff>
    </xdr:from>
    <xdr:ext cx="534377" cy="259045"/>
    <xdr:sp macro="" textlink="">
      <xdr:nvSpPr>
        <xdr:cNvPr id="246" name="テキスト ボックス 245">
          <a:extLst>
            <a:ext uri="{FF2B5EF4-FFF2-40B4-BE49-F238E27FC236}">
              <a16:creationId xmlns="" xmlns:a16="http://schemas.microsoft.com/office/drawing/2014/main" id="{ECF39B45-12F7-4558-B33B-9944DCDE9CB2}"/>
            </a:ext>
          </a:extLst>
        </xdr:cNvPr>
        <xdr:cNvSpPr txBox="1"/>
      </xdr:nvSpPr>
      <xdr:spPr>
        <a:xfrm>
          <a:off x="2641111" y="1632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41745</xdr:rowOff>
    </xdr:from>
    <xdr:to>
      <xdr:col>10</xdr:col>
      <xdr:colOff>114300</xdr:colOff>
      <xdr:row>96</xdr:row>
      <xdr:rowOff>46698</xdr:rowOff>
    </xdr:to>
    <xdr:cxnSp macro="">
      <xdr:nvCxnSpPr>
        <xdr:cNvPr id="247" name="直線コネクタ 246">
          <a:extLst>
            <a:ext uri="{FF2B5EF4-FFF2-40B4-BE49-F238E27FC236}">
              <a16:creationId xmlns="" xmlns:a16="http://schemas.microsoft.com/office/drawing/2014/main" id="{3D3881B2-E7E4-4343-B5F2-1FC0F4C44652}"/>
            </a:ext>
          </a:extLst>
        </xdr:cNvPr>
        <xdr:cNvCxnSpPr/>
      </xdr:nvCxnSpPr>
      <xdr:spPr>
        <a:xfrm>
          <a:off x="1130300" y="16500945"/>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19062</xdr:rowOff>
    </xdr:from>
    <xdr:to>
      <xdr:col>10</xdr:col>
      <xdr:colOff>165100</xdr:colOff>
      <xdr:row>95</xdr:row>
      <xdr:rowOff>120662</xdr:rowOff>
    </xdr:to>
    <xdr:sp macro="" textlink="">
      <xdr:nvSpPr>
        <xdr:cNvPr id="248" name="フローチャート: 判断 247">
          <a:extLst>
            <a:ext uri="{FF2B5EF4-FFF2-40B4-BE49-F238E27FC236}">
              <a16:creationId xmlns="" xmlns:a16="http://schemas.microsoft.com/office/drawing/2014/main" id="{73877171-F3A9-4E2B-9A31-694FC497BCC1}"/>
            </a:ext>
          </a:extLst>
        </xdr:cNvPr>
        <xdr:cNvSpPr/>
      </xdr:nvSpPr>
      <xdr:spPr>
        <a:xfrm>
          <a:off x="1968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137189</xdr:rowOff>
    </xdr:from>
    <xdr:ext cx="534377" cy="259045"/>
    <xdr:sp macro="" textlink="">
      <xdr:nvSpPr>
        <xdr:cNvPr id="249" name="テキスト ボックス 248">
          <a:extLst>
            <a:ext uri="{FF2B5EF4-FFF2-40B4-BE49-F238E27FC236}">
              <a16:creationId xmlns="" xmlns:a16="http://schemas.microsoft.com/office/drawing/2014/main" id="{320A8835-1383-4FF7-90FA-5A77A572B946}"/>
            </a:ext>
          </a:extLst>
        </xdr:cNvPr>
        <xdr:cNvSpPr txBox="1"/>
      </xdr:nvSpPr>
      <xdr:spPr>
        <a:xfrm>
          <a:off x="1752111" y="1608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29883</xdr:rowOff>
    </xdr:from>
    <xdr:to>
      <xdr:col>6</xdr:col>
      <xdr:colOff>38100</xdr:colOff>
      <xdr:row>93</xdr:row>
      <xdr:rowOff>131483</xdr:rowOff>
    </xdr:to>
    <xdr:sp macro="" textlink="">
      <xdr:nvSpPr>
        <xdr:cNvPr id="250" name="フローチャート: 判断 249">
          <a:extLst>
            <a:ext uri="{FF2B5EF4-FFF2-40B4-BE49-F238E27FC236}">
              <a16:creationId xmlns="" xmlns:a16="http://schemas.microsoft.com/office/drawing/2014/main" id="{AA81CE52-255C-4160-AD21-86B4FEA664A5}"/>
            </a:ext>
          </a:extLst>
        </xdr:cNvPr>
        <xdr:cNvSpPr/>
      </xdr:nvSpPr>
      <xdr:spPr>
        <a:xfrm>
          <a:off x="1079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148010</xdr:rowOff>
    </xdr:from>
    <xdr:ext cx="534377" cy="259045"/>
    <xdr:sp macro="" textlink="">
      <xdr:nvSpPr>
        <xdr:cNvPr id="251" name="テキスト ボックス 250">
          <a:extLst>
            <a:ext uri="{FF2B5EF4-FFF2-40B4-BE49-F238E27FC236}">
              <a16:creationId xmlns="" xmlns:a16="http://schemas.microsoft.com/office/drawing/2014/main" id="{E7D12E94-1C71-4E64-83D7-2DC04BC103EA}"/>
            </a:ext>
          </a:extLst>
        </xdr:cNvPr>
        <xdr:cNvSpPr txBox="1"/>
      </xdr:nvSpPr>
      <xdr:spPr>
        <a:xfrm>
          <a:off x="863111" y="157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F32D5DF-29B1-4CBA-931C-6E35989E0E41}"/>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6DE33751-648C-4746-B58D-B66581BC5A8B}"/>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8D24F1EA-3B10-4EBB-BFAD-350585D0B516}"/>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 xmlns:a16="http://schemas.microsoft.com/office/drawing/2014/main" id="{8722104D-C11A-40A3-86F4-F44837BFD4E1}"/>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 xmlns:a16="http://schemas.microsoft.com/office/drawing/2014/main" id="{5C146A1D-E54F-4BEC-A4DF-22FC6D9EF14B}"/>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9271</xdr:rowOff>
    </xdr:from>
    <xdr:to>
      <xdr:col>24</xdr:col>
      <xdr:colOff>114300</xdr:colOff>
      <xdr:row>95</xdr:row>
      <xdr:rowOff>110871</xdr:rowOff>
    </xdr:to>
    <xdr:sp macro="" textlink="">
      <xdr:nvSpPr>
        <xdr:cNvPr id="257" name="楕円 256">
          <a:extLst>
            <a:ext uri="{FF2B5EF4-FFF2-40B4-BE49-F238E27FC236}">
              <a16:creationId xmlns="" xmlns:a16="http://schemas.microsoft.com/office/drawing/2014/main" id="{EAC37063-6EE2-4B36-ACBC-24F1C0F8410A}"/>
            </a:ext>
          </a:extLst>
        </xdr:cNvPr>
        <xdr:cNvSpPr/>
      </xdr:nvSpPr>
      <xdr:spPr>
        <a:xfrm>
          <a:off x="4584700" y="162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159148</xdr:rowOff>
    </xdr:from>
    <xdr:ext cx="534377" cy="259045"/>
    <xdr:sp macro="" textlink="">
      <xdr:nvSpPr>
        <xdr:cNvPr id="258" name="扶助費該当値テキスト">
          <a:extLst>
            <a:ext uri="{FF2B5EF4-FFF2-40B4-BE49-F238E27FC236}">
              <a16:creationId xmlns="" xmlns:a16="http://schemas.microsoft.com/office/drawing/2014/main" id="{64BCECB6-FEE4-4597-A9A9-FA2AC64C25AE}"/>
            </a:ext>
          </a:extLst>
        </xdr:cNvPr>
        <xdr:cNvSpPr txBox="1"/>
      </xdr:nvSpPr>
      <xdr:spPr>
        <a:xfrm>
          <a:off x="4686300" y="1627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127</xdr:rowOff>
    </xdr:from>
    <xdr:to>
      <xdr:col>20</xdr:col>
      <xdr:colOff>38100</xdr:colOff>
      <xdr:row>95</xdr:row>
      <xdr:rowOff>101727</xdr:rowOff>
    </xdr:to>
    <xdr:sp macro="" textlink="">
      <xdr:nvSpPr>
        <xdr:cNvPr id="259" name="楕円 258">
          <a:extLst>
            <a:ext uri="{FF2B5EF4-FFF2-40B4-BE49-F238E27FC236}">
              <a16:creationId xmlns="" xmlns:a16="http://schemas.microsoft.com/office/drawing/2014/main" id="{BB8ACB78-9021-4F56-B0A7-06028B596A9A}"/>
            </a:ext>
          </a:extLst>
        </xdr:cNvPr>
        <xdr:cNvSpPr/>
      </xdr:nvSpPr>
      <xdr:spPr>
        <a:xfrm>
          <a:off x="3746500" y="1628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92854</xdr:rowOff>
    </xdr:from>
    <xdr:ext cx="534377" cy="259045"/>
    <xdr:sp macro="" textlink="">
      <xdr:nvSpPr>
        <xdr:cNvPr id="260" name="テキスト ボックス 259">
          <a:extLst>
            <a:ext uri="{FF2B5EF4-FFF2-40B4-BE49-F238E27FC236}">
              <a16:creationId xmlns="" xmlns:a16="http://schemas.microsoft.com/office/drawing/2014/main" id="{12335D6C-D94E-46AA-B5FD-0DAE0A53CE75}"/>
            </a:ext>
          </a:extLst>
        </xdr:cNvPr>
        <xdr:cNvSpPr txBox="1"/>
      </xdr:nvSpPr>
      <xdr:spPr>
        <a:xfrm>
          <a:off x="3530111" y="1638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104254</xdr:rowOff>
    </xdr:from>
    <xdr:to>
      <xdr:col>15</xdr:col>
      <xdr:colOff>101600</xdr:colOff>
      <xdr:row>95</xdr:row>
      <xdr:rowOff>34404</xdr:rowOff>
    </xdr:to>
    <xdr:sp macro="" textlink="">
      <xdr:nvSpPr>
        <xdr:cNvPr id="261" name="楕円 260">
          <a:extLst>
            <a:ext uri="{FF2B5EF4-FFF2-40B4-BE49-F238E27FC236}">
              <a16:creationId xmlns="" xmlns:a16="http://schemas.microsoft.com/office/drawing/2014/main" id="{1DB4CE9F-4A07-4F13-97BD-BC154B1C99B1}"/>
            </a:ext>
          </a:extLst>
        </xdr:cNvPr>
        <xdr:cNvSpPr/>
      </xdr:nvSpPr>
      <xdr:spPr>
        <a:xfrm>
          <a:off x="2857500" y="1622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50931</xdr:rowOff>
    </xdr:from>
    <xdr:ext cx="534377" cy="259045"/>
    <xdr:sp macro="" textlink="">
      <xdr:nvSpPr>
        <xdr:cNvPr id="262" name="テキスト ボックス 261">
          <a:extLst>
            <a:ext uri="{FF2B5EF4-FFF2-40B4-BE49-F238E27FC236}">
              <a16:creationId xmlns="" xmlns:a16="http://schemas.microsoft.com/office/drawing/2014/main" id="{D2172011-BED6-48BB-9812-2D2E878D14F5}"/>
            </a:ext>
          </a:extLst>
        </xdr:cNvPr>
        <xdr:cNvSpPr txBox="1"/>
      </xdr:nvSpPr>
      <xdr:spPr>
        <a:xfrm>
          <a:off x="2641111" y="1599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167348</xdr:rowOff>
    </xdr:from>
    <xdr:to>
      <xdr:col>10</xdr:col>
      <xdr:colOff>165100</xdr:colOff>
      <xdr:row>96</xdr:row>
      <xdr:rowOff>97498</xdr:rowOff>
    </xdr:to>
    <xdr:sp macro="" textlink="">
      <xdr:nvSpPr>
        <xdr:cNvPr id="263" name="楕円 262">
          <a:extLst>
            <a:ext uri="{FF2B5EF4-FFF2-40B4-BE49-F238E27FC236}">
              <a16:creationId xmlns="" xmlns:a16="http://schemas.microsoft.com/office/drawing/2014/main" id="{352D55C1-2540-4BB5-9DDE-6F7D7923C793}"/>
            </a:ext>
          </a:extLst>
        </xdr:cNvPr>
        <xdr:cNvSpPr/>
      </xdr:nvSpPr>
      <xdr:spPr>
        <a:xfrm>
          <a:off x="1968500" y="1645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88625</xdr:rowOff>
    </xdr:from>
    <xdr:ext cx="534377" cy="259045"/>
    <xdr:sp macro="" textlink="">
      <xdr:nvSpPr>
        <xdr:cNvPr id="264" name="テキスト ボックス 263">
          <a:extLst>
            <a:ext uri="{FF2B5EF4-FFF2-40B4-BE49-F238E27FC236}">
              <a16:creationId xmlns="" xmlns:a16="http://schemas.microsoft.com/office/drawing/2014/main" id="{4198571D-7BF1-4BDF-8228-A5E520BD3877}"/>
            </a:ext>
          </a:extLst>
        </xdr:cNvPr>
        <xdr:cNvSpPr txBox="1"/>
      </xdr:nvSpPr>
      <xdr:spPr>
        <a:xfrm>
          <a:off x="1752111" y="1654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162395</xdr:rowOff>
    </xdr:from>
    <xdr:to>
      <xdr:col>6</xdr:col>
      <xdr:colOff>38100</xdr:colOff>
      <xdr:row>96</xdr:row>
      <xdr:rowOff>92545</xdr:rowOff>
    </xdr:to>
    <xdr:sp macro="" textlink="">
      <xdr:nvSpPr>
        <xdr:cNvPr id="265" name="楕円 264">
          <a:extLst>
            <a:ext uri="{FF2B5EF4-FFF2-40B4-BE49-F238E27FC236}">
              <a16:creationId xmlns="" xmlns:a16="http://schemas.microsoft.com/office/drawing/2014/main" id="{493A23C7-79EC-4757-BCCD-E2CFCA851006}"/>
            </a:ext>
          </a:extLst>
        </xdr:cNvPr>
        <xdr:cNvSpPr/>
      </xdr:nvSpPr>
      <xdr:spPr>
        <a:xfrm>
          <a:off x="1079500" y="1645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83672</xdr:rowOff>
    </xdr:from>
    <xdr:ext cx="534377" cy="259045"/>
    <xdr:sp macro="" textlink="">
      <xdr:nvSpPr>
        <xdr:cNvPr id="266" name="テキスト ボックス 265">
          <a:extLst>
            <a:ext uri="{FF2B5EF4-FFF2-40B4-BE49-F238E27FC236}">
              <a16:creationId xmlns="" xmlns:a16="http://schemas.microsoft.com/office/drawing/2014/main" id="{095A53EA-11BD-47AD-879F-A1A3662A42BD}"/>
            </a:ext>
          </a:extLst>
        </xdr:cNvPr>
        <xdr:cNvSpPr txBox="1"/>
      </xdr:nvSpPr>
      <xdr:spPr>
        <a:xfrm>
          <a:off x="863111" y="1654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 xmlns:a16="http://schemas.microsoft.com/office/drawing/2014/main" id="{431A8B1B-41CF-4080-8318-978B2BA6367C}"/>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 xmlns:a16="http://schemas.microsoft.com/office/drawing/2014/main" id="{6FA4EAFB-A347-4275-BA74-7871822AB7A6}"/>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 xmlns:a16="http://schemas.microsoft.com/office/drawing/2014/main" id="{FCC77DFF-C446-4491-9B8A-38DEABA7A447}"/>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 xmlns:a16="http://schemas.microsoft.com/office/drawing/2014/main" id="{805C4E3E-2094-4255-A237-85ADC5A4D8DF}"/>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 xmlns:a16="http://schemas.microsoft.com/office/drawing/2014/main" id="{8B6EEA4E-F76C-4332-B170-A66BE7C9BBD6}"/>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 xmlns:a16="http://schemas.microsoft.com/office/drawing/2014/main" id="{B7264506-0243-4B9D-AA1D-07F4F30C49C4}"/>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 xmlns:a16="http://schemas.microsoft.com/office/drawing/2014/main" id="{08CC0612-4DF1-4247-A464-0AC86E24DBB4}"/>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 xmlns:a16="http://schemas.microsoft.com/office/drawing/2014/main" id="{1D4BBD10-5E1F-450F-B387-338B25EC836A}"/>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 xmlns:a16="http://schemas.microsoft.com/office/drawing/2014/main" id="{E7DCCF97-C25D-4FAC-B6A5-B74494D31F8D}"/>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 xmlns:a16="http://schemas.microsoft.com/office/drawing/2014/main" id="{1C67588C-410D-4B4F-B77F-7A4485B63695}"/>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 xmlns:a16="http://schemas.microsoft.com/office/drawing/2014/main" id="{FF3AA696-CEC9-4DFB-A84F-EAC8CFC56F05}"/>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 xmlns:a16="http://schemas.microsoft.com/office/drawing/2014/main" id="{89B54EB0-8BA8-41D0-B0CD-3C8F54EEAAD2}"/>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 xmlns:a16="http://schemas.microsoft.com/office/drawing/2014/main" id="{A50C77D1-F239-4382-97F8-B4C8B8C6BBEA}"/>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 xmlns:a16="http://schemas.microsoft.com/office/drawing/2014/main" id="{7E079489-2EEA-479A-9DAC-0F3E1CDC5EDD}"/>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 xmlns:a16="http://schemas.microsoft.com/office/drawing/2014/main" id="{481884E4-F250-4ED7-8BF8-372C5082391F}"/>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a:extLst>
            <a:ext uri="{FF2B5EF4-FFF2-40B4-BE49-F238E27FC236}">
              <a16:creationId xmlns="" xmlns:a16="http://schemas.microsoft.com/office/drawing/2014/main" id="{15DEC27E-63C0-4F20-82AA-93435AB32C82}"/>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 xmlns:a16="http://schemas.microsoft.com/office/drawing/2014/main" id="{94D851B7-E439-4333-935D-CD92440AF832}"/>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a:extLst>
            <a:ext uri="{FF2B5EF4-FFF2-40B4-BE49-F238E27FC236}">
              <a16:creationId xmlns="" xmlns:a16="http://schemas.microsoft.com/office/drawing/2014/main" id="{C0CC6EE7-8BC4-48E8-BC72-50826870A4AF}"/>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 xmlns:a16="http://schemas.microsoft.com/office/drawing/2014/main" id="{C6024E32-1C01-41C6-9724-862169B425D4}"/>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6" name="テキスト ボックス 285">
          <a:extLst>
            <a:ext uri="{FF2B5EF4-FFF2-40B4-BE49-F238E27FC236}">
              <a16:creationId xmlns="" xmlns:a16="http://schemas.microsoft.com/office/drawing/2014/main" id="{A81280C1-79EA-4893-9501-59F7E4ED824F}"/>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 xmlns:a16="http://schemas.microsoft.com/office/drawing/2014/main" id="{F795FF55-7041-4E12-A253-D15E78A684A9}"/>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 xmlns:a16="http://schemas.microsoft.com/office/drawing/2014/main" id="{E2C06E74-6789-4356-9A07-F476BCE49B7A}"/>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 xmlns:a16="http://schemas.microsoft.com/office/drawing/2014/main" id="{BB88BDB3-6A6A-40CA-A19D-20CD9E529656}"/>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 xmlns:a16="http://schemas.microsoft.com/office/drawing/2014/main" id="{B3D8240D-214E-4310-A06D-A770020F6916}"/>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 xmlns:a16="http://schemas.microsoft.com/office/drawing/2014/main" id="{0281AE88-F0D2-42B2-9EE7-189FC5895311}"/>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166087</xdr:rowOff>
    </xdr:from>
    <xdr:to>
      <xdr:col>54</xdr:col>
      <xdr:colOff>189865</xdr:colOff>
      <xdr:row>38</xdr:row>
      <xdr:rowOff>83758</xdr:rowOff>
    </xdr:to>
    <xdr:cxnSp macro="">
      <xdr:nvCxnSpPr>
        <xdr:cNvPr id="292" name="直線コネクタ 291">
          <a:extLst>
            <a:ext uri="{FF2B5EF4-FFF2-40B4-BE49-F238E27FC236}">
              <a16:creationId xmlns="" xmlns:a16="http://schemas.microsoft.com/office/drawing/2014/main" id="{D9DB43B0-D660-431A-8EB0-0F8797D945FE}"/>
            </a:ext>
          </a:extLst>
        </xdr:cNvPr>
        <xdr:cNvCxnSpPr/>
      </xdr:nvCxnSpPr>
      <xdr:spPr>
        <a:xfrm flipV="1">
          <a:off x="10475595" y="5309587"/>
          <a:ext cx="1270" cy="1289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87585</xdr:rowOff>
    </xdr:from>
    <xdr:ext cx="534377" cy="259045"/>
    <xdr:sp macro="" textlink="">
      <xdr:nvSpPr>
        <xdr:cNvPr id="293" name="補助費等最小値テキスト">
          <a:extLst>
            <a:ext uri="{FF2B5EF4-FFF2-40B4-BE49-F238E27FC236}">
              <a16:creationId xmlns="" xmlns:a16="http://schemas.microsoft.com/office/drawing/2014/main" id="{46BB44C0-60B0-421B-96E6-7E4B8C059AB4}"/>
            </a:ext>
          </a:extLst>
        </xdr:cNvPr>
        <xdr:cNvSpPr txBox="1"/>
      </xdr:nvSpPr>
      <xdr:spPr>
        <a:xfrm>
          <a:off x="10528300" y="660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83758</xdr:rowOff>
    </xdr:from>
    <xdr:to>
      <xdr:col>55</xdr:col>
      <xdr:colOff>88900</xdr:colOff>
      <xdr:row>38</xdr:row>
      <xdr:rowOff>83758</xdr:rowOff>
    </xdr:to>
    <xdr:cxnSp macro="">
      <xdr:nvCxnSpPr>
        <xdr:cNvPr id="294" name="直線コネクタ 293">
          <a:extLst>
            <a:ext uri="{FF2B5EF4-FFF2-40B4-BE49-F238E27FC236}">
              <a16:creationId xmlns="" xmlns:a16="http://schemas.microsoft.com/office/drawing/2014/main" id="{2212515F-CBAC-4200-A18B-C0CE24086352}"/>
            </a:ext>
          </a:extLst>
        </xdr:cNvPr>
        <xdr:cNvCxnSpPr/>
      </xdr:nvCxnSpPr>
      <xdr:spPr>
        <a:xfrm>
          <a:off x="10388600" y="659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112764</xdr:rowOff>
    </xdr:from>
    <xdr:ext cx="534377" cy="259045"/>
    <xdr:sp macro="" textlink="">
      <xdr:nvSpPr>
        <xdr:cNvPr id="295" name="補助費等最大値テキスト">
          <a:extLst>
            <a:ext uri="{FF2B5EF4-FFF2-40B4-BE49-F238E27FC236}">
              <a16:creationId xmlns="" xmlns:a16="http://schemas.microsoft.com/office/drawing/2014/main" id="{0105B243-41A4-4222-AB5B-5716EA118A41}"/>
            </a:ext>
          </a:extLst>
        </xdr:cNvPr>
        <xdr:cNvSpPr txBox="1"/>
      </xdr:nvSpPr>
      <xdr:spPr>
        <a:xfrm>
          <a:off x="10528300" y="508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166087</xdr:rowOff>
    </xdr:from>
    <xdr:to>
      <xdr:col>55</xdr:col>
      <xdr:colOff>88900</xdr:colOff>
      <xdr:row>30</xdr:row>
      <xdr:rowOff>166087</xdr:rowOff>
    </xdr:to>
    <xdr:cxnSp macro="">
      <xdr:nvCxnSpPr>
        <xdr:cNvPr id="296" name="直線コネクタ 295">
          <a:extLst>
            <a:ext uri="{FF2B5EF4-FFF2-40B4-BE49-F238E27FC236}">
              <a16:creationId xmlns="" xmlns:a16="http://schemas.microsoft.com/office/drawing/2014/main" id="{D7A15496-B22C-4C8A-8009-ABD8C6FA6480}"/>
            </a:ext>
          </a:extLst>
        </xdr:cNvPr>
        <xdr:cNvCxnSpPr/>
      </xdr:nvCxnSpPr>
      <xdr:spPr>
        <a:xfrm>
          <a:off x="10388600" y="530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34397</xdr:rowOff>
    </xdr:from>
    <xdr:to>
      <xdr:col>55</xdr:col>
      <xdr:colOff>0</xdr:colOff>
      <xdr:row>35</xdr:row>
      <xdr:rowOff>94797</xdr:rowOff>
    </xdr:to>
    <xdr:cxnSp macro="">
      <xdr:nvCxnSpPr>
        <xdr:cNvPr id="297" name="直線コネクタ 296">
          <a:extLst>
            <a:ext uri="{FF2B5EF4-FFF2-40B4-BE49-F238E27FC236}">
              <a16:creationId xmlns="" xmlns:a16="http://schemas.microsoft.com/office/drawing/2014/main" id="{AECD40D9-8F41-4892-B15B-5C7ECE8916A6}"/>
            </a:ext>
          </a:extLst>
        </xdr:cNvPr>
        <xdr:cNvCxnSpPr/>
      </xdr:nvCxnSpPr>
      <xdr:spPr>
        <a:xfrm>
          <a:off x="9639300" y="6035147"/>
          <a:ext cx="838200" cy="6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96474</xdr:rowOff>
    </xdr:from>
    <xdr:ext cx="534377" cy="259045"/>
    <xdr:sp macro="" textlink="">
      <xdr:nvSpPr>
        <xdr:cNvPr id="298" name="補助費等平均値テキスト">
          <a:extLst>
            <a:ext uri="{FF2B5EF4-FFF2-40B4-BE49-F238E27FC236}">
              <a16:creationId xmlns="" xmlns:a16="http://schemas.microsoft.com/office/drawing/2014/main" id="{339A6EE8-034E-482D-9DCF-636114421158}"/>
            </a:ext>
          </a:extLst>
        </xdr:cNvPr>
        <xdr:cNvSpPr txBox="1"/>
      </xdr:nvSpPr>
      <xdr:spPr>
        <a:xfrm>
          <a:off x="10528300" y="6097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118047</xdr:rowOff>
    </xdr:from>
    <xdr:to>
      <xdr:col>55</xdr:col>
      <xdr:colOff>50800</xdr:colOff>
      <xdr:row>36</xdr:row>
      <xdr:rowOff>48197</xdr:rowOff>
    </xdr:to>
    <xdr:sp macro="" textlink="">
      <xdr:nvSpPr>
        <xdr:cNvPr id="299" name="フローチャート: 判断 298">
          <a:extLst>
            <a:ext uri="{FF2B5EF4-FFF2-40B4-BE49-F238E27FC236}">
              <a16:creationId xmlns="" xmlns:a16="http://schemas.microsoft.com/office/drawing/2014/main" id="{DE1AFD00-5776-409C-94DD-C85328F541A5}"/>
            </a:ext>
          </a:extLst>
        </xdr:cNvPr>
        <xdr:cNvSpPr/>
      </xdr:nvSpPr>
      <xdr:spPr>
        <a:xfrm>
          <a:off x="104267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34397</xdr:rowOff>
    </xdr:from>
    <xdr:to>
      <xdr:col>50</xdr:col>
      <xdr:colOff>114300</xdr:colOff>
      <xdr:row>35</xdr:row>
      <xdr:rowOff>115289</xdr:rowOff>
    </xdr:to>
    <xdr:cxnSp macro="">
      <xdr:nvCxnSpPr>
        <xdr:cNvPr id="300" name="直線コネクタ 299">
          <a:extLst>
            <a:ext uri="{FF2B5EF4-FFF2-40B4-BE49-F238E27FC236}">
              <a16:creationId xmlns="" xmlns:a16="http://schemas.microsoft.com/office/drawing/2014/main" id="{29E95D6D-4066-457D-B12A-40ED120CEF9D}"/>
            </a:ext>
          </a:extLst>
        </xdr:cNvPr>
        <xdr:cNvCxnSpPr/>
      </xdr:nvCxnSpPr>
      <xdr:spPr>
        <a:xfrm flipV="1">
          <a:off x="8750300" y="6035147"/>
          <a:ext cx="889000" cy="8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147862</xdr:rowOff>
    </xdr:from>
    <xdr:to>
      <xdr:col>50</xdr:col>
      <xdr:colOff>165100</xdr:colOff>
      <xdr:row>36</xdr:row>
      <xdr:rowOff>78012</xdr:rowOff>
    </xdr:to>
    <xdr:sp macro="" textlink="">
      <xdr:nvSpPr>
        <xdr:cNvPr id="301" name="フローチャート: 判断 300">
          <a:extLst>
            <a:ext uri="{FF2B5EF4-FFF2-40B4-BE49-F238E27FC236}">
              <a16:creationId xmlns="" xmlns:a16="http://schemas.microsoft.com/office/drawing/2014/main" id="{AFAD16B2-73DD-4B42-B72C-951E2F9A209E}"/>
            </a:ext>
          </a:extLst>
        </xdr:cNvPr>
        <xdr:cNvSpPr/>
      </xdr:nvSpPr>
      <xdr:spPr>
        <a:xfrm>
          <a:off x="9588500" y="614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69139</xdr:rowOff>
    </xdr:from>
    <xdr:ext cx="534377" cy="259045"/>
    <xdr:sp macro="" textlink="">
      <xdr:nvSpPr>
        <xdr:cNvPr id="302" name="テキスト ボックス 301">
          <a:extLst>
            <a:ext uri="{FF2B5EF4-FFF2-40B4-BE49-F238E27FC236}">
              <a16:creationId xmlns="" xmlns:a16="http://schemas.microsoft.com/office/drawing/2014/main" id="{B0979085-A7B5-464C-9250-A1C312E86B04}"/>
            </a:ext>
          </a:extLst>
        </xdr:cNvPr>
        <xdr:cNvSpPr txBox="1"/>
      </xdr:nvSpPr>
      <xdr:spPr>
        <a:xfrm>
          <a:off x="9372111" y="624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63821</xdr:rowOff>
    </xdr:from>
    <xdr:to>
      <xdr:col>45</xdr:col>
      <xdr:colOff>177800</xdr:colOff>
      <xdr:row>35</xdr:row>
      <xdr:rowOff>115289</xdr:rowOff>
    </xdr:to>
    <xdr:cxnSp macro="">
      <xdr:nvCxnSpPr>
        <xdr:cNvPr id="303" name="直線コネクタ 302">
          <a:extLst>
            <a:ext uri="{FF2B5EF4-FFF2-40B4-BE49-F238E27FC236}">
              <a16:creationId xmlns="" xmlns:a16="http://schemas.microsoft.com/office/drawing/2014/main" id="{29DB3AE9-9199-450B-936C-9624143741FD}"/>
            </a:ext>
          </a:extLst>
        </xdr:cNvPr>
        <xdr:cNvCxnSpPr/>
      </xdr:nvCxnSpPr>
      <xdr:spPr>
        <a:xfrm>
          <a:off x="7861300" y="6064571"/>
          <a:ext cx="889000" cy="5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146703</xdr:rowOff>
    </xdr:from>
    <xdr:to>
      <xdr:col>46</xdr:col>
      <xdr:colOff>38100</xdr:colOff>
      <xdr:row>36</xdr:row>
      <xdr:rowOff>76853</xdr:rowOff>
    </xdr:to>
    <xdr:sp macro="" textlink="">
      <xdr:nvSpPr>
        <xdr:cNvPr id="304" name="フローチャート: 判断 303">
          <a:extLst>
            <a:ext uri="{FF2B5EF4-FFF2-40B4-BE49-F238E27FC236}">
              <a16:creationId xmlns="" xmlns:a16="http://schemas.microsoft.com/office/drawing/2014/main" id="{36FF60B1-6DB5-44FC-879F-C3BDBF11C26E}"/>
            </a:ext>
          </a:extLst>
        </xdr:cNvPr>
        <xdr:cNvSpPr/>
      </xdr:nvSpPr>
      <xdr:spPr>
        <a:xfrm>
          <a:off x="8699500" y="614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67980</xdr:rowOff>
    </xdr:from>
    <xdr:ext cx="534377" cy="259045"/>
    <xdr:sp macro="" textlink="">
      <xdr:nvSpPr>
        <xdr:cNvPr id="305" name="テキスト ボックス 304">
          <a:extLst>
            <a:ext uri="{FF2B5EF4-FFF2-40B4-BE49-F238E27FC236}">
              <a16:creationId xmlns="" xmlns:a16="http://schemas.microsoft.com/office/drawing/2014/main" id="{B0A696DE-3FC4-4484-803C-C66B0A56A1F9}"/>
            </a:ext>
          </a:extLst>
        </xdr:cNvPr>
        <xdr:cNvSpPr txBox="1"/>
      </xdr:nvSpPr>
      <xdr:spPr>
        <a:xfrm>
          <a:off x="8483111" y="624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63821</xdr:rowOff>
    </xdr:from>
    <xdr:to>
      <xdr:col>41</xdr:col>
      <xdr:colOff>50800</xdr:colOff>
      <xdr:row>35</xdr:row>
      <xdr:rowOff>129887</xdr:rowOff>
    </xdr:to>
    <xdr:cxnSp macro="">
      <xdr:nvCxnSpPr>
        <xdr:cNvPr id="306" name="直線コネクタ 305">
          <a:extLst>
            <a:ext uri="{FF2B5EF4-FFF2-40B4-BE49-F238E27FC236}">
              <a16:creationId xmlns="" xmlns:a16="http://schemas.microsoft.com/office/drawing/2014/main" id="{1BA45C90-4320-47BB-B3F0-E3934D4F3139}"/>
            </a:ext>
          </a:extLst>
        </xdr:cNvPr>
        <xdr:cNvCxnSpPr/>
      </xdr:nvCxnSpPr>
      <xdr:spPr>
        <a:xfrm flipV="1">
          <a:off x="6972300" y="6064571"/>
          <a:ext cx="889000" cy="6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35734</xdr:rowOff>
    </xdr:from>
    <xdr:to>
      <xdr:col>41</xdr:col>
      <xdr:colOff>101600</xdr:colOff>
      <xdr:row>36</xdr:row>
      <xdr:rowOff>137334</xdr:rowOff>
    </xdr:to>
    <xdr:sp macro="" textlink="">
      <xdr:nvSpPr>
        <xdr:cNvPr id="307" name="フローチャート: 判断 306">
          <a:extLst>
            <a:ext uri="{FF2B5EF4-FFF2-40B4-BE49-F238E27FC236}">
              <a16:creationId xmlns="" xmlns:a16="http://schemas.microsoft.com/office/drawing/2014/main" id="{9CB5E600-33C9-4034-8186-9FAC68148AD7}"/>
            </a:ext>
          </a:extLst>
        </xdr:cNvPr>
        <xdr:cNvSpPr/>
      </xdr:nvSpPr>
      <xdr:spPr>
        <a:xfrm>
          <a:off x="7810500" y="62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128461</xdr:rowOff>
    </xdr:from>
    <xdr:ext cx="534377" cy="259045"/>
    <xdr:sp macro="" textlink="">
      <xdr:nvSpPr>
        <xdr:cNvPr id="308" name="テキスト ボックス 307">
          <a:extLst>
            <a:ext uri="{FF2B5EF4-FFF2-40B4-BE49-F238E27FC236}">
              <a16:creationId xmlns="" xmlns:a16="http://schemas.microsoft.com/office/drawing/2014/main" id="{E549481D-6B3E-45C1-9B91-9A4C2FE96FA8}"/>
            </a:ext>
          </a:extLst>
        </xdr:cNvPr>
        <xdr:cNvSpPr txBox="1"/>
      </xdr:nvSpPr>
      <xdr:spPr>
        <a:xfrm>
          <a:off x="7594111" y="630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38445</xdr:rowOff>
    </xdr:from>
    <xdr:to>
      <xdr:col>36</xdr:col>
      <xdr:colOff>165100</xdr:colOff>
      <xdr:row>36</xdr:row>
      <xdr:rowOff>140045</xdr:rowOff>
    </xdr:to>
    <xdr:sp macro="" textlink="">
      <xdr:nvSpPr>
        <xdr:cNvPr id="309" name="フローチャート: 判断 308">
          <a:extLst>
            <a:ext uri="{FF2B5EF4-FFF2-40B4-BE49-F238E27FC236}">
              <a16:creationId xmlns="" xmlns:a16="http://schemas.microsoft.com/office/drawing/2014/main" id="{D88C1BA2-D391-41CB-8DCA-A7696E978299}"/>
            </a:ext>
          </a:extLst>
        </xdr:cNvPr>
        <xdr:cNvSpPr/>
      </xdr:nvSpPr>
      <xdr:spPr>
        <a:xfrm>
          <a:off x="6921500" y="621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131172</xdr:rowOff>
    </xdr:from>
    <xdr:ext cx="534377" cy="259045"/>
    <xdr:sp macro="" textlink="">
      <xdr:nvSpPr>
        <xdr:cNvPr id="310" name="テキスト ボックス 309">
          <a:extLst>
            <a:ext uri="{FF2B5EF4-FFF2-40B4-BE49-F238E27FC236}">
              <a16:creationId xmlns="" xmlns:a16="http://schemas.microsoft.com/office/drawing/2014/main" id="{ABF08CDB-485C-4C0E-9863-C839904A81D4}"/>
            </a:ext>
          </a:extLst>
        </xdr:cNvPr>
        <xdr:cNvSpPr txBox="1"/>
      </xdr:nvSpPr>
      <xdr:spPr>
        <a:xfrm>
          <a:off x="6705111" y="630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85C75886-54BD-4D69-A6FF-C89FED70A5A7}"/>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FC40C879-DDA9-4FDB-B765-AE2A49835648}"/>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 xmlns:a16="http://schemas.microsoft.com/office/drawing/2014/main" id="{469BA945-60B8-4B23-ADC4-EB6597FB0C1C}"/>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 xmlns:a16="http://schemas.microsoft.com/office/drawing/2014/main" id="{F6679BB9-0B69-42B6-BA47-7833B4368F49}"/>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 xmlns:a16="http://schemas.microsoft.com/office/drawing/2014/main" id="{DECFBD27-5B41-49B2-A827-0B44C38604BF}"/>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43997</xdr:rowOff>
    </xdr:from>
    <xdr:to>
      <xdr:col>55</xdr:col>
      <xdr:colOff>50800</xdr:colOff>
      <xdr:row>35</xdr:row>
      <xdr:rowOff>145597</xdr:rowOff>
    </xdr:to>
    <xdr:sp macro="" textlink="">
      <xdr:nvSpPr>
        <xdr:cNvPr id="316" name="楕円 315">
          <a:extLst>
            <a:ext uri="{FF2B5EF4-FFF2-40B4-BE49-F238E27FC236}">
              <a16:creationId xmlns="" xmlns:a16="http://schemas.microsoft.com/office/drawing/2014/main" id="{660C2625-DE27-4055-9E9F-37F034B6DC33}"/>
            </a:ext>
          </a:extLst>
        </xdr:cNvPr>
        <xdr:cNvSpPr/>
      </xdr:nvSpPr>
      <xdr:spPr>
        <a:xfrm>
          <a:off x="10426700" y="604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66874</xdr:rowOff>
    </xdr:from>
    <xdr:ext cx="534377" cy="259045"/>
    <xdr:sp macro="" textlink="">
      <xdr:nvSpPr>
        <xdr:cNvPr id="317" name="補助費等該当値テキスト">
          <a:extLst>
            <a:ext uri="{FF2B5EF4-FFF2-40B4-BE49-F238E27FC236}">
              <a16:creationId xmlns="" xmlns:a16="http://schemas.microsoft.com/office/drawing/2014/main" id="{BAF14403-155D-4F08-9DA2-8EC8BBC71B12}"/>
            </a:ext>
          </a:extLst>
        </xdr:cNvPr>
        <xdr:cNvSpPr txBox="1"/>
      </xdr:nvSpPr>
      <xdr:spPr>
        <a:xfrm>
          <a:off x="10528300" y="589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155047</xdr:rowOff>
    </xdr:from>
    <xdr:to>
      <xdr:col>50</xdr:col>
      <xdr:colOff>165100</xdr:colOff>
      <xdr:row>35</xdr:row>
      <xdr:rowOff>85197</xdr:rowOff>
    </xdr:to>
    <xdr:sp macro="" textlink="">
      <xdr:nvSpPr>
        <xdr:cNvPr id="318" name="楕円 317">
          <a:extLst>
            <a:ext uri="{FF2B5EF4-FFF2-40B4-BE49-F238E27FC236}">
              <a16:creationId xmlns="" xmlns:a16="http://schemas.microsoft.com/office/drawing/2014/main" id="{5CD09B25-148A-4ABE-97A8-ADBC6D381DC8}"/>
            </a:ext>
          </a:extLst>
        </xdr:cNvPr>
        <xdr:cNvSpPr/>
      </xdr:nvSpPr>
      <xdr:spPr>
        <a:xfrm>
          <a:off x="9588500" y="598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101724</xdr:rowOff>
    </xdr:from>
    <xdr:ext cx="534377" cy="259045"/>
    <xdr:sp macro="" textlink="">
      <xdr:nvSpPr>
        <xdr:cNvPr id="319" name="テキスト ボックス 318">
          <a:extLst>
            <a:ext uri="{FF2B5EF4-FFF2-40B4-BE49-F238E27FC236}">
              <a16:creationId xmlns="" xmlns:a16="http://schemas.microsoft.com/office/drawing/2014/main" id="{BC2143E4-C812-4C99-A04D-017DA4226D49}"/>
            </a:ext>
          </a:extLst>
        </xdr:cNvPr>
        <xdr:cNvSpPr txBox="1"/>
      </xdr:nvSpPr>
      <xdr:spPr>
        <a:xfrm>
          <a:off x="9372111" y="575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64489</xdr:rowOff>
    </xdr:from>
    <xdr:to>
      <xdr:col>46</xdr:col>
      <xdr:colOff>38100</xdr:colOff>
      <xdr:row>35</xdr:row>
      <xdr:rowOff>166089</xdr:rowOff>
    </xdr:to>
    <xdr:sp macro="" textlink="">
      <xdr:nvSpPr>
        <xdr:cNvPr id="320" name="楕円 319">
          <a:extLst>
            <a:ext uri="{FF2B5EF4-FFF2-40B4-BE49-F238E27FC236}">
              <a16:creationId xmlns="" xmlns:a16="http://schemas.microsoft.com/office/drawing/2014/main" id="{C3CF6C42-FE35-4667-B75F-B3005542BFF8}"/>
            </a:ext>
          </a:extLst>
        </xdr:cNvPr>
        <xdr:cNvSpPr/>
      </xdr:nvSpPr>
      <xdr:spPr>
        <a:xfrm>
          <a:off x="8699500" y="606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11166</xdr:rowOff>
    </xdr:from>
    <xdr:ext cx="534377" cy="259045"/>
    <xdr:sp macro="" textlink="">
      <xdr:nvSpPr>
        <xdr:cNvPr id="321" name="テキスト ボックス 320">
          <a:extLst>
            <a:ext uri="{FF2B5EF4-FFF2-40B4-BE49-F238E27FC236}">
              <a16:creationId xmlns="" xmlns:a16="http://schemas.microsoft.com/office/drawing/2014/main" id="{2CEDA66E-69F5-415E-BBEC-5B9368DF5118}"/>
            </a:ext>
          </a:extLst>
        </xdr:cNvPr>
        <xdr:cNvSpPr txBox="1"/>
      </xdr:nvSpPr>
      <xdr:spPr>
        <a:xfrm>
          <a:off x="8483111" y="58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13021</xdr:rowOff>
    </xdr:from>
    <xdr:to>
      <xdr:col>41</xdr:col>
      <xdr:colOff>101600</xdr:colOff>
      <xdr:row>35</xdr:row>
      <xdr:rowOff>114621</xdr:rowOff>
    </xdr:to>
    <xdr:sp macro="" textlink="">
      <xdr:nvSpPr>
        <xdr:cNvPr id="322" name="楕円 321">
          <a:extLst>
            <a:ext uri="{FF2B5EF4-FFF2-40B4-BE49-F238E27FC236}">
              <a16:creationId xmlns="" xmlns:a16="http://schemas.microsoft.com/office/drawing/2014/main" id="{10F0F74C-D4FE-4A5F-B20F-D1E1B1BEB999}"/>
            </a:ext>
          </a:extLst>
        </xdr:cNvPr>
        <xdr:cNvSpPr/>
      </xdr:nvSpPr>
      <xdr:spPr>
        <a:xfrm>
          <a:off x="7810500" y="601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131148</xdr:rowOff>
    </xdr:from>
    <xdr:ext cx="534377" cy="259045"/>
    <xdr:sp macro="" textlink="">
      <xdr:nvSpPr>
        <xdr:cNvPr id="323" name="テキスト ボックス 322">
          <a:extLst>
            <a:ext uri="{FF2B5EF4-FFF2-40B4-BE49-F238E27FC236}">
              <a16:creationId xmlns="" xmlns:a16="http://schemas.microsoft.com/office/drawing/2014/main" id="{68C90CD1-938E-4F3D-8B2E-0A075F1EB434}"/>
            </a:ext>
          </a:extLst>
        </xdr:cNvPr>
        <xdr:cNvSpPr txBox="1"/>
      </xdr:nvSpPr>
      <xdr:spPr>
        <a:xfrm>
          <a:off x="7594111" y="578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79087</xdr:rowOff>
    </xdr:from>
    <xdr:to>
      <xdr:col>36</xdr:col>
      <xdr:colOff>165100</xdr:colOff>
      <xdr:row>36</xdr:row>
      <xdr:rowOff>9237</xdr:rowOff>
    </xdr:to>
    <xdr:sp macro="" textlink="">
      <xdr:nvSpPr>
        <xdr:cNvPr id="324" name="楕円 323">
          <a:extLst>
            <a:ext uri="{FF2B5EF4-FFF2-40B4-BE49-F238E27FC236}">
              <a16:creationId xmlns="" xmlns:a16="http://schemas.microsoft.com/office/drawing/2014/main" id="{04377DBB-D8BA-47B3-98A1-129D387F424F}"/>
            </a:ext>
          </a:extLst>
        </xdr:cNvPr>
        <xdr:cNvSpPr/>
      </xdr:nvSpPr>
      <xdr:spPr>
        <a:xfrm>
          <a:off x="6921500" y="607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25764</xdr:rowOff>
    </xdr:from>
    <xdr:ext cx="534377" cy="259045"/>
    <xdr:sp macro="" textlink="">
      <xdr:nvSpPr>
        <xdr:cNvPr id="325" name="テキスト ボックス 324">
          <a:extLst>
            <a:ext uri="{FF2B5EF4-FFF2-40B4-BE49-F238E27FC236}">
              <a16:creationId xmlns="" xmlns:a16="http://schemas.microsoft.com/office/drawing/2014/main" id="{4DA203D6-ADDB-4081-8F3F-D4F65FC39D92}"/>
            </a:ext>
          </a:extLst>
        </xdr:cNvPr>
        <xdr:cNvSpPr txBox="1"/>
      </xdr:nvSpPr>
      <xdr:spPr>
        <a:xfrm>
          <a:off x="6705111" y="585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 xmlns:a16="http://schemas.microsoft.com/office/drawing/2014/main" id="{02927EC5-B329-4A86-9790-9D6A2CFCA7E5}"/>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 xmlns:a16="http://schemas.microsoft.com/office/drawing/2014/main" id="{00D32110-9B59-42FC-BC58-EF6A6CADEE02}"/>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 xmlns:a16="http://schemas.microsoft.com/office/drawing/2014/main" id="{A966615D-2E26-4C54-BB40-969675D875AF}"/>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 xmlns:a16="http://schemas.microsoft.com/office/drawing/2014/main" id="{A5F1E148-B7F4-4EC0-B72D-DFF7A4A92804}"/>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 xmlns:a16="http://schemas.microsoft.com/office/drawing/2014/main" id="{18E7E10A-5FF1-42FE-9C0F-F8F9EF7FFA47}"/>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 xmlns:a16="http://schemas.microsoft.com/office/drawing/2014/main" id="{B7671C05-620F-48A6-9D1A-D83288A1E0AE}"/>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 xmlns:a16="http://schemas.microsoft.com/office/drawing/2014/main" id="{CC9E4557-A9B1-4E97-9307-A9225E70B8F7}"/>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 xmlns:a16="http://schemas.microsoft.com/office/drawing/2014/main" id="{CAD219ED-ED8A-4898-AC80-F0F5D76BA9F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 xmlns:a16="http://schemas.microsoft.com/office/drawing/2014/main" id="{9DFF378F-1126-4F99-BC22-4E7A52332A8B}"/>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 xmlns:a16="http://schemas.microsoft.com/office/drawing/2014/main" id="{1ED68CED-1083-4A19-A136-78474ED78F11}"/>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a:extLst>
            <a:ext uri="{FF2B5EF4-FFF2-40B4-BE49-F238E27FC236}">
              <a16:creationId xmlns="" xmlns:a16="http://schemas.microsoft.com/office/drawing/2014/main" id="{4A5535C4-478A-437E-92E7-54C990EBACEF}"/>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a:extLst>
            <a:ext uri="{FF2B5EF4-FFF2-40B4-BE49-F238E27FC236}">
              <a16:creationId xmlns="" xmlns:a16="http://schemas.microsoft.com/office/drawing/2014/main" id="{1FEFC9EB-C5A0-450B-956D-8145C21214A4}"/>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a:extLst>
            <a:ext uri="{FF2B5EF4-FFF2-40B4-BE49-F238E27FC236}">
              <a16:creationId xmlns="" xmlns:a16="http://schemas.microsoft.com/office/drawing/2014/main" id="{8868A6BD-1DD2-4988-A7C8-1B02EC5AD3F3}"/>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9" name="テキスト ボックス 338">
          <a:extLst>
            <a:ext uri="{FF2B5EF4-FFF2-40B4-BE49-F238E27FC236}">
              <a16:creationId xmlns="" xmlns:a16="http://schemas.microsoft.com/office/drawing/2014/main" id="{9732B1E4-A949-4FBB-8B76-B5978045D352}"/>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a:extLst>
            <a:ext uri="{FF2B5EF4-FFF2-40B4-BE49-F238E27FC236}">
              <a16:creationId xmlns="" xmlns:a16="http://schemas.microsoft.com/office/drawing/2014/main" id="{A7F7A819-17B3-4446-A084-7D2C178BEA0A}"/>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a:extLst>
            <a:ext uri="{FF2B5EF4-FFF2-40B4-BE49-F238E27FC236}">
              <a16:creationId xmlns="" xmlns:a16="http://schemas.microsoft.com/office/drawing/2014/main" id="{49F7C8B1-B013-40DB-B637-42BFD920C253}"/>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a:extLst>
            <a:ext uri="{FF2B5EF4-FFF2-40B4-BE49-F238E27FC236}">
              <a16:creationId xmlns="" xmlns:a16="http://schemas.microsoft.com/office/drawing/2014/main" id="{ECE8A6DD-32F3-455A-8D08-8577BDAFE23C}"/>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a:extLst>
            <a:ext uri="{FF2B5EF4-FFF2-40B4-BE49-F238E27FC236}">
              <a16:creationId xmlns="" xmlns:a16="http://schemas.microsoft.com/office/drawing/2014/main" id="{5F43BFB8-73D0-4682-9536-06248DA4D6FE}"/>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 xmlns:a16="http://schemas.microsoft.com/office/drawing/2014/main" id="{2C56375C-B073-46DB-B0FA-DEB8D59AAB5F}"/>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 xmlns:a16="http://schemas.microsoft.com/office/drawing/2014/main" id="{0756C9AD-24F4-4DD4-B48B-426AE0FB98C7}"/>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 xmlns:a16="http://schemas.microsoft.com/office/drawing/2014/main" id="{40242F62-B2D1-4EAC-8B42-53D178D4E65B}"/>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78888</xdr:rowOff>
    </xdr:from>
    <xdr:to>
      <xdr:col>54</xdr:col>
      <xdr:colOff>189865</xdr:colOff>
      <xdr:row>58</xdr:row>
      <xdr:rowOff>30841</xdr:rowOff>
    </xdr:to>
    <xdr:cxnSp macro="">
      <xdr:nvCxnSpPr>
        <xdr:cNvPr id="347" name="直線コネクタ 346">
          <a:extLst>
            <a:ext uri="{FF2B5EF4-FFF2-40B4-BE49-F238E27FC236}">
              <a16:creationId xmlns="" xmlns:a16="http://schemas.microsoft.com/office/drawing/2014/main" id="{1F20ED31-9C82-485B-A3D3-17DABC17928B}"/>
            </a:ext>
          </a:extLst>
        </xdr:cNvPr>
        <xdr:cNvCxnSpPr/>
      </xdr:nvCxnSpPr>
      <xdr:spPr>
        <a:xfrm flipV="1">
          <a:off x="10475595" y="8651388"/>
          <a:ext cx="1270" cy="132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34668</xdr:rowOff>
    </xdr:from>
    <xdr:ext cx="534377" cy="259045"/>
    <xdr:sp macro="" textlink="">
      <xdr:nvSpPr>
        <xdr:cNvPr id="348" name="普通建設事業費最小値テキスト">
          <a:extLst>
            <a:ext uri="{FF2B5EF4-FFF2-40B4-BE49-F238E27FC236}">
              <a16:creationId xmlns="" xmlns:a16="http://schemas.microsoft.com/office/drawing/2014/main" id="{12E8BF14-2C78-4823-A82C-E4866DAF66D0}"/>
            </a:ext>
          </a:extLst>
        </xdr:cNvPr>
        <xdr:cNvSpPr txBox="1"/>
      </xdr:nvSpPr>
      <xdr:spPr>
        <a:xfrm>
          <a:off x="10528300" y="99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30841</xdr:rowOff>
    </xdr:from>
    <xdr:to>
      <xdr:col>55</xdr:col>
      <xdr:colOff>88900</xdr:colOff>
      <xdr:row>58</xdr:row>
      <xdr:rowOff>30841</xdr:rowOff>
    </xdr:to>
    <xdr:cxnSp macro="">
      <xdr:nvCxnSpPr>
        <xdr:cNvPr id="349" name="直線コネクタ 348">
          <a:extLst>
            <a:ext uri="{FF2B5EF4-FFF2-40B4-BE49-F238E27FC236}">
              <a16:creationId xmlns="" xmlns:a16="http://schemas.microsoft.com/office/drawing/2014/main" id="{3FF37951-1CF2-4CC2-8F8B-9360783421A5}"/>
            </a:ext>
          </a:extLst>
        </xdr:cNvPr>
        <xdr:cNvCxnSpPr/>
      </xdr:nvCxnSpPr>
      <xdr:spPr>
        <a:xfrm>
          <a:off x="10388600" y="9974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25565</xdr:rowOff>
    </xdr:from>
    <xdr:ext cx="599010" cy="259045"/>
    <xdr:sp macro="" textlink="">
      <xdr:nvSpPr>
        <xdr:cNvPr id="350" name="普通建設事業費最大値テキスト">
          <a:extLst>
            <a:ext uri="{FF2B5EF4-FFF2-40B4-BE49-F238E27FC236}">
              <a16:creationId xmlns="" xmlns:a16="http://schemas.microsoft.com/office/drawing/2014/main" id="{B66915C2-AA83-4F54-A335-DA3608F67AB4}"/>
            </a:ext>
          </a:extLst>
        </xdr:cNvPr>
        <xdr:cNvSpPr txBox="1"/>
      </xdr:nvSpPr>
      <xdr:spPr>
        <a:xfrm>
          <a:off x="10528300" y="842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78888</xdr:rowOff>
    </xdr:from>
    <xdr:to>
      <xdr:col>55</xdr:col>
      <xdr:colOff>88900</xdr:colOff>
      <xdr:row>50</xdr:row>
      <xdr:rowOff>78888</xdr:rowOff>
    </xdr:to>
    <xdr:cxnSp macro="">
      <xdr:nvCxnSpPr>
        <xdr:cNvPr id="351" name="直線コネクタ 350">
          <a:extLst>
            <a:ext uri="{FF2B5EF4-FFF2-40B4-BE49-F238E27FC236}">
              <a16:creationId xmlns="" xmlns:a16="http://schemas.microsoft.com/office/drawing/2014/main" id="{5D9803CE-9DE1-46A2-80A8-359DFEDED002}"/>
            </a:ext>
          </a:extLst>
        </xdr:cNvPr>
        <xdr:cNvCxnSpPr/>
      </xdr:nvCxnSpPr>
      <xdr:spPr>
        <a:xfrm>
          <a:off x="10388600" y="865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15913</xdr:rowOff>
    </xdr:from>
    <xdr:to>
      <xdr:col>55</xdr:col>
      <xdr:colOff>0</xdr:colOff>
      <xdr:row>57</xdr:row>
      <xdr:rowOff>20265</xdr:rowOff>
    </xdr:to>
    <xdr:cxnSp macro="">
      <xdr:nvCxnSpPr>
        <xdr:cNvPr id="352" name="直線コネクタ 351">
          <a:extLst>
            <a:ext uri="{FF2B5EF4-FFF2-40B4-BE49-F238E27FC236}">
              <a16:creationId xmlns="" xmlns:a16="http://schemas.microsoft.com/office/drawing/2014/main" id="{96646681-C591-4AD9-83FD-311BD4F5DABB}"/>
            </a:ext>
          </a:extLst>
        </xdr:cNvPr>
        <xdr:cNvCxnSpPr/>
      </xdr:nvCxnSpPr>
      <xdr:spPr>
        <a:xfrm>
          <a:off x="9639300" y="9617113"/>
          <a:ext cx="838200" cy="17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26627</xdr:rowOff>
    </xdr:from>
    <xdr:ext cx="534377" cy="259045"/>
    <xdr:sp macro="" textlink="">
      <xdr:nvSpPr>
        <xdr:cNvPr id="353" name="普通建設事業費平均値テキスト">
          <a:extLst>
            <a:ext uri="{FF2B5EF4-FFF2-40B4-BE49-F238E27FC236}">
              <a16:creationId xmlns="" xmlns:a16="http://schemas.microsoft.com/office/drawing/2014/main" id="{F2756D99-68D9-484F-B307-889A17C67025}"/>
            </a:ext>
          </a:extLst>
        </xdr:cNvPr>
        <xdr:cNvSpPr txBox="1"/>
      </xdr:nvSpPr>
      <xdr:spPr>
        <a:xfrm>
          <a:off x="10528300" y="9799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48200</xdr:rowOff>
    </xdr:from>
    <xdr:to>
      <xdr:col>55</xdr:col>
      <xdr:colOff>50800</xdr:colOff>
      <xdr:row>57</xdr:row>
      <xdr:rowOff>149800</xdr:rowOff>
    </xdr:to>
    <xdr:sp macro="" textlink="">
      <xdr:nvSpPr>
        <xdr:cNvPr id="354" name="フローチャート: 判断 353">
          <a:extLst>
            <a:ext uri="{FF2B5EF4-FFF2-40B4-BE49-F238E27FC236}">
              <a16:creationId xmlns="" xmlns:a16="http://schemas.microsoft.com/office/drawing/2014/main" id="{835345DA-9F97-41FA-8EDB-2EE7F8F51E0F}"/>
            </a:ext>
          </a:extLst>
        </xdr:cNvPr>
        <xdr:cNvSpPr/>
      </xdr:nvSpPr>
      <xdr:spPr>
        <a:xfrm>
          <a:off x="10426700" y="98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15913</xdr:rowOff>
    </xdr:from>
    <xdr:to>
      <xdr:col>50</xdr:col>
      <xdr:colOff>114300</xdr:colOff>
      <xdr:row>57</xdr:row>
      <xdr:rowOff>74572</xdr:rowOff>
    </xdr:to>
    <xdr:cxnSp macro="">
      <xdr:nvCxnSpPr>
        <xdr:cNvPr id="355" name="直線コネクタ 354">
          <a:extLst>
            <a:ext uri="{FF2B5EF4-FFF2-40B4-BE49-F238E27FC236}">
              <a16:creationId xmlns="" xmlns:a16="http://schemas.microsoft.com/office/drawing/2014/main" id="{AFED85E2-6EB9-4CC9-9918-229B0E301823}"/>
            </a:ext>
          </a:extLst>
        </xdr:cNvPr>
        <xdr:cNvCxnSpPr/>
      </xdr:nvCxnSpPr>
      <xdr:spPr>
        <a:xfrm flipV="1">
          <a:off x="8750300" y="9617113"/>
          <a:ext cx="889000" cy="23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21198</xdr:rowOff>
    </xdr:from>
    <xdr:to>
      <xdr:col>50</xdr:col>
      <xdr:colOff>165100</xdr:colOff>
      <xdr:row>57</xdr:row>
      <xdr:rowOff>122798</xdr:rowOff>
    </xdr:to>
    <xdr:sp macro="" textlink="">
      <xdr:nvSpPr>
        <xdr:cNvPr id="356" name="フローチャート: 判断 355">
          <a:extLst>
            <a:ext uri="{FF2B5EF4-FFF2-40B4-BE49-F238E27FC236}">
              <a16:creationId xmlns="" xmlns:a16="http://schemas.microsoft.com/office/drawing/2014/main" id="{9AA678AA-1D79-4EE5-A906-CBE48B33816B}"/>
            </a:ext>
          </a:extLst>
        </xdr:cNvPr>
        <xdr:cNvSpPr/>
      </xdr:nvSpPr>
      <xdr:spPr>
        <a:xfrm>
          <a:off x="9588500" y="97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113925</xdr:rowOff>
    </xdr:from>
    <xdr:ext cx="534377" cy="259045"/>
    <xdr:sp macro="" textlink="">
      <xdr:nvSpPr>
        <xdr:cNvPr id="357" name="テキスト ボックス 356">
          <a:extLst>
            <a:ext uri="{FF2B5EF4-FFF2-40B4-BE49-F238E27FC236}">
              <a16:creationId xmlns="" xmlns:a16="http://schemas.microsoft.com/office/drawing/2014/main" id="{EB430227-3C3D-400A-8426-AF3CB0037011}"/>
            </a:ext>
          </a:extLst>
        </xdr:cNvPr>
        <xdr:cNvSpPr txBox="1"/>
      </xdr:nvSpPr>
      <xdr:spPr>
        <a:xfrm>
          <a:off x="9372111" y="98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22062</xdr:rowOff>
    </xdr:from>
    <xdr:to>
      <xdr:col>45</xdr:col>
      <xdr:colOff>177800</xdr:colOff>
      <xdr:row>57</xdr:row>
      <xdr:rowOff>74572</xdr:rowOff>
    </xdr:to>
    <xdr:cxnSp macro="">
      <xdr:nvCxnSpPr>
        <xdr:cNvPr id="358" name="直線コネクタ 357">
          <a:extLst>
            <a:ext uri="{FF2B5EF4-FFF2-40B4-BE49-F238E27FC236}">
              <a16:creationId xmlns="" xmlns:a16="http://schemas.microsoft.com/office/drawing/2014/main" id="{9A915455-1F41-42DE-958A-0F2E09DFAAA2}"/>
            </a:ext>
          </a:extLst>
        </xdr:cNvPr>
        <xdr:cNvCxnSpPr/>
      </xdr:nvCxnSpPr>
      <xdr:spPr>
        <a:xfrm>
          <a:off x="7861300" y="9794712"/>
          <a:ext cx="889000" cy="5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142589</xdr:rowOff>
    </xdr:from>
    <xdr:to>
      <xdr:col>46</xdr:col>
      <xdr:colOff>38100</xdr:colOff>
      <xdr:row>57</xdr:row>
      <xdr:rowOff>72739</xdr:rowOff>
    </xdr:to>
    <xdr:sp macro="" textlink="">
      <xdr:nvSpPr>
        <xdr:cNvPr id="359" name="フローチャート: 判断 358">
          <a:extLst>
            <a:ext uri="{FF2B5EF4-FFF2-40B4-BE49-F238E27FC236}">
              <a16:creationId xmlns="" xmlns:a16="http://schemas.microsoft.com/office/drawing/2014/main" id="{D9AE8FF2-BF2C-4999-B650-EFA4366354E2}"/>
            </a:ext>
          </a:extLst>
        </xdr:cNvPr>
        <xdr:cNvSpPr/>
      </xdr:nvSpPr>
      <xdr:spPr>
        <a:xfrm>
          <a:off x="8699500" y="97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89266</xdr:rowOff>
    </xdr:from>
    <xdr:ext cx="534377" cy="259045"/>
    <xdr:sp macro="" textlink="">
      <xdr:nvSpPr>
        <xdr:cNvPr id="360" name="テキスト ボックス 359">
          <a:extLst>
            <a:ext uri="{FF2B5EF4-FFF2-40B4-BE49-F238E27FC236}">
              <a16:creationId xmlns="" xmlns:a16="http://schemas.microsoft.com/office/drawing/2014/main" id="{589FF76B-8D86-4772-80EB-692572ACF088}"/>
            </a:ext>
          </a:extLst>
        </xdr:cNvPr>
        <xdr:cNvSpPr txBox="1"/>
      </xdr:nvSpPr>
      <xdr:spPr>
        <a:xfrm>
          <a:off x="8483111" y="95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52653</xdr:rowOff>
    </xdr:from>
    <xdr:to>
      <xdr:col>41</xdr:col>
      <xdr:colOff>50800</xdr:colOff>
      <xdr:row>57</xdr:row>
      <xdr:rowOff>22062</xdr:rowOff>
    </xdr:to>
    <xdr:cxnSp macro="">
      <xdr:nvCxnSpPr>
        <xdr:cNvPr id="361" name="直線コネクタ 360">
          <a:extLst>
            <a:ext uri="{FF2B5EF4-FFF2-40B4-BE49-F238E27FC236}">
              <a16:creationId xmlns="" xmlns:a16="http://schemas.microsoft.com/office/drawing/2014/main" id="{E787E3C8-010D-42E7-B821-AAFBCDE09BB5}"/>
            </a:ext>
          </a:extLst>
        </xdr:cNvPr>
        <xdr:cNvCxnSpPr/>
      </xdr:nvCxnSpPr>
      <xdr:spPr>
        <a:xfrm>
          <a:off x="6972300" y="9653853"/>
          <a:ext cx="889000" cy="14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48027</xdr:rowOff>
    </xdr:from>
    <xdr:to>
      <xdr:col>41</xdr:col>
      <xdr:colOff>101600</xdr:colOff>
      <xdr:row>57</xdr:row>
      <xdr:rowOff>149627</xdr:rowOff>
    </xdr:to>
    <xdr:sp macro="" textlink="">
      <xdr:nvSpPr>
        <xdr:cNvPr id="362" name="フローチャート: 判断 361">
          <a:extLst>
            <a:ext uri="{FF2B5EF4-FFF2-40B4-BE49-F238E27FC236}">
              <a16:creationId xmlns="" xmlns:a16="http://schemas.microsoft.com/office/drawing/2014/main" id="{AFEC2308-29DB-46E3-94DD-D41FBF51E331}"/>
            </a:ext>
          </a:extLst>
        </xdr:cNvPr>
        <xdr:cNvSpPr/>
      </xdr:nvSpPr>
      <xdr:spPr>
        <a:xfrm>
          <a:off x="7810500" y="982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140754</xdr:rowOff>
    </xdr:from>
    <xdr:ext cx="534377" cy="259045"/>
    <xdr:sp macro="" textlink="">
      <xdr:nvSpPr>
        <xdr:cNvPr id="363" name="テキスト ボックス 362">
          <a:extLst>
            <a:ext uri="{FF2B5EF4-FFF2-40B4-BE49-F238E27FC236}">
              <a16:creationId xmlns="" xmlns:a16="http://schemas.microsoft.com/office/drawing/2014/main" id="{45AFFB7A-C3C6-42EB-AF64-55D1F72099E8}"/>
            </a:ext>
          </a:extLst>
        </xdr:cNvPr>
        <xdr:cNvSpPr txBox="1"/>
      </xdr:nvSpPr>
      <xdr:spPr>
        <a:xfrm>
          <a:off x="7594111" y="991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15268</xdr:rowOff>
    </xdr:from>
    <xdr:to>
      <xdr:col>36</xdr:col>
      <xdr:colOff>165100</xdr:colOff>
      <xdr:row>57</xdr:row>
      <xdr:rowOff>116868</xdr:rowOff>
    </xdr:to>
    <xdr:sp macro="" textlink="">
      <xdr:nvSpPr>
        <xdr:cNvPr id="364" name="フローチャート: 判断 363">
          <a:extLst>
            <a:ext uri="{FF2B5EF4-FFF2-40B4-BE49-F238E27FC236}">
              <a16:creationId xmlns="" xmlns:a16="http://schemas.microsoft.com/office/drawing/2014/main" id="{2CF89317-4BFE-4504-97E4-E342617D65E9}"/>
            </a:ext>
          </a:extLst>
        </xdr:cNvPr>
        <xdr:cNvSpPr/>
      </xdr:nvSpPr>
      <xdr:spPr>
        <a:xfrm>
          <a:off x="6921500" y="978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107995</xdr:rowOff>
    </xdr:from>
    <xdr:ext cx="534377" cy="259045"/>
    <xdr:sp macro="" textlink="">
      <xdr:nvSpPr>
        <xdr:cNvPr id="365" name="テキスト ボックス 364">
          <a:extLst>
            <a:ext uri="{FF2B5EF4-FFF2-40B4-BE49-F238E27FC236}">
              <a16:creationId xmlns="" xmlns:a16="http://schemas.microsoft.com/office/drawing/2014/main" id="{6A80B0C9-79EC-44AE-9345-54A73091F908}"/>
            </a:ext>
          </a:extLst>
        </xdr:cNvPr>
        <xdr:cNvSpPr txBox="1"/>
      </xdr:nvSpPr>
      <xdr:spPr>
        <a:xfrm>
          <a:off x="6705111" y="988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DC64DCD4-F404-41B2-8F3D-64B50954E98F}"/>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A2E5415E-EF8F-4953-912E-45D9940A4393}"/>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4204167C-24F9-4FF9-B7F1-E01AB202A457}"/>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1D1139AC-2A66-4B04-ADCB-E7591D982058}"/>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 xmlns:a16="http://schemas.microsoft.com/office/drawing/2014/main" id="{04DCC33F-2DA0-4ACC-AC3C-913A8D12BFEF}"/>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140915</xdr:rowOff>
    </xdr:from>
    <xdr:to>
      <xdr:col>55</xdr:col>
      <xdr:colOff>50800</xdr:colOff>
      <xdr:row>57</xdr:row>
      <xdr:rowOff>71065</xdr:rowOff>
    </xdr:to>
    <xdr:sp macro="" textlink="">
      <xdr:nvSpPr>
        <xdr:cNvPr id="371" name="楕円 370">
          <a:extLst>
            <a:ext uri="{FF2B5EF4-FFF2-40B4-BE49-F238E27FC236}">
              <a16:creationId xmlns="" xmlns:a16="http://schemas.microsoft.com/office/drawing/2014/main" id="{B656C85E-36E0-48B9-AC4A-53433CEFE369}"/>
            </a:ext>
          </a:extLst>
        </xdr:cNvPr>
        <xdr:cNvSpPr/>
      </xdr:nvSpPr>
      <xdr:spPr>
        <a:xfrm>
          <a:off x="10426700" y="974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163792</xdr:rowOff>
    </xdr:from>
    <xdr:ext cx="534377" cy="259045"/>
    <xdr:sp macro="" textlink="">
      <xdr:nvSpPr>
        <xdr:cNvPr id="372" name="普通建設事業費該当値テキスト">
          <a:extLst>
            <a:ext uri="{FF2B5EF4-FFF2-40B4-BE49-F238E27FC236}">
              <a16:creationId xmlns="" xmlns:a16="http://schemas.microsoft.com/office/drawing/2014/main" id="{DE9FCA1C-1EDC-4293-AD11-B3D46D7D79F5}"/>
            </a:ext>
          </a:extLst>
        </xdr:cNvPr>
        <xdr:cNvSpPr txBox="1"/>
      </xdr:nvSpPr>
      <xdr:spPr>
        <a:xfrm>
          <a:off x="10528300" y="959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136563</xdr:rowOff>
    </xdr:from>
    <xdr:to>
      <xdr:col>50</xdr:col>
      <xdr:colOff>165100</xdr:colOff>
      <xdr:row>56</xdr:row>
      <xdr:rowOff>66713</xdr:rowOff>
    </xdr:to>
    <xdr:sp macro="" textlink="">
      <xdr:nvSpPr>
        <xdr:cNvPr id="373" name="楕円 372">
          <a:extLst>
            <a:ext uri="{FF2B5EF4-FFF2-40B4-BE49-F238E27FC236}">
              <a16:creationId xmlns="" xmlns:a16="http://schemas.microsoft.com/office/drawing/2014/main" id="{7AE3971D-2B2A-47AE-95F2-7D5BE84392A8}"/>
            </a:ext>
          </a:extLst>
        </xdr:cNvPr>
        <xdr:cNvSpPr/>
      </xdr:nvSpPr>
      <xdr:spPr>
        <a:xfrm>
          <a:off x="9588500" y="956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83240</xdr:rowOff>
    </xdr:from>
    <xdr:ext cx="599010" cy="259045"/>
    <xdr:sp macro="" textlink="">
      <xdr:nvSpPr>
        <xdr:cNvPr id="374" name="テキスト ボックス 373">
          <a:extLst>
            <a:ext uri="{FF2B5EF4-FFF2-40B4-BE49-F238E27FC236}">
              <a16:creationId xmlns="" xmlns:a16="http://schemas.microsoft.com/office/drawing/2014/main" id="{6066DA01-4832-432E-AE76-93EDCB49AAFD}"/>
            </a:ext>
          </a:extLst>
        </xdr:cNvPr>
        <xdr:cNvSpPr txBox="1"/>
      </xdr:nvSpPr>
      <xdr:spPr>
        <a:xfrm>
          <a:off x="9339795" y="9341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23772</xdr:rowOff>
    </xdr:from>
    <xdr:to>
      <xdr:col>46</xdr:col>
      <xdr:colOff>38100</xdr:colOff>
      <xdr:row>57</xdr:row>
      <xdr:rowOff>125372</xdr:rowOff>
    </xdr:to>
    <xdr:sp macro="" textlink="">
      <xdr:nvSpPr>
        <xdr:cNvPr id="375" name="楕円 374">
          <a:extLst>
            <a:ext uri="{FF2B5EF4-FFF2-40B4-BE49-F238E27FC236}">
              <a16:creationId xmlns="" xmlns:a16="http://schemas.microsoft.com/office/drawing/2014/main" id="{7439989F-8028-465D-A38E-D40E4462FEDA}"/>
            </a:ext>
          </a:extLst>
        </xdr:cNvPr>
        <xdr:cNvSpPr/>
      </xdr:nvSpPr>
      <xdr:spPr>
        <a:xfrm>
          <a:off x="8699500" y="979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116499</xdr:rowOff>
    </xdr:from>
    <xdr:ext cx="534377" cy="259045"/>
    <xdr:sp macro="" textlink="">
      <xdr:nvSpPr>
        <xdr:cNvPr id="376" name="テキスト ボックス 375">
          <a:extLst>
            <a:ext uri="{FF2B5EF4-FFF2-40B4-BE49-F238E27FC236}">
              <a16:creationId xmlns="" xmlns:a16="http://schemas.microsoft.com/office/drawing/2014/main" id="{6956362E-FD21-45A2-82BE-A18FB0F1E931}"/>
            </a:ext>
          </a:extLst>
        </xdr:cNvPr>
        <xdr:cNvSpPr txBox="1"/>
      </xdr:nvSpPr>
      <xdr:spPr>
        <a:xfrm>
          <a:off x="8483111" y="988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142712</xdr:rowOff>
    </xdr:from>
    <xdr:to>
      <xdr:col>41</xdr:col>
      <xdr:colOff>101600</xdr:colOff>
      <xdr:row>57</xdr:row>
      <xdr:rowOff>72862</xdr:rowOff>
    </xdr:to>
    <xdr:sp macro="" textlink="">
      <xdr:nvSpPr>
        <xdr:cNvPr id="377" name="楕円 376">
          <a:extLst>
            <a:ext uri="{FF2B5EF4-FFF2-40B4-BE49-F238E27FC236}">
              <a16:creationId xmlns="" xmlns:a16="http://schemas.microsoft.com/office/drawing/2014/main" id="{FCB8DB98-CE1B-4CD2-A14D-480AC298CBE8}"/>
            </a:ext>
          </a:extLst>
        </xdr:cNvPr>
        <xdr:cNvSpPr/>
      </xdr:nvSpPr>
      <xdr:spPr>
        <a:xfrm>
          <a:off x="7810500" y="974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89389</xdr:rowOff>
    </xdr:from>
    <xdr:ext cx="534377" cy="259045"/>
    <xdr:sp macro="" textlink="">
      <xdr:nvSpPr>
        <xdr:cNvPr id="378" name="テキスト ボックス 377">
          <a:extLst>
            <a:ext uri="{FF2B5EF4-FFF2-40B4-BE49-F238E27FC236}">
              <a16:creationId xmlns="" xmlns:a16="http://schemas.microsoft.com/office/drawing/2014/main" id="{7AAC3855-222D-4909-B026-91415A602105}"/>
            </a:ext>
          </a:extLst>
        </xdr:cNvPr>
        <xdr:cNvSpPr txBox="1"/>
      </xdr:nvSpPr>
      <xdr:spPr>
        <a:xfrm>
          <a:off x="7594111" y="951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1853</xdr:rowOff>
    </xdr:from>
    <xdr:to>
      <xdr:col>36</xdr:col>
      <xdr:colOff>165100</xdr:colOff>
      <xdr:row>56</xdr:row>
      <xdr:rowOff>103453</xdr:rowOff>
    </xdr:to>
    <xdr:sp macro="" textlink="">
      <xdr:nvSpPr>
        <xdr:cNvPr id="379" name="楕円 378">
          <a:extLst>
            <a:ext uri="{FF2B5EF4-FFF2-40B4-BE49-F238E27FC236}">
              <a16:creationId xmlns="" xmlns:a16="http://schemas.microsoft.com/office/drawing/2014/main" id="{A2D5E645-971C-42C1-94BF-CF29508EC46A}"/>
            </a:ext>
          </a:extLst>
        </xdr:cNvPr>
        <xdr:cNvSpPr/>
      </xdr:nvSpPr>
      <xdr:spPr>
        <a:xfrm>
          <a:off x="6921500" y="960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119980</xdr:rowOff>
    </xdr:from>
    <xdr:ext cx="534377" cy="259045"/>
    <xdr:sp macro="" textlink="">
      <xdr:nvSpPr>
        <xdr:cNvPr id="380" name="テキスト ボックス 379">
          <a:extLst>
            <a:ext uri="{FF2B5EF4-FFF2-40B4-BE49-F238E27FC236}">
              <a16:creationId xmlns="" xmlns:a16="http://schemas.microsoft.com/office/drawing/2014/main" id="{9E3349EF-6E1F-49D7-8E73-30950F76D86E}"/>
            </a:ext>
          </a:extLst>
        </xdr:cNvPr>
        <xdr:cNvSpPr txBox="1"/>
      </xdr:nvSpPr>
      <xdr:spPr>
        <a:xfrm>
          <a:off x="6705111" y="937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 xmlns:a16="http://schemas.microsoft.com/office/drawing/2014/main" id="{44F4CE9F-BA56-43BE-8EBD-518330A670C9}"/>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 xmlns:a16="http://schemas.microsoft.com/office/drawing/2014/main" id="{A8E92B02-78CC-45C5-9BC9-CC2F3107E418}"/>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 xmlns:a16="http://schemas.microsoft.com/office/drawing/2014/main" id="{43FB9B2B-1FA6-45A7-AE06-D7D05D57E47F}"/>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 xmlns:a16="http://schemas.microsoft.com/office/drawing/2014/main" id="{336A46AA-ABEC-44BD-B741-5D8FFD80FD14}"/>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 xmlns:a16="http://schemas.microsoft.com/office/drawing/2014/main" id="{A67F6D02-8551-46A9-8AEA-9D1AF046ED0C}"/>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 xmlns:a16="http://schemas.microsoft.com/office/drawing/2014/main" id="{59DBD692-0835-4ACD-8A43-EFDCEA2F8391}"/>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 xmlns:a16="http://schemas.microsoft.com/office/drawing/2014/main" id="{79C90945-2280-4E8A-A55D-0FF7392196E1}"/>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 xmlns:a16="http://schemas.microsoft.com/office/drawing/2014/main" id="{33FA011C-5F81-49F3-9A71-5C77E8B0299C}"/>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 xmlns:a16="http://schemas.microsoft.com/office/drawing/2014/main" id="{47898E4E-6377-49CD-BB2D-F7ECA395BEA6}"/>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 xmlns:a16="http://schemas.microsoft.com/office/drawing/2014/main" id="{63F2FDF3-D703-4FBD-9EA3-3C008D55B2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 xmlns:a16="http://schemas.microsoft.com/office/drawing/2014/main" id="{D9190106-6ACB-4DEB-8B1C-151350996BAB}"/>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 xmlns:a16="http://schemas.microsoft.com/office/drawing/2014/main" id="{A01E3457-F2A0-4D91-991B-69401FD3DD28}"/>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 xmlns:a16="http://schemas.microsoft.com/office/drawing/2014/main" id="{51CDA4E3-1C06-4A3C-A076-8FE15EFEA5CA}"/>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 xmlns:a16="http://schemas.microsoft.com/office/drawing/2014/main" id="{B0F96C85-29E1-49A1-BFFF-BDD162A15782}"/>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 xmlns:a16="http://schemas.microsoft.com/office/drawing/2014/main" id="{86E74D62-73F4-4694-8BC0-CF1F234D4793}"/>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 xmlns:a16="http://schemas.microsoft.com/office/drawing/2014/main" id="{6C9B91C9-8924-4A7B-8A80-CE22C6FFC0A5}"/>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 xmlns:a16="http://schemas.microsoft.com/office/drawing/2014/main" id="{6B662B0A-27E5-40DD-A3F7-8A7503F9564C}"/>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 xmlns:a16="http://schemas.microsoft.com/office/drawing/2014/main" id="{5D213540-9837-4B7B-AC79-A0B556D71ABE}"/>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 xmlns:a16="http://schemas.microsoft.com/office/drawing/2014/main" id="{75893735-EDBC-42FE-B9DC-4A62F02E82AC}"/>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 xmlns:a16="http://schemas.microsoft.com/office/drawing/2014/main" id="{50475680-59F7-48CF-809A-B3AF0E1919D4}"/>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 xmlns:a16="http://schemas.microsoft.com/office/drawing/2014/main" id="{B15FC0AD-542A-4DEF-81DF-9F1447597B78}"/>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106210</xdr:rowOff>
    </xdr:from>
    <xdr:to>
      <xdr:col>54</xdr:col>
      <xdr:colOff>189865</xdr:colOff>
      <xdr:row>78</xdr:row>
      <xdr:rowOff>138072</xdr:rowOff>
    </xdr:to>
    <xdr:cxnSp macro="">
      <xdr:nvCxnSpPr>
        <xdr:cNvPr id="402" name="直線コネクタ 401">
          <a:extLst>
            <a:ext uri="{FF2B5EF4-FFF2-40B4-BE49-F238E27FC236}">
              <a16:creationId xmlns="" xmlns:a16="http://schemas.microsoft.com/office/drawing/2014/main" id="{3D543F8C-2E32-4323-8783-77A6258918D9}"/>
            </a:ext>
          </a:extLst>
        </xdr:cNvPr>
        <xdr:cNvCxnSpPr/>
      </xdr:nvCxnSpPr>
      <xdr:spPr>
        <a:xfrm flipV="1">
          <a:off x="10475595" y="12450610"/>
          <a:ext cx="1270" cy="106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141899</xdr:rowOff>
    </xdr:from>
    <xdr:ext cx="378565" cy="259045"/>
    <xdr:sp macro="" textlink="">
      <xdr:nvSpPr>
        <xdr:cNvPr id="403" name="普通建設事業費 （ うち新規整備　）最小値テキスト">
          <a:extLst>
            <a:ext uri="{FF2B5EF4-FFF2-40B4-BE49-F238E27FC236}">
              <a16:creationId xmlns="" xmlns:a16="http://schemas.microsoft.com/office/drawing/2014/main" id="{1150D116-A63E-42E2-BF89-7249F42A3480}"/>
            </a:ext>
          </a:extLst>
        </xdr:cNvPr>
        <xdr:cNvSpPr txBox="1"/>
      </xdr:nvSpPr>
      <xdr:spPr>
        <a:xfrm>
          <a:off x="10528300" y="13514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138072</xdr:rowOff>
    </xdr:from>
    <xdr:to>
      <xdr:col>55</xdr:col>
      <xdr:colOff>88900</xdr:colOff>
      <xdr:row>78</xdr:row>
      <xdr:rowOff>138072</xdr:rowOff>
    </xdr:to>
    <xdr:cxnSp macro="">
      <xdr:nvCxnSpPr>
        <xdr:cNvPr id="404" name="直線コネクタ 403">
          <a:extLst>
            <a:ext uri="{FF2B5EF4-FFF2-40B4-BE49-F238E27FC236}">
              <a16:creationId xmlns="" xmlns:a16="http://schemas.microsoft.com/office/drawing/2014/main" id="{98B8F8F4-1480-4675-BBFB-FD129B0232B1}"/>
            </a:ext>
          </a:extLst>
        </xdr:cNvPr>
        <xdr:cNvCxnSpPr/>
      </xdr:nvCxnSpPr>
      <xdr:spPr>
        <a:xfrm>
          <a:off x="10388600" y="1351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52887</xdr:rowOff>
    </xdr:from>
    <xdr:ext cx="599010" cy="259045"/>
    <xdr:sp macro="" textlink="">
      <xdr:nvSpPr>
        <xdr:cNvPr id="405" name="普通建設事業費 （ うち新規整備　）最大値テキスト">
          <a:extLst>
            <a:ext uri="{FF2B5EF4-FFF2-40B4-BE49-F238E27FC236}">
              <a16:creationId xmlns="" xmlns:a16="http://schemas.microsoft.com/office/drawing/2014/main" id="{AA78E155-454B-4D38-A7C9-4DB193C1B863}"/>
            </a:ext>
          </a:extLst>
        </xdr:cNvPr>
        <xdr:cNvSpPr txBox="1"/>
      </xdr:nvSpPr>
      <xdr:spPr>
        <a:xfrm>
          <a:off x="10528300" y="1222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106210</xdr:rowOff>
    </xdr:from>
    <xdr:to>
      <xdr:col>55</xdr:col>
      <xdr:colOff>88900</xdr:colOff>
      <xdr:row>72</xdr:row>
      <xdr:rowOff>106210</xdr:rowOff>
    </xdr:to>
    <xdr:cxnSp macro="">
      <xdr:nvCxnSpPr>
        <xdr:cNvPr id="406" name="直線コネクタ 405">
          <a:extLst>
            <a:ext uri="{FF2B5EF4-FFF2-40B4-BE49-F238E27FC236}">
              <a16:creationId xmlns="" xmlns:a16="http://schemas.microsoft.com/office/drawing/2014/main" id="{07A28F78-588C-4633-9D8F-3C95537E2048}"/>
            </a:ext>
          </a:extLst>
        </xdr:cNvPr>
        <xdr:cNvCxnSpPr/>
      </xdr:nvCxnSpPr>
      <xdr:spPr>
        <a:xfrm>
          <a:off x="10388600" y="1245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92289</xdr:rowOff>
    </xdr:from>
    <xdr:to>
      <xdr:col>55</xdr:col>
      <xdr:colOff>0</xdr:colOff>
      <xdr:row>78</xdr:row>
      <xdr:rowOff>100975</xdr:rowOff>
    </xdr:to>
    <xdr:cxnSp macro="">
      <xdr:nvCxnSpPr>
        <xdr:cNvPr id="407" name="直線コネクタ 406">
          <a:extLst>
            <a:ext uri="{FF2B5EF4-FFF2-40B4-BE49-F238E27FC236}">
              <a16:creationId xmlns="" xmlns:a16="http://schemas.microsoft.com/office/drawing/2014/main" id="{6434EC85-DC58-4038-B619-5D939A74BB3A}"/>
            </a:ext>
          </a:extLst>
        </xdr:cNvPr>
        <xdr:cNvCxnSpPr/>
      </xdr:nvCxnSpPr>
      <xdr:spPr>
        <a:xfrm>
          <a:off x="9639300" y="13465389"/>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53210</xdr:rowOff>
    </xdr:from>
    <xdr:ext cx="534377" cy="259045"/>
    <xdr:sp macro="" textlink="">
      <xdr:nvSpPr>
        <xdr:cNvPr id="408" name="普通建設事業費 （ うち新規整備　）平均値テキスト">
          <a:extLst>
            <a:ext uri="{FF2B5EF4-FFF2-40B4-BE49-F238E27FC236}">
              <a16:creationId xmlns="" xmlns:a16="http://schemas.microsoft.com/office/drawing/2014/main" id="{5793F98B-F245-488B-AADC-BCC230462360}"/>
            </a:ext>
          </a:extLst>
        </xdr:cNvPr>
        <xdr:cNvSpPr txBox="1"/>
      </xdr:nvSpPr>
      <xdr:spPr>
        <a:xfrm>
          <a:off x="10528300" y="13254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30333</xdr:rowOff>
    </xdr:from>
    <xdr:to>
      <xdr:col>55</xdr:col>
      <xdr:colOff>50800</xdr:colOff>
      <xdr:row>78</xdr:row>
      <xdr:rowOff>131933</xdr:rowOff>
    </xdr:to>
    <xdr:sp macro="" textlink="">
      <xdr:nvSpPr>
        <xdr:cNvPr id="409" name="フローチャート: 判断 408">
          <a:extLst>
            <a:ext uri="{FF2B5EF4-FFF2-40B4-BE49-F238E27FC236}">
              <a16:creationId xmlns="" xmlns:a16="http://schemas.microsoft.com/office/drawing/2014/main" id="{8A623A6D-FC7A-4679-9868-4473DAA65100}"/>
            </a:ext>
          </a:extLst>
        </xdr:cNvPr>
        <xdr:cNvSpPr/>
      </xdr:nvSpPr>
      <xdr:spPr>
        <a:xfrm>
          <a:off x="104267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92289</xdr:rowOff>
    </xdr:from>
    <xdr:to>
      <xdr:col>50</xdr:col>
      <xdr:colOff>114300</xdr:colOff>
      <xdr:row>78</xdr:row>
      <xdr:rowOff>108739</xdr:rowOff>
    </xdr:to>
    <xdr:cxnSp macro="">
      <xdr:nvCxnSpPr>
        <xdr:cNvPr id="410" name="直線コネクタ 409">
          <a:extLst>
            <a:ext uri="{FF2B5EF4-FFF2-40B4-BE49-F238E27FC236}">
              <a16:creationId xmlns="" xmlns:a16="http://schemas.microsoft.com/office/drawing/2014/main" id="{C7034FEC-C37F-43CA-9FFE-F473B5FC49E5}"/>
            </a:ext>
          </a:extLst>
        </xdr:cNvPr>
        <xdr:cNvCxnSpPr/>
      </xdr:nvCxnSpPr>
      <xdr:spPr>
        <a:xfrm flipV="1">
          <a:off x="8750300" y="13465389"/>
          <a:ext cx="889000" cy="1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42120</xdr:rowOff>
    </xdr:from>
    <xdr:to>
      <xdr:col>50</xdr:col>
      <xdr:colOff>165100</xdr:colOff>
      <xdr:row>78</xdr:row>
      <xdr:rowOff>143720</xdr:rowOff>
    </xdr:to>
    <xdr:sp macro="" textlink="">
      <xdr:nvSpPr>
        <xdr:cNvPr id="411" name="フローチャート: 判断 410">
          <a:extLst>
            <a:ext uri="{FF2B5EF4-FFF2-40B4-BE49-F238E27FC236}">
              <a16:creationId xmlns="" xmlns:a16="http://schemas.microsoft.com/office/drawing/2014/main" id="{8F90B81C-63D1-413D-BF6B-E964100F306C}"/>
            </a:ext>
          </a:extLst>
        </xdr:cNvPr>
        <xdr:cNvSpPr/>
      </xdr:nvSpPr>
      <xdr:spPr>
        <a:xfrm>
          <a:off x="9588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134847</xdr:rowOff>
    </xdr:from>
    <xdr:ext cx="534377" cy="259045"/>
    <xdr:sp macro="" textlink="">
      <xdr:nvSpPr>
        <xdr:cNvPr id="412" name="テキスト ボックス 411">
          <a:extLst>
            <a:ext uri="{FF2B5EF4-FFF2-40B4-BE49-F238E27FC236}">
              <a16:creationId xmlns="" xmlns:a16="http://schemas.microsoft.com/office/drawing/2014/main" id="{A8E7BDC2-04DE-4DA3-8A53-F8D091F302C8}"/>
            </a:ext>
          </a:extLst>
        </xdr:cNvPr>
        <xdr:cNvSpPr txBox="1"/>
      </xdr:nvSpPr>
      <xdr:spPr>
        <a:xfrm>
          <a:off x="9372111" y="1350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24014</xdr:rowOff>
    </xdr:from>
    <xdr:to>
      <xdr:col>45</xdr:col>
      <xdr:colOff>177800</xdr:colOff>
      <xdr:row>78</xdr:row>
      <xdr:rowOff>108739</xdr:rowOff>
    </xdr:to>
    <xdr:cxnSp macro="">
      <xdr:nvCxnSpPr>
        <xdr:cNvPr id="413" name="直線コネクタ 412">
          <a:extLst>
            <a:ext uri="{FF2B5EF4-FFF2-40B4-BE49-F238E27FC236}">
              <a16:creationId xmlns="" xmlns:a16="http://schemas.microsoft.com/office/drawing/2014/main" id="{C7658D09-7FD6-41BD-A3AF-45057A2AAFD3}"/>
            </a:ext>
          </a:extLst>
        </xdr:cNvPr>
        <xdr:cNvCxnSpPr/>
      </xdr:nvCxnSpPr>
      <xdr:spPr>
        <a:xfrm>
          <a:off x="7861300" y="13397114"/>
          <a:ext cx="889000" cy="8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155222</xdr:rowOff>
    </xdr:from>
    <xdr:to>
      <xdr:col>46</xdr:col>
      <xdr:colOff>38100</xdr:colOff>
      <xdr:row>78</xdr:row>
      <xdr:rowOff>85372</xdr:rowOff>
    </xdr:to>
    <xdr:sp macro="" textlink="">
      <xdr:nvSpPr>
        <xdr:cNvPr id="414" name="フローチャート: 判断 413">
          <a:extLst>
            <a:ext uri="{FF2B5EF4-FFF2-40B4-BE49-F238E27FC236}">
              <a16:creationId xmlns="" xmlns:a16="http://schemas.microsoft.com/office/drawing/2014/main" id="{DE66A7EE-68BA-4866-9FF7-0CF80A188C8D}"/>
            </a:ext>
          </a:extLst>
        </xdr:cNvPr>
        <xdr:cNvSpPr/>
      </xdr:nvSpPr>
      <xdr:spPr>
        <a:xfrm>
          <a:off x="8699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101899</xdr:rowOff>
    </xdr:from>
    <xdr:ext cx="534377" cy="259045"/>
    <xdr:sp macro="" textlink="">
      <xdr:nvSpPr>
        <xdr:cNvPr id="415" name="テキスト ボックス 414">
          <a:extLst>
            <a:ext uri="{FF2B5EF4-FFF2-40B4-BE49-F238E27FC236}">
              <a16:creationId xmlns="" xmlns:a16="http://schemas.microsoft.com/office/drawing/2014/main" id="{A1F6C18C-5664-4AC2-BFC3-E5D2BCB3F49B}"/>
            </a:ext>
          </a:extLst>
        </xdr:cNvPr>
        <xdr:cNvSpPr txBox="1"/>
      </xdr:nvSpPr>
      <xdr:spPr>
        <a:xfrm>
          <a:off x="8483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123885</xdr:rowOff>
    </xdr:from>
    <xdr:to>
      <xdr:col>41</xdr:col>
      <xdr:colOff>50800</xdr:colOff>
      <xdr:row>78</xdr:row>
      <xdr:rowOff>24014</xdr:rowOff>
    </xdr:to>
    <xdr:cxnSp macro="">
      <xdr:nvCxnSpPr>
        <xdr:cNvPr id="416" name="直線コネクタ 415">
          <a:extLst>
            <a:ext uri="{FF2B5EF4-FFF2-40B4-BE49-F238E27FC236}">
              <a16:creationId xmlns="" xmlns:a16="http://schemas.microsoft.com/office/drawing/2014/main" id="{2CB4F473-E811-4220-84DA-46A305D2DBD4}"/>
            </a:ext>
          </a:extLst>
        </xdr:cNvPr>
        <xdr:cNvCxnSpPr/>
      </xdr:nvCxnSpPr>
      <xdr:spPr>
        <a:xfrm>
          <a:off x="6972300" y="13325535"/>
          <a:ext cx="889000" cy="7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15281</xdr:rowOff>
    </xdr:from>
    <xdr:to>
      <xdr:col>41</xdr:col>
      <xdr:colOff>101600</xdr:colOff>
      <xdr:row>78</xdr:row>
      <xdr:rowOff>116881</xdr:rowOff>
    </xdr:to>
    <xdr:sp macro="" textlink="">
      <xdr:nvSpPr>
        <xdr:cNvPr id="417" name="フローチャート: 判断 416">
          <a:extLst>
            <a:ext uri="{FF2B5EF4-FFF2-40B4-BE49-F238E27FC236}">
              <a16:creationId xmlns="" xmlns:a16="http://schemas.microsoft.com/office/drawing/2014/main" id="{D95EB4EC-7F15-4262-AFE0-AE168E1340B0}"/>
            </a:ext>
          </a:extLst>
        </xdr:cNvPr>
        <xdr:cNvSpPr/>
      </xdr:nvSpPr>
      <xdr:spPr>
        <a:xfrm>
          <a:off x="7810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108008</xdr:rowOff>
    </xdr:from>
    <xdr:ext cx="534377" cy="259045"/>
    <xdr:sp macro="" textlink="">
      <xdr:nvSpPr>
        <xdr:cNvPr id="418" name="テキスト ボックス 417">
          <a:extLst>
            <a:ext uri="{FF2B5EF4-FFF2-40B4-BE49-F238E27FC236}">
              <a16:creationId xmlns="" xmlns:a16="http://schemas.microsoft.com/office/drawing/2014/main" id="{4A197100-28AF-4507-A327-AE416ADB1D03}"/>
            </a:ext>
          </a:extLst>
        </xdr:cNvPr>
        <xdr:cNvSpPr txBox="1"/>
      </xdr:nvSpPr>
      <xdr:spPr>
        <a:xfrm>
          <a:off x="7594111" y="134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163150</xdr:rowOff>
    </xdr:from>
    <xdr:to>
      <xdr:col>36</xdr:col>
      <xdr:colOff>165100</xdr:colOff>
      <xdr:row>78</xdr:row>
      <xdr:rowOff>93300</xdr:rowOff>
    </xdr:to>
    <xdr:sp macro="" textlink="">
      <xdr:nvSpPr>
        <xdr:cNvPr id="419" name="フローチャート: 判断 418">
          <a:extLst>
            <a:ext uri="{FF2B5EF4-FFF2-40B4-BE49-F238E27FC236}">
              <a16:creationId xmlns="" xmlns:a16="http://schemas.microsoft.com/office/drawing/2014/main" id="{B8D250BA-42FC-4AB5-BCDD-9AB1BAB43520}"/>
            </a:ext>
          </a:extLst>
        </xdr:cNvPr>
        <xdr:cNvSpPr/>
      </xdr:nvSpPr>
      <xdr:spPr>
        <a:xfrm>
          <a:off x="6921500" y="133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84427</xdr:rowOff>
    </xdr:from>
    <xdr:ext cx="534377" cy="259045"/>
    <xdr:sp macro="" textlink="">
      <xdr:nvSpPr>
        <xdr:cNvPr id="420" name="テキスト ボックス 419">
          <a:extLst>
            <a:ext uri="{FF2B5EF4-FFF2-40B4-BE49-F238E27FC236}">
              <a16:creationId xmlns="" xmlns:a16="http://schemas.microsoft.com/office/drawing/2014/main" id="{A02E65C7-A8AE-4C04-9AFF-C006EB0CF8E6}"/>
            </a:ext>
          </a:extLst>
        </xdr:cNvPr>
        <xdr:cNvSpPr txBox="1"/>
      </xdr:nvSpPr>
      <xdr:spPr>
        <a:xfrm>
          <a:off x="6705111" y="1345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5BFBCD57-BB3C-440F-8FF6-68B004C4DDA5}"/>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93A91754-DA5A-44D8-9002-D376E5715E7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51A61325-DA7D-4399-A881-E86FBD8FC691}"/>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5C59DDB6-5981-426E-A254-DF8ED32F0A68}"/>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F91C1B06-298F-4057-8650-39A2388197A5}"/>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50175</xdr:rowOff>
    </xdr:from>
    <xdr:to>
      <xdr:col>55</xdr:col>
      <xdr:colOff>50800</xdr:colOff>
      <xdr:row>78</xdr:row>
      <xdr:rowOff>151775</xdr:rowOff>
    </xdr:to>
    <xdr:sp macro="" textlink="">
      <xdr:nvSpPr>
        <xdr:cNvPr id="426" name="楕円 425">
          <a:extLst>
            <a:ext uri="{FF2B5EF4-FFF2-40B4-BE49-F238E27FC236}">
              <a16:creationId xmlns="" xmlns:a16="http://schemas.microsoft.com/office/drawing/2014/main" id="{9B4C358E-61EB-40A2-BA4A-EC08F12D8A52}"/>
            </a:ext>
          </a:extLst>
        </xdr:cNvPr>
        <xdr:cNvSpPr/>
      </xdr:nvSpPr>
      <xdr:spPr>
        <a:xfrm>
          <a:off x="10426700" y="1342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8760</xdr:rowOff>
    </xdr:from>
    <xdr:ext cx="469744" cy="259045"/>
    <xdr:sp macro="" textlink="">
      <xdr:nvSpPr>
        <xdr:cNvPr id="427" name="普通建設事業費 （ うち新規整備　）該当値テキスト">
          <a:extLst>
            <a:ext uri="{FF2B5EF4-FFF2-40B4-BE49-F238E27FC236}">
              <a16:creationId xmlns="" xmlns:a16="http://schemas.microsoft.com/office/drawing/2014/main" id="{820D49C9-C37D-444D-9E27-555F266361B7}"/>
            </a:ext>
          </a:extLst>
        </xdr:cNvPr>
        <xdr:cNvSpPr txBox="1"/>
      </xdr:nvSpPr>
      <xdr:spPr>
        <a:xfrm>
          <a:off x="10528300" y="13381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41489</xdr:rowOff>
    </xdr:from>
    <xdr:to>
      <xdr:col>50</xdr:col>
      <xdr:colOff>165100</xdr:colOff>
      <xdr:row>78</xdr:row>
      <xdr:rowOff>143089</xdr:rowOff>
    </xdr:to>
    <xdr:sp macro="" textlink="">
      <xdr:nvSpPr>
        <xdr:cNvPr id="428" name="楕円 427">
          <a:extLst>
            <a:ext uri="{FF2B5EF4-FFF2-40B4-BE49-F238E27FC236}">
              <a16:creationId xmlns="" xmlns:a16="http://schemas.microsoft.com/office/drawing/2014/main" id="{8EACEB5B-5660-41D1-8202-AA9087620BA6}"/>
            </a:ext>
          </a:extLst>
        </xdr:cNvPr>
        <xdr:cNvSpPr/>
      </xdr:nvSpPr>
      <xdr:spPr>
        <a:xfrm>
          <a:off x="9588500" y="1341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159616</xdr:rowOff>
    </xdr:from>
    <xdr:ext cx="534377" cy="259045"/>
    <xdr:sp macro="" textlink="">
      <xdr:nvSpPr>
        <xdr:cNvPr id="429" name="テキスト ボックス 428">
          <a:extLst>
            <a:ext uri="{FF2B5EF4-FFF2-40B4-BE49-F238E27FC236}">
              <a16:creationId xmlns="" xmlns:a16="http://schemas.microsoft.com/office/drawing/2014/main" id="{F05DE563-EE36-4403-BC9D-BE2D8AE7FAD1}"/>
            </a:ext>
          </a:extLst>
        </xdr:cNvPr>
        <xdr:cNvSpPr txBox="1"/>
      </xdr:nvSpPr>
      <xdr:spPr>
        <a:xfrm>
          <a:off x="9372111" y="1318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57939</xdr:rowOff>
    </xdr:from>
    <xdr:to>
      <xdr:col>46</xdr:col>
      <xdr:colOff>38100</xdr:colOff>
      <xdr:row>78</xdr:row>
      <xdr:rowOff>159539</xdr:rowOff>
    </xdr:to>
    <xdr:sp macro="" textlink="">
      <xdr:nvSpPr>
        <xdr:cNvPr id="430" name="楕円 429">
          <a:extLst>
            <a:ext uri="{FF2B5EF4-FFF2-40B4-BE49-F238E27FC236}">
              <a16:creationId xmlns="" xmlns:a16="http://schemas.microsoft.com/office/drawing/2014/main" id="{27574A6B-60CC-4EB0-9892-71D6B9A13ED3}"/>
            </a:ext>
          </a:extLst>
        </xdr:cNvPr>
        <xdr:cNvSpPr/>
      </xdr:nvSpPr>
      <xdr:spPr>
        <a:xfrm>
          <a:off x="8699500" y="1343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150666</xdr:rowOff>
    </xdr:from>
    <xdr:ext cx="469744" cy="259045"/>
    <xdr:sp macro="" textlink="">
      <xdr:nvSpPr>
        <xdr:cNvPr id="431" name="テキスト ボックス 430">
          <a:extLst>
            <a:ext uri="{FF2B5EF4-FFF2-40B4-BE49-F238E27FC236}">
              <a16:creationId xmlns="" xmlns:a16="http://schemas.microsoft.com/office/drawing/2014/main" id="{7C1EEF83-A7BA-4CEF-AA9F-0DF3E71677F2}"/>
            </a:ext>
          </a:extLst>
        </xdr:cNvPr>
        <xdr:cNvSpPr txBox="1"/>
      </xdr:nvSpPr>
      <xdr:spPr>
        <a:xfrm>
          <a:off x="8515428" y="1352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144664</xdr:rowOff>
    </xdr:from>
    <xdr:to>
      <xdr:col>41</xdr:col>
      <xdr:colOff>101600</xdr:colOff>
      <xdr:row>78</xdr:row>
      <xdr:rowOff>74814</xdr:rowOff>
    </xdr:to>
    <xdr:sp macro="" textlink="">
      <xdr:nvSpPr>
        <xdr:cNvPr id="432" name="楕円 431">
          <a:extLst>
            <a:ext uri="{FF2B5EF4-FFF2-40B4-BE49-F238E27FC236}">
              <a16:creationId xmlns="" xmlns:a16="http://schemas.microsoft.com/office/drawing/2014/main" id="{4A6F910E-54D9-4BA3-9FEF-5F8007033CD8}"/>
            </a:ext>
          </a:extLst>
        </xdr:cNvPr>
        <xdr:cNvSpPr/>
      </xdr:nvSpPr>
      <xdr:spPr>
        <a:xfrm>
          <a:off x="7810500" y="1334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91341</xdr:rowOff>
    </xdr:from>
    <xdr:ext cx="534377" cy="259045"/>
    <xdr:sp macro="" textlink="">
      <xdr:nvSpPr>
        <xdr:cNvPr id="433" name="テキスト ボックス 432">
          <a:extLst>
            <a:ext uri="{FF2B5EF4-FFF2-40B4-BE49-F238E27FC236}">
              <a16:creationId xmlns="" xmlns:a16="http://schemas.microsoft.com/office/drawing/2014/main" id="{32DBD11F-DAC2-4534-BFC2-3C7A8E5FB0D1}"/>
            </a:ext>
          </a:extLst>
        </xdr:cNvPr>
        <xdr:cNvSpPr txBox="1"/>
      </xdr:nvSpPr>
      <xdr:spPr>
        <a:xfrm>
          <a:off x="7594111" y="1312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73085</xdr:rowOff>
    </xdr:from>
    <xdr:to>
      <xdr:col>36</xdr:col>
      <xdr:colOff>165100</xdr:colOff>
      <xdr:row>78</xdr:row>
      <xdr:rowOff>3235</xdr:rowOff>
    </xdr:to>
    <xdr:sp macro="" textlink="">
      <xdr:nvSpPr>
        <xdr:cNvPr id="434" name="楕円 433">
          <a:extLst>
            <a:ext uri="{FF2B5EF4-FFF2-40B4-BE49-F238E27FC236}">
              <a16:creationId xmlns="" xmlns:a16="http://schemas.microsoft.com/office/drawing/2014/main" id="{AAEB9DAD-12CA-4D23-9F9F-7FC692C2BF27}"/>
            </a:ext>
          </a:extLst>
        </xdr:cNvPr>
        <xdr:cNvSpPr/>
      </xdr:nvSpPr>
      <xdr:spPr>
        <a:xfrm>
          <a:off x="6921500" y="1327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19762</xdr:rowOff>
    </xdr:from>
    <xdr:ext cx="534377" cy="259045"/>
    <xdr:sp macro="" textlink="">
      <xdr:nvSpPr>
        <xdr:cNvPr id="435" name="テキスト ボックス 434">
          <a:extLst>
            <a:ext uri="{FF2B5EF4-FFF2-40B4-BE49-F238E27FC236}">
              <a16:creationId xmlns="" xmlns:a16="http://schemas.microsoft.com/office/drawing/2014/main" id="{6710D67F-A441-460C-BE34-4007A0A083FF}"/>
            </a:ext>
          </a:extLst>
        </xdr:cNvPr>
        <xdr:cNvSpPr txBox="1"/>
      </xdr:nvSpPr>
      <xdr:spPr>
        <a:xfrm>
          <a:off x="6705111" y="1304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 xmlns:a16="http://schemas.microsoft.com/office/drawing/2014/main" id="{3F8E8905-ACD0-41B9-BE0D-BC27981B9A7A}"/>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 xmlns:a16="http://schemas.microsoft.com/office/drawing/2014/main" id="{2F8B93D3-FE28-4884-84B2-A883EC6CD72A}"/>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 xmlns:a16="http://schemas.microsoft.com/office/drawing/2014/main" id="{82BBDC32-0B58-4881-8E9B-3BAC22D6FE4F}"/>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 xmlns:a16="http://schemas.microsoft.com/office/drawing/2014/main" id="{38D77209-ED30-44DA-938D-90509AD484B5}"/>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 xmlns:a16="http://schemas.microsoft.com/office/drawing/2014/main" id="{8A061B43-33A1-441B-9197-0DD42A925D89}"/>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 xmlns:a16="http://schemas.microsoft.com/office/drawing/2014/main" id="{EA1898EA-A902-418C-866D-3CD5ADC11372}"/>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 xmlns:a16="http://schemas.microsoft.com/office/drawing/2014/main" id="{84B45A60-3172-47CB-B7A4-55FEEB38A088}"/>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 xmlns:a16="http://schemas.microsoft.com/office/drawing/2014/main" id="{F7D5C535-AD7D-4AAA-B2F6-2BF72EE273CA}"/>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 xmlns:a16="http://schemas.microsoft.com/office/drawing/2014/main" id="{F102D863-2532-4574-833C-6976427AF4DF}"/>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 xmlns:a16="http://schemas.microsoft.com/office/drawing/2014/main" id="{90B31D87-F145-4B0A-B39F-C9DB1CE41293}"/>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 xmlns:a16="http://schemas.microsoft.com/office/drawing/2014/main" id="{CDA819F9-5A9A-4946-9EA6-567DFF87B75F}"/>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 xmlns:a16="http://schemas.microsoft.com/office/drawing/2014/main" id="{AEAFB96A-060F-4DE4-8A03-E0AA9ACB5D86}"/>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 xmlns:a16="http://schemas.microsoft.com/office/drawing/2014/main" id="{185C4C77-43D8-4BD9-BF0D-403BE55862B5}"/>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 xmlns:a16="http://schemas.microsoft.com/office/drawing/2014/main" id="{36398C78-CC10-4F5E-BF17-9402588C8ECF}"/>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 xmlns:a16="http://schemas.microsoft.com/office/drawing/2014/main" id="{2BC1A580-906A-459D-99A5-EC6F3A2140C2}"/>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 xmlns:a16="http://schemas.microsoft.com/office/drawing/2014/main" id="{14FD9B06-0DAD-4B1B-877B-F63D0DB03DB2}"/>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 xmlns:a16="http://schemas.microsoft.com/office/drawing/2014/main" id="{9C979E54-731C-4D08-B7D3-319B4A117605}"/>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 xmlns:a16="http://schemas.microsoft.com/office/drawing/2014/main" id="{D7C6F0A2-E0BB-4A37-B5FC-CA4AA515AF97}"/>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 xmlns:a16="http://schemas.microsoft.com/office/drawing/2014/main" id="{A35FB82C-392E-4E55-AB9A-1D2550CC5176}"/>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a:extLst>
            <a:ext uri="{FF2B5EF4-FFF2-40B4-BE49-F238E27FC236}">
              <a16:creationId xmlns="" xmlns:a16="http://schemas.microsoft.com/office/drawing/2014/main" id="{75B03AA9-79C3-40D6-A9CE-B7679F992711}"/>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 xmlns:a16="http://schemas.microsoft.com/office/drawing/2014/main" id="{0AA4208C-0712-4222-9FE7-E816421E3527}"/>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 xmlns:a16="http://schemas.microsoft.com/office/drawing/2014/main" id="{A5EC938C-8720-4379-B6A7-8DBD504A9D7D}"/>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 xmlns:a16="http://schemas.microsoft.com/office/drawing/2014/main" id="{E9AE9260-01C4-493E-99FD-6204E930C1C3}"/>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60891</xdr:rowOff>
    </xdr:from>
    <xdr:to>
      <xdr:col>54</xdr:col>
      <xdr:colOff>189865</xdr:colOff>
      <xdr:row>98</xdr:row>
      <xdr:rowOff>142957</xdr:rowOff>
    </xdr:to>
    <xdr:cxnSp macro="">
      <xdr:nvCxnSpPr>
        <xdr:cNvPr id="459" name="直線コネクタ 458">
          <a:extLst>
            <a:ext uri="{FF2B5EF4-FFF2-40B4-BE49-F238E27FC236}">
              <a16:creationId xmlns="" xmlns:a16="http://schemas.microsoft.com/office/drawing/2014/main" id="{16CCF69B-5903-4011-B579-7BA0AD5E9B88}"/>
            </a:ext>
          </a:extLst>
        </xdr:cNvPr>
        <xdr:cNvCxnSpPr/>
      </xdr:nvCxnSpPr>
      <xdr:spPr>
        <a:xfrm flipV="1">
          <a:off x="10475595" y="16005741"/>
          <a:ext cx="1270" cy="939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146784</xdr:rowOff>
    </xdr:from>
    <xdr:ext cx="469744" cy="259045"/>
    <xdr:sp macro="" textlink="">
      <xdr:nvSpPr>
        <xdr:cNvPr id="460" name="普通建設事業費 （ うち更新整備　）最小値テキスト">
          <a:extLst>
            <a:ext uri="{FF2B5EF4-FFF2-40B4-BE49-F238E27FC236}">
              <a16:creationId xmlns="" xmlns:a16="http://schemas.microsoft.com/office/drawing/2014/main" id="{FF6CADAC-700F-4848-83EF-BCD91E2E0C11}"/>
            </a:ext>
          </a:extLst>
        </xdr:cNvPr>
        <xdr:cNvSpPr txBox="1"/>
      </xdr:nvSpPr>
      <xdr:spPr>
        <a:xfrm>
          <a:off x="10528300" y="1694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142957</xdr:rowOff>
    </xdr:from>
    <xdr:to>
      <xdr:col>55</xdr:col>
      <xdr:colOff>88900</xdr:colOff>
      <xdr:row>98</xdr:row>
      <xdr:rowOff>142957</xdr:rowOff>
    </xdr:to>
    <xdr:cxnSp macro="">
      <xdr:nvCxnSpPr>
        <xdr:cNvPr id="461" name="直線コネクタ 460">
          <a:extLst>
            <a:ext uri="{FF2B5EF4-FFF2-40B4-BE49-F238E27FC236}">
              <a16:creationId xmlns="" xmlns:a16="http://schemas.microsoft.com/office/drawing/2014/main" id="{6379CA17-4D4E-40BD-936B-234444169E18}"/>
            </a:ext>
          </a:extLst>
        </xdr:cNvPr>
        <xdr:cNvCxnSpPr/>
      </xdr:nvCxnSpPr>
      <xdr:spPr>
        <a:xfrm>
          <a:off x="10388600" y="1694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7568</xdr:rowOff>
    </xdr:from>
    <xdr:ext cx="534377" cy="259045"/>
    <xdr:sp macro="" textlink="">
      <xdr:nvSpPr>
        <xdr:cNvPr id="462" name="普通建設事業費 （ うち更新整備　）最大値テキスト">
          <a:extLst>
            <a:ext uri="{FF2B5EF4-FFF2-40B4-BE49-F238E27FC236}">
              <a16:creationId xmlns="" xmlns:a16="http://schemas.microsoft.com/office/drawing/2014/main" id="{C754C8CA-F7B0-4480-A043-B5A75B0582A7}"/>
            </a:ext>
          </a:extLst>
        </xdr:cNvPr>
        <xdr:cNvSpPr txBox="1"/>
      </xdr:nvSpPr>
      <xdr:spPr>
        <a:xfrm>
          <a:off x="10528300" y="1578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60891</xdr:rowOff>
    </xdr:from>
    <xdr:to>
      <xdr:col>55</xdr:col>
      <xdr:colOff>88900</xdr:colOff>
      <xdr:row>93</xdr:row>
      <xdr:rowOff>60891</xdr:rowOff>
    </xdr:to>
    <xdr:cxnSp macro="">
      <xdr:nvCxnSpPr>
        <xdr:cNvPr id="463" name="直線コネクタ 462">
          <a:extLst>
            <a:ext uri="{FF2B5EF4-FFF2-40B4-BE49-F238E27FC236}">
              <a16:creationId xmlns="" xmlns:a16="http://schemas.microsoft.com/office/drawing/2014/main" id="{1C35426C-BB00-4F7A-87F6-7AD5F303BE39}"/>
            </a:ext>
          </a:extLst>
        </xdr:cNvPr>
        <xdr:cNvCxnSpPr/>
      </xdr:nvCxnSpPr>
      <xdr:spPr>
        <a:xfrm>
          <a:off x="10388600" y="16005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10313</xdr:rowOff>
    </xdr:from>
    <xdr:to>
      <xdr:col>55</xdr:col>
      <xdr:colOff>0</xdr:colOff>
      <xdr:row>93</xdr:row>
      <xdr:rowOff>157341</xdr:rowOff>
    </xdr:to>
    <xdr:cxnSp macro="">
      <xdr:nvCxnSpPr>
        <xdr:cNvPr id="464" name="直線コネクタ 463">
          <a:extLst>
            <a:ext uri="{FF2B5EF4-FFF2-40B4-BE49-F238E27FC236}">
              <a16:creationId xmlns="" xmlns:a16="http://schemas.microsoft.com/office/drawing/2014/main" id="{36266DB7-9E4A-4992-AF8A-7B3B32EEED96}"/>
            </a:ext>
          </a:extLst>
        </xdr:cNvPr>
        <xdr:cNvCxnSpPr/>
      </xdr:nvCxnSpPr>
      <xdr:spPr>
        <a:xfrm>
          <a:off x="9639300" y="15440813"/>
          <a:ext cx="838200" cy="66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54506</xdr:rowOff>
    </xdr:from>
    <xdr:ext cx="534377" cy="259045"/>
    <xdr:sp macro="" textlink="">
      <xdr:nvSpPr>
        <xdr:cNvPr id="465" name="普通建設事業費 （ うち更新整備　）平均値テキスト">
          <a:extLst>
            <a:ext uri="{FF2B5EF4-FFF2-40B4-BE49-F238E27FC236}">
              <a16:creationId xmlns="" xmlns:a16="http://schemas.microsoft.com/office/drawing/2014/main" id="{0737D6EE-6DBD-4F67-8888-F55CF0A6BC35}"/>
            </a:ext>
          </a:extLst>
        </xdr:cNvPr>
        <xdr:cNvSpPr txBox="1"/>
      </xdr:nvSpPr>
      <xdr:spPr>
        <a:xfrm>
          <a:off x="10528300" y="16513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76079</xdr:rowOff>
    </xdr:from>
    <xdr:to>
      <xdr:col>55</xdr:col>
      <xdr:colOff>50800</xdr:colOff>
      <xdr:row>97</xdr:row>
      <xdr:rowOff>6229</xdr:rowOff>
    </xdr:to>
    <xdr:sp macro="" textlink="">
      <xdr:nvSpPr>
        <xdr:cNvPr id="466" name="フローチャート: 判断 465">
          <a:extLst>
            <a:ext uri="{FF2B5EF4-FFF2-40B4-BE49-F238E27FC236}">
              <a16:creationId xmlns="" xmlns:a16="http://schemas.microsoft.com/office/drawing/2014/main" id="{FC3248CA-9A56-4957-B5C6-D1BE66B7A636}"/>
            </a:ext>
          </a:extLst>
        </xdr:cNvPr>
        <xdr:cNvSpPr/>
      </xdr:nvSpPr>
      <xdr:spPr>
        <a:xfrm>
          <a:off x="104267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10313</xdr:rowOff>
    </xdr:from>
    <xdr:to>
      <xdr:col>50</xdr:col>
      <xdr:colOff>114300</xdr:colOff>
      <xdr:row>94</xdr:row>
      <xdr:rowOff>143205</xdr:rowOff>
    </xdr:to>
    <xdr:cxnSp macro="">
      <xdr:nvCxnSpPr>
        <xdr:cNvPr id="467" name="直線コネクタ 466">
          <a:extLst>
            <a:ext uri="{FF2B5EF4-FFF2-40B4-BE49-F238E27FC236}">
              <a16:creationId xmlns="" xmlns:a16="http://schemas.microsoft.com/office/drawing/2014/main" id="{FE1D75A4-C2AA-4FFC-98A6-3A2207DEC1FB}"/>
            </a:ext>
          </a:extLst>
        </xdr:cNvPr>
        <xdr:cNvCxnSpPr/>
      </xdr:nvCxnSpPr>
      <xdr:spPr>
        <a:xfrm flipV="1">
          <a:off x="8750300" y="15440813"/>
          <a:ext cx="889000" cy="81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59810</xdr:rowOff>
    </xdr:from>
    <xdr:to>
      <xdr:col>50</xdr:col>
      <xdr:colOff>165100</xdr:colOff>
      <xdr:row>95</xdr:row>
      <xdr:rowOff>161410</xdr:rowOff>
    </xdr:to>
    <xdr:sp macro="" textlink="">
      <xdr:nvSpPr>
        <xdr:cNvPr id="468" name="フローチャート: 判断 467">
          <a:extLst>
            <a:ext uri="{FF2B5EF4-FFF2-40B4-BE49-F238E27FC236}">
              <a16:creationId xmlns="" xmlns:a16="http://schemas.microsoft.com/office/drawing/2014/main" id="{13BF7054-E961-4A61-8CCB-774614C6E50D}"/>
            </a:ext>
          </a:extLst>
        </xdr:cNvPr>
        <xdr:cNvSpPr/>
      </xdr:nvSpPr>
      <xdr:spPr>
        <a:xfrm>
          <a:off x="9588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152537</xdr:rowOff>
    </xdr:from>
    <xdr:ext cx="534377" cy="259045"/>
    <xdr:sp macro="" textlink="">
      <xdr:nvSpPr>
        <xdr:cNvPr id="469" name="テキスト ボックス 468">
          <a:extLst>
            <a:ext uri="{FF2B5EF4-FFF2-40B4-BE49-F238E27FC236}">
              <a16:creationId xmlns="" xmlns:a16="http://schemas.microsoft.com/office/drawing/2014/main" id="{A6646769-FC00-4176-81A9-3D0C3C617CAC}"/>
            </a:ext>
          </a:extLst>
        </xdr:cNvPr>
        <xdr:cNvSpPr txBox="1"/>
      </xdr:nvSpPr>
      <xdr:spPr>
        <a:xfrm>
          <a:off x="9372111" y="1644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143205</xdr:rowOff>
    </xdr:from>
    <xdr:to>
      <xdr:col>45</xdr:col>
      <xdr:colOff>177800</xdr:colOff>
      <xdr:row>95</xdr:row>
      <xdr:rowOff>119031</xdr:rowOff>
    </xdr:to>
    <xdr:cxnSp macro="">
      <xdr:nvCxnSpPr>
        <xdr:cNvPr id="470" name="直線コネクタ 469">
          <a:extLst>
            <a:ext uri="{FF2B5EF4-FFF2-40B4-BE49-F238E27FC236}">
              <a16:creationId xmlns="" xmlns:a16="http://schemas.microsoft.com/office/drawing/2014/main" id="{7A37637D-B4BD-4432-B189-3AF64F6B0A0E}"/>
            </a:ext>
          </a:extLst>
        </xdr:cNvPr>
        <xdr:cNvCxnSpPr/>
      </xdr:nvCxnSpPr>
      <xdr:spPr>
        <a:xfrm flipV="1">
          <a:off x="7861300" y="16259505"/>
          <a:ext cx="889000" cy="14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10109</xdr:rowOff>
    </xdr:from>
    <xdr:to>
      <xdr:col>46</xdr:col>
      <xdr:colOff>38100</xdr:colOff>
      <xdr:row>96</xdr:row>
      <xdr:rowOff>111709</xdr:rowOff>
    </xdr:to>
    <xdr:sp macro="" textlink="">
      <xdr:nvSpPr>
        <xdr:cNvPr id="471" name="フローチャート: 判断 470">
          <a:extLst>
            <a:ext uri="{FF2B5EF4-FFF2-40B4-BE49-F238E27FC236}">
              <a16:creationId xmlns="" xmlns:a16="http://schemas.microsoft.com/office/drawing/2014/main" id="{2B96F0A0-3A33-4BE6-83BB-0000BB94ACDE}"/>
            </a:ext>
          </a:extLst>
        </xdr:cNvPr>
        <xdr:cNvSpPr/>
      </xdr:nvSpPr>
      <xdr:spPr>
        <a:xfrm>
          <a:off x="8699500" y="16469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102836</xdr:rowOff>
    </xdr:from>
    <xdr:ext cx="534377" cy="259045"/>
    <xdr:sp macro="" textlink="">
      <xdr:nvSpPr>
        <xdr:cNvPr id="472" name="テキスト ボックス 471">
          <a:extLst>
            <a:ext uri="{FF2B5EF4-FFF2-40B4-BE49-F238E27FC236}">
              <a16:creationId xmlns="" xmlns:a16="http://schemas.microsoft.com/office/drawing/2014/main" id="{ED8040CB-83FD-42E5-8499-4916A395B503}"/>
            </a:ext>
          </a:extLst>
        </xdr:cNvPr>
        <xdr:cNvSpPr txBox="1"/>
      </xdr:nvSpPr>
      <xdr:spPr>
        <a:xfrm>
          <a:off x="8483111" y="1656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116954</xdr:rowOff>
    </xdr:from>
    <xdr:to>
      <xdr:col>41</xdr:col>
      <xdr:colOff>50800</xdr:colOff>
      <xdr:row>95</xdr:row>
      <xdr:rowOff>119031</xdr:rowOff>
    </xdr:to>
    <xdr:cxnSp macro="">
      <xdr:nvCxnSpPr>
        <xdr:cNvPr id="473" name="直線コネクタ 472">
          <a:extLst>
            <a:ext uri="{FF2B5EF4-FFF2-40B4-BE49-F238E27FC236}">
              <a16:creationId xmlns="" xmlns:a16="http://schemas.microsoft.com/office/drawing/2014/main" id="{352571C3-1DFE-44E6-8516-42DB6E446028}"/>
            </a:ext>
          </a:extLst>
        </xdr:cNvPr>
        <xdr:cNvCxnSpPr/>
      </xdr:nvCxnSpPr>
      <xdr:spPr>
        <a:xfrm>
          <a:off x="6972300" y="16233254"/>
          <a:ext cx="889000" cy="17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113609</xdr:rowOff>
    </xdr:from>
    <xdr:to>
      <xdr:col>41</xdr:col>
      <xdr:colOff>101600</xdr:colOff>
      <xdr:row>97</xdr:row>
      <xdr:rowOff>43759</xdr:rowOff>
    </xdr:to>
    <xdr:sp macro="" textlink="">
      <xdr:nvSpPr>
        <xdr:cNvPr id="474" name="フローチャート: 判断 473">
          <a:extLst>
            <a:ext uri="{FF2B5EF4-FFF2-40B4-BE49-F238E27FC236}">
              <a16:creationId xmlns="" xmlns:a16="http://schemas.microsoft.com/office/drawing/2014/main" id="{8F50AD16-006F-4C5B-8C47-AE480AB02A6A}"/>
            </a:ext>
          </a:extLst>
        </xdr:cNvPr>
        <xdr:cNvSpPr/>
      </xdr:nvSpPr>
      <xdr:spPr>
        <a:xfrm>
          <a:off x="7810500" y="1657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34886</xdr:rowOff>
    </xdr:from>
    <xdr:ext cx="534377" cy="259045"/>
    <xdr:sp macro="" textlink="">
      <xdr:nvSpPr>
        <xdr:cNvPr id="475" name="テキスト ボックス 474">
          <a:extLst>
            <a:ext uri="{FF2B5EF4-FFF2-40B4-BE49-F238E27FC236}">
              <a16:creationId xmlns="" xmlns:a16="http://schemas.microsoft.com/office/drawing/2014/main" id="{69255A98-76E5-43BA-ACA1-F079D777CF5D}"/>
            </a:ext>
          </a:extLst>
        </xdr:cNvPr>
        <xdr:cNvSpPr txBox="1"/>
      </xdr:nvSpPr>
      <xdr:spPr>
        <a:xfrm>
          <a:off x="7594111" y="1666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100940</xdr:rowOff>
    </xdr:from>
    <xdr:to>
      <xdr:col>36</xdr:col>
      <xdr:colOff>165100</xdr:colOff>
      <xdr:row>97</xdr:row>
      <xdr:rowOff>31090</xdr:rowOff>
    </xdr:to>
    <xdr:sp macro="" textlink="">
      <xdr:nvSpPr>
        <xdr:cNvPr id="476" name="フローチャート: 判断 475">
          <a:extLst>
            <a:ext uri="{FF2B5EF4-FFF2-40B4-BE49-F238E27FC236}">
              <a16:creationId xmlns="" xmlns:a16="http://schemas.microsoft.com/office/drawing/2014/main" id="{2E037AEC-96C6-4143-BA80-1C00C3A89081}"/>
            </a:ext>
          </a:extLst>
        </xdr:cNvPr>
        <xdr:cNvSpPr/>
      </xdr:nvSpPr>
      <xdr:spPr>
        <a:xfrm>
          <a:off x="6921500" y="165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22217</xdr:rowOff>
    </xdr:from>
    <xdr:ext cx="534377" cy="259045"/>
    <xdr:sp macro="" textlink="">
      <xdr:nvSpPr>
        <xdr:cNvPr id="477" name="テキスト ボックス 476">
          <a:extLst>
            <a:ext uri="{FF2B5EF4-FFF2-40B4-BE49-F238E27FC236}">
              <a16:creationId xmlns="" xmlns:a16="http://schemas.microsoft.com/office/drawing/2014/main" id="{AA2222B1-C19E-4BD1-861D-1A0365111707}"/>
            </a:ext>
          </a:extLst>
        </xdr:cNvPr>
        <xdr:cNvSpPr txBox="1"/>
      </xdr:nvSpPr>
      <xdr:spPr>
        <a:xfrm>
          <a:off x="6705111" y="1665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7406E2B8-91E9-4ABD-B178-A47A28C45BB5}"/>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C9F62344-47B4-4243-A632-F54204E4FA8A}"/>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F075FCDE-3C32-4D16-9688-1056A2D7E7D3}"/>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3EE0A19F-50B1-4017-88DB-6D50B426E867}"/>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 xmlns:a16="http://schemas.microsoft.com/office/drawing/2014/main" id="{C97592F2-509C-44F0-A7EE-666D9BF3651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106541</xdr:rowOff>
    </xdr:from>
    <xdr:to>
      <xdr:col>55</xdr:col>
      <xdr:colOff>50800</xdr:colOff>
      <xdr:row>94</xdr:row>
      <xdr:rowOff>36691</xdr:rowOff>
    </xdr:to>
    <xdr:sp macro="" textlink="">
      <xdr:nvSpPr>
        <xdr:cNvPr id="483" name="楕円 482">
          <a:extLst>
            <a:ext uri="{FF2B5EF4-FFF2-40B4-BE49-F238E27FC236}">
              <a16:creationId xmlns="" xmlns:a16="http://schemas.microsoft.com/office/drawing/2014/main" id="{F65CEBD8-70A9-4928-9E71-D921120ABCE2}"/>
            </a:ext>
          </a:extLst>
        </xdr:cNvPr>
        <xdr:cNvSpPr/>
      </xdr:nvSpPr>
      <xdr:spPr>
        <a:xfrm>
          <a:off x="10426700" y="160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21468</xdr:rowOff>
    </xdr:from>
    <xdr:ext cx="534377" cy="259045"/>
    <xdr:sp macro="" textlink="">
      <xdr:nvSpPr>
        <xdr:cNvPr id="484" name="普通建設事業費 （ うち更新整備　）該当値テキスト">
          <a:extLst>
            <a:ext uri="{FF2B5EF4-FFF2-40B4-BE49-F238E27FC236}">
              <a16:creationId xmlns="" xmlns:a16="http://schemas.microsoft.com/office/drawing/2014/main" id="{FE1EC458-497C-4E58-9249-80BB3E72566B}"/>
            </a:ext>
          </a:extLst>
        </xdr:cNvPr>
        <xdr:cNvSpPr txBox="1"/>
      </xdr:nvSpPr>
      <xdr:spPr>
        <a:xfrm>
          <a:off x="10528300" y="1596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89</xdr:row>
      <xdr:rowOff>130963</xdr:rowOff>
    </xdr:from>
    <xdr:to>
      <xdr:col>50</xdr:col>
      <xdr:colOff>165100</xdr:colOff>
      <xdr:row>90</xdr:row>
      <xdr:rowOff>61113</xdr:rowOff>
    </xdr:to>
    <xdr:sp macro="" textlink="">
      <xdr:nvSpPr>
        <xdr:cNvPr id="485" name="楕円 484">
          <a:extLst>
            <a:ext uri="{FF2B5EF4-FFF2-40B4-BE49-F238E27FC236}">
              <a16:creationId xmlns="" xmlns:a16="http://schemas.microsoft.com/office/drawing/2014/main" id="{0BEE9869-753B-488B-84B7-0AC6D1F2E0A2}"/>
            </a:ext>
          </a:extLst>
        </xdr:cNvPr>
        <xdr:cNvSpPr/>
      </xdr:nvSpPr>
      <xdr:spPr>
        <a:xfrm>
          <a:off x="9588500" y="1539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88</xdr:row>
      <xdr:rowOff>77640</xdr:rowOff>
    </xdr:from>
    <xdr:ext cx="534377" cy="259045"/>
    <xdr:sp macro="" textlink="">
      <xdr:nvSpPr>
        <xdr:cNvPr id="486" name="テキスト ボックス 485">
          <a:extLst>
            <a:ext uri="{FF2B5EF4-FFF2-40B4-BE49-F238E27FC236}">
              <a16:creationId xmlns="" xmlns:a16="http://schemas.microsoft.com/office/drawing/2014/main" id="{7E72A995-B296-4570-B187-1049EC65529A}"/>
            </a:ext>
          </a:extLst>
        </xdr:cNvPr>
        <xdr:cNvSpPr txBox="1"/>
      </xdr:nvSpPr>
      <xdr:spPr>
        <a:xfrm>
          <a:off x="9372111" y="1516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92405</xdr:rowOff>
    </xdr:from>
    <xdr:to>
      <xdr:col>46</xdr:col>
      <xdr:colOff>38100</xdr:colOff>
      <xdr:row>95</xdr:row>
      <xdr:rowOff>22555</xdr:rowOff>
    </xdr:to>
    <xdr:sp macro="" textlink="">
      <xdr:nvSpPr>
        <xdr:cNvPr id="487" name="楕円 486">
          <a:extLst>
            <a:ext uri="{FF2B5EF4-FFF2-40B4-BE49-F238E27FC236}">
              <a16:creationId xmlns="" xmlns:a16="http://schemas.microsoft.com/office/drawing/2014/main" id="{AE913E82-FDC0-4ECD-9211-EF2249C1B845}"/>
            </a:ext>
          </a:extLst>
        </xdr:cNvPr>
        <xdr:cNvSpPr/>
      </xdr:nvSpPr>
      <xdr:spPr>
        <a:xfrm>
          <a:off x="8699500" y="1620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39082</xdr:rowOff>
    </xdr:from>
    <xdr:ext cx="534377" cy="259045"/>
    <xdr:sp macro="" textlink="">
      <xdr:nvSpPr>
        <xdr:cNvPr id="488" name="テキスト ボックス 487">
          <a:extLst>
            <a:ext uri="{FF2B5EF4-FFF2-40B4-BE49-F238E27FC236}">
              <a16:creationId xmlns="" xmlns:a16="http://schemas.microsoft.com/office/drawing/2014/main" id="{3D35296F-4748-46FB-B8C7-86A114B161E9}"/>
            </a:ext>
          </a:extLst>
        </xdr:cNvPr>
        <xdr:cNvSpPr txBox="1"/>
      </xdr:nvSpPr>
      <xdr:spPr>
        <a:xfrm>
          <a:off x="8483111" y="1598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68231</xdr:rowOff>
    </xdr:from>
    <xdr:to>
      <xdr:col>41</xdr:col>
      <xdr:colOff>101600</xdr:colOff>
      <xdr:row>95</xdr:row>
      <xdr:rowOff>169831</xdr:rowOff>
    </xdr:to>
    <xdr:sp macro="" textlink="">
      <xdr:nvSpPr>
        <xdr:cNvPr id="489" name="楕円 488">
          <a:extLst>
            <a:ext uri="{FF2B5EF4-FFF2-40B4-BE49-F238E27FC236}">
              <a16:creationId xmlns="" xmlns:a16="http://schemas.microsoft.com/office/drawing/2014/main" id="{458EBE5C-E545-45D9-B934-F2529874EC60}"/>
            </a:ext>
          </a:extLst>
        </xdr:cNvPr>
        <xdr:cNvSpPr/>
      </xdr:nvSpPr>
      <xdr:spPr>
        <a:xfrm>
          <a:off x="7810500" y="1635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14908</xdr:rowOff>
    </xdr:from>
    <xdr:ext cx="534377" cy="259045"/>
    <xdr:sp macro="" textlink="">
      <xdr:nvSpPr>
        <xdr:cNvPr id="490" name="テキスト ボックス 489">
          <a:extLst>
            <a:ext uri="{FF2B5EF4-FFF2-40B4-BE49-F238E27FC236}">
              <a16:creationId xmlns="" xmlns:a16="http://schemas.microsoft.com/office/drawing/2014/main" id="{9323ECBF-2B2B-4AEB-8D82-407C192CF8FB}"/>
            </a:ext>
          </a:extLst>
        </xdr:cNvPr>
        <xdr:cNvSpPr txBox="1"/>
      </xdr:nvSpPr>
      <xdr:spPr>
        <a:xfrm>
          <a:off x="7594111" y="1613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66154</xdr:rowOff>
    </xdr:from>
    <xdr:to>
      <xdr:col>36</xdr:col>
      <xdr:colOff>165100</xdr:colOff>
      <xdr:row>94</xdr:row>
      <xdr:rowOff>167754</xdr:rowOff>
    </xdr:to>
    <xdr:sp macro="" textlink="">
      <xdr:nvSpPr>
        <xdr:cNvPr id="491" name="楕円 490">
          <a:extLst>
            <a:ext uri="{FF2B5EF4-FFF2-40B4-BE49-F238E27FC236}">
              <a16:creationId xmlns="" xmlns:a16="http://schemas.microsoft.com/office/drawing/2014/main" id="{774E3D24-0431-4E47-8D34-4E92C02CC97A}"/>
            </a:ext>
          </a:extLst>
        </xdr:cNvPr>
        <xdr:cNvSpPr/>
      </xdr:nvSpPr>
      <xdr:spPr>
        <a:xfrm>
          <a:off x="6921500" y="161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12831</xdr:rowOff>
    </xdr:from>
    <xdr:ext cx="534377" cy="259045"/>
    <xdr:sp macro="" textlink="">
      <xdr:nvSpPr>
        <xdr:cNvPr id="492" name="テキスト ボックス 491">
          <a:extLst>
            <a:ext uri="{FF2B5EF4-FFF2-40B4-BE49-F238E27FC236}">
              <a16:creationId xmlns="" xmlns:a16="http://schemas.microsoft.com/office/drawing/2014/main" id="{E071CBEF-0CAC-44AD-8AC0-01B4F1E5CC09}"/>
            </a:ext>
          </a:extLst>
        </xdr:cNvPr>
        <xdr:cNvSpPr txBox="1"/>
      </xdr:nvSpPr>
      <xdr:spPr>
        <a:xfrm>
          <a:off x="6705111" y="1595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 xmlns:a16="http://schemas.microsoft.com/office/drawing/2014/main" id="{243CF03A-5299-415F-A2E1-2B087ADDF93B}"/>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 xmlns:a16="http://schemas.microsoft.com/office/drawing/2014/main" id="{79B81174-0368-4CE5-8FA2-6FE7E6AA8C94}"/>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 xmlns:a16="http://schemas.microsoft.com/office/drawing/2014/main" id="{08F98878-F57D-489E-A87B-7457D5211465}"/>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 xmlns:a16="http://schemas.microsoft.com/office/drawing/2014/main" id="{6EF01401-AC41-45AF-AF14-A314032BF7A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 xmlns:a16="http://schemas.microsoft.com/office/drawing/2014/main" id="{B714225E-6478-4E46-920C-A30C05995914}"/>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 xmlns:a16="http://schemas.microsoft.com/office/drawing/2014/main" id="{0419CCE6-E38E-4D5E-B6EA-2C37D18A59DD}"/>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 xmlns:a16="http://schemas.microsoft.com/office/drawing/2014/main" id="{7E877C70-70C3-4738-A87B-471634CC7C87}"/>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 xmlns:a16="http://schemas.microsoft.com/office/drawing/2014/main" id="{59006204-674B-46B4-B550-EFC47278A057}"/>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 xmlns:a16="http://schemas.microsoft.com/office/drawing/2014/main" id="{881D5CBE-1CC0-4632-8CE7-34AEF45484B2}"/>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 xmlns:a16="http://schemas.microsoft.com/office/drawing/2014/main" id="{EB4DB83D-9E87-4A63-B15E-E3BD2045E7C4}"/>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 xmlns:a16="http://schemas.microsoft.com/office/drawing/2014/main" id="{E2DD34C8-269B-4642-ABD4-8DDE7783C9EC}"/>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a:extLst>
            <a:ext uri="{FF2B5EF4-FFF2-40B4-BE49-F238E27FC236}">
              <a16:creationId xmlns="" xmlns:a16="http://schemas.microsoft.com/office/drawing/2014/main" id="{C5C9E545-9F72-4490-BA4E-CE88E49023B5}"/>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 xmlns:a16="http://schemas.microsoft.com/office/drawing/2014/main" id="{4FD82B0A-A6FC-40A1-968B-540E39006E5A}"/>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 xmlns:a16="http://schemas.microsoft.com/office/drawing/2014/main" id="{7A538FD4-CA3F-4806-B026-90B66B769633}"/>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 xmlns:a16="http://schemas.microsoft.com/office/drawing/2014/main" id="{CFCCBC2A-CE2B-4E26-927A-82969F87FC33}"/>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 xmlns:a16="http://schemas.microsoft.com/office/drawing/2014/main" id="{3FC199ED-6611-474E-81CB-51BDF5634136}"/>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 xmlns:a16="http://schemas.microsoft.com/office/drawing/2014/main" id="{A3128D09-2297-4530-92AB-1C9A2C3ECAEC}"/>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 xmlns:a16="http://schemas.microsoft.com/office/drawing/2014/main" id="{60970BC7-7414-42CC-8619-3857757A3AE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 xmlns:a16="http://schemas.microsoft.com/office/drawing/2014/main" id="{9833015F-A530-44AE-B532-EB48A4036F24}"/>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 xmlns:a16="http://schemas.microsoft.com/office/drawing/2014/main" id="{7A40BC8E-5574-42F3-93D7-01616D3EE58F}"/>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 xmlns:a16="http://schemas.microsoft.com/office/drawing/2014/main" id="{F6E1E73C-A4B2-4CBB-A157-5A63984BE27D}"/>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4" name="テキスト ボックス 513">
          <a:extLst>
            <a:ext uri="{FF2B5EF4-FFF2-40B4-BE49-F238E27FC236}">
              <a16:creationId xmlns="" xmlns:a16="http://schemas.microsoft.com/office/drawing/2014/main" id="{C4A9A5B2-01E9-4336-967D-21255A5506E3}"/>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 xmlns:a16="http://schemas.microsoft.com/office/drawing/2014/main" id="{35AC72BA-3671-424D-AAA9-71394A8E4E9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 xmlns:a16="http://schemas.microsoft.com/office/drawing/2014/main" id="{8EF7F3FD-F58D-4E0E-BE14-22203DAA1ECA}"/>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 xmlns:a16="http://schemas.microsoft.com/office/drawing/2014/main" id="{E56ED80C-33F4-4BE2-A1F8-FDEDB0972B6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95123</xdr:rowOff>
    </xdr:from>
    <xdr:to>
      <xdr:col>85</xdr:col>
      <xdr:colOff>126364</xdr:colOff>
      <xdr:row>39</xdr:row>
      <xdr:rowOff>98878</xdr:rowOff>
    </xdr:to>
    <xdr:cxnSp macro="">
      <xdr:nvCxnSpPr>
        <xdr:cNvPr id="518" name="直線コネクタ 517">
          <a:extLst>
            <a:ext uri="{FF2B5EF4-FFF2-40B4-BE49-F238E27FC236}">
              <a16:creationId xmlns="" xmlns:a16="http://schemas.microsoft.com/office/drawing/2014/main" id="{6E306FED-C6DD-4DC4-A878-D7261486B202}"/>
            </a:ext>
          </a:extLst>
        </xdr:cNvPr>
        <xdr:cNvCxnSpPr/>
      </xdr:nvCxnSpPr>
      <xdr:spPr>
        <a:xfrm flipV="1">
          <a:off x="16317595" y="5238623"/>
          <a:ext cx="1269" cy="154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132343</xdr:rowOff>
    </xdr:from>
    <xdr:ext cx="249299" cy="259045"/>
    <xdr:sp macro="" textlink="">
      <xdr:nvSpPr>
        <xdr:cNvPr id="519" name="災害復旧事業費最小値テキスト">
          <a:extLst>
            <a:ext uri="{FF2B5EF4-FFF2-40B4-BE49-F238E27FC236}">
              <a16:creationId xmlns="" xmlns:a16="http://schemas.microsoft.com/office/drawing/2014/main" id="{AE44CCE9-8715-48F5-983F-2C511FA2AA8D}"/>
            </a:ext>
          </a:extLst>
        </xdr:cNvPr>
        <xdr:cNvSpPr txBox="1"/>
      </xdr:nvSpPr>
      <xdr:spPr>
        <a:xfrm>
          <a:off x="16370300" y="68188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0" name="直線コネクタ 519">
          <a:extLst>
            <a:ext uri="{FF2B5EF4-FFF2-40B4-BE49-F238E27FC236}">
              <a16:creationId xmlns="" xmlns:a16="http://schemas.microsoft.com/office/drawing/2014/main" id="{49617FB0-0723-426C-8252-41FA1B117173}"/>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41800</xdr:rowOff>
    </xdr:from>
    <xdr:ext cx="534377" cy="259045"/>
    <xdr:sp macro="" textlink="">
      <xdr:nvSpPr>
        <xdr:cNvPr id="521" name="災害復旧事業費最大値テキスト">
          <a:extLst>
            <a:ext uri="{FF2B5EF4-FFF2-40B4-BE49-F238E27FC236}">
              <a16:creationId xmlns="" xmlns:a16="http://schemas.microsoft.com/office/drawing/2014/main" id="{A9D4051C-A78E-47C1-BE34-AE551251794E}"/>
            </a:ext>
          </a:extLst>
        </xdr:cNvPr>
        <xdr:cNvSpPr txBox="1"/>
      </xdr:nvSpPr>
      <xdr:spPr>
        <a:xfrm>
          <a:off x="16370300" y="501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95123</xdr:rowOff>
    </xdr:from>
    <xdr:to>
      <xdr:col>86</xdr:col>
      <xdr:colOff>25400</xdr:colOff>
      <xdr:row>30</xdr:row>
      <xdr:rowOff>95123</xdr:rowOff>
    </xdr:to>
    <xdr:cxnSp macro="">
      <xdr:nvCxnSpPr>
        <xdr:cNvPr id="522" name="直線コネクタ 521">
          <a:extLst>
            <a:ext uri="{FF2B5EF4-FFF2-40B4-BE49-F238E27FC236}">
              <a16:creationId xmlns="" xmlns:a16="http://schemas.microsoft.com/office/drawing/2014/main" id="{C17EC51E-1B6E-44F5-8CAF-90D581330E7B}"/>
            </a:ext>
          </a:extLst>
        </xdr:cNvPr>
        <xdr:cNvCxnSpPr/>
      </xdr:nvCxnSpPr>
      <xdr:spPr>
        <a:xfrm>
          <a:off x="16230600" y="523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145186</xdr:rowOff>
    </xdr:from>
    <xdr:to>
      <xdr:col>85</xdr:col>
      <xdr:colOff>127000</xdr:colOff>
      <xdr:row>39</xdr:row>
      <xdr:rowOff>85702</xdr:rowOff>
    </xdr:to>
    <xdr:cxnSp macro="">
      <xdr:nvCxnSpPr>
        <xdr:cNvPr id="523" name="直線コネクタ 522">
          <a:extLst>
            <a:ext uri="{FF2B5EF4-FFF2-40B4-BE49-F238E27FC236}">
              <a16:creationId xmlns="" xmlns:a16="http://schemas.microsoft.com/office/drawing/2014/main" id="{ACAB3E72-2097-43F8-9B90-9D070E895730}"/>
            </a:ext>
          </a:extLst>
        </xdr:cNvPr>
        <xdr:cNvCxnSpPr/>
      </xdr:nvCxnSpPr>
      <xdr:spPr>
        <a:xfrm flipV="1">
          <a:off x="15481300" y="6660286"/>
          <a:ext cx="838200" cy="11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5344</xdr:rowOff>
    </xdr:from>
    <xdr:ext cx="469744" cy="259045"/>
    <xdr:sp macro="" textlink="">
      <xdr:nvSpPr>
        <xdr:cNvPr id="524" name="災害復旧事業費平均値テキスト">
          <a:extLst>
            <a:ext uri="{FF2B5EF4-FFF2-40B4-BE49-F238E27FC236}">
              <a16:creationId xmlns="" xmlns:a16="http://schemas.microsoft.com/office/drawing/2014/main" id="{1AE9BE29-043A-4B2C-9F65-3B44F5D845D5}"/>
            </a:ext>
          </a:extLst>
        </xdr:cNvPr>
        <xdr:cNvSpPr txBox="1"/>
      </xdr:nvSpPr>
      <xdr:spPr>
        <a:xfrm>
          <a:off x="16370300" y="6691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26917</xdr:rowOff>
    </xdr:from>
    <xdr:to>
      <xdr:col>85</xdr:col>
      <xdr:colOff>177800</xdr:colOff>
      <xdr:row>39</xdr:row>
      <xdr:rowOff>128517</xdr:rowOff>
    </xdr:to>
    <xdr:sp macro="" textlink="">
      <xdr:nvSpPr>
        <xdr:cNvPr id="525" name="フローチャート: 判断 524">
          <a:extLst>
            <a:ext uri="{FF2B5EF4-FFF2-40B4-BE49-F238E27FC236}">
              <a16:creationId xmlns="" xmlns:a16="http://schemas.microsoft.com/office/drawing/2014/main" id="{4F5DD0CA-B6E3-4171-8ED0-8B6F0A01CB48}"/>
            </a:ext>
          </a:extLst>
        </xdr:cNvPr>
        <xdr:cNvSpPr/>
      </xdr:nvSpPr>
      <xdr:spPr>
        <a:xfrm>
          <a:off x="16268700" y="671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72541</xdr:rowOff>
    </xdr:from>
    <xdr:to>
      <xdr:col>81</xdr:col>
      <xdr:colOff>50800</xdr:colOff>
      <xdr:row>39</xdr:row>
      <xdr:rowOff>85702</xdr:rowOff>
    </xdr:to>
    <xdr:cxnSp macro="">
      <xdr:nvCxnSpPr>
        <xdr:cNvPr id="526" name="直線コネクタ 525">
          <a:extLst>
            <a:ext uri="{FF2B5EF4-FFF2-40B4-BE49-F238E27FC236}">
              <a16:creationId xmlns="" xmlns:a16="http://schemas.microsoft.com/office/drawing/2014/main" id="{0E26EEAF-879B-4504-B53D-5F75AA41D31D}"/>
            </a:ext>
          </a:extLst>
        </xdr:cNvPr>
        <xdr:cNvCxnSpPr/>
      </xdr:nvCxnSpPr>
      <xdr:spPr>
        <a:xfrm>
          <a:off x="14592300" y="6759091"/>
          <a:ext cx="889000" cy="1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39915</xdr:rowOff>
    </xdr:from>
    <xdr:to>
      <xdr:col>81</xdr:col>
      <xdr:colOff>101600</xdr:colOff>
      <xdr:row>39</xdr:row>
      <xdr:rowOff>141515</xdr:rowOff>
    </xdr:to>
    <xdr:sp macro="" textlink="">
      <xdr:nvSpPr>
        <xdr:cNvPr id="527" name="フローチャート: 判断 526">
          <a:extLst>
            <a:ext uri="{FF2B5EF4-FFF2-40B4-BE49-F238E27FC236}">
              <a16:creationId xmlns="" xmlns:a16="http://schemas.microsoft.com/office/drawing/2014/main" id="{0C04DEC1-7940-4083-A8C5-BE4E19259015}"/>
            </a:ext>
          </a:extLst>
        </xdr:cNvPr>
        <xdr:cNvSpPr/>
      </xdr:nvSpPr>
      <xdr:spPr>
        <a:xfrm>
          <a:off x="15430500" y="672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132642</xdr:rowOff>
    </xdr:from>
    <xdr:ext cx="378565" cy="259045"/>
    <xdr:sp macro="" textlink="">
      <xdr:nvSpPr>
        <xdr:cNvPr id="528" name="テキスト ボックス 527">
          <a:extLst>
            <a:ext uri="{FF2B5EF4-FFF2-40B4-BE49-F238E27FC236}">
              <a16:creationId xmlns="" xmlns:a16="http://schemas.microsoft.com/office/drawing/2014/main" id="{C2DCEF17-58D0-4DE5-B228-8CCE838DF52E}"/>
            </a:ext>
          </a:extLst>
        </xdr:cNvPr>
        <xdr:cNvSpPr txBox="1"/>
      </xdr:nvSpPr>
      <xdr:spPr>
        <a:xfrm>
          <a:off x="15292017" y="6819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72541</xdr:rowOff>
    </xdr:from>
    <xdr:to>
      <xdr:col>76</xdr:col>
      <xdr:colOff>114300</xdr:colOff>
      <xdr:row>39</xdr:row>
      <xdr:rowOff>84689</xdr:rowOff>
    </xdr:to>
    <xdr:cxnSp macro="">
      <xdr:nvCxnSpPr>
        <xdr:cNvPr id="529" name="直線コネクタ 528">
          <a:extLst>
            <a:ext uri="{FF2B5EF4-FFF2-40B4-BE49-F238E27FC236}">
              <a16:creationId xmlns="" xmlns:a16="http://schemas.microsoft.com/office/drawing/2014/main" id="{999A714F-5847-417A-BB2D-8891700BA64E}"/>
            </a:ext>
          </a:extLst>
        </xdr:cNvPr>
        <xdr:cNvCxnSpPr/>
      </xdr:nvCxnSpPr>
      <xdr:spPr>
        <a:xfrm flipV="1">
          <a:off x="13703300" y="6759091"/>
          <a:ext cx="889000" cy="1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145021</xdr:rowOff>
    </xdr:from>
    <xdr:to>
      <xdr:col>76</xdr:col>
      <xdr:colOff>165100</xdr:colOff>
      <xdr:row>39</xdr:row>
      <xdr:rowOff>75171</xdr:rowOff>
    </xdr:to>
    <xdr:sp macro="" textlink="">
      <xdr:nvSpPr>
        <xdr:cNvPr id="530" name="フローチャート: 判断 529">
          <a:extLst>
            <a:ext uri="{FF2B5EF4-FFF2-40B4-BE49-F238E27FC236}">
              <a16:creationId xmlns="" xmlns:a16="http://schemas.microsoft.com/office/drawing/2014/main" id="{6FFDE884-6079-402B-BA2D-DD84B50F9CB5}"/>
            </a:ext>
          </a:extLst>
        </xdr:cNvPr>
        <xdr:cNvSpPr/>
      </xdr:nvSpPr>
      <xdr:spPr>
        <a:xfrm>
          <a:off x="14541500" y="666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91698</xdr:rowOff>
    </xdr:from>
    <xdr:ext cx="469744" cy="259045"/>
    <xdr:sp macro="" textlink="">
      <xdr:nvSpPr>
        <xdr:cNvPr id="531" name="テキスト ボックス 530">
          <a:extLst>
            <a:ext uri="{FF2B5EF4-FFF2-40B4-BE49-F238E27FC236}">
              <a16:creationId xmlns="" xmlns:a16="http://schemas.microsoft.com/office/drawing/2014/main" id="{F27B7DD9-CD9B-424C-BC05-AA5BEECCF8A2}"/>
            </a:ext>
          </a:extLst>
        </xdr:cNvPr>
        <xdr:cNvSpPr txBox="1"/>
      </xdr:nvSpPr>
      <xdr:spPr>
        <a:xfrm>
          <a:off x="14357428" y="643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78174</xdr:rowOff>
    </xdr:from>
    <xdr:to>
      <xdr:col>71</xdr:col>
      <xdr:colOff>177800</xdr:colOff>
      <xdr:row>39</xdr:row>
      <xdr:rowOff>84689</xdr:rowOff>
    </xdr:to>
    <xdr:cxnSp macro="">
      <xdr:nvCxnSpPr>
        <xdr:cNvPr id="532" name="直線コネクタ 531">
          <a:extLst>
            <a:ext uri="{FF2B5EF4-FFF2-40B4-BE49-F238E27FC236}">
              <a16:creationId xmlns="" xmlns:a16="http://schemas.microsoft.com/office/drawing/2014/main" id="{671E9622-5D82-4E71-B0E8-45A59C41E70C}"/>
            </a:ext>
          </a:extLst>
        </xdr:cNvPr>
        <xdr:cNvCxnSpPr/>
      </xdr:nvCxnSpPr>
      <xdr:spPr>
        <a:xfrm>
          <a:off x="12814300" y="6764724"/>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39881</xdr:rowOff>
    </xdr:from>
    <xdr:to>
      <xdr:col>72</xdr:col>
      <xdr:colOff>38100</xdr:colOff>
      <xdr:row>39</xdr:row>
      <xdr:rowOff>141481</xdr:rowOff>
    </xdr:to>
    <xdr:sp macro="" textlink="">
      <xdr:nvSpPr>
        <xdr:cNvPr id="533" name="フローチャート: 判断 532">
          <a:extLst>
            <a:ext uri="{FF2B5EF4-FFF2-40B4-BE49-F238E27FC236}">
              <a16:creationId xmlns="" xmlns:a16="http://schemas.microsoft.com/office/drawing/2014/main" id="{B3CAAC00-AF5E-4123-9A7A-3C6E9874DD4C}"/>
            </a:ext>
          </a:extLst>
        </xdr:cNvPr>
        <xdr:cNvSpPr/>
      </xdr:nvSpPr>
      <xdr:spPr>
        <a:xfrm>
          <a:off x="13652500" y="67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132608</xdr:rowOff>
    </xdr:from>
    <xdr:ext cx="378565" cy="259045"/>
    <xdr:sp macro="" textlink="">
      <xdr:nvSpPr>
        <xdr:cNvPr id="534" name="テキスト ボックス 533">
          <a:extLst>
            <a:ext uri="{FF2B5EF4-FFF2-40B4-BE49-F238E27FC236}">
              <a16:creationId xmlns="" xmlns:a16="http://schemas.microsoft.com/office/drawing/2014/main" id="{FC8BB0DC-8945-417F-92D9-7273C19BEBBD}"/>
            </a:ext>
          </a:extLst>
        </xdr:cNvPr>
        <xdr:cNvSpPr txBox="1"/>
      </xdr:nvSpPr>
      <xdr:spPr>
        <a:xfrm>
          <a:off x="13514017" y="6819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36861</xdr:rowOff>
    </xdr:from>
    <xdr:to>
      <xdr:col>67</xdr:col>
      <xdr:colOff>101600</xdr:colOff>
      <xdr:row>39</xdr:row>
      <xdr:rowOff>138461</xdr:rowOff>
    </xdr:to>
    <xdr:sp macro="" textlink="">
      <xdr:nvSpPr>
        <xdr:cNvPr id="535" name="フローチャート: 判断 534">
          <a:extLst>
            <a:ext uri="{FF2B5EF4-FFF2-40B4-BE49-F238E27FC236}">
              <a16:creationId xmlns="" xmlns:a16="http://schemas.microsoft.com/office/drawing/2014/main" id="{FF268898-5634-4C06-B3C0-E2F63952F5D6}"/>
            </a:ext>
          </a:extLst>
        </xdr:cNvPr>
        <xdr:cNvSpPr/>
      </xdr:nvSpPr>
      <xdr:spPr>
        <a:xfrm>
          <a:off x="12763500" y="672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129588</xdr:rowOff>
    </xdr:from>
    <xdr:ext cx="378565" cy="259045"/>
    <xdr:sp macro="" textlink="">
      <xdr:nvSpPr>
        <xdr:cNvPr id="536" name="テキスト ボックス 535">
          <a:extLst>
            <a:ext uri="{FF2B5EF4-FFF2-40B4-BE49-F238E27FC236}">
              <a16:creationId xmlns="" xmlns:a16="http://schemas.microsoft.com/office/drawing/2014/main" id="{817758D8-AD20-4CCB-817F-8F728B2DAE5C}"/>
            </a:ext>
          </a:extLst>
        </xdr:cNvPr>
        <xdr:cNvSpPr txBox="1"/>
      </xdr:nvSpPr>
      <xdr:spPr>
        <a:xfrm>
          <a:off x="12625017" y="6816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E61CBA36-DD2E-4D09-8B55-2CA2F7416FBE}"/>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 xmlns:a16="http://schemas.microsoft.com/office/drawing/2014/main" id="{AD241072-06EE-41D7-AC34-F05A8A1AA211}"/>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 xmlns:a16="http://schemas.microsoft.com/office/drawing/2014/main" id="{FCBCE70D-C7D4-4F6D-9AD8-70C55EBA0B08}"/>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 xmlns:a16="http://schemas.microsoft.com/office/drawing/2014/main" id="{7CA0166A-5BCA-4134-A00B-CA516F26A516}"/>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 xmlns:a16="http://schemas.microsoft.com/office/drawing/2014/main" id="{B45356A0-A77F-4D1C-BED6-B6E50EC13EAB}"/>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94386</xdr:rowOff>
    </xdr:from>
    <xdr:to>
      <xdr:col>85</xdr:col>
      <xdr:colOff>177800</xdr:colOff>
      <xdr:row>39</xdr:row>
      <xdr:rowOff>24536</xdr:rowOff>
    </xdr:to>
    <xdr:sp macro="" textlink="">
      <xdr:nvSpPr>
        <xdr:cNvPr id="542" name="楕円 541">
          <a:extLst>
            <a:ext uri="{FF2B5EF4-FFF2-40B4-BE49-F238E27FC236}">
              <a16:creationId xmlns="" xmlns:a16="http://schemas.microsoft.com/office/drawing/2014/main" id="{D4110E69-7F28-43FD-B391-E2A243925702}"/>
            </a:ext>
          </a:extLst>
        </xdr:cNvPr>
        <xdr:cNvSpPr/>
      </xdr:nvSpPr>
      <xdr:spPr>
        <a:xfrm>
          <a:off x="16268700" y="66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53763</xdr:rowOff>
    </xdr:from>
    <xdr:ext cx="469744" cy="259045"/>
    <xdr:sp macro="" textlink="">
      <xdr:nvSpPr>
        <xdr:cNvPr id="543" name="災害復旧事業費該当値テキスト">
          <a:extLst>
            <a:ext uri="{FF2B5EF4-FFF2-40B4-BE49-F238E27FC236}">
              <a16:creationId xmlns="" xmlns:a16="http://schemas.microsoft.com/office/drawing/2014/main" id="{71D680D3-9144-449A-97AD-2AE7D487BA44}"/>
            </a:ext>
          </a:extLst>
        </xdr:cNvPr>
        <xdr:cNvSpPr txBox="1"/>
      </xdr:nvSpPr>
      <xdr:spPr>
        <a:xfrm>
          <a:off x="16370300" y="639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34902</xdr:rowOff>
    </xdr:from>
    <xdr:to>
      <xdr:col>81</xdr:col>
      <xdr:colOff>101600</xdr:colOff>
      <xdr:row>39</xdr:row>
      <xdr:rowOff>136502</xdr:rowOff>
    </xdr:to>
    <xdr:sp macro="" textlink="">
      <xdr:nvSpPr>
        <xdr:cNvPr id="544" name="楕円 543">
          <a:extLst>
            <a:ext uri="{FF2B5EF4-FFF2-40B4-BE49-F238E27FC236}">
              <a16:creationId xmlns="" xmlns:a16="http://schemas.microsoft.com/office/drawing/2014/main" id="{AFA46092-9B2F-4B9F-81BA-69237313CF06}"/>
            </a:ext>
          </a:extLst>
        </xdr:cNvPr>
        <xdr:cNvSpPr/>
      </xdr:nvSpPr>
      <xdr:spPr>
        <a:xfrm>
          <a:off x="15430500" y="672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153029</xdr:rowOff>
    </xdr:from>
    <xdr:ext cx="378565" cy="259045"/>
    <xdr:sp macro="" textlink="">
      <xdr:nvSpPr>
        <xdr:cNvPr id="545" name="テキスト ボックス 544">
          <a:extLst>
            <a:ext uri="{FF2B5EF4-FFF2-40B4-BE49-F238E27FC236}">
              <a16:creationId xmlns="" xmlns:a16="http://schemas.microsoft.com/office/drawing/2014/main" id="{AE3A48E3-ED6F-4DBF-A6A7-18840301834D}"/>
            </a:ext>
          </a:extLst>
        </xdr:cNvPr>
        <xdr:cNvSpPr txBox="1"/>
      </xdr:nvSpPr>
      <xdr:spPr>
        <a:xfrm>
          <a:off x="15292017" y="6496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21741</xdr:rowOff>
    </xdr:from>
    <xdr:to>
      <xdr:col>76</xdr:col>
      <xdr:colOff>165100</xdr:colOff>
      <xdr:row>39</xdr:row>
      <xdr:rowOff>123341</xdr:rowOff>
    </xdr:to>
    <xdr:sp macro="" textlink="">
      <xdr:nvSpPr>
        <xdr:cNvPr id="546" name="楕円 545">
          <a:extLst>
            <a:ext uri="{FF2B5EF4-FFF2-40B4-BE49-F238E27FC236}">
              <a16:creationId xmlns="" xmlns:a16="http://schemas.microsoft.com/office/drawing/2014/main" id="{7619718D-90A0-40A6-BC45-ECC00FA6643F}"/>
            </a:ext>
          </a:extLst>
        </xdr:cNvPr>
        <xdr:cNvSpPr/>
      </xdr:nvSpPr>
      <xdr:spPr>
        <a:xfrm>
          <a:off x="14541500" y="670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114468</xdr:rowOff>
    </xdr:from>
    <xdr:ext cx="469744" cy="259045"/>
    <xdr:sp macro="" textlink="">
      <xdr:nvSpPr>
        <xdr:cNvPr id="547" name="テキスト ボックス 546">
          <a:extLst>
            <a:ext uri="{FF2B5EF4-FFF2-40B4-BE49-F238E27FC236}">
              <a16:creationId xmlns="" xmlns:a16="http://schemas.microsoft.com/office/drawing/2014/main" id="{9D3B22EA-00AB-4DDD-999E-7432CD6D50A8}"/>
            </a:ext>
          </a:extLst>
        </xdr:cNvPr>
        <xdr:cNvSpPr txBox="1"/>
      </xdr:nvSpPr>
      <xdr:spPr>
        <a:xfrm>
          <a:off x="14357428" y="6801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33889</xdr:rowOff>
    </xdr:from>
    <xdr:to>
      <xdr:col>72</xdr:col>
      <xdr:colOff>38100</xdr:colOff>
      <xdr:row>39</xdr:row>
      <xdr:rowOff>135489</xdr:rowOff>
    </xdr:to>
    <xdr:sp macro="" textlink="">
      <xdr:nvSpPr>
        <xdr:cNvPr id="548" name="楕円 547">
          <a:extLst>
            <a:ext uri="{FF2B5EF4-FFF2-40B4-BE49-F238E27FC236}">
              <a16:creationId xmlns="" xmlns:a16="http://schemas.microsoft.com/office/drawing/2014/main" id="{2EC1658A-1C95-4E6B-916A-A3E0CB7CB554}"/>
            </a:ext>
          </a:extLst>
        </xdr:cNvPr>
        <xdr:cNvSpPr/>
      </xdr:nvSpPr>
      <xdr:spPr>
        <a:xfrm>
          <a:off x="13652500" y="672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152016</xdr:rowOff>
    </xdr:from>
    <xdr:ext cx="378565" cy="259045"/>
    <xdr:sp macro="" textlink="">
      <xdr:nvSpPr>
        <xdr:cNvPr id="549" name="テキスト ボックス 548">
          <a:extLst>
            <a:ext uri="{FF2B5EF4-FFF2-40B4-BE49-F238E27FC236}">
              <a16:creationId xmlns="" xmlns:a16="http://schemas.microsoft.com/office/drawing/2014/main" id="{838A3565-3E7E-42CA-BF9E-2B15F42812E9}"/>
            </a:ext>
          </a:extLst>
        </xdr:cNvPr>
        <xdr:cNvSpPr txBox="1"/>
      </xdr:nvSpPr>
      <xdr:spPr>
        <a:xfrm>
          <a:off x="13514017" y="6495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27374</xdr:rowOff>
    </xdr:from>
    <xdr:to>
      <xdr:col>67</xdr:col>
      <xdr:colOff>101600</xdr:colOff>
      <xdr:row>39</xdr:row>
      <xdr:rowOff>128974</xdr:rowOff>
    </xdr:to>
    <xdr:sp macro="" textlink="">
      <xdr:nvSpPr>
        <xdr:cNvPr id="550" name="楕円 549">
          <a:extLst>
            <a:ext uri="{FF2B5EF4-FFF2-40B4-BE49-F238E27FC236}">
              <a16:creationId xmlns="" xmlns:a16="http://schemas.microsoft.com/office/drawing/2014/main" id="{1A0FAC4B-A37C-425F-9C96-C4A5B05DEE8B}"/>
            </a:ext>
          </a:extLst>
        </xdr:cNvPr>
        <xdr:cNvSpPr/>
      </xdr:nvSpPr>
      <xdr:spPr>
        <a:xfrm>
          <a:off x="12763500" y="67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145501</xdr:rowOff>
    </xdr:from>
    <xdr:ext cx="469744" cy="259045"/>
    <xdr:sp macro="" textlink="">
      <xdr:nvSpPr>
        <xdr:cNvPr id="551" name="テキスト ボックス 550">
          <a:extLst>
            <a:ext uri="{FF2B5EF4-FFF2-40B4-BE49-F238E27FC236}">
              <a16:creationId xmlns="" xmlns:a16="http://schemas.microsoft.com/office/drawing/2014/main" id="{CDF605B6-C0AA-4939-BF12-CF1DB961D55E}"/>
            </a:ext>
          </a:extLst>
        </xdr:cNvPr>
        <xdr:cNvSpPr txBox="1"/>
      </xdr:nvSpPr>
      <xdr:spPr>
        <a:xfrm>
          <a:off x="12579428" y="648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 xmlns:a16="http://schemas.microsoft.com/office/drawing/2014/main" id="{5329A0FF-F148-422C-A12D-17C3A6101C2B}"/>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 xmlns:a16="http://schemas.microsoft.com/office/drawing/2014/main" id="{BA9060BD-598F-4C7B-8898-CC6B2A28F6C9}"/>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 xmlns:a16="http://schemas.microsoft.com/office/drawing/2014/main" id="{0880ABB3-A198-4998-A81C-9D42393B9BC2}"/>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 xmlns:a16="http://schemas.microsoft.com/office/drawing/2014/main" id="{7734F6F4-9176-4965-82A7-7DFE1892D70F}"/>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 xmlns:a16="http://schemas.microsoft.com/office/drawing/2014/main" id="{3DBA8772-17B6-476C-9F62-C1D04315F867}"/>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 xmlns:a16="http://schemas.microsoft.com/office/drawing/2014/main" id="{5710DFA8-02ED-4312-A361-5095B7CC5F62}"/>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 xmlns:a16="http://schemas.microsoft.com/office/drawing/2014/main" id="{BFAFD2D3-69D1-4A3C-B537-25597681213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 xmlns:a16="http://schemas.microsoft.com/office/drawing/2014/main" id="{EFFAE0B1-010B-48D9-B182-D07A2EA14CE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 xmlns:a16="http://schemas.microsoft.com/office/drawing/2014/main" id="{494AD7FD-70B0-4F8C-A0A4-C5797591C7F9}"/>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 xmlns:a16="http://schemas.microsoft.com/office/drawing/2014/main" id="{D331EC98-4AE8-4ECF-AD90-F88EE6C73A5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 xmlns:a16="http://schemas.microsoft.com/office/drawing/2014/main" id="{F648D853-8D29-406E-9066-C8DBA305A80D}"/>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 xmlns:a16="http://schemas.microsoft.com/office/drawing/2014/main" id="{3494EBB6-C6B1-445D-BA92-181F1D12D37D}"/>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 xmlns:a16="http://schemas.microsoft.com/office/drawing/2014/main" id="{8C9F98ED-47EB-4D0D-AC36-6BFBD26DF1CD}"/>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 xmlns:a16="http://schemas.microsoft.com/office/drawing/2014/main" id="{53BA44A4-48E0-4017-8C49-409D7FFD3767}"/>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 xmlns:a16="http://schemas.microsoft.com/office/drawing/2014/main" id="{3CE3E2D9-BB4F-4828-A60C-47FA17732F87}"/>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 xmlns:a16="http://schemas.microsoft.com/office/drawing/2014/main" id="{D823C3A5-102B-4260-A9D2-CFE1418D0DD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 xmlns:a16="http://schemas.microsoft.com/office/drawing/2014/main" id="{A7D98B52-EDEC-45DB-BBD9-7A474D2587FD}"/>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 xmlns:a16="http://schemas.microsoft.com/office/drawing/2014/main" id="{EC20078A-11D7-4163-ABBD-2EE330F5342A}"/>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 xmlns:a16="http://schemas.microsoft.com/office/drawing/2014/main" id="{5280F000-270A-44DB-955D-1B2E78B6ADCC}"/>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 xmlns:a16="http://schemas.microsoft.com/office/drawing/2014/main" id="{BE326EC0-365E-4903-AA66-832D38AB6516}"/>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 xmlns:a16="http://schemas.microsoft.com/office/drawing/2014/main" id="{4DD84565-27D5-4779-959C-5AF55F6E30FD}"/>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 xmlns:a16="http://schemas.microsoft.com/office/drawing/2014/main" id="{26E4402F-2CD8-4320-BEDB-3E8CC2A973B6}"/>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 xmlns:a16="http://schemas.microsoft.com/office/drawing/2014/main" id="{8C4EDCE8-4498-4675-AE56-E2B2F287A7A4}"/>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 xmlns:a16="http://schemas.microsoft.com/office/drawing/2014/main" id="{92277DB5-8C52-4D39-A301-0A4C63C8A479}"/>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 xmlns:a16="http://schemas.microsoft.com/office/drawing/2014/main" id="{8EEDF5E0-BF10-42C5-A6E1-95E5C382B6F8}"/>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 xmlns:a16="http://schemas.microsoft.com/office/drawing/2014/main" id="{45277D10-D2AD-4B9F-8BDD-4FD9CE832C4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 xmlns:a16="http://schemas.microsoft.com/office/drawing/2014/main" id="{4F31820C-01E4-47B1-B792-C71F30994862}"/>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 xmlns:a16="http://schemas.microsoft.com/office/drawing/2014/main" id="{533E061E-AE17-4004-8A19-6B5AB678D3C7}"/>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 xmlns:a16="http://schemas.microsoft.com/office/drawing/2014/main" id="{9DEAEF73-5E84-444D-9DB5-0719856F09C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 xmlns:a16="http://schemas.microsoft.com/office/drawing/2014/main" id="{A5BE722A-5BE3-44B0-BB02-AA8A5C2F86A3}"/>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 xmlns:a16="http://schemas.microsoft.com/office/drawing/2014/main" id="{7754956F-EBFD-4287-A168-97D05174FB9E}"/>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 xmlns:a16="http://schemas.microsoft.com/office/drawing/2014/main" id="{610BC686-4A43-4EFB-B189-8CC375150617}"/>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 xmlns:a16="http://schemas.microsoft.com/office/drawing/2014/main" id="{7A7AB0E4-EDE8-4740-827C-DFAC5D12BA78}"/>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 xmlns:a16="http://schemas.microsoft.com/office/drawing/2014/main" id="{062B89EE-7566-49DA-9CA5-76D49830781F}"/>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 xmlns:a16="http://schemas.microsoft.com/office/drawing/2014/main" id="{A66E384C-EE56-4C88-B199-726D9224E08F}"/>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 xmlns:a16="http://schemas.microsoft.com/office/drawing/2014/main" id="{3F05C5C0-8C57-4A97-9429-D10E8A4E29DC}"/>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 xmlns:a16="http://schemas.microsoft.com/office/drawing/2014/main" id="{CF57E197-6906-49BB-A914-6663232D7966}"/>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 xmlns:a16="http://schemas.microsoft.com/office/drawing/2014/main" id="{9EDA5661-3DDE-45CC-8F6E-F25895FB84E9}"/>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 xmlns:a16="http://schemas.microsoft.com/office/drawing/2014/main" id="{A6557D53-7508-4572-BBDF-7C51AEA122D5}"/>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 xmlns:a16="http://schemas.microsoft.com/office/drawing/2014/main" id="{022B2D1E-66FC-463B-8DC2-FB86FC3CCB1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 xmlns:a16="http://schemas.microsoft.com/office/drawing/2014/main" id="{D77023A6-B36B-491E-9C24-717DED8D54B3}"/>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 xmlns:a16="http://schemas.microsoft.com/office/drawing/2014/main" id="{3A918B9B-21E4-4737-B006-1A4CF6F44146}"/>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 xmlns:a16="http://schemas.microsoft.com/office/drawing/2014/main" id="{DDC75EED-3DE8-46ED-8517-457D6702E21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 xmlns:a16="http://schemas.microsoft.com/office/drawing/2014/main" id="{A41B3D96-F208-446A-95CC-B50619246811}"/>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 xmlns:a16="http://schemas.microsoft.com/office/drawing/2014/main" id="{C74BDC19-EB7F-48BE-9600-C567CF811A09}"/>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 xmlns:a16="http://schemas.microsoft.com/office/drawing/2014/main" id="{A109FF81-1611-42AF-9EC7-5262FCDCE249}"/>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 xmlns:a16="http://schemas.microsoft.com/office/drawing/2014/main" id="{78FC881C-5757-4DA4-A8F5-F0588EF8F49D}"/>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 xmlns:a16="http://schemas.microsoft.com/office/drawing/2014/main" id="{5B0F86CF-D8C7-4987-B0EE-A3D5C7184C0B}"/>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 xmlns:a16="http://schemas.microsoft.com/office/drawing/2014/main" id="{2A3DE0CF-6DB3-47E9-9C9F-D91084253F84}"/>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 xmlns:a16="http://schemas.microsoft.com/office/drawing/2014/main" id="{251D9B1C-234F-4B44-9044-342B7A25848A}"/>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 xmlns:a16="http://schemas.microsoft.com/office/drawing/2014/main" id="{4D08DA2F-A85F-492B-B4C4-39588C1A0BFD}"/>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 xmlns:a16="http://schemas.microsoft.com/office/drawing/2014/main" id="{008527CF-EFC4-411B-94D5-AE9B335B2DA3}"/>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 xmlns:a16="http://schemas.microsoft.com/office/drawing/2014/main" id="{B0EF1F0C-EEFB-4BB2-9098-C805E76F2C19}"/>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 xmlns:a16="http://schemas.microsoft.com/office/drawing/2014/main" id="{3621C0E0-B407-451E-9C69-10A075FD55C9}"/>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 xmlns:a16="http://schemas.microsoft.com/office/drawing/2014/main" id="{935741A2-4918-4C51-985F-162D62B64D19}"/>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 xmlns:a16="http://schemas.microsoft.com/office/drawing/2014/main" id="{FE460E82-B089-4F4D-B2E1-5E6A07E27073}"/>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 xmlns:a16="http://schemas.microsoft.com/office/drawing/2014/main" id="{C5EB7A1B-F361-4175-AD47-D60EC80FCB69}"/>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 xmlns:a16="http://schemas.microsoft.com/office/drawing/2014/main" id="{A20053AD-F923-4557-A04C-1974E3FF36BE}"/>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 xmlns:a16="http://schemas.microsoft.com/office/drawing/2014/main" id="{F297781A-1C8F-4E63-9998-8CCF0F4E1A9E}"/>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 xmlns:a16="http://schemas.microsoft.com/office/drawing/2014/main" id="{AC33D675-85F8-41CD-9B49-BC08031D7F21}"/>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 xmlns:a16="http://schemas.microsoft.com/office/drawing/2014/main" id="{FCDB3B85-B2D5-498F-A1F4-6BD8D3C1E646}"/>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 xmlns:a16="http://schemas.microsoft.com/office/drawing/2014/main" id="{C25D4166-C046-463D-9A9E-DAC80F72BEC9}"/>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4" name="テキスト ボックス 613">
          <a:extLst>
            <a:ext uri="{FF2B5EF4-FFF2-40B4-BE49-F238E27FC236}">
              <a16:creationId xmlns="" xmlns:a16="http://schemas.microsoft.com/office/drawing/2014/main" id="{91200C86-4783-4BAD-8E19-5C646F759FBF}"/>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 xmlns:a16="http://schemas.microsoft.com/office/drawing/2014/main" id="{3E528F26-D428-4833-8AB2-FE94F1A88543}"/>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6" name="テキスト ボックス 615">
          <a:extLst>
            <a:ext uri="{FF2B5EF4-FFF2-40B4-BE49-F238E27FC236}">
              <a16:creationId xmlns="" xmlns:a16="http://schemas.microsoft.com/office/drawing/2014/main" id="{123694AD-C418-4BAB-9F90-DA294F5A913A}"/>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 xmlns:a16="http://schemas.microsoft.com/office/drawing/2014/main" id="{C426F4BF-BF9C-481F-9C64-5096AAC3C21E}"/>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8" name="テキスト ボックス 617">
          <a:extLst>
            <a:ext uri="{FF2B5EF4-FFF2-40B4-BE49-F238E27FC236}">
              <a16:creationId xmlns="" xmlns:a16="http://schemas.microsoft.com/office/drawing/2014/main" id="{D6C28340-A29A-4588-9C66-965481A97C04}"/>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 xmlns:a16="http://schemas.microsoft.com/office/drawing/2014/main" id="{5BEE569D-1987-45CC-B440-CBB1AE8C66F5}"/>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 xmlns:a16="http://schemas.microsoft.com/office/drawing/2014/main" id="{4A90C21E-0A18-4C0B-9D71-B05F22957F5D}"/>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 xmlns:a16="http://schemas.microsoft.com/office/drawing/2014/main" id="{C068A216-5295-47E7-8F6E-75666DA9B807}"/>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8872</xdr:rowOff>
    </xdr:from>
    <xdr:to>
      <xdr:col>85</xdr:col>
      <xdr:colOff>126364</xdr:colOff>
      <xdr:row>77</xdr:row>
      <xdr:rowOff>145597</xdr:rowOff>
    </xdr:to>
    <xdr:cxnSp macro="">
      <xdr:nvCxnSpPr>
        <xdr:cNvPr id="622" name="直線コネクタ 621">
          <a:extLst>
            <a:ext uri="{FF2B5EF4-FFF2-40B4-BE49-F238E27FC236}">
              <a16:creationId xmlns="" xmlns:a16="http://schemas.microsoft.com/office/drawing/2014/main" id="{E2BB3EAB-5D14-4CC6-AC69-D8D11F4BCD19}"/>
            </a:ext>
          </a:extLst>
        </xdr:cNvPr>
        <xdr:cNvCxnSpPr/>
      </xdr:nvCxnSpPr>
      <xdr:spPr>
        <a:xfrm flipV="1">
          <a:off x="16317595" y="12010372"/>
          <a:ext cx="1269" cy="133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149424</xdr:rowOff>
    </xdr:from>
    <xdr:ext cx="469744" cy="259045"/>
    <xdr:sp macro="" textlink="">
      <xdr:nvSpPr>
        <xdr:cNvPr id="623" name="公債費最小値テキスト">
          <a:extLst>
            <a:ext uri="{FF2B5EF4-FFF2-40B4-BE49-F238E27FC236}">
              <a16:creationId xmlns="" xmlns:a16="http://schemas.microsoft.com/office/drawing/2014/main" id="{5AA618EC-AB8C-4A03-A423-2919B0882BA2}"/>
            </a:ext>
          </a:extLst>
        </xdr:cNvPr>
        <xdr:cNvSpPr txBox="1"/>
      </xdr:nvSpPr>
      <xdr:spPr>
        <a:xfrm>
          <a:off x="16370300" y="1335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145597</xdr:rowOff>
    </xdr:from>
    <xdr:to>
      <xdr:col>86</xdr:col>
      <xdr:colOff>25400</xdr:colOff>
      <xdr:row>77</xdr:row>
      <xdr:rowOff>145597</xdr:rowOff>
    </xdr:to>
    <xdr:cxnSp macro="">
      <xdr:nvCxnSpPr>
        <xdr:cNvPr id="624" name="直線コネクタ 623">
          <a:extLst>
            <a:ext uri="{FF2B5EF4-FFF2-40B4-BE49-F238E27FC236}">
              <a16:creationId xmlns="" xmlns:a16="http://schemas.microsoft.com/office/drawing/2014/main" id="{0B1BD801-0E9B-43C7-82FB-114D96D34D60}"/>
            </a:ext>
          </a:extLst>
        </xdr:cNvPr>
        <xdr:cNvCxnSpPr/>
      </xdr:nvCxnSpPr>
      <xdr:spPr>
        <a:xfrm>
          <a:off x="16230600" y="13347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126999</xdr:rowOff>
    </xdr:from>
    <xdr:ext cx="534377" cy="259045"/>
    <xdr:sp macro="" textlink="">
      <xdr:nvSpPr>
        <xdr:cNvPr id="625" name="公債費最大値テキスト">
          <a:extLst>
            <a:ext uri="{FF2B5EF4-FFF2-40B4-BE49-F238E27FC236}">
              <a16:creationId xmlns="" xmlns:a16="http://schemas.microsoft.com/office/drawing/2014/main" id="{3AF24282-0DB4-4167-ABBF-4FED68F0A27F}"/>
            </a:ext>
          </a:extLst>
        </xdr:cNvPr>
        <xdr:cNvSpPr txBox="1"/>
      </xdr:nvSpPr>
      <xdr:spPr>
        <a:xfrm>
          <a:off x="16370300" y="1178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8872</xdr:rowOff>
    </xdr:from>
    <xdr:to>
      <xdr:col>86</xdr:col>
      <xdr:colOff>25400</xdr:colOff>
      <xdr:row>70</xdr:row>
      <xdr:rowOff>8872</xdr:rowOff>
    </xdr:to>
    <xdr:cxnSp macro="">
      <xdr:nvCxnSpPr>
        <xdr:cNvPr id="626" name="直線コネクタ 625">
          <a:extLst>
            <a:ext uri="{FF2B5EF4-FFF2-40B4-BE49-F238E27FC236}">
              <a16:creationId xmlns="" xmlns:a16="http://schemas.microsoft.com/office/drawing/2014/main" id="{5743F8BB-AC82-4FEF-8607-CDD4193D7DA6}"/>
            </a:ext>
          </a:extLst>
        </xdr:cNvPr>
        <xdr:cNvCxnSpPr/>
      </xdr:nvCxnSpPr>
      <xdr:spPr>
        <a:xfrm>
          <a:off x="16230600" y="1201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5214</xdr:rowOff>
    </xdr:from>
    <xdr:to>
      <xdr:col>85</xdr:col>
      <xdr:colOff>127000</xdr:colOff>
      <xdr:row>71</xdr:row>
      <xdr:rowOff>48968</xdr:rowOff>
    </xdr:to>
    <xdr:cxnSp macro="">
      <xdr:nvCxnSpPr>
        <xdr:cNvPr id="627" name="直線コネクタ 626">
          <a:extLst>
            <a:ext uri="{FF2B5EF4-FFF2-40B4-BE49-F238E27FC236}">
              <a16:creationId xmlns="" xmlns:a16="http://schemas.microsoft.com/office/drawing/2014/main" id="{C8111240-0EB3-4103-A9D1-7173DFEBDCA8}"/>
            </a:ext>
          </a:extLst>
        </xdr:cNvPr>
        <xdr:cNvCxnSpPr/>
      </xdr:nvCxnSpPr>
      <xdr:spPr>
        <a:xfrm>
          <a:off x="15481300" y="12178164"/>
          <a:ext cx="838200" cy="4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129689</xdr:rowOff>
    </xdr:from>
    <xdr:ext cx="534377" cy="259045"/>
    <xdr:sp macro="" textlink="">
      <xdr:nvSpPr>
        <xdr:cNvPr id="628" name="公債費平均値テキスト">
          <a:extLst>
            <a:ext uri="{FF2B5EF4-FFF2-40B4-BE49-F238E27FC236}">
              <a16:creationId xmlns="" xmlns:a16="http://schemas.microsoft.com/office/drawing/2014/main" id="{E4FE38E7-EAD5-4B29-B6D9-47AE2E80D4EE}"/>
            </a:ext>
          </a:extLst>
        </xdr:cNvPr>
        <xdr:cNvSpPr txBox="1"/>
      </xdr:nvSpPr>
      <xdr:spPr>
        <a:xfrm>
          <a:off x="16370300" y="1264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151262</xdr:rowOff>
    </xdr:from>
    <xdr:to>
      <xdr:col>85</xdr:col>
      <xdr:colOff>177800</xdr:colOff>
      <xdr:row>74</xdr:row>
      <xdr:rowOff>81412</xdr:rowOff>
    </xdr:to>
    <xdr:sp macro="" textlink="">
      <xdr:nvSpPr>
        <xdr:cNvPr id="629" name="フローチャート: 判断 628">
          <a:extLst>
            <a:ext uri="{FF2B5EF4-FFF2-40B4-BE49-F238E27FC236}">
              <a16:creationId xmlns="" xmlns:a16="http://schemas.microsoft.com/office/drawing/2014/main" id="{00B9D2C1-1537-4C4F-A63C-B5955E10ED63}"/>
            </a:ext>
          </a:extLst>
        </xdr:cNvPr>
        <xdr:cNvSpPr/>
      </xdr:nvSpPr>
      <xdr:spPr>
        <a:xfrm>
          <a:off x="162687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5214</xdr:rowOff>
    </xdr:from>
    <xdr:to>
      <xdr:col>81</xdr:col>
      <xdr:colOff>50800</xdr:colOff>
      <xdr:row>71</xdr:row>
      <xdr:rowOff>156045</xdr:rowOff>
    </xdr:to>
    <xdr:cxnSp macro="">
      <xdr:nvCxnSpPr>
        <xdr:cNvPr id="630" name="直線コネクタ 629">
          <a:extLst>
            <a:ext uri="{FF2B5EF4-FFF2-40B4-BE49-F238E27FC236}">
              <a16:creationId xmlns="" xmlns:a16="http://schemas.microsoft.com/office/drawing/2014/main" id="{E13CD0D9-D55D-41FA-A41E-19E1E4792880}"/>
            </a:ext>
          </a:extLst>
        </xdr:cNvPr>
        <xdr:cNvCxnSpPr/>
      </xdr:nvCxnSpPr>
      <xdr:spPr>
        <a:xfrm flipV="1">
          <a:off x="14592300" y="12178164"/>
          <a:ext cx="889000" cy="15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135603</xdr:rowOff>
    </xdr:from>
    <xdr:to>
      <xdr:col>81</xdr:col>
      <xdr:colOff>101600</xdr:colOff>
      <xdr:row>74</xdr:row>
      <xdr:rowOff>65753</xdr:rowOff>
    </xdr:to>
    <xdr:sp macro="" textlink="">
      <xdr:nvSpPr>
        <xdr:cNvPr id="631" name="フローチャート: 判断 630">
          <a:extLst>
            <a:ext uri="{FF2B5EF4-FFF2-40B4-BE49-F238E27FC236}">
              <a16:creationId xmlns="" xmlns:a16="http://schemas.microsoft.com/office/drawing/2014/main" id="{CACFA6C5-B2AB-4294-90C3-6C2E03EE4E99}"/>
            </a:ext>
          </a:extLst>
        </xdr:cNvPr>
        <xdr:cNvSpPr/>
      </xdr:nvSpPr>
      <xdr:spPr>
        <a:xfrm>
          <a:off x="15430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56880</xdr:rowOff>
    </xdr:from>
    <xdr:ext cx="534377" cy="259045"/>
    <xdr:sp macro="" textlink="">
      <xdr:nvSpPr>
        <xdr:cNvPr id="632" name="テキスト ボックス 631">
          <a:extLst>
            <a:ext uri="{FF2B5EF4-FFF2-40B4-BE49-F238E27FC236}">
              <a16:creationId xmlns="" xmlns:a16="http://schemas.microsoft.com/office/drawing/2014/main" id="{D1B90FE9-7872-4AC8-A43A-C63DA78FCAC4}"/>
            </a:ext>
          </a:extLst>
        </xdr:cNvPr>
        <xdr:cNvSpPr txBox="1"/>
      </xdr:nvSpPr>
      <xdr:spPr>
        <a:xfrm>
          <a:off x="15214111" y="1274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156045</xdr:rowOff>
    </xdr:from>
    <xdr:to>
      <xdr:col>76</xdr:col>
      <xdr:colOff>114300</xdr:colOff>
      <xdr:row>72</xdr:row>
      <xdr:rowOff>19022</xdr:rowOff>
    </xdr:to>
    <xdr:cxnSp macro="">
      <xdr:nvCxnSpPr>
        <xdr:cNvPr id="633" name="直線コネクタ 632">
          <a:extLst>
            <a:ext uri="{FF2B5EF4-FFF2-40B4-BE49-F238E27FC236}">
              <a16:creationId xmlns="" xmlns:a16="http://schemas.microsoft.com/office/drawing/2014/main" id="{5CE67404-2A3B-48C9-B70B-41AFAF5A8DC5}"/>
            </a:ext>
          </a:extLst>
        </xdr:cNvPr>
        <xdr:cNvCxnSpPr/>
      </xdr:nvCxnSpPr>
      <xdr:spPr>
        <a:xfrm flipV="1">
          <a:off x="13703300" y="12328995"/>
          <a:ext cx="889000" cy="3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112423</xdr:rowOff>
    </xdr:from>
    <xdr:to>
      <xdr:col>76</xdr:col>
      <xdr:colOff>165100</xdr:colOff>
      <xdr:row>74</xdr:row>
      <xdr:rowOff>42573</xdr:rowOff>
    </xdr:to>
    <xdr:sp macro="" textlink="">
      <xdr:nvSpPr>
        <xdr:cNvPr id="634" name="フローチャート: 判断 633">
          <a:extLst>
            <a:ext uri="{FF2B5EF4-FFF2-40B4-BE49-F238E27FC236}">
              <a16:creationId xmlns="" xmlns:a16="http://schemas.microsoft.com/office/drawing/2014/main" id="{2DCC54FD-D829-49DF-9791-82AE08A759D0}"/>
            </a:ext>
          </a:extLst>
        </xdr:cNvPr>
        <xdr:cNvSpPr/>
      </xdr:nvSpPr>
      <xdr:spPr>
        <a:xfrm>
          <a:off x="14541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33700</xdr:rowOff>
    </xdr:from>
    <xdr:ext cx="534377" cy="259045"/>
    <xdr:sp macro="" textlink="">
      <xdr:nvSpPr>
        <xdr:cNvPr id="635" name="テキスト ボックス 634">
          <a:extLst>
            <a:ext uri="{FF2B5EF4-FFF2-40B4-BE49-F238E27FC236}">
              <a16:creationId xmlns="" xmlns:a16="http://schemas.microsoft.com/office/drawing/2014/main" id="{573B1C22-1BD2-4969-AA88-27346C858EA7}"/>
            </a:ext>
          </a:extLst>
        </xdr:cNvPr>
        <xdr:cNvSpPr txBox="1"/>
      </xdr:nvSpPr>
      <xdr:spPr>
        <a:xfrm>
          <a:off x="14325111" y="1272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166881</xdr:rowOff>
    </xdr:from>
    <xdr:to>
      <xdr:col>71</xdr:col>
      <xdr:colOff>177800</xdr:colOff>
      <xdr:row>72</xdr:row>
      <xdr:rowOff>19022</xdr:rowOff>
    </xdr:to>
    <xdr:cxnSp macro="">
      <xdr:nvCxnSpPr>
        <xdr:cNvPr id="636" name="直線コネクタ 635">
          <a:extLst>
            <a:ext uri="{FF2B5EF4-FFF2-40B4-BE49-F238E27FC236}">
              <a16:creationId xmlns="" xmlns:a16="http://schemas.microsoft.com/office/drawing/2014/main" id="{26073424-FAEB-497E-8718-A06455728DE3}"/>
            </a:ext>
          </a:extLst>
        </xdr:cNvPr>
        <xdr:cNvCxnSpPr/>
      </xdr:nvCxnSpPr>
      <xdr:spPr>
        <a:xfrm>
          <a:off x="12814300" y="12339831"/>
          <a:ext cx="889000" cy="2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124013</xdr:rowOff>
    </xdr:from>
    <xdr:to>
      <xdr:col>72</xdr:col>
      <xdr:colOff>38100</xdr:colOff>
      <xdr:row>74</xdr:row>
      <xdr:rowOff>54163</xdr:rowOff>
    </xdr:to>
    <xdr:sp macro="" textlink="">
      <xdr:nvSpPr>
        <xdr:cNvPr id="637" name="フローチャート: 判断 636">
          <a:extLst>
            <a:ext uri="{FF2B5EF4-FFF2-40B4-BE49-F238E27FC236}">
              <a16:creationId xmlns="" xmlns:a16="http://schemas.microsoft.com/office/drawing/2014/main" id="{6AC09F5C-64EF-40E3-A66F-393EEB57020D}"/>
            </a:ext>
          </a:extLst>
        </xdr:cNvPr>
        <xdr:cNvSpPr/>
      </xdr:nvSpPr>
      <xdr:spPr>
        <a:xfrm>
          <a:off x="13652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45290</xdr:rowOff>
    </xdr:from>
    <xdr:ext cx="534377" cy="259045"/>
    <xdr:sp macro="" textlink="">
      <xdr:nvSpPr>
        <xdr:cNvPr id="638" name="テキスト ボックス 637">
          <a:extLst>
            <a:ext uri="{FF2B5EF4-FFF2-40B4-BE49-F238E27FC236}">
              <a16:creationId xmlns="" xmlns:a16="http://schemas.microsoft.com/office/drawing/2014/main" id="{05889AE5-F615-4C54-93D3-A8FE90003EAA}"/>
            </a:ext>
          </a:extLst>
        </xdr:cNvPr>
        <xdr:cNvSpPr txBox="1"/>
      </xdr:nvSpPr>
      <xdr:spPr>
        <a:xfrm>
          <a:off x="13436111" y="1273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65194</xdr:rowOff>
    </xdr:from>
    <xdr:to>
      <xdr:col>67</xdr:col>
      <xdr:colOff>101600</xdr:colOff>
      <xdr:row>73</xdr:row>
      <xdr:rowOff>166794</xdr:rowOff>
    </xdr:to>
    <xdr:sp macro="" textlink="">
      <xdr:nvSpPr>
        <xdr:cNvPr id="639" name="フローチャート: 判断 638">
          <a:extLst>
            <a:ext uri="{FF2B5EF4-FFF2-40B4-BE49-F238E27FC236}">
              <a16:creationId xmlns="" xmlns:a16="http://schemas.microsoft.com/office/drawing/2014/main" id="{48B887E4-44F1-4D4D-8AF9-28C75FB8BC6E}"/>
            </a:ext>
          </a:extLst>
        </xdr:cNvPr>
        <xdr:cNvSpPr/>
      </xdr:nvSpPr>
      <xdr:spPr>
        <a:xfrm>
          <a:off x="12763500" y="125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157921</xdr:rowOff>
    </xdr:from>
    <xdr:ext cx="534377" cy="259045"/>
    <xdr:sp macro="" textlink="">
      <xdr:nvSpPr>
        <xdr:cNvPr id="640" name="テキスト ボックス 639">
          <a:extLst>
            <a:ext uri="{FF2B5EF4-FFF2-40B4-BE49-F238E27FC236}">
              <a16:creationId xmlns="" xmlns:a16="http://schemas.microsoft.com/office/drawing/2014/main" id="{8C194CC3-2F21-48E8-AFF2-66197BE352BA}"/>
            </a:ext>
          </a:extLst>
        </xdr:cNvPr>
        <xdr:cNvSpPr txBox="1"/>
      </xdr:nvSpPr>
      <xdr:spPr>
        <a:xfrm>
          <a:off x="12547111" y="1267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 xmlns:a16="http://schemas.microsoft.com/office/drawing/2014/main" id="{FC88929E-5324-42CA-8243-DCB76ECA2986}"/>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 xmlns:a16="http://schemas.microsoft.com/office/drawing/2014/main" id="{491673F2-736C-45AA-980D-D19673146CBF}"/>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 xmlns:a16="http://schemas.microsoft.com/office/drawing/2014/main" id="{357BA85F-2DA6-4777-B20F-B6F7ED4628FB}"/>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 xmlns:a16="http://schemas.microsoft.com/office/drawing/2014/main" id="{902F214F-5C67-45DF-B145-08044ABBCD7B}"/>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 xmlns:a16="http://schemas.microsoft.com/office/drawing/2014/main" id="{E34073AA-66A1-42F6-94CB-9CEC774B53B6}"/>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169618</xdr:rowOff>
    </xdr:from>
    <xdr:to>
      <xdr:col>85</xdr:col>
      <xdr:colOff>177800</xdr:colOff>
      <xdr:row>71</xdr:row>
      <xdr:rowOff>99768</xdr:rowOff>
    </xdr:to>
    <xdr:sp macro="" textlink="">
      <xdr:nvSpPr>
        <xdr:cNvPr id="646" name="楕円 645">
          <a:extLst>
            <a:ext uri="{FF2B5EF4-FFF2-40B4-BE49-F238E27FC236}">
              <a16:creationId xmlns="" xmlns:a16="http://schemas.microsoft.com/office/drawing/2014/main" id="{A323ED4D-B66B-43AF-A4A9-2847CD49E481}"/>
            </a:ext>
          </a:extLst>
        </xdr:cNvPr>
        <xdr:cNvSpPr/>
      </xdr:nvSpPr>
      <xdr:spPr>
        <a:xfrm>
          <a:off x="16268700" y="1217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21045</xdr:rowOff>
    </xdr:from>
    <xdr:ext cx="534377" cy="259045"/>
    <xdr:sp macro="" textlink="">
      <xdr:nvSpPr>
        <xdr:cNvPr id="647" name="公債費該当値テキスト">
          <a:extLst>
            <a:ext uri="{FF2B5EF4-FFF2-40B4-BE49-F238E27FC236}">
              <a16:creationId xmlns="" xmlns:a16="http://schemas.microsoft.com/office/drawing/2014/main" id="{842ED365-20B7-40B5-95C6-6B47CCE08899}"/>
            </a:ext>
          </a:extLst>
        </xdr:cNvPr>
        <xdr:cNvSpPr txBox="1"/>
      </xdr:nvSpPr>
      <xdr:spPr>
        <a:xfrm>
          <a:off x="16370300" y="1202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125864</xdr:rowOff>
    </xdr:from>
    <xdr:to>
      <xdr:col>81</xdr:col>
      <xdr:colOff>101600</xdr:colOff>
      <xdr:row>71</xdr:row>
      <xdr:rowOff>56014</xdr:rowOff>
    </xdr:to>
    <xdr:sp macro="" textlink="">
      <xdr:nvSpPr>
        <xdr:cNvPr id="648" name="楕円 647">
          <a:extLst>
            <a:ext uri="{FF2B5EF4-FFF2-40B4-BE49-F238E27FC236}">
              <a16:creationId xmlns="" xmlns:a16="http://schemas.microsoft.com/office/drawing/2014/main" id="{19262978-AB31-4AD1-9B9B-96C75F8A8C56}"/>
            </a:ext>
          </a:extLst>
        </xdr:cNvPr>
        <xdr:cNvSpPr/>
      </xdr:nvSpPr>
      <xdr:spPr>
        <a:xfrm>
          <a:off x="15430500" y="1212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72541</xdr:rowOff>
    </xdr:from>
    <xdr:ext cx="534377" cy="259045"/>
    <xdr:sp macro="" textlink="">
      <xdr:nvSpPr>
        <xdr:cNvPr id="649" name="テキスト ボックス 648">
          <a:extLst>
            <a:ext uri="{FF2B5EF4-FFF2-40B4-BE49-F238E27FC236}">
              <a16:creationId xmlns="" xmlns:a16="http://schemas.microsoft.com/office/drawing/2014/main" id="{EF6286CB-3863-48EC-89E3-730CC9223FE6}"/>
            </a:ext>
          </a:extLst>
        </xdr:cNvPr>
        <xdr:cNvSpPr txBox="1"/>
      </xdr:nvSpPr>
      <xdr:spPr>
        <a:xfrm>
          <a:off x="15214111" y="1190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105245</xdr:rowOff>
    </xdr:from>
    <xdr:to>
      <xdr:col>76</xdr:col>
      <xdr:colOff>165100</xdr:colOff>
      <xdr:row>72</xdr:row>
      <xdr:rowOff>35395</xdr:rowOff>
    </xdr:to>
    <xdr:sp macro="" textlink="">
      <xdr:nvSpPr>
        <xdr:cNvPr id="650" name="楕円 649">
          <a:extLst>
            <a:ext uri="{FF2B5EF4-FFF2-40B4-BE49-F238E27FC236}">
              <a16:creationId xmlns="" xmlns:a16="http://schemas.microsoft.com/office/drawing/2014/main" id="{E14590D8-030E-4B77-89A2-4173F233F17B}"/>
            </a:ext>
          </a:extLst>
        </xdr:cNvPr>
        <xdr:cNvSpPr/>
      </xdr:nvSpPr>
      <xdr:spPr>
        <a:xfrm>
          <a:off x="14541500" y="1227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51922</xdr:rowOff>
    </xdr:from>
    <xdr:ext cx="534377" cy="259045"/>
    <xdr:sp macro="" textlink="">
      <xdr:nvSpPr>
        <xdr:cNvPr id="651" name="テキスト ボックス 650">
          <a:extLst>
            <a:ext uri="{FF2B5EF4-FFF2-40B4-BE49-F238E27FC236}">
              <a16:creationId xmlns="" xmlns:a16="http://schemas.microsoft.com/office/drawing/2014/main" id="{12E3C27A-8EF1-4343-B83A-0DDA29E180C4}"/>
            </a:ext>
          </a:extLst>
        </xdr:cNvPr>
        <xdr:cNvSpPr txBox="1"/>
      </xdr:nvSpPr>
      <xdr:spPr>
        <a:xfrm>
          <a:off x="14325111" y="1205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139672</xdr:rowOff>
    </xdr:from>
    <xdr:to>
      <xdr:col>72</xdr:col>
      <xdr:colOff>38100</xdr:colOff>
      <xdr:row>72</xdr:row>
      <xdr:rowOff>69822</xdr:rowOff>
    </xdr:to>
    <xdr:sp macro="" textlink="">
      <xdr:nvSpPr>
        <xdr:cNvPr id="652" name="楕円 651">
          <a:extLst>
            <a:ext uri="{FF2B5EF4-FFF2-40B4-BE49-F238E27FC236}">
              <a16:creationId xmlns="" xmlns:a16="http://schemas.microsoft.com/office/drawing/2014/main" id="{4DB63CCA-9008-4400-B8BD-4172F1881430}"/>
            </a:ext>
          </a:extLst>
        </xdr:cNvPr>
        <xdr:cNvSpPr/>
      </xdr:nvSpPr>
      <xdr:spPr>
        <a:xfrm>
          <a:off x="13652500" y="123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86349</xdr:rowOff>
    </xdr:from>
    <xdr:ext cx="534377" cy="259045"/>
    <xdr:sp macro="" textlink="">
      <xdr:nvSpPr>
        <xdr:cNvPr id="653" name="テキスト ボックス 652">
          <a:extLst>
            <a:ext uri="{FF2B5EF4-FFF2-40B4-BE49-F238E27FC236}">
              <a16:creationId xmlns="" xmlns:a16="http://schemas.microsoft.com/office/drawing/2014/main" id="{3B4C7A78-5145-42AF-A73B-DA1ED0DEF970}"/>
            </a:ext>
          </a:extLst>
        </xdr:cNvPr>
        <xdr:cNvSpPr txBox="1"/>
      </xdr:nvSpPr>
      <xdr:spPr>
        <a:xfrm>
          <a:off x="13436111" y="1208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116081</xdr:rowOff>
    </xdr:from>
    <xdr:to>
      <xdr:col>67</xdr:col>
      <xdr:colOff>101600</xdr:colOff>
      <xdr:row>72</xdr:row>
      <xdr:rowOff>46231</xdr:rowOff>
    </xdr:to>
    <xdr:sp macro="" textlink="">
      <xdr:nvSpPr>
        <xdr:cNvPr id="654" name="楕円 653">
          <a:extLst>
            <a:ext uri="{FF2B5EF4-FFF2-40B4-BE49-F238E27FC236}">
              <a16:creationId xmlns="" xmlns:a16="http://schemas.microsoft.com/office/drawing/2014/main" id="{ECE4AF1D-298F-49D0-A669-7FD8552E62E3}"/>
            </a:ext>
          </a:extLst>
        </xdr:cNvPr>
        <xdr:cNvSpPr/>
      </xdr:nvSpPr>
      <xdr:spPr>
        <a:xfrm>
          <a:off x="12763500" y="1228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62758</xdr:rowOff>
    </xdr:from>
    <xdr:ext cx="534377" cy="259045"/>
    <xdr:sp macro="" textlink="">
      <xdr:nvSpPr>
        <xdr:cNvPr id="655" name="テキスト ボックス 654">
          <a:extLst>
            <a:ext uri="{FF2B5EF4-FFF2-40B4-BE49-F238E27FC236}">
              <a16:creationId xmlns="" xmlns:a16="http://schemas.microsoft.com/office/drawing/2014/main" id="{32B261B6-2452-47CD-B015-3B9E8D6EAB4D}"/>
            </a:ext>
          </a:extLst>
        </xdr:cNvPr>
        <xdr:cNvSpPr txBox="1"/>
      </xdr:nvSpPr>
      <xdr:spPr>
        <a:xfrm>
          <a:off x="12547111" y="1206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 xmlns:a16="http://schemas.microsoft.com/office/drawing/2014/main" id="{E02CA9CF-3DE6-4097-A6F7-E35BC75F0E15}"/>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 xmlns:a16="http://schemas.microsoft.com/office/drawing/2014/main" id="{CF97D58D-BFAE-48F0-AF04-9A620EBB946F}"/>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 xmlns:a16="http://schemas.microsoft.com/office/drawing/2014/main" id="{1752B3F8-B748-44B8-AC46-1B23581A5F0B}"/>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 xmlns:a16="http://schemas.microsoft.com/office/drawing/2014/main" id="{C9D25844-9D07-4CDA-818A-101155A30542}"/>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 xmlns:a16="http://schemas.microsoft.com/office/drawing/2014/main" id="{6103926B-CCFF-4E74-812B-487CE545C6DA}"/>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 xmlns:a16="http://schemas.microsoft.com/office/drawing/2014/main" id="{44A0B2B4-A39C-4D86-B740-13DCFB15E1C2}"/>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 xmlns:a16="http://schemas.microsoft.com/office/drawing/2014/main" id="{88EDB58B-E26D-4D68-94CA-012F2F2D471C}"/>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 xmlns:a16="http://schemas.microsoft.com/office/drawing/2014/main" id="{39B1B149-BB76-4B5D-ABBC-68EE15BFF85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 xmlns:a16="http://schemas.microsoft.com/office/drawing/2014/main" id="{A250B714-255E-4818-937B-D06A3FAEC0C2}"/>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 xmlns:a16="http://schemas.microsoft.com/office/drawing/2014/main" id="{9AD6BAD6-AFE3-4983-94D2-CDD2D421A41F}"/>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 xmlns:a16="http://schemas.microsoft.com/office/drawing/2014/main" id="{99061723-28EE-46AF-9477-AFA4779AC055}"/>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 xmlns:a16="http://schemas.microsoft.com/office/drawing/2014/main" id="{B14B1F4E-70C1-4E2D-BFF4-00F45C48B1A9}"/>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 xmlns:a16="http://schemas.microsoft.com/office/drawing/2014/main" id="{2E19E3BB-8654-4D48-8791-1BF8A840F5CF}"/>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 xmlns:a16="http://schemas.microsoft.com/office/drawing/2014/main" id="{89268FEF-6C15-462C-8A3A-E2BB60456519}"/>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 xmlns:a16="http://schemas.microsoft.com/office/drawing/2014/main" id="{B6313D15-C05A-48E9-A1FF-CE579BAAC698}"/>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 xmlns:a16="http://schemas.microsoft.com/office/drawing/2014/main" id="{B55C43E5-399C-4DA7-9F5B-0F5A63140E03}"/>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 xmlns:a16="http://schemas.microsoft.com/office/drawing/2014/main" id="{ABE20898-D04C-4ADE-9B55-DA2A32B17704}"/>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 xmlns:a16="http://schemas.microsoft.com/office/drawing/2014/main" id="{90B9BE87-2650-42CC-A52E-01BF0B918D3C}"/>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 xmlns:a16="http://schemas.microsoft.com/office/drawing/2014/main" id="{74B3CDA8-94CC-4DC6-B0FA-1332D2725C79}"/>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 xmlns:a16="http://schemas.microsoft.com/office/drawing/2014/main" id="{7F8FB6C0-FCC4-4BEF-B5F8-28F487C7B74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 xmlns:a16="http://schemas.microsoft.com/office/drawing/2014/main" id="{E5367894-39C4-4E34-99F0-B377473DA86B}"/>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 xmlns:a16="http://schemas.microsoft.com/office/drawing/2014/main" id="{BE66FE5D-A36E-49C5-BAFA-588A77F95F31}"/>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 xmlns:a16="http://schemas.microsoft.com/office/drawing/2014/main" id="{652C3107-3FD8-4EA0-B63F-965207FF5375}"/>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49323</xdr:rowOff>
    </xdr:from>
    <xdr:to>
      <xdr:col>85</xdr:col>
      <xdr:colOff>126364</xdr:colOff>
      <xdr:row>99</xdr:row>
      <xdr:rowOff>39227</xdr:rowOff>
    </xdr:to>
    <xdr:cxnSp macro="">
      <xdr:nvCxnSpPr>
        <xdr:cNvPr id="679" name="直線コネクタ 678">
          <a:extLst>
            <a:ext uri="{FF2B5EF4-FFF2-40B4-BE49-F238E27FC236}">
              <a16:creationId xmlns="" xmlns:a16="http://schemas.microsoft.com/office/drawing/2014/main" id="{EE277820-C324-4AF0-9F51-A239F4BE0CD9}"/>
            </a:ext>
          </a:extLst>
        </xdr:cNvPr>
        <xdr:cNvCxnSpPr/>
      </xdr:nvCxnSpPr>
      <xdr:spPr>
        <a:xfrm flipV="1">
          <a:off x="16317595" y="15651273"/>
          <a:ext cx="1269" cy="1361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58962</xdr:rowOff>
    </xdr:from>
    <xdr:ext cx="469744" cy="259045"/>
    <xdr:sp macro="" textlink="">
      <xdr:nvSpPr>
        <xdr:cNvPr id="680" name="積立金最小値テキスト">
          <a:extLst>
            <a:ext uri="{FF2B5EF4-FFF2-40B4-BE49-F238E27FC236}">
              <a16:creationId xmlns="" xmlns:a16="http://schemas.microsoft.com/office/drawing/2014/main" id="{8EEB0838-40E3-470B-8CB5-E847F5CC7070}"/>
            </a:ext>
          </a:extLst>
        </xdr:cNvPr>
        <xdr:cNvSpPr txBox="1"/>
      </xdr:nvSpPr>
      <xdr:spPr>
        <a:xfrm>
          <a:off x="16370300" y="1703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39227</xdr:rowOff>
    </xdr:from>
    <xdr:to>
      <xdr:col>86</xdr:col>
      <xdr:colOff>25400</xdr:colOff>
      <xdr:row>99</xdr:row>
      <xdr:rowOff>39227</xdr:rowOff>
    </xdr:to>
    <xdr:cxnSp macro="">
      <xdr:nvCxnSpPr>
        <xdr:cNvPr id="681" name="直線コネクタ 680">
          <a:extLst>
            <a:ext uri="{FF2B5EF4-FFF2-40B4-BE49-F238E27FC236}">
              <a16:creationId xmlns="" xmlns:a16="http://schemas.microsoft.com/office/drawing/2014/main" id="{C0F0BA7B-6167-4D8E-812C-4D3CF15D364D}"/>
            </a:ext>
          </a:extLst>
        </xdr:cNvPr>
        <xdr:cNvCxnSpPr/>
      </xdr:nvCxnSpPr>
      <xdr:spPr>
        <a:xfrm>
          <a:off x="16230600" y="1701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167450</xdr:rowOff>
    </xdr:from>
    <xdr:ext cx="599010" cy="259045"/>
    <xdr:sp macro="" textlink="">
      <xdr:nvSpPr>
        <xdr:cNvPr id="682" name="積立金最大値テキスト">
          <a:extLst>
            <a:ext uri="{FF2B5EF4-FFF2-40B4-BE49-F238E27FC236}">
              <a16:creationId xmlns="" xmlns:a16="http://schemas.microsoft.com/office/drawing/2014/main" id="{404012F8-2410-422F-AF3C-16E3B7FAE26B}"/>
            </a:ext>
          </a:extLst>
        </xdr:cNvPr>
        <xdr:cNvSpPr txBox="1"/>
      </xdr:nvSpPr>
      <xdr:spPr>
        <a:xfrm>
          <a:off x="16370300" y="1542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49323</xdr:rowOff>
    </xdr:from>
    <xdr:to>
      <xdr:col>86</xdr:col>
      <xdr:colOff>25400</xdr:colOff>
      <xdr:row>91</xdr:row>
      <xdr:rowOff>49323</xdr:rowOff>
    </xdr:to>
    <xdr:cxnSp macro="">
      <xdr:nvCxnSpPr>
        <xdr:cNvPr id="683" name="直線コネクタ 682">
          <a:extLst>
            <a:ext uri="{FF2B5EF4-FFF2-40B4-BE49-F238E27FC236}">
              <a16:creationId xmlns="" xmlns:a16="http://schemas.microsoft.com/office/drawing/2014/main" id="{5CAEC2FB-EC53-4091-AEFA-3203DC1386E2}"/>
            </a:ext>
          </a:extLst>
        </xdr:cNvPr>
        <xdr:cNvCxnSpPr/>
      </xdr:nvCxnSpPr>
      <xdr:spPr>
        <a:xfrm>
          <a:off x="16230600" y="1565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146661</xdr:rowOff>
    </xdr:from>
    <xdr:to>
      <xdr:col>85</xdr:col>
      <xdr:colOff>127000</xdr:colOff>
      <xdr:row>98</xdr:row>
      <xdr:rowOff>159359</xdr:rowOff>
    </xdr:to>
    <xdr:cxnSp macro="">
      <xdr:nvCxnSpPr>
        <xdr:cNvPr id="684" name="直線コネクタ 683">
          <a:extLst>
            <a:ext uri="{FF2B5EF4-FFF2-40B4-BE49-F238E27FC236}">
              <a16:creationId xmlns="" xmlns:a16="http://schemas.microsoft.com/office/drawing/2014/main" id="{F7D013AD-5901-42E0-B4E6-DF96E9238209}"/>
            </a:ext>
          </a:extLst>
        </xdr:cNvPr>
        <xdr:cNvCxnSpPr/>
      </xdr:nvCxnSpPr>
      <xdr:spPr>
        <a:xfrm flipV="1">
          <a:off x="15481300" y="16948761"/>
          <a:ext cx="838200" cy="1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103412</xdr:rowOff>
    </xdr:from>
    <xdr:ext cx="534377" cy="259045"/>
    <xdr:sp macro="" textlink="">
      <xdr:nvSpPr>
        <xdr:cNvPr id="685" name="積立金平均値テキスト">
          <a:extLst>
            <a:ext uri="{FF2B5EF4-FFF2-40B4-BE49-F238E27FC236}">
              <a16:creationId xmlns="" xmlns:a16="http://schemas.microsoft.com/office/drawing/2014/main" id="{FBCE7DC4-D182-432F-A424-C1F28625EE7B}"/>
            </a:ext>
          </a:extLst>
        </xdr:cNvPr>
        <xdr:cNvSpPr txBox="1"/>
      </xdr:nvSpPr>
      <xdr:spPr>
        <a:xfrm>
          <a:off x="16370300" y="16905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124985</xdr:rowOff>
    </xdr:from>
    <xdr:to>
      <xdr:col>85</xdr:col>
      <xdr:colOff>177800</xdr:colOff>
      <xdr:row>99</xdr:row>
      <xdr:rowOff>55135</xdr:rowOff>
    </xdr:to>
    <xdr:sp macro="" textlink="">
      <xdr:nvSpPr>
        <xdr:cNvPr id="686" name="フローチャート: 判断 685">
          <a:extLst>
            <a:ext uri="{FF2B5EF4-FFF2-40B4-BE49-F238E27FC236}">
              <a16:creationId xmlns="" xmlns:a16="http://schemas.microsoft.com/office/drawing/2014/main" id="{5AF88242-B6A4-4766-8D28-806DA4879B66}"/>
            </a:ext>
          </a:extLst>
        </xdr:cNvPr>
        <xdr:cNvSpPr/>
      </xdr:nvSpPr>
      <xdr:spPr>
        <a:xfrm>
          <a:off x="162687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126445</xdr:rowOff>
    </xdr:from>
    <xdr:to>
      <xdr:col>81</xdr:col>
      <xdr:colOff>50800</xdr:colOff>
      <xdr:row>98</xdr:row>
      <xdr:rowOff>159359</xdr:rowOff>
    </xdr:to>
    <xdr:cxnSp macro="">
      <xdr:nvCxnSpPr>
        <xdr:cNvPr id="687" name="直線コネクタ 686">
          <a:extLst>
            <a:ext uri="{FF2B5EF4-FFF2-40B4-BE49-F238E27FC236}">
              <a16:creationId xmlns="" xmlns:a16="http://schemas.microsoft.com/office/drawing/2014/main" id="{22F9CC7D-259D-4985-8F07-979CC57C3F2B}"/>
            </a:ext>
          </a:extLst>
        </xdr:cNvPr>
        <xdr:cNvCxnSpPr/>
      </xdr:nvCxnSpPr>
      <xdr:spPr>
        <a:xfrm>
          <a:off x="14592300" y="16928545"/>
          <a:ext cx="889000" cy="3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120245</xdr:rowOff>
    </xdr:from>
    <xdr:to>
      <xdr:col>81</xdr:col>
      <xdr:colOff>101600</xdr:colOff>
      <xdr:row>99</xdr:row>
      <xdr:rowOff>50395</xdr:rowOff>
    </xdr:to>
    <xdr:sp macro="" textlink="">
      <xdr:nvSpPr>
        <xdr:cNvPr id="688" name="フローチャート: 判断 687">
          <a:extLst>
            <a:ext uri="{FF2B5EF4-FFF2-40B4-BE49-F238E27FC236}">
              <a16:creationId xmlns="" xmlns:a16="http://schemas.microsoft.com/office/drawing/2014/main" id="{A5341B41-E3A0-46DE-9A6D-3ACB8B7CD0FD}"/>
            </a:ext>
          </a:extLst>
        </xdr:cNvPr>
        <xdr:cNvSpPr/>
      </xdr:nvSpPr>
      <xdr:spPr>
        <a:xfrm>
          <a:off x="15430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41522</xdr:rowOff>
    </xdr:from>
    <xdr:ext cx="534377" cy="259045"/>
    <xdr:sp macro="" textlink="">
      <xdr:nvSpPr>
        <xdr:cNvPr id="689" name="テキスト ボックス 688">
          <a:extLst>
            <a:ext uri="{FF2B5EF4-FFF2-40B4-BE49-F238E27FC236}">
              <a16:creationId xmlns="" xmlns:a16="http://schemas.microsoft.com/office/drawing/2014/main" id="{36F70B36-03CD-4C2B-B26F-2CBF2601CC0B}"/>
            </a:ext>
          </a:extLst>
        </xdr:cNvPr>
        <xdr:cNvSpPr txBox="1"/>
      </xdr:nvSpPr>
      <xdr:spPr>
        <a:xfrm>
          <a:off x="15214111" y="1701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126445</xdr:rowOff>
    </xdr:from>
    <xdr:to>
      <xdr:col>76</xdr:col>
      <xdr:colOff>114300</xdr:colOff>
      <xdr:row>98</xdr:row>
      <xdr:rowOff>168249</xdr:rowOff>
    </xdr:to>
    <xdr:cxnSp macro="">
      <xdr:nvCxnSpPr>
        <xdr:cNvPr id="690" name="直線コネクタ 689">
          <a:extLst>
            <a:ext uri="{FF2B5EF4-FFF2-40B4-BE49-F238E27FC236}">
              <a16:creationId xmlns="" xmlns:a16="http://schemas.microsoft.com/office/drawing/2014/main" id="{E18F6433-C7F4-44F0-8EB4-346C0B3D5E2C}"/>
            </a:ext>
          </a:extLst>
        </xdr:cNvPr>
        <xdr:cNvCxnSpPr/>
      </xdr:nvCxnSpPr>
      <xdr:spPr>
        <a:xfrm flipV="1">
          <a:off x="13703300" y="16928545"/>
          <a:ext cx="889000" cy="4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88850</xdr:rowOff>
    </xdr:from>
    <xdr:to>
      <xdr:col>76</xdr:col>
      <xdr:colOff>165100</xdr:colOff>
      <xdr:row>99</xdr:row>
      <xdr:rowOff>19000</xdr:rowOff>
    </xdr:to>
    <xdr:sp macro="" textlink="">
      <xdr:nvSpPr>
        <xdr:cNvPr id="691" name="フローチャート: 判断 690">
          <a:extLst>
            <a:ext uri="{FF2B5EF4-FFF2-40B4-BE49-F238E27FC236}">
              <a16:creationId xmlns="" xmlns:a16="http://schemas.microsoft.com/office/drawing/2014/main" id="{959CCBE6-195D-41CB-87E5-6E528282D33A}"/>
            </a:ext>
          </a:extLst>
        </xdr:cNvPr>
        <xdr:cNvSpPr/>
      </xdr:nvSpPr>
      <xdr:spPr>
        <a:xfrm>
          <a:off x="14541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10127</xdr:rowOff>
    </xdr:from>
    <xdr:ext cx="534377" cy="259045"/>
    <xdr:sp macro="" textlink="">
      <xdr:nvSpPr>
        <xdr:cNvPr id="692" name="テキスト ボックス 691">
          <a:extLst>
            <a:ext uri="{FF2B5EF4-FFF2-40B4-BE49-F238E27FC236}">
              <a16:creationId xmlns="" xmlns:a16="http://schemas.microsoft.com/office/drawing/2014/main" id="{36BEEAA7-9565-46E1-83ED-D2BA24676D29}"/>
            </a:ext>
          </a:extLst>
        </xdr:cNvPr>
        <xdr:cNvSpPr txBox="1"/>
      </xdr:nvSpPr>
      <xdr:spPr>
        <a:xfrm>
          <a:off x="14325111" y="1698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167875</xdr:rowOff>
    </xdr:from>
    <xdr:to>
      <xdr:col>71</xdr:col>
      <xdr:colOff>177800</xdr:colOff>
      <xdr:row>98</xdr:row>
      <xdr:rowOff>168249</xdr:rowOff>
    </xdr:to>
    <xdr:cxnSp macro="">
      <xdr:nvCxnSpPr>
        <xdr:cNvPr id="693" name="直線コネクタ 692">
          <a:extLst>
            <a:ext uri="{FF2B5EF4-FFF2-40B4-BE49-F238E27FC236}">
              <a16:creationId xmlns="" xmlns:a16="http://schemas.microsoft.com/office/drawing/2014/main" id="{26B3792A-37CE-43ED-9CD0-ECC6AC2856AB}"/>
            </a:ext>
          </a:extLst>
        </xdr:cNvPr>
        <xdr:cNvCxnSpPr/>
      </xdr:nvCxnSpPr>
      <xdr:spPr>
        <a:xfrm>
          <a:off x="12814300" y="16969975"/>
          <a:ext cx="889000" cy="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120977</xdr:rowOff>
    </xdr:from>
    <xdr:to>
      <xdr:col>72</xdr:col>
      <xdr:colOff>38100</xdr:colOff>
      <xdr:row>99</xdr:row>
      <xdr:rowOff>51127</xdr:rowOff>
    </xdr:to>
    <xdr:sp macro="" textlink="">
      <xdr:nvSpPr>
        <xdr:cNvPr id="694" name="フローチャート: 判断 693">
          <a:extLst>
            <a:ext uri="{FF2B5EF4-FFF2-40B4-BE49-F238E27FC236}">
              <a16:creationId xmlns="" xmlns:a16="http://schemas.microsoft.com/office/drawing/2014/main" id="{A4EB036B-D215-44B7-8098-C578363DD4CF}"/>
            </a:ext>
          </a:extLst>
        </xdr:cNvPr>
        <xdr:cNvSpPr/>
      </xdr:nvSpPr>
      <xdr:spPr>
        <a:xfrm>
          <a:off x="13652500" y="1692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42254</xdr:rowOff>
    </xdr:from>
    <xdr:ext cx="534377" cy="259045"/>
    <xdr:sp macro="" textlink="">
      <xdr:nvSpPr>
        <xdr:cNvPr id="695" name="テキスト ボックス 694">
          <a:extLst>
            <a:ext uri="{FF2B5EF4-FFF2-40B4-BE49-F238E27FC236}">
              <a16:creationId xmlns="" xmlns:a16="http://schemas.microsoft.com/office/drawing/2014/main" id="{10031A09-9A50-429A-B435-11E4F8EE404A}"/>
            </a:ext>
          </a:extLst>
        </xdr:cNvPr>
        <xdr:cNvSpPr txBox="1"/>
      </xdr:nvSpPr>
      <xdr:spPr>
        <a:xfrm>
          <a:off x="13436111" y="1701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126414</xdr:rowOff>
    </xdr:from>
    <xdr:to>
      <xdr:col>67</xdr:col>
      <xdr:colOff>101600</xdr:colOff>
      <xdr:row>99</xdr:row>
      <xdr:rowOff>56564</xdr:rowOff>
    </xdr:to>
    <xdr:sp macro="" textlink="">
      <xdr:nvSpPr>
        <xdr:cNvPr id="696" name="フローチャート: 判断 695">
          <a:extLst>
            <a:ext uri="{FF2B5EF4-FFF2-40B4-BE49-F238E27FC236}">
              <a16:creationId xmlns="" xmlns:a16="http://schemas.microsoft.com/office/drawing/2014/main" id="{A6DB64EA-FAB7-4BA1-A7A4-A6DDD9C012C5}"/>
            </a:ext>
          </a:extLst>
        </xdr:cNvPr>
        <xdr:cNvSpPr/>
      </xdr:nvSpPr>
      <xdr:spPr>
        <a:xfrm>
          <a:off x="12763500" y="1692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47691</xdr:rowOff>
    </xdr:from>
    <xdr:ext cx="534377" cy="259045"/>
    <xdr:sp macro="" textlink="">
      <xdr:nvSpPr>
        <xdr:cNvPr id="697" name="テキスト ボックス 696">
          <a:extLst>
            <a:ext uri="{FF2B5EF4-FFF2-40B4-BE49-F238E27FC236}">
              <a16:creationId xmlns="" xmlns:a16="http://schemas.microsoft.com/office/drawing/2014/main" id="{1BFEA487-9FED-44D0-BE78-C01EC2216FD0}"/>
            </a:ext>
          </a:extLst>
        </xdr:cNvPr>
        <xdr:cNvSpPr txBox="1"/>
      </xdr:nvSpPr>
      <xdr:spPr>
        <a:xfrm>
          <a:off x="12547111" y="1702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 xmlns:a16="http://schemas.microsoft.com/office/drawing/2014/main" id="{6B7006E0-5D91-4714-9693-6B3BCF462835}"/>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 xmlns:a16="http://schemas.microsoft.com/office/drawing/2014/main" id="{F1C2921B-9EFD-41F7-9249-D856E259CECA}"/>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 xmlns:a16="http://schemas.microsoft.com/office/drawing/2014/main" id="{F6C2C854-FC16-4F6B-892F-90BF516EBF9D}"/>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 xmlns:a16="http://schemas.microsoft.com/office/drawing/2014/main" id="{1CC9DDEB-90F0-416C-8911-92760C2B7715}"/>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 xmlns:a16="http://schemas.microsoft.com/office/drawing/2014/main" id="{5BB95028-85E2-4ADB-A0BD-D7FEE52DE7B3}"/>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95861</xdr:rowOff>
    </xdr:from>
    <xdr:to>
      <xdr:col>85</xdr:col>
      <xdr:colOff>177800</xdr:colOff>
      <xdr:row>99</xdr:row>
      <xdr:rowOff>26011</xdr:rowOff>
    </xdr:to>
    <xdr:sp macro="" textlink="">
      <xdr:nvSpPr>
        <xdr:cNvPr id="703" name="楕円 702">
          <a:extLst>
            <a:ext uri="{FF2B5EF4-FFF2-40B4-BE49-F238E27FC236}">
              <a16:creationId xmlns="" xmlns:a16="http://schemas.microsoft.com/office/drawing/2014/main" id="{683AF06E-859B-4F7E-8153-A698F4FD6D03}"/>
            </a:ext>
          </a:extLst>
        </xdr:cNvPr>
        <xdr:cNvSpPr/>
      </xdr:nvSpPr>
      <xdr:spPr>
        <a:xfrm>
          <a:off x="16268700" y="1689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55238</xdr:rowOff>
    </xdr:from>
    <xdr:ext cx="534377" cy="259045"/>
    <xdr:sp macro="" textlink="">
      <xdr:nvSpPr>
        <xdr:cNvPr id="704" name="積立金該当値テキスト">
          <a:extLst>
            <a:ext uri="{FF2B5EF4-FFF2-40B4-BE49-F238E27FC236}">
              <a16:creationId xmlns="" xmlns:a16="http://schemas.microsoft.com/office/drawing/2014/main" id="{2EAB061B-2B70-4B11-914A-30DDF421C6A7}"/>
            </a:ext>
          </a:extLst>
        </xdr:cNvPr>
        <xdr:cNvSpPr txBox="1"/>
      </xdr:nvSpPr>
      <xdr:spPr>
        <a:xfrm>
          <a:off x="16370300" y="1668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108559</xdr:rowOff>
    </xdr:from>
    <xdr:to>
      <xdr:col>81</xdr:col>
      <xdr:colOff>101600</xdr:colOff>
      <xdr:row>99</xdr:row>
      <xdr:rowOff>38709</xdr:rowOff>
    </xdr:to>
    <xdr:sp macro="" textlink="">
      <xdr:nvSpPr>
        <xdr:cNvPr id="705" name="楕円 704">
          <a:extLst>
            <a:ext uri="{FF2B5EF4-FFF2-40B4-BE49-F238E27FC236}">
              <a16:creationId xmlns="" xmlns:a16="http://schemas.microsoft.com/office/drawing/2014/main" id="{E9F2C258-26AF-4A4E-98C9-4499F751555F}"/>
            </a:ext>
          </a:extLst>
        </xdr:cNvPr>
        <xdr:cNvSpPr/>
      </xdr:nvSpPr>
      <xdr:spPr>
        <a:xfrm>
          <a:off x="15430500" y="1691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55236</xdr:rowOff>
    </xdr:from>
    <xdr:ext cx="534377" cy="259045"/>
    <xdr:sp macro="" textlink="">
      <xdr:nvSpPr>
        <xdr:cNvPr id="706" name="テキスト ボックス 705">
          <a:extLst>
            <a:ext uri="{FF2B5EF4-FFF2-40B4-BE49-F238E27FC236}">
              <a16:creationId xmlns="" xmlns:a16="http://schemas.microsoft.com/office/drawing/2014/main" id="{85098729-C41C-4C3C-8D1C-1CDB5FA64A11}"/>
            </a:ext>
          </a:extLst>
        </xdr:cNvPr>
        <xdr:cNvSpPr txBox="1"/>
      </xdr:nvSpPr>
      <xdr:spPr>
        <a:xfrm>
          <a:off x="15214111" y="1668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75645</xdr:rowOff>
    </xdr:from>
    <xdr:to>
      <xdr:col>76</xdr:col>
      <xdr:colOff>165100</xdr:colOff>
      <xdr:row>99</xdr:row>
      <xdr:rowOff>5795</xdr:rowOff>
    </xdr:to>
    <xdr:sp macro="" textlink="">
      <xdr:nvSpPr>
        <xdr:cNvPr id="707" name="楕円 706">
          <a:extLst>
            <a:ext uri="{FF2B5EF4-FFF2-40B4-BE49-F238E27FC236}">
              <a16:creationId xmlns="" xmlns:a16="http://schemas.microsoft.com/office/drawing/2014/main" id="{F773F563-F9CE-4E0C-A833-0033450DC065}"/>
            </a:ext>
          </a:extLst>
        </xdr:cNvPr>
        <xdr:cNvSpPr/>
      </xdr:nvSpPr>
      <xdr:spPr>
        <a:xfrm>
          <a:off x="14541500" y="1687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22322</xdr:rowOff>
    </xdr:from>
    <xdr:ext cx="534377" cy="259045"/>
    <xdr:sp macro="" textlink="">
      <xdr:nvSpPr>
        <xdr:cNvPr id="708" name="テキスト ボックス 707">
          <a:extLst>
            <a:ext uri="{FF2B5EF4-FFF2-40B4-BE49-F238E27FC236}">
              <a16:creationId xmlns="" xmlns:a16="http://schemas.microsoft.com/office/drawing/2014/main" id="{942EA7AE-4F44-43F9-978A-563577D7645F}"/>
            </a:ext>
          </a:extLst>
        </xdr:cNvPr>
        <xdr:cNvSpPr txBox="1"/>
      </xdr:nvSpPr>
      <xdr:spPr>
        <a:xfrm>
          <a:off x="14325111" y="166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117449</xdr:rowOff>
    </xdr:from>
    <xdr:to>
      <xdr:col>72</xdr:col>
      <xdr:colOff>38100</xdr:colOff>
      <xdr:row>99</xdr:row>
      <xdr:rowOff>47599</xdr:rowOff>
    </xdr:to>
    <xdr:sp macro="" textlink="">
      <xdr:nvSpPr>
        <xdr:cNvPr id="709" name="楕円 708">
          <a:extLst>
            <a:ext uri="{FF2B5EF4-FFF2-40B4-BE49-F238E27FC236}">
              <a16:creationId xmlns="" xmlns:a16="http://schemas.microsoft.com/office/drawing/2014/main" id="{F419F871-E5EA-41D0-90F6-F2FDC7A57D5E}"/>
            </a:ext>
          </a:extLst>
        </xdr:cNvPr>
        <xdr:cNvSpPr/>
      </xdr:nvSpPr>
      <xdr:spPr>
        <a:xfrm>
          <a:off x="13652500" y="1691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64126</xdr:rowOff>
    </xdr:from>
    <xdr:ext cx="534377" cy="259045"/>
    <xdr:sp macro="" textlink="">
      <xdr:nvSpPr>
        <xdr:cNvPr id="710" name="テキスト ボックス 709">
          <a:extLst>
            <a:ext uri="{FF2B5EF4-FFF2-40B4-BE49-F238E27FC236}">
              <a16:creationId xmlns="" xmlns:a16="http://schemas.microsoft.com/office/drawing/2014/main" id="{C66E1779-8A73-4357-9B62-5839D90B66D3}"/>
            </a:ext>
          </a:extLst>
        </xdr:cNvPr>
        <xdr:cNvSpPr txBox="1"/>
      </xdr:nvSpPr>
      <xdr:spPr>
        <a:xfrm>
          <a:off x="13436111" y="1669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117075</xdr:rowOff>
    </xdr:from>
    <xdr:to>
      <xdr:col>67</xdr:col>
      <xdr:colOff>101600</xdr:colOff>
      <xdr:row>99</xdr:row>
      <xdr:rowOff>47225</xdr:rowOff>
    </xdr:to>
    <xdr:sp macro="" textlink="">
      <xdr:nvSpPr>
        <xdr:cNvPr id="711" name="楕円 710">
          <a:extLst>
            <a:ext uri="{FF2B5EF4-FFF2-40B4-BE49-F238E27FC236}">
              <a16:creationId xmlns="" xmlns:a16="http://schemas.microsoft.com/office/drawing/2014/main" id="{41551C41-9878-41C7-AFDF-876DBA2E174D}"/>
            </a:ext>
          </a:extLst>
        </xdr:cNvPr>
        <xdr:cNvSpPr/>
      </xdr:nvSpPr>
      <xdr:spPr>
        <a:xfrm>
          <a:off x="12763500" y="1691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63752</xdr:rowOff>
    </xdr:from>
    <xdr:ext cx="534377" cy="259045"/>
    <xdr:sp macro="" textlink="">
      <xdr:nvSpPr>
        <xdr:cNvPr id="712" name="テキスト ボックス 711">
          <a:extLst>
            <a:ext uri="{FF2B5EF4-FFF2-40B4-BE49-F238E27FC236}">
              <a16:creationId xmlns="" xmlns:a16="http://schemas.microsoft.com/office/drawing/2014/main" id="{A9D6F7FF-C534-4CC4-B92B-C7874771D096}"/>
            </a:ext>
          </a:extLst>
        </xdr:cNvPr>
        <xdr:cNvSpPr txBox="1"/>
      </xdr:nvSpPr>
      <xdr:spPr>
        <a:xfrm>
          <a:off x="12547111" y="1669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 xmlns:a16="http://schemas.microsoft.com/office/drawing/2014/main" id="{151C8A6B-39A0-430B-AEBE-5B451297411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 xmlns:a16="http://schemas.microsoft.com/office/drawing/2014/main" id="{6CA3358E-43A3-4592-8D56-3BE32BCE85BE}"/>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 xmlns:a16="http://schemas.microsoft.com/office/drawing/2014/main" id="{321E980D-95B2-42A8-9D80-D0E611D13979}"/>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 xmlns:a16="http://schemas.microsoft.com/office/drawing/2014/main" id="{BB7B4B02-414B-4C9B-9D09-EFD91E2CF51C}"/>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 xmlns:a16="http://schemas.microsoft.com/office/drawing/2014/main" id="{A976322E-58E7-4C00-A6C6-902C55D744CD}"/>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 xmlns:a16="http://schemas.microsoft.com/office/drawing/2014/main" id="{0EE81CAE-973A-46E7-81BF-532B41BAC4A9}"/>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 xmlns:a16="http://schemas.microsoft.com/office/drawing/2014/main" id="{E95A3796-06B7-4F4E-8BE7-150913D17909}"/>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 xmlns:a16="http://schemas.microsoft.com/office/drawing/2014/main" id="{7D6894F4-CD31-40D4-BBE4-9C844BED15E9}"/>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 xmlns:a16="http://schemas.microsoft.com/office/drawing/2014/main" id="{2926EE23-B014-42B8-B574-DEF0302B879A}"/>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 xmlns:a16="http://schemas.microsoft.com/office/drawing/2014/main" id="{3E1AC516-FFD6-438D-BECF-CE24C9C91628}"/>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 xmlns:a16="http://schemas.microsoft.com/office/drawing/2014/main" id="{A662A0E5-D045-4A68-9AAE-7F0AEF477D33}"/>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 xmlns:a16="http://schemas.microsoft.com/office/drawing/2014/main" id="{1F439ED8-AFDC-427B-91A2-9E086C125F31}"/>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 xmlns:a16="http://schemas.microsoft.com/office/drawing/2014/main" id="{4C0D9FEB-B5A1-4C08-915E-20DAC9A5B86B}"/>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 xmlns:a16="http://schemas.microsoft.com/office/drawing/2014/main" id="{7357411A-6968-4182-9E2F-33367E2F06C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 xmlns:a16="http://schemas.microsoft.com/office/drawing/2014/main" id="{7123379A-47E5-47C7-9364-FA0F279B24AC}"/>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 xmlns:a16="http://schemas.microsoft.com/office/drawing/2014/main" id="{2AEB4A92-C2A9-43BA-BD9A-E32BA0244A7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 xmlns:a16="http://schemas.microsoft.com/office/drawing/2014/main" id="{98392223-B567-43E3-B248-4A75BEFDD768}"/>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 xmlns:a16="http://schemas.microsoft.com/office/drawing/2014/main" id="{AFD87632-EA8A-46CD-9C6B-B8EDD1A6B2EA}"/>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 xmlns:a16="http://schemas.microsoft.com/office/drawing/2014/main" id="{3B6DA70E-1421-460A-BD15-08FA57CC8EAF}"/>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 xmlns:a16="http://schemas.microsoft.com/office/drawing/2014/main" id="{324C5D8E-E738-4E65-98CE-E8F861EB907F}"/>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 xmlns:a16="http://schemas.microsoft.com/office/drawing/2014/main" id="{E3046B84-4F45-4EB7-9A28-3CCEC7F651A3}"/>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 xmlns:a16="http://schemas.microsoft.com/office/drawing/2014/main" id="{FCC2A8FB-3948-4737-BD2D-CBB2C15A4652}"/>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 xmlns:a16="http://schemas.microsoft.com/office/drawing/2014/main" id="{1B3DC265-AC9C-4D25-A746-BF6DB84E0E36}"/>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99949</xdr:rowOff>
    </xdr:from>
    <xdr:to>
      <xdr:col>116</xdr:col>
      <xdr:colOff>62864</xdr:colOff>
      <xdr:row>39</xdr:row>
      <xdr:rowOff>44450</xdr:rowOff>
    </xdr:to>
    <xdr:cxnSp macro="">
      <xdr:nvCxnSpPr>
        <xdr:cNvPr id="736" name="直線コネクタ 735">
          <a:extLst>
            <a:ext uri="{FF2B5EF4-FFF2-40B4-BE49-F238E27FC236}">
              <a16:creationId xmlns="" xmlns:a16="http://schemas.microsoft.com/office/drawing/2014/main" id="{DB1A9C78-09AA-43DF-92E0-C326787D0449}"/>
            </a:ext>
          </a:extLst>
        </xdr:cNvPr>
        <xdr:cNvCxnSpPr/>
      </xdr:nvCxnSpPr>
      <xdr:spPr>
        <a:xfrm flipV="1">
          <a:off x="22159595" y="5414899"/>
          <a:ext cx="1269" cy="131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 xmlns:a16="http://schemas.microsoft.com/office/drawing/2014/main" id="{3438C4F4-100F-4D6D-9F0E-774BA16B36E3}"/>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 xmlns:a16="http://schemas.microsoft.com/office/drawing/2014/main" id="{CA210347-A20F-40E3-8FAB-FA9188DA546B}"/>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46626</xdr:rowOff>
    </xdr:from>
    <xdr:ext cx="534377" cy="259045"/>
    <xdr:sp macro="" textlink="">
      <xdr:nvSpPr>
        <xdr:cNvPr id="739" name="投資及び出資金最大値テキスト">
          <a:extLst>
            <a:ext uri="{FF2B5EF4-FFF2-40B4-BE49-F238E27FC236}">
              <a16:creationId xmlns="" xmlns:a16="http://schemas.microsoft.com/office/drawing/2014/main" id="{90A35424-0382-4853-BABC-043AA24F0A6F}"/>
            </a:ext>
          </a:extLst>
        </xdr:cNvPr>
        <xdr:cNvSpPr txBox="1"/>
      </xdr:nvSpPr>
      <xdr:spPr>
        <a:xfrm>
          <a:off x="22212300" y="519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99949</xdr:rowOff>
    </xdr:from>
    <xdr:to>
      <xdr:col>116</xdr:col>
      <xdr:colOff>152400</xdr:colOff>
      <xdr:row>31</xdr:row>
      <xdr:rowOff>99949</xdr:rowOff>
    </xdr:to>
    <xdr:cxnSp macro="">
      <xdr:nvCxnSpPr>
        <xdr:cNvPr id="740" name="直線コネクタ 739">
          <a:extLst>
            <a:ext uri="{FF2B5EF4-FFF2-40B4-BE49-F238E27FC236}">
              <a16:creationId xmlns="" xmlns:a16="http://schemas.microsoft.com/office/drawing/2014/main" id="{9496ABE1-F1D8-4530-91A0-5874668E9E68}"/>
            </a:ext>
          </a:extLst>
        </xdr:cNvPr>
        <xdr:cNvCxnSpPr/>
      </xdr:nvCxnSpPr>
      <xdr:spPr>
        <a:xfrm>
          <a:off x="22072600" y="541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7620</xdr:rowOff>
    </xdr:from>
    <xdr:to>
      <xdr:col>116</xdr:col>
      <xdr:colOff>63500</xdr:colOff>
      <xdr:row>35</xdr:row>
      <xdr:rowOff>64008</xdr:rowOff>
    </xdr:to>
    <xdr:cxnSp macro="">
      <xdr:nvCxnSpPr>
        <xdr:cNvPr id="741" name="直線コネクタ 740">
          <a:extLst>
            <a:ext uri="{FF2B5EF4-FFF2-40B4-BE49-F238E27FC236}">
              <a16:creationId xmlns="" xmlns:a16="http://schemas.microsoft.com/office/drawing/2014/main" id="{3D8200B7-C31A-4E09-BC98-FBF9BBE670D0}"/>
            </a:ext>
          </a:extLst>
        </xdr:cNvPr>
        <xdr:cNvCxnSpPr/>
      </xdr:nvCxnSpPr>
      <xdr:spPr>
        <a:xfrm>
          <a:off x="21323300" y="6008370"/>
          <a:ext cx="8382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48404</xdr:rowOff>
    </xdr:from>
    <xdr:ext cx="469744" cy="259045"/>
    <xdr:sp macro="" textlink="">
      <xdr:nvSpPr>
        <xdr:cNvPr id="742" name="投資及び出資金平均値テキスト">
          <a:extLst>
            <a:ext uri="{FF2B5EF4-FFF2-40B4-BE49-F238E27FC236}">
              <a16:creationId xmlns="" xmlns:a16="http://schemas.microsoft.com/office/drawing/2014/main" id="{41E66222-0D27-4903-8295-5AD289F64639}"/>
            </a:ext>
          </a:extLst>
        </xdr:cNvPr>
        <xdr:cNvSpPr txBox="1"/>
      </xdr:nvSpPr>
      <xdr:spPr>
        <a:xfrm>
          <a:off x="22212300" y="6392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69977</xdr:rowOff>
    </xdr:from>
    <xdr:to>
      <xdr:col>116</xdr:col>
      <xdr:colOff>114300</xdr:colOff>
      <xdr:row>38</xdr:row>
      <xdr:rowOff>127</xdr:rowOff>
    </xdr:to>
    <xdr:sp macro="" textlink="">
      <xdr:nvSpPr>
        <xdr:cNvPr id="743" name="フローチャート: 判断 742">
          <a:extLst>
            <a:ext uri="{FF2B5EF4-FFF2-40B4-BE49-F238E27FC236}">
              <a16:creationId xmlns="" xmlns:a16="http://schemas.microsoft.com/office/drawing/2014/main" id="{66BC846B-34C4-48D4-BC7D-71A1B8DEEA28}"/>
            </a:ext>
          </a:extLst>
        </xdr:cNvPr>
        <xdr:cNvSpPr/>
      </xdr:nvSpPr>
      <xdr:spPr>
        <a:xfrm>
          <a:off x="221107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7620</xdr:rowOff>
    </xdr:from>
    <xdr:to>
      <xdr:col>111</xdr:col>
      <xdr:colOff>177800</xdr:colOff>
      <xdr:row>35</xdr:row>
      <xdr:rowOff>70104</xdr:rowOff>
    </xdr:to>
    <xdr:cxnSp macro="">
      <xdr:nvCxnSpPr>
        <xdr:cNvPr id="744" name="直線コネクタ 743">
          <a:extLst>
            <a:ext uri="{FF2B5EF4-FFF2-40B4-BE49-F238E27FC236}">
              <a16:creationId xmlns="" xmlns:a16="http://schemas.microsoft.com/office/drawing/2014/main" id="{64398357-B669-412D-BBDE-D8D92A5258BE}"/>
            </a:ext>
          </a:extLst>
        </xdr:cNvPr>
        <xdr:cNvCxnSpPr/>
      </xdr:nvCxnSpPr>
      <xdr:spPr>
        <a:xfrm flipV="1">
          <a:off x="20434300" y="6008370"/>
          <a:ext cx="8890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17780</xdr:rowOff>
    </xdr:from>
    <xdr:to>
      <xdr:col>112</xdr:col>
      <xdr:colOff>38100</xdr:colOff>
      <xdr:row>37</xdr:row>
      <xdr:rowOff>119380</xdr:rowOff>
    </xdr:to>
    <xdr:sp macro="" textlink="">
      <xdr:nvSpPr>
        <xdr:cNvPr id="745" name="フローチャート: 判断 744">
          <a:extLst>
            <a:ext uri="{FF2B5EF4-FFF2-40B4-BE49-F238E27FC236}">
              <a16:creationId xmlns="" xmlns:a16="http://schemas.microsoft.com/office/drawing/2014/main" id="{F5DB8E81-1912-465D-95DE-E8E9E9247D2E}"/>
            </a:ext>
          </a:extLst>
        </xdr:cNvPr>
        <xdr:cNvSpPr/>
      </xdr:nvSpPr>
      <xdr:spPr>
        <a:xfrm>
          <a:off x="21272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110507</xdr:rowOff>
    </xdr:from>
    <xdr:ext cx="469744" cy="259045"/>
    <xdr:sp macro="" textlink="">
      <xdr:nvSpPr>
        <xdr:cNvPr id="746" name="テキスト ボックス 745">
          <a:extLst>
            <a:ext uri="{FF2B5EF4-FFF2-40B4-BE49-F238E27FC236}">
              <a16:creationId xmlns="" xmlns:a16="http://schemas.microsoft.com/office/drawing/2014/main" id="{B325CDAD-C081-43D3-9F42-29F34B94B52E}"/>
            </a:ext>
          </a:extLst>
        </xdr:cNvPr>
        <xdr:cNvSpPr txBox="1"/>
      </xdr:nvSpPr>
      <xdr:spPr>
        <a:xfrm>
          <a:off x="21088428" y="645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53340</xdr:rowOff>
    </xdr:from>
    <xdr:to>
      <xdr:col>107</xdr:col>
      <xdr:colOff>50800</xdr:colOff>
      <xdr:row>35</xdr:row>
      <xdr:rowOff>70104</xdr:rowOff>
    </xdr:to>
    <xdr:cxnSp macro="">
      <xdr:nvCxnSpPr>
        <xdr:cNvPr id="747" name="直線コネクタ 746">
          <a:extLst>
            <a:ext uri="{FF2B5EF4-FFF2-40B4-BE49-F238E27FC236}">
              <a16:creationId xmlns="" xmlns:a16="http://schemas.microsoft.com/office/drawing/2014/main" id="{C0797E37-7F46-488E-B306-F4CAE4A4B868}"/>
            </a:ext>
          </a:extLst>
        </xdr:cNvPr>
        <xdr:cNvCxnSpPr/>
      </xdr:nvCxnSpPr>
      <xdr:spPr>
        <a:xfrm>
          <a:off x="19545300" y="5882640"/>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99568</xdr:rowOff>
    </xdr:from>
    <xdr:to>
      <xdr:col>107</xdr:col>
      <xdr:colOff>101600</xdr:colOff>
      <xdr:row>38</xdr:row>
      <xdr:rowOff>29718</xdr:rowOff>
    </xdr:to>
    <xdr:sp macro="" textlink="">
      <xdr:nvSpPr>
        <xdr:cNvPr id="748" name="フローチャート: 判断 747">
          <a:extLst>
            <a:ext uri="{FF2B5EF4-FFF2-40B4-BE49-F238E27FC236}">
              <a16:creationId xmlns="" xmlns:a16="http://schemas.microsoft.com/office/drawing/2014/main" id="{4405E17C-0103-445B-8A52-02980E75ECC6}"/>
            </a:ext>
          </a:extLst>
        </xdr:cNvPr>
        <xdr:cNvSpPr/>
      </xdr:nvSpPr>
      <xdr:spPr>
        <a:xfrm>
          <a:off x="20383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20845</xdr:rowOff>
    </xdr:from>
    <xdr:ext cx="469744" cy="259045"/>
    <xdr:sp macro="" textlink="">
      <xdr:nvSpPr>
        <xdr:cNvPr id="749" name="テキスト ボックス 748">
          <a:extLst>
            <a:ext uri="{FF2B5EF4-FFF2-40B4-BE49-F238E27FC236}">
              <a16:creationId xmlns="" xmlns:a16="http://schemas.microsoft.com/office/drawing/2014/main" id="{56CE9670-532F-4115-9110-6BAE75061E05}"/>
            </a:ext>
          </a:extLst>
        </xdr:cNvPr>
        <xdr:cNvSpPr txBox="1"/>
      </xdr:nvSpPr>
      <xdr:spPr>
        <a:xfrm>
          <a:off x="20199428" y="65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53340</xdr:rowOff>
    </xdr:from>
    <xdr:to>
      <xdr:col>102</xdr:col>
      <xdr:colOff>114300</xdr:colOff>
      <xdr:row>34</xdr:row>
      <xdr:rowOff>119634</xdr:rowOff>
    </xdr:to>
    <xdr:cxnSp macro="">
      <xdr:nvCxnSpPr>
        <xdr:cNvPr id="750" name="直線コネクタ 749">
          <a:extLst>
            <a:ext uri="{FF2B5EF4-FFF2-40B4-BE49-F238E27FC236}">
              <a16:creationId xmlns="" xmlns:a16="http://schemas.microsoft.com/office/drawing/2014/main" id="{2BBC1FCA-B7BD-4966-B35F-965B4760E222}"/>
            </a:ext>
          </a:extLst>
        </xdr:cNvPr>
        <xdr:cNvCxnSpPr/>
      </xdr:nvCxnSpPr>
      <xdr:spPr>
        <a:xfrm flipV="1">
          <a:off x="18656300" y="5882640"/>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143383</xdr:rowOff>
    </xdr:from>
    <xdr:to>
      <xdr:col>102</xdr:col>
      <xdr:colOff>165100</xdr:colOff>
      <xdr:row>38</xdr:row>
      <xdr:rowOff>73533</xdr:rowOff>
    </xdr:to>
    <xdr:sp macro="" textlink="">
      <xdr:nvSpPr>
        <xdr:cNvPr id="751" name="フローチャート: 判断 750">
          <a:extLst>
            <a:ext uri="{FF2B5EF4-FFF2-40B4-BE49-F238E27FC236}">
              <a16:creationId xmlns="" xmlns:a16="http://schemas.microsoft.com/office/drawing/2014/main" id="{2B6A83C6-B9F1-4FC8-BF17-65A8B2DD54A8}"/>
            </a:ext>
          </a:extLst>
        </xdr:cNvPr>
        <xdr:cNvSpPr/>
      </xdr:nvSpPr>
      <xdr:spPr>
        <a:xfrm>
          <a:off x="19494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64660</xdr:rowOff>
    </xdr:from>
    <xdr:ext cx="469744" cy="259045"/>
    <xdr:sp macro="" textlink="">
      <xdr:nvSpPr>
        <xdr:cNvPr id="752" name="テキスト ボックス 751">
          <a:extLst>
            <a:ext uri="{FF2B5EF4-FFF2-40B4-BE49-F238E27FC236}">
              <a16:creationId xmlns="" xmlns:a16="http://schemas.microsoft.com/office/drawing/2014/main" id="{4BF26826-9E9F-44FF-BCD8-2BEDF9BFA4ED}"/>
            </a:ext>
          </a:extLst>
        </xdr:cNvPr>
        <xdr:cNvSpPr txBox="1"/>
      </xdr:nvSpPr>
      <xdr:spPr>
        <a:xfrm>
          <a:off x="19310428" y="657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53" name="フローチャート: 判断 752">
          <a:extLst>
            <a:ext uri="{FF2B5EF4-FFF2-40B4-BE49-F238E27FC236}">
              <a16:creationId xmlns="" xmlns:a16="http://schemas.microsoft.com/office/drawing/2014/main" id="{FFF7859F-AADF-4E52-A38C-BC2E6FCF11E1}"/>
            </a:ext>
          </a:extLst>
        </xdr:cNvPr>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126001</xdr:rowOff>
    </xdr:from>
    <xdr:ext cx="469744" cy="259045"/>
    <xdr:sp macro="" textlink="">
      <xdr:nvSpPr>
        <xdr:cNvPr id="754" name="テキスト ボックス 753">
          <a:extLst>
            <a:ext uri="{FF2B5EF4-FFF2-40B4-BE49-F238E27FC236}">
              <a16:creationId xmlns="" xmlns:a16="http://schemas.microsoft.com/office/drawing/2014/main" id="{443F3133-3DB3-42A7-A41F-C2B64E3EEBEE}"/>
            </a:ext>
          </a:extLst>
        </xdr:cNvPr>
        <xdr:cNvSpPr txBox="1"/>
      </xdr:nvSpPr>
      <xdr:spPr>
        <a:xfrm>
          <a:off x="18421428" y="664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 xmlns:a16="http://schemas.microsoft.com/office/drawing/2014/main" id="{706690DD-8FAC-4CEC-BA70-48229F4B5F2B}"/>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 xmlns:a16="http://schemas.microsoft.com/office/drawing/2014/main" id="{0DC62B9D-CC4C-4183-8DE0-CE7CC3C249BD}"/>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 xmlns:a16="http://schemas.microsoft.com/office/drawing/2014/main" id="{BE6FDAA4-0AB3-4317-BBA9-92167A2AE9F5}"/>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 xmlns:a16="http://schemas.microsoft.com/office/drawing/2014/main" id="{0470F128-E043-4B2B-8B61-0C7269BE4019}"/>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 xmlns:a16="http://schemas.microsoft.com/office/drawing/2014/main" id="{729E7C59-374F-4026-A7BC-8ADCF2D24A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13208</xdr:rowOff>
    </xdr:from>
    <xdr:to>
      <xdr:col>116</xdr:col>
      <xdr:colOff>114300</xdr:colOff>
      <xdr:row>35</xdr:row>
      <xdr:rowOff>114808</xdr:rowOff>
    </xdr:to>
    <xdr:sp macro="" textlink="">
      <xdr:nvSpPr>
        <xdr:cNvPr id="760" name="楕円 759">
          <a:extLst>
            <a:ext uri="{FF2B5EF4-FFF2-40B4-BE49-F238E27FC236}">
              <a16:creationId xmlns="" xmlns:a16="http://schemas.microsoft.com/office/drawing/2014/main" id="{3C9A5498-1CB6-4CE4-B88D-5D38098ABF29}"/>
            </a:ext>
          </a:extLst>
        </xdr:cNvPr>
        <xdr:cNvSpPr/>
      </xdr:nvSpPr>
      <xdr:spPr>
        <a:xfrm>
          <a:off x="22110700" y="601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36085</xdr:rowOff>
    </xdr:from>
    <xdr:ext cx="469744" cy="259045"/>
    <xdr:sp macro="" textlink="">
      <xdr:nvSpPr>
        <xdr:cNvPr id="761" name="投資及び出資金該当値テキスト">
          <a:extLst>
            <a:ext uri="{FF2B5EF4-FFF2-40B4-BE49-F238E27FC236}">
              <a16:creationId xmlns="" xmlns:a16="http://schemas.microsoft.com/office/drawing/2014/main" id="{58A50716-2BE1-40D5-9345-A20EBC5947D6}"/>
            </a:ext>
          </a:extLst>
        </xdr:cNvPr>
        <xdr:cNvSpPr txBox="1"/>
      </xdr:nvSpPr>
      <xdr:spPr>
        <a:xfrm>
          <a:off x="22212300" y="586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128270</xdr:rowOff>
    </xdr:from>
    <xdr:to>
      <xdr:col>112</xdr:col>
      <xdr:colOff>38100</xdr:colOff>
      <xdr:row>35</xdr:row>
      <xdr:rowOff>58420</xdr:rowOff>
    </xdr:to>
    <xdr:sp macro="" textlink="">
      <xdr:nvSpPr>
        <xdr:cNvPr id="762" name="楕円 761">
          <a:extLst>
            <a:ext uri="{FF2B5EF4-FFF2-40B4-BE49-F238E27FC236}">
              <a16:creationId xmlns="" xmlns:a16="http://schemas.microsoft.com/office/drawing/2014/main" id="{25F77D55-6F29-4F05-A02C-AAD1418BE087}"/>
            </a:ext>
          </a:extLst>
        </xdr:cNvPr>
        <xdr:cNvSpPr/>
      </xdr:nvSpPr>
      <xdr:spPr>
        <a:xfrm>
          <a:off x="21272500" y="5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74947</xdr:rowOff>
    </xdr:from>
    <xdr:ext cx="469744" cy="259045"/>
    <xdr:sp macro="" textlink="">
      <xdr:nvSpPr>
        <xdr:cNvPr id="763" name="テキスト ボックス 762">
          <a:extLst>
            <a:ext uri="{FF2B5EF4-FFF2-40B4-BE49-F238E27FC236}">
              <a16:creationId xmlns="" xmlns:a16="http://schemas.microsoft.com/office/drawing/2014/main" id="{73891F38-73C0-4A47-B516-30DBEACC950B}"/>
            </a:ext>
          </a:extLst>
        </xdr:cNvPr>
        <xdr:cNvSpPr txBox="1"/>
      </xdr:nvSpPr>
      <xdr:spPr>
        <a:xfrm>
          <a:off x="21088428" y="57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19304</xdr:rowOff>
    </xdr:from>
    <xdr:to>
      <xdr:col>107</xdr:col>
      <xdr:colOff>101600</xdr:colOff>
      <xdr:row>35</xdr:row>
      <xdr:rowOff>120904</xdr:rowOff>
    </xdr:to>
    <xdr:sp macro="" textlink="">
      <xdr:nvSpPr>
        <xdr:cNvPr id="764" name="楕円 763">
          <a:extLst>
            <a:ext uri="{FF2B5EF4-FFF2-40B4-BE49-F238E27FC236}">
              <a16:creationId xmlns="" xmlns:a16="http://schemas.microsoft.com/office/drawing/2014/main" id="{FE821937-7A9F-4913-9DA8-63E0BF0886EA}"/>
            </a:ext>
          </a:extLst>
        </xdr:cNvPr>
        <xdr:cNvSpPr/>
      </xdr:nvSpPr>
      <xdr:spPr>
        <a:xfrm>
          <a:off x="20383500" y="602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137431</xdr:rowOff>
    </xdr:from>
    <xdr:ext cx="469744" cy="259045"/>
    <xdr:sp macro="" textlink="">
      <xdr:nvSpPr>
        <xdr:cNvPr id="765" name="テキスト ボックス 764">
          <a:extLst>
            <a:ext uri="{FF2B5EF4-FFF2-40B4-BE49-F238E27FC236}">
              <a16:creationId xmlns="" xmlns:a16="http://schemas.microsoft.com/office/drawing/2014/main" id="{1EA1B77B-5701-4B43-9385-C29F170B7034}"/>
            </a:ext>
          </a:extLst>
        </xdr:cNvPr>
        <xdr:cNvSpPr txBox="1"/>
      </xdr:nvSpPr>
      <xdr:spPr>
        <a:xfrm>
          <a:off x="20199428" y="579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2540</xdr:rowOff>
    </xdr:from>
    <xdr:to>
      <xdr:col>102</xdr:col>
      <xdr:colOff>165100</xdr:colOff>
      <xdr:row>34</xdr:row>
      <xdr:rowOff>104140</xdr:rowOff>
    </xdr:to>
    <xdr:sp macro="" textlink="">
      <xdr:nvSpPr>
        <xdr:cNvPr id="766" name="楕円 765">
          <a:extLst>
            <a:ext uri="{FF2B5EF4-FFF2-40B4-BE49-F238E27FC236}">
              <a16:creationId xmlns="" xmlns:a16="http://schemas.microsoft.com/office/drawing/2014/main" id="{939D5E07-59D7-4A46-8F7E-5B78D2EE73A8}"/>
            </a:ext>
          </a:extLst>
        </xdr:cNvPr>
        <xdr:cNvSpPr/>
      </xdr:nvSpPr>
      <xdr:spPr>
        <a:xfrm>
          <a:off x="19494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120667</xdr:rowOff>
    </xdr:from>
    <xdr:ext cx="469744" cy="259045"/>
    <xdr:sp macro="" textlink="">
      <xdr:nvSpPr>
        <xdr:cNvPr id="767" name="テキスト ボックス 766">
          <a:extLst>
            <a:ext uri="{FF2B5EF4-FFF2-40B4-BE49-F238E27FC236}">
              <a16:creationId xmlns="" xmlns:a16="http://schemas.microsoft.com/office/drawing/2014/main" id="{DADB68DC-6D11-4EAE-9B49-BAE57218A4A4}"/>
            </a:ext>
          </a:extLst>
        </xdr:cNvPr>
        <xdr:cNvSpPr txBox="1"/>
      </xdr:nvSpPr>
      <xdr:spPr>
        <a:xfrm>
          <a:off x="19310428" y="560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68834</xdr:rowOff>
    </xdr:from>
    <xdr:to>
      <xdr:col>98</xdr:col>
      <xdr:colOff>38100</xdr:colOff>
      <xdr:row>34</xdr:row>
      <xdr:rowOff>170434</xdr:rowOff>
    </xdr:to>
    <xdr:sp macro="" textlink="">
      <xdr:nvSpPr>
        <xdr:cNvPr id="768" name="楕円 767">
          <a:extLst>
            <a:ext uri="{FF2B5EF4-FFF2-40B4-BE49-F238E27FC236}">
              <a16:creationId xmlns="" xmlns:a16="http://schemas.microsoft.com/office/drawing/2014/main" id="{FF6A20EE-5D3C-45EC-AFDE-39896117E434}"/>
            </a:ext>
          </a:extLst>
        </xdr:cNvPr>
        <xdr:cNvSpPr/>
      </xdr:nvSpPr>
      <xdr:spPr>
        <a:xfrm>
          <a:off x="18605500" y="589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15511</xdr:rowOff>
    </xdr:from>
    <xdr:ext cx="469744" cy="259045"/>
    <xdr:sp macro="" textlink="">
      <xdr:nvSpPr>
        <xdr:cNvPr id="769" name="テキスト ボックス 768">
          <a:extLst>
            <a:ext uri="{FF2B5EF4-FFF2-40B4-BE49-F238E27FC236}">
              <a16:creationId xmlns="" xmlns:a16="http://schemas.microsoft.com/office/drawing/2014/main" id="{51FC0030-6C8C-4F2C-87E6-B6BAA079FA1C}"/>
            </a:ext>
          </a:extLst>
        </xdr:cNvPr>
        <xdr:cNvSpPr txBox="1"/>
      </xdr:nvSpPr>
      <xdr:spPr>
        <a:xfrm>
          <a:off x="18421428" y="567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 xmlns:a16="http://schemas.microsoft.com/office/drawing/2014/main" id="{AF0D57E4-4720-45D4-9F22-322ABC5E5A29}"/>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 xmlns:a16="http://schemas.microsoft.com/office/drawing/2014/main" id="{94567304-3395-40DB-B24A-8CED5A651F4F}"/>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 xmlns:a16="http://schemas.microsoft.com/office/drawing/2014/main" id="{53A0E04F-4029-4714-B2B2-334A64D58B94}"/>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 xmlns:a16="http://schemas.microsoft.com/office/drawing/2014/main" id="{9BA0D2CA-BEB2-4CEF-8221-929BC45301B7}"/>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 xmlns:a16="http://schemas.microsoft.com/office/drawing/2014/main" id="{5C1B8AEB-EF7B-4B3D-86F4-94054B8AEF06}"/>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 xmlns:a16="http://schemas.microsoft.com/office/drawing/2014/main" id="{22A68881-B8E8-423C-A467-77290431D12A}"/>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 xmlns:a16="http://schemas.microsoft.com/office/drawing/2014/main" id="{0468CA8A-54FF-4B4F-8CDE-9E4629A1FA96}"/>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 xmlns:a16="http://schemas.microsoft.com/office/drawing/2014/main" id="{8C2342E8-FD74-4E56-8AD5-417985C320F6}"/>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 xmlns:a16="http://schemas.microsoft.com/office/drawing/2014/main" id="{35B6022E-2B17-4769-9EB7-521570F4CDEF}"/>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 xmlns:a16="http://schemas.microsoft.com/office/drawing/2014/main" id="{15F14A05-7ACC-4F29-A1B9-F8B1BAA78CC4}"/>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 xmlns:a16="http://schemas.microsoft.com/office/drawing/2014/main" id="{E63F591C-F61B-4135-96C1-8C19E782E58B}"/>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 xmlns:a16="http://schemas.microsoft.com/office/drawing/2014/main" id="{267C60E3-09FD-4816-834C-8D8E525ABD6C}"/>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 xmlns:a16="http://schemas.microsoft.com/office/drawing/2014/main" id="{E89ABB37-BCC1-4C07-AEF7-5FB150E7EEAD}"/>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 xmlns:a16="http://schemas.microsoft.com/office/drawing/2014/main" id="{C53A02D2-19C9-4293-BA00-487501930CD1}"/>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 xmlns:a16="http://schemas.microsoft.com/office/drawing/2014/main" id="{D18873F1-CBB4-4EB9-8CD3-1397C51FB1F3}"/>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 xmlns:a16="http://schemas.microsoft.com/office/drawing/2014/main" id="{2E715D3A-5FDC-4B99-A246-C9470766B1EA}"/>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 xmlns:a16="http://schemas.microsoft.com/office/drawing/2014/main" id="{1487DED1-66BA-4769-B8B1-6A4126DD877C}"/>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 xmlns:a16="http://schemas.microsoft.com/office/drawing/2014/main" id="{E8AB3B15-03BF-4AF4-A909-95F0AF07E7D1}"/>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 xmlns:a16="http://schemas.microsoft.com/office/drawing/2014/main" id="{6D3D3210-E729-4203-A4F3-889DC6CB926A}"/>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 xmlns:a16="http://schemas.microsoft.com/office/drawing/2014/main" id="{665F7809-8ABC-4EF6-BB1A-ED8670DAD961}"/>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 xmlns:a16="http://schemas.microsoft.com/office/drawing/2014/main" id="{40780E43-A928-4763-9077-3F93A26E5688}"/>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111354</xdr:rowOff>
    </xdr:from>
    <xdr:to>
      <xdr:col>116</xdr:col>
      <xdr:colOff>62864</xdr:colOff>
      <xdr:row>58</xdr:row>
      <xdr:rowOff>139700</xdr:rowOff>
    </xdr:to>
    <xdr:cxnSp macro="">
      <xdr:nvCxnSpPr>
        <xdr:cNvPr id="791" name="直線コネクタ 790">
          <a:extLst>
            <a:ext uri="{FF2B5EF4-FFF2-40B4-BE49-F238E27FC236}">
              <a16:creationId xmlns="" xmlns:a16="http://schemas.microsoft.com/office/drawing/2014/main" id="{34091018-D827-4797-969C-B159639538B6}"/>
            </a:ext>
          </a:extLst>
        </xdr:cNvPr>
        <xdr:cNvCxnSpPr/>
      </xdr:nvCxnSpPr>
      <xdr:spPr>
        <a:xfrm flipV="1">
          <a:off x="22159595" y="9026754"/>
          <a:ext cx="1269" cy="10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 xmlns:a16="http://schemas.microsoft.com/office/drawing/2014/main" id="{8B59E217-5A88-43C6-81F3-2CC0F77900BC}"/>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 xmlns:a16="http://schemas.microsoft.com/office/drawing/2014/main" id="{85553363-1DF5-4417-891A-BDB45CB5A19A}"/>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58031</xdr:rowOff>
    </xdr:from>
    <xdr:ext cx="534377" cy="259045"/>
    <xdr:sp macro="" textlink="">
      <xdr:nvSpPr>
        <xdr:cNvPr id="794" name="貸付金最大値テキスト">
          <a:extLst>
            <a:ext uri="{FF2B5EF4-FFF2-40B4-BE49-F238E27FC236}">
              <a16:creationId xmlns="" xmlns:a16="http://schemas.microsoft.com/office/drawing/2014/main" id="{CB3CBA1D-5A9B-43A0-BFE4-7405C3530423}"/>
            </a:ext>
          </a:extLst>
        </xdr:cNvPr>
        <xdr:cNvSpPr txBox="1"/>
      </xdr:nvSpPr>
      <xdr:spPr>
        <a:xfrm>
          <a:off x="22212300" y="880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111354</xdr:rowOff>
    </xdr:from>
    <xdr:to>
      <xdr:col>116</xdr:col>
      <xdr:colOff>152400</xdr:colOff>
      <xdr:row>52</xdr:row>
      <xdr:rowOff>111354</xdr:rowOff>
    </xdr:to>
    <xdr:cxnSp macro="">
      <xdr:nvCxnSpPr>
        <xdr:cNvPr id="795" name="直線コネクタ 794">
          <a:extLst>
            <a:ext uri="{FF2B5EF4-FFF2-40B4-BE49-F238E27FC236}">
              <a16:creationId xmlns="" xmlns:a16="http://schemas.microsoft.com/office/drawing/2014/main" id="{324B04F5-D1E7-4022-9FDE-85ED8AC23BDA}"/>
            </a:ext>
          </a:extLst>
        </xdr:cNvPr>
        <xdr:cNvCxnSpPr/>
      </xdr:nvCxnSpPr>
      <xdr:spPr>
        <a:xfrm>
          <a:off x="22072600" y="902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49129</xdr:rowOff>
    </xdr:from>
    <xdr:to>
      <xdr:col>116</xdr:col>
      <xdr:colOff>63500</xdr:colOff>
      <xdr:row>57</xdr:row>
      <xdr:rowOff>93249</xdr:rowOff>
    </xdr:to>
    <xdr:cxnSp macro="">
      <xdr:nvCxnSpPr>
        <xdr:cNvPr id="796" name="直線コネクタ 795">
          <a:extLst>
            <a:ext uri="{FF2B5EF4-FFF2-40B4-BE49-F238E27FC236}">
              <a16:creationId xmlns="" xmlns:a16="http://schemas.microsoft.com/office/drawing/2014/main" id="{976C64E4-82D6-4372-B94A-1390BDDA16D3}"/>
            </a:ext>
          </a:extLst>
        </xdr:cNvPr>
        <xdr:cNvCxnSpPr/>
      </xdr:nvCxnSpPr>
      <xdr:spPr>
        <a:xfrm>
          <a:off x="21323300" y="9821779"/>
          <a:ext cx="8382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29298</xdr:rowOff>
    </xdr:from>
    <xdr:ext cx="469744" cy="259045"/>
    <xdr:sp macro="" textlink="">
      <xdr:nvSpPr>
        <xdr:cNvPr id="797" name="貸付金平均値テキスト">
          <a:extLst>
            <a:ext uri="{FF2B5EF4-FFF2-40B4-BE49-F238E27FC236}">
              <a16:creationId xmlns="" xmlns:a16="http://schemas.microsoft.com/office/drawing/2014/main" id="{5D862A32-9E2A-4C9C-BA66-AA0CD50669A6}"/>
            </a:ext>
          </a:extLst>
        </xdr:cNvPr>
        <xdr:cNvSpPr txBox="1"/>
      </xdr:nvSpPr>
      <xdr:spPr>
        <a:xfrm>
          <a:off x="22212300" y="9630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6421</xdr:rowOff>
    </xdr:from>
    <xdr:to>
      <xdr:col>116</xdr:col>
      <xdr:colOff>114300</xdr:colOff>
      <xdr:row>57</xdr:row>
      <xdr:rowOff>108021</xdr:rowOff>
    </xdr:to>
    <xdr:sp macro="" textlink="">
      <xdr:nvSpPr>
        <xdr:cNvPr id="798" name="フローチャート: 判断 797">
          <a:extLst>
            <a:ext uri="{FF2B5EF4-FFF2-40B4-BE49-F238E27FC236}">
              <a16:creationId xmlns="" xmlns:a16="http://schemas.microsoft.com/office/drawing/2014/main" id="{9A5EA10E-36D2-4D89-961C-AAD607EC65C9}"/>
            </a:ext>
          </a:extLst>
        </xdr:cNvPr>
        <xdr:cNvSpPr/>
      </xdr:nvSpPr>
      <xdr:spPr>
        <a:xfrm>
          <a:off x="22110700" y="977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49129</xdr:rowOff>
    </xdr:from>
    <xdr:to>
      <xdr:col>111</xdr:col>
      <xdr:colOff>177800</xdr:colOff>
      <xdr:row>57</xdr:row>
      <xdr:rowOff>53563</xdr:rowOff>
    </xdr:to>
    <xdr:cxnSp macro="">
      <xdr:nvCxnSpPr>
        <xdr:cNvPr id="799" name="直線コネクタ 798">
          <a:extLst>
            <a:ext uri="{FF2B5EF4-FFF2-40B4-BE49-F238E27FC236}">
              <a16:creationId xmlns="" xmlns:a16="http://schemas.microsoft.com/office/drawing/2014/main" id="{039B83E2-1B26-4937-923D-096124291B37}"/>
            </a:ext>
          </a:extLst>
        </xdr:cNvPr>
        <xdr:cNvCxnSpPr/>
      </xdr:nvCxnSpPr>
      <xdr:spPr>
        <a:xfrm flipV="1">
          <a:off x="20434300" y="9821779"/>
          <a:ext cx="889000" cy="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72486</xdr:rowOff>
    </xdr:from>
    <xdr:to>
      <xdr:col>112</xdr:col>
      <xdr:colOff>38100</xdr:colOff>
      <xdr:row>57</xdr:row>
      <xdr:rowOff>2636</xdr:rowOff>
    </xdr:to>
    <xdr:sp macro="" textlink="">
      <xdr:nvSpPr>
        <xdr:cNvPr id="800" name="フローチャート: 判断 799">
          <a:extLst>
            <a:ext uri="{FF2B5EF4-FFF2-40B4-BE49-F238E27FC236}">
              <a16:creationId xmlns="" xmlns:a16="http://schemas.microsoft.com/office/drawing/2014/main" id="{F933EC4F-9BC1-40D5-BEC9-D1D0774A0EE7}"/>
            </a:ext>
          </a:extLst>
        </xdr:cNvPr>
        <xdr:cNvSpPr/>
      </xdr:nvSpPr>
      <xdr:spPr>
        <a:xfrm>
          <a:off x="21272500" y="96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19163</xdr:rowOff>
    </xdr:from>
    <xdr:ext cx="469744" cy="259045"/>
    <xdr:sp macro="" textlink="">
      <xdr:nvSpPr>
        <xdr:cNvPr id="801" name="テキスト ボックス 800">
          <a:extLst>
            <a:ext uri="{FF2B5EF4-FFF2-40B4-BE49-F238E27FC236}">
              <a16:creationId xmlns="" xmlns:a16="http://schemas.microsoft.com/office/drawing/2014/main" id="{FD347004-AB80-4C33-BB3B-C5B3C7E1936F}"/>
            </a:ext>
          </a:extLst>
        </xdr:cNvPr>
        <xdr:cNvSpPr txBox="1"/>
      </xdr:nvSpPr>
      <xdr:spPr>
        <a:xfrm>
          <a:off x="21088428" y="944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53563</xdr:rowOff>
    </xdr:from>
    <xdr:to>
      <xdr:col>107</xdr:col>
      <xdr:colOff>50800</xdr:colOff>
      <xdr:row>57</xdr:row>
      <xdr:rowOff>171384</xdr:rowOff>
    </xdr:to>
    <xdr:cxnSp macro="">
      <xdr:nvCxnSpPr>
        <xdr:cNvPr id="802" name="直線コネクタ 801">
          <a:extLst>
            <a:ext uri="{FF2B5EF4-FFF2-40B4-BE49-F238E27FC236}">
              <a16:creationId xmlns="" xmlns:a16="http://schemas.microsoft.com/office/drawing/2014/main" id="{2F1DD19F-BD04-47E9-96BA-C85CE4393281}"/>
            </a:ext>
          </a:extLst>
        </xdr:cNvPr>
        <xdr:cNvCxnSpPr/>
      </xdr:nvCxnSpPr>
      <xdr:spPr>
        <a:xfrm flipV="1">
          <a:off x="19545300" y="9826213"/>
          <a:ext cx="889000" cy="11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167218</xdr:rowOff>
    </xdr:from>
    <xdr:to>
      <xdr:col>107</xdr:col>
      <xdr:colOff>101600</xdr:colOff>
      <xdr:row>57</xdr:row>
      <xdr:rowOff>97368</xdr:rowOff>
    </xdr:to>
    <xdr:sp macro="" textlink="">
      <xdr:nvSpPr>
        <xdr:cNvPr id="803" name="フローチャート: 判断 802">
          <a:extLst>
            <a:ext uri="{FF2B5EF4-FFF2-40B4-BE49-F238E27FC236}">
              <a16:creationId xmlns="" xmlns:a16="http://schemas.microsoft.com/office/drawing/2014/main" id="{6F6F08AD-7F00-4EB9-BAA4-05A31FD40D5C}"/>
            </a:ext>
          </a:extLst>
        </xdr:cNvPr>
        <xdr:cNvSpPr/>
      </xdr:nvSpPr>
      <xdr:spPr>
        <a:xfrm>
          <a:off x="20383500" y="976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113895</xdr:rowOff>
    </xdr:from>
    <xdr:ext cx="469744" cy="259045"/>
    <xdr:sp macro="" textlink="">
      <xdr:nvSpPr>
        <xdr:cNvPr id="804" name="テキスト ボックス 803">
          <a:extLst>
            <a:ext uri="{FF2B5EF4-FFF2-40B4-BE49-F238E27FC236}">
              <a16:creationId xmlns="" xmlns:a16="http://schemas.microsoft.com/office/drawing/2014/main" id="{F10C3889-5F24-448F-B657-692471C74418}"/>
            </a:ext>
          </a:extLst>
        </xdr:cNvPr>
        <xdr:cNvSpPr txBox="1"/>
      </xdr:nvSpPr>
      <xdr:spPr>
        <a:xfrm>
          <a:off x="20199428" y="954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37378</xdr:rowOff>
    </xdr:from>
    <xdr:to>
      <xdr:col>102</xdr:col>
      <xdr:colOff>114300</xdr:colOff>
      <xdr:row>57</xdr:row>
      <xdr:rowOff>171384</xdr:rowOff>
    </xdr:to>
    <xdr:cxnSp macro="">
      <xdr:nvCxnSpPr>
        <xdr:cNvPr id="805" name="直線コネクタ 804">
          <a:extLst>
            <a:ext uri="{FF2B5EF4-FFF2-40B4-BE49-F238E27FC236}">
              <a16:creationId xmlns="" xmlns:a16="http://schemas.microsoft.com/office/drawing/2014/main" id="{CDD03CDA-520A-4EDE-8DEB-22A5B5CF12C7}"/>
            </a:ext>
          </a:extLst>
        </xdr:cNvPr>
        <xdr:cNvCxnSpPr/>
      </xdr:nvCxnSpPr>
      <xdr:spPr>
        <a:xfrm>
          <a:off x="18656300" y="9810028"/>
          <a:ext cx="889000" cy="13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29235</xdr:rowOff>
    </xdr:from>
    <xdr:to>
      <xdr:col>102</xdr:col>
      <xdr:colOff>165100</xdr:colOff>
      <xdr:row>57</xdr:row>
      <xdr:rowOff>130835</xdr:rowOff>
    </xdr:to>
    <xdr:sp macro="" textlink="">
      <xdr:nvSpPr>
        <xdr:cNvPr id="806" name="フローチャート: 判断 805">
          <a:extLst>
            <a:ext uri="{FF2B5EF4-FFF2-40B4-BE49-F238E27FC236}">
              <a16:creationId xmlns="" xmlns:a16="http://schemas.microsoft.com/office/drawing/2014/main" id="{CA5A637B-296F-4721-B3DF-8FEA69A1E8B4}"/>
            </a:ext>
          </a:extLst>
        </xdr:cNvPr>
        <xdr:cNvSpPr/>
      </xdr:nvSpPr>
      <xdr:spPr>
        <a:xfrm>
          <a:off x="19494500" y="98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147362</xdr:rowOff>
    </xdr:from>
    <xdr:ext cx="469744" cy="259045"/>
    <xdr:sp macro="" textlink="">
      <xdr:nvSpPr>
        <xdr:cNvPr id="807" name="テキスト ボックス 806">
          <a:extLst>
            <a:ext uri="{FF2B5EF4-FFF2-40B4-BE49-F238E27FC236}">
              <a16:creationId xmlns="" xmlns:a16="http://schemas.microsoft.com/office/drawing/2014/main" id="{882CE359-4708-4799-933C-B414B6F209EF}"/>
            </a:ext>
          </a:extLst>
        </xdr:cNvPr>
        <xdr:cNvSpPr txBox="1"/>
      </xdr:nvSpPr>
      <xdr:spPr>
        <a:xfrm>
          <a:off x="19310428" y="957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159995</xdr:rowOff>
    </xdr:from>
    <xdr:to>
      <xdr:col>98</xdr:col>
      <xdr:colOff>38100</xdr:colOff>
      <xdr:row>57</xdr:row>
      <xdr:rowOff>90145</xdr:rowOff>
    </xdr:to>
    <xdr:sp macro="" textlink="">
      <xdr:nvSpPr>
        <xdr:cNvPr id="808" name="フローチャート: 判断 807">
          <a:extLst>
            <a:ext uri="{FF2B5EF4-FFF2-40B4-BE49-F238E27FC236}">
              <a16:creationId xmlns="" xmlns:a16="http://schemas.microsoft.com/office/drawing/2014/main" id="{AEC625B9-D544-4DB1-89BC-8F33618E7972}"/>
            </a:ext>
          </a:extLst>
        </xdr:cNvPr>
        <xdr:cNvSpPr/>
      </xdr:nvSpPr>
      <xdr:spPr>
        <a:xfrm>
          <a:off x="18605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81272</xdr:rowOff>
    </xdr:from>
    <xdr:ext cx="469744" cy="259045"/>
    <xdr:sp macro="" textlink="">
      <xdr:nvSpPr>
        <xdr:cNvPr id="809" name="テキスト ボックス 808">
          <a:extLst>
            <a:ext uri="{FF2B5EF4-FFF2-40B4-BE49-F238E27FC236}">
              <a16:creationId xmlns="" xmlns:a16="http://schemas.microsoft.com/office/drawing/2014/main" id="{75317B97-ED41-4506-8032-144041F40978}"/>
            </a:ext>
          </a:extLst>
        </xdr:cNvPr>
        <xdr:cNvSpPr txBox="1"/>
      </xdr:nvSpPr>
      <xdr:spPr>
        <a:xfrm>
          <a:off x="18421428" y="985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E8D4462D-B726-49F6-BFE5-9139C54A0F2F}"/>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56489EC5-CA59-401C-B3DE-B50340C09445}"/>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 xmlns:a16="http://schemas.microsoft.com/office/drawing/2014/main" id="{2DD242AF-7A79-4817-B247-A1418DBE2629}"/>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 xmlns:a16="http://schemas.microsoft.com/office/drawing/2014/main" id="{C87C39A9-81F7-4757-9DF9-73F61BEE4495}"/>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 xmlns:a16="http://schemas.microsoft.com/office/drawing/2014/main" id="{0A814B93-5EC7-48C6-8469-B64731719AF9}"/>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42449</xdr:rowOff>
    </xdr:from>
    <xdr:to>
      <xdr:col>116</xdr:col>
      <xdr:colOff>114300</xdr:colOff>
      <xdr:row>57</xdr:row>
      <xdr:rowOff>144049</xdr:rowOff>
    </xdr:to>
    <xdr:sp macro="" textlink="">
      <xdr:nvSpPr>
        <xdr:cNvPr id="815" name="楕円 814">
          <a:extLst>
            <a:ext uri="{FF2B5EF4-FFF2-40B4-BE49-F238E27FC236}">
              <a16:creationId xmlns="" xmlns:a16="http://schemas.microsoft.com/office/drawing/2014/main" id="{A30CF0A0-9156-4751-807B-C6354BCB2D90}"/>
            </a:ext>
          </a:extLst>
        </xdr:cNvPr>
        <xdr:cNvSpPr/>
      </xdr:nvSpPr>
      <xdr:spPr>
        <a:xfrm>
          <a:off x="22110700" y="981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20876</xdr:rowOff>
    </xdr:from>
    <xdr:ext cx="469744" cy="259045"/>
    <xdr:sp macro="" textlink="">
      <xdr:nvSpPr>
        <xdr:cNvPr id="816" name="貸付金該当値テキスト">
          <a:extLst>
            <a:ext uri="{FF2B5EF4-FFF2-40B4-BE49-F238E27FC236}">
              <a16:creationId xmlns="" xmlns:a16="http://schemas.microsoft.com/office/drawing/2014/main" id="{4F28FB3F-FD9D-4726-A429-277BD97FF7BD}"/>
            </a:ext>
          </a:extLst>
        </xdr:cNvPr>
        <xdr:cNvSpPr txBox="1"/>
      </xdr:nvSpPr>
      <xdr:spPr>
        <a:xfrm>
          <a:off x="22212300" y="979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169779</xdr:rowOff>
    </xdr:from>
    <xdr:to>
      <xdr:col>112</xdr:col>
      <xdr:colOff>38100</xdr:colOff>
      <xdr:row>57</xdr:row>
      <xdr:rowOff>99929</xdr:rowOff>
    </xdr:to>
    <xdr:sp macro="" textlink="">
      <xdr:nvSpPr>
        <xdr:cNvPr id="817" name="楕円 816">
          <a:extLst>
            <a:ext uri="{FF2B5EF4-FFF2-40B4-BE49-F238E27FC236}">
              <a16:creationId xmlns="" xmlns:a16="http://schemas.microsoft.com/office/drawing/2014/main" id="{54FBB160-8416-4872-8A52-89B4F775FBBF}"/>
            </a:ext>
          </a:extLst>
        </xdr:cNvPr>
        <xdr:cNvSpPr/>
      </xdr:nvSpPr>
      <xdr:spPr>
        <a:xfrm>
          <a:off x="21272500" y="977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91056</xdr:rowOff>
    </xdr:from>
    <xdr:ext cx="469744" cy="259045"/>
    <xdr:sp macro="" textlink="">
      <xdr:nvSpPr>
        <xdr:cNvPr id="818" name="テキスト ボックス 817">
          <a:extLst>
            <a:ext uri="{FF2B5EF4-FFF2-40B4-BE49-F238E27FC236}">
              <a16:creationId xmlns="" xmlns:a16="http://schemas.microsoft.com/office/drawing/2014/main" id="{59A3BEC0-8483-42FA-8FEE-80E32431DB57}"/>
            </a:ext>
          </a:extLst>
        </xdr:cNvPr>
        <xdr:cNvSpPr txBox="1"/>
      </xdr:nvSpPr>
      <xdr:spPr>
        <a:xfrm>
          <a:off x="21088428" y="986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2763</xdr:rowOff>
    </xdr:from>
    <xdr:to>
      <xdr:col>107</xdr:col>
      <xdr:colOff>101600</xdr:colOff>
      <xdr:row>57</xdr:row>
      <xdr:rowOff>104363</xdr:rowOff>
    </xdr:to>
    <xdr:sp macro="" textlink="">
      <xdr:nvSpPr>
        <xdr:cNvPr id="819" name="楕円 818">
          <a:extLst>
            <a:ext uri="{FF2B5EF4-FFF2-40B4-BE49-F238E27FC236}">
              <a16:creationId xmlns="" xmlns:a16="http://schemas.microsoft.com/office/drawing/2014/main" id="{80A53B5F-3B59-497B-8D7A-99C8DC9AACE3}"/>
            </a:ext>
          </a:extLst>
        </xdr:cNvPr>
        <xdr:cNvSpPr/>
      </xdr:nvSpPr>
      <xdr:spPr>
        <a:xfrm>
          <a:off x="20383500" y="977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95490</xdr:rowOff>
    </xdr:from>
    <xdr:ext cx="469744" cy="259045"/>
    <xdr:sp macro="" textlink="">
      <xdr:nvSpPr>
        <xdr:cNvPr id="820" name="テキスト ボックス 819">
          <a:extLst>
            <a:ext uri="{FF2B5EF4-FFF2-40B4-BE49-F238E27FC236}">
              <a16:creationId xmlns="" xmlns:a16="http://schemas.microsoft.com/office/drawing/2014/main" id="{9C05CD96-A2E9-4760-A02A-EBE5ED314760}"/>
            </a:ext>
          </a:extLst>
        </xdr:cNvPr>
        <xdr:cNvSpPr txBox="1"/>
      </xdr:nvSpPr>
      <xdr:spPr>
        <a:xfrm>
          <a:off x="20199428" y="98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120584</xdr:rowOff>
    </xdr:from>
    <xdr:to>
      <xdr:col>102</xdr:col>
      <xdr:colOff>165100</xdr:colOff>
      <xdr:row>58</xdr:row>
      <xdr:rowOff>50734</xdr:rowOff>
    </xdr:to>
    <xdr:sp macro="" textlink="">
      <xdr:nvSpPr>
        <xdr:cNvPr id="821" name="楕円 820">
          <a:extLst>
            <a:ext uri="{FF2B5EF4-FFF2-40B4-BE49-F238E27FC236}">
              <a16:creationId xmlns="" xmlns:a16="http://schemas.microsoft.com/office/drawing/2014/main" id="{2CFD2BF6-3F25-4F69-95CB-6BFCAD515062}"/>
            </a:ext>
          </a:extLst>
        </xdr:cNvPr>
        <xdr:cNvSpPr/>
      </xdr:nvSpPr>
      <xdr:spPr>
        <a:xfrm>
          <a:off x="19494500" y="989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41861</xdr:rowOff>
    </xdr:from>
    <xdr:ext cx="469744" cy="259045"/>
    <xdr:sp macro="" textlink="">
      <xdr:nvSpPr>
        <xdr:cNvPr id="822" name="テキスト ボックス 821">
          <a:extLst>
            <a:ext uri="{FF2B5EF4-FFF2-40B4-BE49-F238E27FC236}">
              <a16:creationId xmlns="" xmlns:a16="http://schemas.microsoft.com/office/drawing/2014/main" id="{6D992552-CA81-44CC-A53C-2546C61A7AA8}"/>
            </a:ext>
          </a:extLst>
        </xdr:cNvPr>
        <xdr:cNvSpPr txBox="1"/>
      </xdr:nvSpPr>
      <xdr:spPr>
        <a:xfrm>
          <a:off x="19310428" y="998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158028</xdr:rowOff>
    </xdr:from>
    <xdr:to>
      <xdr:col>98</xdr:col>
      <xdr:colOff>38100</xdr:colOff>
      <xdr:row>57</xdr:row>
      <xdr:rowOff>88178</xdr:rowOff>
    </xdr:to>
    <xdr:sp macro="" textlink="">
      <xdr:nvSpPr>
        <xdr:cNvPr id="823" name="楕円 822">
          <a:extLst>
            <a:ext uri="{FF2B5EF4-FFF2-40B4-BE49-F238E27FC236}">
              <a16:creationId xmlns="" xmlns:a16="http://schemas.microsoft.com/office/drawing/2014/main" id="{3765547E-AC1E-4501-8C13-FEDEC6DE4A16}"/>
            </a:ext>
          </a:extLst>
        </xdr:cNvPr>
        <xdr:cNvSpPr/>
      </xdr:nvSpPr>
      <xdr:spPr>
        <a:xfrm>
          <a:off x="18605500" y="975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104705</xdr:rowOff>
    </xdr:from>
    <xdr:ext cx="469744" cy="259045"/>
    <xdr:sp macro="" textlink="">
      <xdr:nvSpPr>
        <xdr:cNvPr id="824" name="テキスト ボックス 823">
          <a:extLst>
            <a:ext uri="{FF2B5EF4-FFF2-40B4-BE49-F238E27FC236}">
              <a16:creationId xmlns="" xmlns:a16="http://schemas.microsoft.com/office/drawing/2014/main" id="{BC9A483E-DBD2-45DE-A206-48B104920235}"/>
            </a:ext>
          </a:extLst>
        </xdr:cNvPr>
        <xdr:cNvSpPr txBox="1"/>
      </xdr:nvSpPr>
      <xdr:spPr>
        <a:xfrm>
          <a:off x="18421428" y="953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 xmlns:a16="http://schemas.microsoft.com/office/drawing/2014/main" id="{2C3EFF03-180B-4D3B-A593-BD190F067BF1}"/>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 xmlns:a16="http://schemas.microsoft.com/office/drawing/2014/main" id="{7D5C4FB5-5D53-4C35-AB54-3955D1FE5388}"/>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 xmlns:a16="http://schemas.microsoft.com/office/drawing/2014/main" id="{84194237-2704-45E0-8825-2485E1D577EA}"/>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 xmlns:a16="http://schemas.microsoft.com/office/drawing/2014/main" id="{808C3AFB-399B-4F34-BD32-9A3F3A01D408}"/>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 xmlns:a16="http://schemas.microsoft.com/office/drawing/2014/main" id="{A27CDAD0-9E03-4ECC-B691-832813D11F97}"/>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 xmlns:a16="http://schemas.microsoft.com/office/drawing/2014/main" id="{6FAC30B2-F0D7-405F-A8DD-67C0787D95D3}"/>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 xmlns:a16="http://schemas.microsoft.com/office/drawing/2014/main" id="{02279CC5-9272-4ED5-8493-43B6674B9BA9}"/>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 xmlns:a16="http://schemas.microsoft.com/office/drawing/2014/main" id="{A9DE8B00-AF4D-4352-B16D-BE7901928CFE}"/>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 xmlns:a16="http://schemas.microsoft.com/office/drawing/2014/main" id="{97510929-A414-449F-B3A5-A2151BB21963}"/>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 xmlns:a16="http://schemas.microsoft.com/office/drawing/2014/main" id="{D18A5F1C-64CF-4B89-9036-F92155697BA2}"/>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 xmlns:a16="http://schemas.microsoft.com/office/drawing/2014/main" id="{3F462FEE-3F66-462E-865C-23F8AA1E6F2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6" name="テキスト ボックス 835">
          <a:extLst>
            <a:ext uri="{FF2B5EF4-FFF2-40B4-BE49-F238E27FC236}">
              <a16:creationId xmlns="" xmlns:a16="http://schemas.microsoft.com/office/drawing/2014/main" id="{ABB32C03-BBD8-475A-B306-E174B1FE0D32}"/>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 xmlns:a16="http://schemas.microsoft.com/office/drawing/2014/main" id="{C216CD94-1DD1-4C47-BD16-64AEEA8F9E81}"/>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8" name="テキスト ボックス 837">
          <a:extLst>
            <a:ext uri="{FF2B5EF4-FFF2-40B4-BE49-F238E27FC236}">
              <a16:creationId xmlns="" xmlns:a16="http://schemas.microsoft.com/office/drawing/2014/main" id="{8DFA3C8C-324B-46D9-9A9F-8299FBE1F3FC}"/>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 xmlns:a16="http://schemas.microsoft.com/office/drawing/2014/main" id="{83E29CBC-165E-4BE7-92E9-609E199B1DC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0" name="テキスト ボックス 839">
          <a:extLst>
            <a:ext uri="{FF2B5EF4-FFF2-40B4-BE49-F238E27FC236}">
              <a16:creationId xmlns="" xmlns:a16="http://schemas.microsoft.com/office/drawing/2014/main" id="{A9D962C3-3A9C-4FCD-B590-B3F399E1C428}"/>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 xmlns:a16="http://schemas.microsoft.com/office/drawing/2014/main" id="{D4B11F27-72D7-42D0-B137-77F1E7376CE8}"/>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 xmlns:a16="http://schemas.microsoft.com/office/drawing/2014/main" id="{C1FD5EF7-8B20-473A-944E-7C3028D0F55A}"/>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 xmlns:a16="http://schemas.microsoft.com/office/drawing/2014/main" id="{9AD061BD-D988-4E03-A81D-39D49DD1A8F7}"/>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 xmlns:a16="http://schemas.microsoft.com/office/drawing/2014/main" id="{08BAAB81-A003-4870-89CE-DB1EDD074FF2}"/>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 xmlns:a16="http://schemas.microsoft.com/office/drawing/2014/main" id="{847204A9-8C7C-4DE8-B97A-DE64565D18E8}"/>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69936</xdr:rowOff>
    </xdr:from>
    <xdr:to>
      <xdr:col>116</xdr:col>
      <xdr:colOff>62864</xdr:colOff>
      <xdr:row>78</xdr:row>
      <xdr:rowOff>40255</xdr:rowOff>
    </xdr:to>
    <xdr:cxnSp macro="">
      <xdr:nvCxnSpPr>
        <xdr:cNvPr id="846" name="直線コネクタ 845">
          <a:extLst>
            <a:ext uri="{FF2B5EF4-FFF2-40B4-BE49-F238E27FC236}">
              <a16:creationId xmlns="" xmlns:a16="http://schemas.microsoft.com/office/drawing/2014/main" id="{5F0114A7-FD94-4494-92FE-D7C36E23A187}"/>
            </a:ext>
          </a:extLst>
        </xdr:cNvPr>
        <xdr:cNvCxnSpPr/>
      </xdr:nvCxnSpPr>
      <xdr:spPr>
        <a:xfrm flipV="1">
          <a:off x="22159595" y="12242886"/>
          <a:ext cx="1269" cy="1170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44082</xdr:rowOff>
    </xdr:from>
    <xdr:ext cx="534377" cy="259045"/>
    <xdr:sp macro="" textlink="">
      <xdr:nvSpPr>
        <xdr:cNvPr id="847" name="繰出金最小値テキスト">
          <a:extLst>
            <a:ext uri="{FF2B5EF4-FFF2-40B4-BE49-F238E27FC236}">
              <a16:creationId xmlns="" xmlns:a16="http://schemas.microsoft.com/office/drawing/2014/main" id="{9C961CDA-E31A-447E-B923-7C35BA33A47B}"/>
            </a:ext>
          </a:extLst>
        </xdr:cNvPr>
        <xdr:cNvSpPr txBox="1"/>
      </xdr:nvSpPr>
      <xdr:spPr>
        <a:xfrm>
          <a:off x="22212300" y="1341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40255</xdr:rowOff>
    </xdr:from>
    <xdr:to>
      <xdr:col>116</xdr:col>
      <xdr:colOff>152400</xdr:colOff>
      <xdr:row>78</xdr:row>
      <xdr:rowOff>40255</xdr:rowOff>
    </xdr:to>
    <xdr:cxnSp macro="">
      <xdr:nvCxnSpPr>
        <xdr:cNvPr id="848" name="直線コネクタ 847">
          <a:extLst>
            <a:ext uri="{FF2B5EF4-FFF2-40B4-BE49-F238E27FC236}">
              <a16:creationId xmlns="" xmlns:a16="http://schemas.microsoft.com/office/drawing/2014/main" id="{C6A02331-E2C7-4190-9BB6-35F693E751C6}"/>
            </a:ext>
          </a:extLst>
        </xdr:cNvPr>
        <xdr:cNvCxnSpPr/>
      </xdr:nvCxnSpPr>
      <xdr:spPr>
        <a:xfrm>
          <a:off x="22072600" y="1341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16613</xdr:rowOff>
    </xdr:from>
    <xdr:ext cx="599010" cy="259045"/>
    <xdr:sp macro="" textlink="">
      <xdr:nvSpPr>
        <xdr:cNvPr id="849" name="繰出金最大値テキスト">
          <a:extLst>
            <a:ext uri="{FF2B5EF4-FFF2-40B4-BE49-F238E27FC236}">
              <a16:creationId xmlns="" xmlns:a16="http://schemas.microsoft.com/office/drawing/2014/main" id="{B10E9E2D-2DBE-4761-96FE-1B63DC80820C}"/>
            </a:ext>
          </a:extLst>
        </xdr:cNvPr>
        <xdr:cNvSpPr txBox="1"/>
      </xdr:nvSpPr>
      <xdr:spPr>
        <a:xfrm>
          <a:off x="22212300" y="1201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69936</xdr:rowOff>
    </xdr:from>
    <xdr:to>
      <xdr:col>116</xdr:col>
      <xdr:colOff>152400</xdr:colOff>
      <xdr:row>71</xdr:row>
      <xdr:rowOff>69936</xdr:rowOff>
    </xdr:to>
    <xdr:cxnSp macro="">
      <xdr:nvCxnSpPr>
        <xdr:cNvPr id="850" name="直線コネクタ 849">
          <a:extLst>
            <a:ext uri="{FF2B5EF4-FFF2-40B4-BE49-F238E27FC236}">
              <a16:creationId xmlns="" xmlns:a16="http://schemas.microsoft.com/office/drawing/2014/main" id="{6A82D0D6-47F4-4AAD-AE5F-C155EE03F048}"/>
            </a:ext>
          </a:extLst>
        </xdr:cNvPr>
        <xdr:cNvCxnSpPr/>
      </xdr:nvCxnSpPr>
      <xdr:spPr>
        <a:xfrm>
          <a:off x="22072600" y="1224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138757</xdr:rowOff>
    </xdr:from>
    <xdr:to>
      <xdr:col>116</xdr:col>
      <xdr:colOff>63500</xdr:colOff>
      <xdr:row>77</xdr:row>
      <xdr:rowOff>148834</xdr:rowOff>
    </xdr:to>
    <xdr:cxnSp macro="">
      <xdr:nvCxnSpPr>
        <xdr:cNvPr id="851" name="直線コネクタ 850">
          <a:extLst>
            <a:ext uri="{FF2B5EF4-FFF2-40B4-BE49-F238E27FC236}">
              <a16:creationId xmlns="" xmlns:a16="http://schemas.microsoft.com/office/drawing/2014/main" id="{B2BD20A3-E4B6-4FCE-8AE7-0F76D90AA3E3}"/>
            </a:ext>
          </a:extLst>
        </xdr:cNvPr>
        <xdr:cNvCxnSpPr/>
      </xdr:nvCxnSpPr>
      <xdr:spPr>
        <a:xfrm>
          <a:off x="21323300" y="13340407"/>
          <a:ext cx="838200" cy="1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107255</xdr:rowOff>
    </xdr:from>
    <xdr:ext cx="534377" cy="259045"/>
    <xdr:sp macro="" textlink="">
      <xdr:nvSpPr>
        <xdr:cNvPr id="852" name="繰出金平均値テキスト">
          <a:extLst>
            <a:ext uri="{FF2B5EF4-FFF2-40B4-BE49-F238E27FC236}">
              <a16:creationId xmlns="" xmlns:a16="http://schemas.microsoft.com/office/drawing/2014/main" id="{025CEE41-7C00-4FC6-9FB4-1BEB78C484F4}"/>
            </a:ext>
          </a:extLst>
        </xdr:cNvPr>
        <xdr:cNvSpPr txBox="1"/>
      </xdr:nvSpPr>
      <xdr:spPr>
        <a:xfrm>
          <a:off x="22212300" y="1313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84378</xdr:rowOff>
    </xdr:from>
    <xdr:to>
      <xdr:col>116</xdr:col>
      <xdr:colOff>114300</xdr:colOff>
      <xdr:row>78</xdr:row>
      <xdr:rowOff>14528</xdr:rowOff>
    </xdr:to>
    <xdr:sp macro="" textlink="">
      <xdr:nvSpPr>
        <xdr:cNvPr id="853" name="フローチャート: 判断 852">
          <a:extLst>
            <a:ext uri="{FF2B5EF4-FFF2-40B4-BE49-F238E27FC236}">
              <a16:creationId xmlns="" xmlns:a16="http://schemas.microsoft.com/office/drawing/2014/main" id="{87D1D1C6-F70F-4C44-9577-B5F0D69F5449}"/>
            </a:ext>
          </a:extLst>
        </xdr:cNvPr>
        <xdr:cNvSpPr/>
      </xdr:nvSpPr>
      <xdr:spPr>
        <a:xfrm>
          <a:off x="221107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126921</xdr:rowOff>
    </xdr:from>
    <xdr:to>
      <xdr:col>111</xdr:col>
      <xdr:colOff>177800</xdr:colOff>
      <xdr:row>77</xdr:row>
      <xdr:rowOff>138757</xdr:rowOff>
    </xdr:to>
    <xdr:cxnSp macro="">
      <xdr:nvCxnSpPr>
        <xdr:cNvPr id="854" name="直線コネクタ 853">
          <a:extLst>
            <a:ext uri="{FF2B5EF4-FFF2-40B4-BE49-F238E27FC236}">
              <a16:creationId xmlns="" xmlns:a16="http://schemas.microsoft.com/office/drawing/2014/main" id="{340F59DA-389B-4761-A98A-CADD2F6CF3FE}"/>
            </a:ext>
          </a:extLst>
        </xdr:cNvPr>
        <xdr:cNvCxnSpPr/>
      </xdr:nvCxnSpPr>
      <xdr:spPr>
        <a:xfrm>
          <a:off x="20434300" y="13328571"/>
          <a:ext cx="889000" cy="1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79761</xdr:rowOff>
    </xdr:from>
    <xdr:to>
      <xdr:col>112</xdr:col>
      <xdr:colOff>38100</xdr:colOff>
      <xdr:row>78</xdr:row>
      <xdr:rowOff>9911</xdr:rowOff>
    </xdr:to>
    <xdr:sp macro="" textlink="">
      <xdr:nvSpPr>
        <xdr:cNvPr id="855" name="フローチャート: 判断 854">
          <a:extLst>
            <a:ext uri="{FF2B5EF4-FFF2-40B4-BE49-F238E27FC236}">
              <a16:creationId xmlns="" xmlns:a16="http://schemas.microsoft.com/office/drawing/2014/main" id="{010630FF-B5A6-4C0B-8A22-E72583918217}"/>
            </a:ext>
          </a:extLst>
        </xdr:cNvPr>
        <xdr:cNvSpPr/>
      </xdr:nvSpPr>
      <xdr:spPr>
        <a:xfrm>
          <a:off x="21272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26438</xdr:rowOff>
    </xdr:from>
    <xdr:ext cx="534377" cy="259045"/>
    <xdr:sp macro="" textlink="">
      <xdr:nvSpPr>
        <xdr:cNvPr id="856" name="テキスト ボックス 855">
          <a:extLst>
            <a:ext uri="{FF2B5EF4-FFF2-40B4-BE49-F238E27FC236}">
              <a16:creationId xmlns="" xmlns:a16="http://schemas.microsoft.com/office/drawing/2014/main" id="{B009FFBD-E31D-4DC2-9C6C-7E6D47785B7E}"/>
            </a:ext>
          </a:extLst>
        </xdr:cNvPr>
        <xdr:cNvSpPr txBox="1"/>
      </xdr:nvSpPr>
      <xdr:spPr>
        <a:xfrm>
          <a:off x="21056111" y="130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126921</xdr:rowOff>
    </xdr:from>
    <xdr:to>
      <xdr:col>107</xdr:col>
      <xdr:colOff>50800</xdr:colOff>
      <xdr:row>77</xdr:row>
      <xdr:rowOff>129646</xdr:rowOff>
    </xdr:to>
    <xdr:cxnSp macro="">
      <xdr:nvCxnSpPr>
        <xdr:cNvPr id="857" name="直線コネクタ 856">
          <a:extLst>
            <a:ext uri="{FF2B5EF4-FFF2-40B4-BE49-F238E27FC236}">
              <a16:creationId xmlns="" xmlns:a16="http://schemas.microsoft.com/office/drawing/2014/main" id="{336F12F9-B4A0-4D71-91EF-2477B46EDC06}"/>
            </a:ext>
          </a:extLst>
        </xdr:cNvPr>
        <xdr:cNvCxnSpPr/>
      </xdr:nvCxnSpPr>
      <xdr:spPr>
        <a:xfrm flipV="1">
          <a:off x="19545300" y="13328571"/>
          <a:ext cx="889000" cy="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72738</xdr:rowOff>
    </xdr:from>
    <xdr:to>
      <xdr:col>107</xdr:col>
      <xdr:colOff>101600</xdr:colOff>
      <xdr:row>78</xdr:row>
      <xdr:rowOff>2888</xdr:rowOff>
    </xdr:to>
    <xdr:sp macro="" textlink="">
      <xdr:nvSpPr>
        <xdr:cNvPr id="858" name="フローチャート: 判断 857">
          <a:extLst>
            <a:ext uri="{FF2B5EF4-FFF2-40B4-BE49-F238E27FC236}">
              <a16:creationId xmlns="" xmlns:a16="http://schemas.microsoft.com/office/drawing/2014/main" id="{81E032F5-679B-4E77-9CCC-0554F58769A6}"/>
            </a:ext>
          </a:extLst>
        </xdr:cNvPr>
        <xdr:cNvSpPr/>
      </xdr:nvSpPr>
      <xdr:spPr>
        <a:xfrm>
          <a:off x="20383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19415</xdr:rowOff>
    </xdr:from>
    <xdr:ext cx="534377" cy="259045"/>
    <xdr:sp macro="" textlink="">
      <xdr:nvSpPr>
        <xdr:cNvPr id="859" name="テキスト ボックス 858">
          <a:extLst>
            <a:ext uri="{FF2B5EF4-FFF2-40B4-BE49-F238E27FC236}">
              <a16:creationId xmlns="" xmlns:a16="http://schemas.microsoft.com/office/drawing/2014/main" id="{BE6BB9E3-5657-4751-A610-08976A88BDBC}"/>
            </a:ext>
          </a:extLst>
        </xdr:cNvPr>
        <xdr:cNvSpPr txBox="1"/>
      </xdr:nvSpPr>
      <xdr:spPr>
        <a:xfrm>
          <a:off x="20167111" y="130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129646</xdr:rowOff>
    </xdr:from>
    <xdr:to>
      <xdr:col>102</xdr:col>
      <xdr:colOff>114300</xdr:colOff>
      <xdr:row>77</xdr:row>
      <xdr:rowOff>141872</xdr:rowOff>
    </xdr:to>
    <xdr:cxnSp macro="">
      <xdr:nvCxnSpPr>
        <xdr:cNvPr id="860" name="直線コネクタ 859">
          <a:extLst>
            <a:ext uri="{FF2B5EF4-FFF2-40B4-BE49-F238E27FC236}">
              <a16:creationId xmlns="" xmlns:a16="http://schemas.microsoft.com/office/drawing/2014/main" id="{FDE523F2-1F31-4D59-9602-09BD6D0EEDBC}"/>
            </a:ext>
          </a:extLst>
        </xdr:cNvPr>
        <xdr:cNvCxnSpPr/>
      </xdr:nvCxnSpPr>
      <xdr:spPr>
        <a:xfrm flipV="1">
          <a:off x="18656300" y="13331296"/>
          <a:ext cx="889000" cy="1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71165</xdr:rowOff>
    </xdr:from>
    <xdr:to>
      <xdr:col>102</xdr:col>
      <xdr:colOff>165100</xdr:colOff>
      <xdr:row>78</xdr:row>
      <xdr:rowOff>1315</xdr:rowOff>
    </xdr:to>
    <xdr:sp macro="" textlink="">
      <xdr:nvSpPr>
        <xdr:cNvPr id="861" name="フローチャート: 判断 860">
          <a:extLst>
            <a:ext uri="{FF2B5EF4-FFF2-40B4-BE49-F238E27FC236}">
              <a16:creationId xmlns="" xmlns:a16="http://schemas.microsoft.com/office/drawing/2014/main" id="{D7B575E4-55AF-41D0-AB63-2B9CA938D87C}"/>
            </a:ext>
          </a:extLst>
        </xdr:cNvPr>
        <xdr:cNvSpPr/>
      </xdr:nvSpPr>
      <xdr:spPr>
        <a:xfrm>
          <a:off x="19494500" y="132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17842</xdr:rowOff>
    </xdr:from>
    <xdr:ext cx="534377" cy="259045"/>
    <xdr:sp macro="" textlink="">
      <xdr:nvSpPr>
        <xdr:cNvPr id="862" name="テキスト ボックス 861">
          <a:extLst>
            <a:ext uri="{FF2B5EF4-FFF2-40B4-BE49-F238E27FC236}">
              <a16:creationId xmlns="" xmlns:a16="http://schemas.microsoft.com/office/drawing/2014/main" id="{684BF534-3358-4FA5-AE24-C901E86E63C5}"/>
            </a:ext>
          </a:extLst>
        </xdr:cNvPr>
        <xdr:cNvSpPr txBox="1"/>
      </xdr:nvSpPr>
      <xdr:spPr>
        <a:xfrm>
          <a:off x="19278111" y="13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78882</xdr:rowOff>
    </xdr:from>
    <xdr:to>
      <xdr:col>98</xdr:col>
      <xdr:colOff>38100</xdr:colOff>
      <xdr:row>78</xdr:row>
      <xdr:rowOff>9032</xdr:rowOff>
    </xdr:to>
    <xdr:sp macro="" textlink="">
      <xdr:nvSpPr>
        <xdr:cNvPr id="863" name="フローチャート: 判断 862">
          <a:extLst>
            <a:ext uri="{FF2B5EF4-FFF2-40B4-BE49-F238E27FC236}">
              <a16:creationId xmlns="" xmlns:a16="http://schemas.microsoft.com/office/drawing/2014/main" id="{5D237CF3-D350-464F-AD76-5F1647BCAC1E}"/>
            </a:ext>
          </a:extLst>
        </xdr:cNvPr>
        <xdr:cNvSpPr/>
      </xdr:nvSpPr>
      <xdr:spPr>
        <a:xfrm>
          <a:off x="18605500" y="1328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25559</xdr:rowOff>
    </xdr:from>
    <xdr:ext cx="534377" cy="259045"/>
    <xdr:sp macro="" textlink="">
      <xdr:nvSpPr>
        <xdr:cNvPr id="864" name="テキスト ボックス 863">
          <a:extLst>
            <a:ext uri="{FF2B5EF4-FFF2-40B4-BE49-F238E27FC236}">
              <a16:creationId xmlns="" xmlns:a16="http://schemas.microsoft.com/office/drawing/2014/main" id="{25AF81CF-1A5D-4F2D-81B2-2DB2A7CE8755}"/>
            </a:ext>
          </a:extLst>
        </xdr:cNvPr>
        <xdr:cNvSpPr txBox="1"/>
      </xdr:nvSpPr>
      <xdr:spPr>
        <a:xfrm>
          <a:off x="18389111" y="1305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 xmlns:a16="http://schemas.microsoft.com/office/drawing/2014/main" id="{4B85C81A-B80B-4A20-9734-94554228A242}"/>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 xmlns:a16="http://schemas.microsoft.com/office/drawing/2014/main" id="{8445A303-9251-488A-A355-4274F3B7591F}"/>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 xmlns:a16="http://schemas.microsoft.com/office/drawing/2014/main" id="{FCBF25F7-B6BA-4B5E-9AE2-8339CFA48AF1}"/>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 xmlns:a16="http://schemas.microsoft.com/office/drawing/2014/main" id="{9C2C821E-F600-418D-98BA-339BA16B3871}"/>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 xmlns:a16="http://schemas.microsoft.com/office/drawing/2014/main" id="{4A0E9856-F8BA-42BD-922C-3658E65F1D9F}"/>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98034</xdr:rowOff>
    </xdr:from>
    <xdr:to>
      <xdr:col>116</xdr:col>
      <xdr:colOff>114300</xdr:colOff>
      <xdr:row>78</xdr:row>
      <xdr:rowOff>28184</xdr:rowOff>
    </xdr:to>
    <xdr:sp macro="" textlink="">
      <xdr:nvSpPr>
        <xdr:cNvPr id="870" name="楕円 869">
          <a:extLst>
            <a:ext uri="{FF2B5EF4-FFF2-40B4-BE49-F238E27FC236}">
              <a16:creationId xmlns="" xmlns:a16="http://schemas.microsoft.com/office/drawing/2014/main" id="{80F1665E-506D-4511-A38A-728EBA70384F}"/>
            </a:ext>
          </a:extLst>
        </xdr:cNvPr>
        <xdr:cNvSpPr/>
      </xdr:nvSpPr>
      <xdr:spPr>
        <a:xfrm>
          <a:off x="22110700" y="1329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62804</xdr:rowOff>
    </xdr:from>
    <xdr:ext cx="534377" cy="259045"/>
    <xdr:sp macro="" textlink="">
      <xdr:nvSpPr>
        <xdr:cNvPr id="871" name="繰出金該当値テキスト">
          <a:extLst>
            <a:ext uri="{FF2B5EF4-FFF2-40B4-BE49-F238E27FC236}">
              <a16:creationId xmlns="" xmlns:a16="http://schemas.microsoft.com/office/drawing/2014/main" id="{9ED62906-D4F7-40FD-9BBC-F640CE39F851}"/>
            </a:ext>
          </a:extLst>
        </xdr:cNvPr>
        <xdr:cNvSpPr txBox="1"/>
      </xdr:nvSpPr>
      <xdr:spPr>
        <a:xfrm>
          <a:off x="22212300" y="1326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87957</xdr:rowOff>
    </xdr:from>
    <xdr:to>
      <xdr:col>112</xdr:col>
      <xdr:colOff>38100</xdr:colOff>
      <xdr:row>78</xdr:row>
      <xdr:rowOff>18107</xdr:rowOff>
    </xdr:to>
    <xdr:sp macro="" textlink="">
      <xdr:nvSpPr>
        <xdr:cNvPr id="872" name="楕円 871">
          <a:extLst>
            <a:ext uri="{FF2B5EF4-FFF2-40B4-BE49-F238E27FC236}">
              <a16:creationId xmlns="" xmlns:a16="http://schemas.microsoft.com/office/drawing/2014/main" id="{71CA786C-1F14-451D-856B-A5911E5CDAEF}"/>
            </a:ext>
          </a:extLst>
        </xdr:cNvPr>
        <xdr:cNvSpPr/>
      </xdr:nvSpPr>
      <xdr:spPr>
        <a:xfrm>
          <a:off x="21272500" y="1328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9234</xdr:rowOff>
    </xdr:from>
    <xdr:ext cx="534377" cy="259045"/>
    <xdr:sp macro="" textlink="">
      <xdr:nvSpPr>
        <xdr:cNvPr id="873" name="テキスト ボックス 872">
          <a:extLst>
            <a:ext uri="{FF2B5EF4-FFF2-40B4-BE49-F238E27FC236}">
              <a16:creationId xmlns="" xmlns:a16="http://schemas.microsoft.com/office/drawing/2014/main" id="{C0E3B6BB-ACD2-4F77-820F-874B78331589}"/>
            </a:ext>
          </a:extLst>
        </xdr:cNvPr>
        <xdr:cNvSpPr txBox="1"/>
      </xdr:nvSpPr>
      <xdr:spPr>
        <a:xfrm>
          <a:off x="21056111" y="1338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76121</xdr:rowOff>
    </xdr:from>
    <xdr:to>
      <xdr:col>107</xdr:col>
      <xdr:colOff>101600</xdr:colOff>
      <xdr:row>78</xdr:row>
      <xdr:rowOff>6271</xdr:rowOff>
    </xdr:to>
    <xdr:sp macro="" textlink="">
      <xdr:nvSpPr>
        <xdr:cNvPr id="874" name="楕円 873">
          <a:extLst>
            <a:ext uri="{FF2B5EF4-FFF2-40B4-BE49-F238E27FC236}">
              <a16:creationId xmlns="" xmlns:a16="http://schemas.microsoft.com/office/drawing/2014/main" id="{641542FA-2BB6-4D0F-9A5B-74FAAE24E32E}"/>
            </a:ext>
          </a:extLst>
        </xdr:cNvPr>
        <xdr:cNvSpPr/>
      </xdr:nvSpPr>
      <xdr:spPr>
        <a:xfrm>
          <a:off x="20383500" y="1327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168848</xdr:rowOff>
    </xdr:from>
    <xdr:ext cx="534377" cy="259045"/>
    <xdr:sp macro="" textlink="">
      <xdr:nvSpPr>
        <xdr:cNvPr id="875" name="テキスト ボックス 874">
          <a:extLst>
            <a:ext uri="{FF2B5EF4-FFF2-40B4-BE49-F238E27FC236}">
              <a16:creationId xmlns="" xmlns:a16="http://schemas.microsoft.com/office/drawing/2014/main" id="{7BB49699-69E6-4590-9C81-107FAA279D5C}"/>
            </a:ext>
          </a:extLst>
        </xdr:cNvPr>
        <xdr:cNvSpPr txBox="1"/>
      </xdr:nvSpPr>
      <xdr:spPr>
        <a:xfrm>
          <a:off x="20167111" y="133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78846</xdr:rowOff>
    </xdr:from>
    <xdr:to>
      <xdr:col>102</xdr:col>
      <xdr:colOff>165100</xdr:colOff>
      <xdr:row>78</xdr:row>
      <xdr:rowOff>8996</xdr:rowOff>
    </xdr:to>
    <xdr:sp macro="" textlink="">
      <xdr:nvSpPr>
        <xdr:cNvPr id="876" name="楕円 875">
          <a:extLst>
            <a:ext uri="{FF2B5EF4-FFF2-40B4-BE49-F238E27FC236}">
              <a16:creationId xmlns="" xmlns:a16="http://schemas.microsoft.com/office/drawing/2014/main" id="{93255C2A-4DE7-4BE5-BB86-6D0C0ADFE169}"/>
            </a:ext>
          </a:extLst>
        </xdr:cNvPr>
        <xdr:cNvSpPr/>
      </xdr:nvSpPr>
      <xdr:spPr>
        <a:xfrm>
          <a:off x="19494500" y="132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123</xdr:rowOff>
    </xdr:from>
    <xdr:ext cx="534377" cy="259045"/>
    <xdr:sp macro="" textlink="">
      <xdr:nvSpPr>
        <xdr:cNvPr id="877" name="テキスト ボックス 876">
          <a:extLst>
            <a:ext uri="{FF2B5EF4-FFF2-40B4-BE49-F238E27FC236}">
              <a16:creationId xmlns="" xmlns:a16="http://schemas.microsoft.com/office/drawing/2014/main" id="{6411114F-6085-4A49-8051-18D1E940CBF4}"/>
            </a:ext>
          </a:extLst>
        </xdr:cNvPr>
        <xdr:cNvSpPr txBox="1"/>
      </xdr:nvSpPr>
      <xdr:spPr>
        <a:xfrm>
          <a:off x="19278111" y="1337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91072</xdr:rowOff>
    </xdr:from>
    <xdr:to>
      <xdr:col>98</xdr:col>
      <xdr:colOff>38100</xdr:colOff>
      <xdr:row>78</xdr:row>
      <xdr:rowOff>21222</xdr:rowOff>
    </xdr:to>
    <xdr:sp macro="" textlink="">
      <xdr:nvSpPr>
        <xdr:cNvPr id="878" name="楕円 877">
          <a:extLst>
            <a:ext uri="{FF2B5EF4-FFF2-40B4-BE49-F238E27FC236}">
              <a16:creationId xmlns="" xmlns:a16="http://schemas.microsoft.com/office/drawing/2014/main" id="{B0FCD8A6-5558-44D1-8CF7-DFEC381C7060}"/>
            </a:ext>
          </a:extLst>
        </xdr:cNvPr>
        <xdr:cNvSpPr/>
      </xdr:nvSpPr>
      <xdr:spPr>
        <a:xfrm>
          <a:off x="18605500" y="1329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12349</xdr:rowOff>
    </xdr:from>
    <xdr:ext cx="534377" cy="259045"/>
    <xdr:sp macro="" textlink="">
      <xdr:nvSpPr>
        <xdr:cNvPr id="879" name="テキスト ボックス 878">
          <a:extLst>
            <a:ext uri="{FF2B5EF4-FFF2-40B4-BE49-F238E27FC236}">
              <a16:creationId xmlns="" xmlns:a16="http://schemas.microsoft.com/office/drawing/2014/main" id="{0B9B5C12-A43E-4D5D-8DBF-C6C032C8AD0A}"/>
            </a:ext>
          </a:extLst>
        </xdr:cNvPr>
        <xdr:cNvSpPr txBox="1"/>
      </xdr:nvSpPr>
      <xdr:spPr>
        <a:xfrm>
          <a:off x="18389111" y="1338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 xmlns:a16="http://schemas.microsoft.com/office/drawing/2014/main" id="{18435CE0-195B-46FF-B4FC-40DCDC1A0E66}"/>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 xmlns:a16="http://schemas.microsoft.com/office/drawing/2014/main" id="{5A849A3F-48F3-4E33-82FA-507E5200AAE3}"/>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 xmlns:a16="http://schemas.microsoft.com/office/drawing/2014/main" id="{890D77F9-69DA-46DC-B701-F7BEE9ED6A4B}"/>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 xmlns:a16="http://schemas.microsoft.com/office/drawing/2014/main" id="{EDBB5D54-EDF9-482B-B9C9-D5FAB4FF5CC3}"/>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 xmlns:a16="http://schemas.microsoft.com/office/drawing/2014/main" id="{11720ADA-019F-49C6-83DB-3ACC26C99AB6}"/>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 xmlns:a16="http://schemas.microsoft.com/office/drawing/2014/main" id="{9F2AFBB7-8F28-4A22-B706-2542F6212811}"/>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 xmlns:a16="http://schemas.microsoft.com/office/drawing/2014/main" id="{EDF3B310-1B66-4607-866B-1B9056E97BCA}"/>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 xmlns:a16="http://schemas.microsoft.com/office/drawing/2014/main" id="{C2B18B61-DA94-42EF-B6BC-D9665710E344}"/>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 xmlns:a16="http://schemas.microsoft.com/office/drawing/2014/main" id="{ECDC5F58-2313-4204-9AD3-3EDBAB62D16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 xmlns:a16="http://schemas.microsoft.com/office/drawing/2014/main" id="{13CE1C85-5156-4803-9049-E476A6225B67}"/>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 xmlns:a16="http://schemas.microsoft.com/office/drawing/2014/main" id="{6218C401-D8A1-4CFC-96FC-C380E4BF593E}"/>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 xmlns:a16="http://schemas.microsoft.com/office/drawing/2014/main" id="{546C9AE7-FF23-4469-907D-6C8C3DBC9DB9}"/>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 xmlns:a16="http://schemas.microsoft.com/office/drawing/2014/main" id="{C09AC6F1-80C2-493B-9BBB-935A2D7A6B63}"/>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 xmlns:a16="http://schemas.microsoft.com/office/drawing/2014/main" id="{11453FF2-0847-46C2-839A-C04D2F9DCAC3}"/>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 xmlns:a16="http://schemas.microsoft.com/office/drawing/2014/main" id="{B5EF0712-1331-4CF3-BCD3-F18BA3544E89}"/>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 xmlns:a16="http://schemas.microsoft.com/office/drawing/2014/main" id="{6DEED195-CB65-4A8C-99EE-D7E1455D0B97}"/>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 xmlns:a16="http://schemas.microsoft.com/office/drawing/2014/main" id="{23BBEF53-B22C-4D0E-AE39-0DB815C7CD3B}"/>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 xmlns:a16="http://schemas.microsoft.com/office/drawing/2014/main" id="{B912A199-7F7F-4EFC-82C5-85C06A4C03A3}"/>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 xmlns:a16="http://schemas.microsoft.com/office/drawing/2014/main" id="{7329EDA2-A3A6-414A-BDDF-B48D6C810C61}"/>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 xmlns:a16="http://schemas.microsoft.com/office/drawing/2014/main" id="{C0D1871B-7413-4324-A06E-EF33AB8E2977}"/>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 xmlns:a16="http://schemas.microsoft.com/office/drawing/2014/main" id="{D709BB79-081D-40E1-B77B-C1A3CAE8ED88}"/>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 xmlns:a16="http://schemas.microsoft.com/office/drawing/2014/main" id="{51C466EF-D046-4BD9-B9A1-82A773600196}"/>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 xmlns:a16="http://schemas.microsoft.com/office/drawing/2014/main" id="{1B77010B-ECC5-40E2-8E51-B2E23A85F7E3}"/>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 xmlns:a16="http://schemas.microsoft.com/office/drawing/2014/main" id="{F62CFC4C-3CBF-468D-918C-748B6992C043}"/>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 xmlns:a16="http://schemas.microsoft.com/office/drawing/2014/main" id="{8A6FFAD7-0DD0-4569-8F7C-97BCA63DDD3C}"/>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 xmlns:a16="http://schemas.microsoft.com/office/drawing/2014/main" id="{5A753037-4C0A-46B9-8538-C45F9E9CC83B}"/>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 xmlns:a16="http://schemas.microsoft.com/office/drawing/2014/main" id="{0EE922E9-8FBB-4CC6-8519-86095CD16413}"/>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 xmlns:a16="http://schemas.microsoft.com/office/drawing/2014/main" id="{1C8D7FA1-DE06-4C8F-8F4C-74B8AFEC0215}"/>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 xmlns:a16="http://schemas.microsoft.com/office/drawing/2014/main" id="{B87C4837-C33F-4E30-B6F9-95EE93D93C66}"/>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 xmlns:a16="http://schemas.microsoft.com/office/drawing/2014/main" id="{31FD1525-7B13-44F1-B101-62058F476F31}"/>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 xmlns:a16="http://schemas.microsoft.com/office/drawing/2014/main" id="{1B701AD6-B619-4EE4-AEC9-45655191E8B1}"/>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 xmlns:a16="http://schemas.microsoft.com/office/drawing/2014/main" id="{0907764E-8D5D-43F4-A892-AC420317D81E}"/>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 xmlns:a16="http://schemas.microsoft.com/office/drawing/2014/main" id="{8447AB68-F226-4AFB-9076-9C4D4138C3AE}"/>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 xmlns:a16="http://schemas.microsoft.com/office/drawing/2014/main" id="{D69BBECF-FD54-42FE-B0DB-7731155B5C8E}"/>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 xmlns:a16="http://schemas.microsoft.com/office/drawing/2014/main" id="{DDB2242F-3D54-4E14-A524-F7187C9DB47C}"/>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 xmlns:a16="http://schemas.microsoft.com/office/drawing/2014/main" id="{7D6BD36B-D1C0-4578-B46D-C1A92F06D598}"/>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 xmlns:a16="http://schemas.microsoft.com/office/drawing/2014/main" id="{F8A909C8-1076-47AE-8D6F-B226837DF84E}"/>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 xmlns:a16="http://schemas.microsoft.com/office/drawing/2014/main" id="{09952FA2-5EC6-4F59-9BF7-29D9F45F140D}"/>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 xmlns:a16="http://schemas.microsoft.com/office/drawing/2014/main" id="{18D6E84D-3B45-448D-A43E-6FB655A079FB}"/>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 xmlns:a16="http://schemas.microsoft.com/office/drawing/2014/main" id="{86C9F10D-2A66-4E99-BC35-868D7A05B8FF}"/>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 xmlns:a16="http://schemas.microsoft.com/office/drawing/2014/main" id="{0401664A-38D0-46D6-B174-81AB417C6FA5}"/>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 xmlns:a16="http://schemas.microsoft.com/office/drawing/2014/main" id="{A5B556CE-6C09-486B-B9B2-BB3C2DF978EB}"/>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 xmlns:a16="http://schemas.microsoft.com/office/drawing/2014/main" id="{436565B2-F4D2-4A30-9F40-243A117CBAC6}"/>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 xmlns:a16="http://schemas.microsoft.com/office/drawing/2014/main" id="{EFE1E00F-2FAE-4F42-9731-BF437B9EBC28}"/>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 xmlns:a16="http://schemas.microsoft.com/office/drawing/2014/main" id="{C87932D7-5D0F-4054-AFA3-E58F88F559C1}"/>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 xmlns:a16="http://schemas.microsoft.com/office/drawing/2014/main" id="{C4BDF809-2D84-4699-95B8-7B04A5A4C38F}"/>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 xmlns:a16="http://schemas.microsoft.com/office/drawing/2014/main" id="{C6EF8303-10D9-4D04-AAC7-C2E9E5098D93}"/>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 xmlns:a16="http://schemas.microsoft.com/office/drawing/2014/main" id="{4E2790CE-15CA-464C-8401-D16E3A9F2BCE}"/>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 xmlns:a16="http://schemas.microsoft.com/office/drawing/2014/main" id="{CE22CC13-C33F-4708-ABB6-A2D4C479AFE7}"/>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 xmlns:a16="http://schemas.microsoft.com/office/drawing/2014/main" id="{E4B95F91-B8D4-436B-9F82-060BF410363E}"/>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 xmlns:a16="http://schemas.microsoft.com/office/drawing/2014/main" id="{89D31998-FEFF-49AB-A2E3-5DC63B36CA86}"/>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 xmlns:a16="http://schemas.microsoft.com/office/drawing/2014/main" id="{70C131DA-422E-4B57-BC09-EE0970B3D6CA}"/>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消防業務について、広い市域の多くを一部事務組合によらず直接運営していることにより、類似団体平均を大きく上回っている。従来から、人件費の抑制のため、職員配置適正化の取組みにより職員数を削減してきたところだが、今後も引き続き、計画的な職員採用、配置に努めるとともに、働き方改革を推進することで総人件費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普通建設事業は新庁舎の完成により前年度と比較し、大きく減少したものの未だに高い水準にあるため、今後も再配置計画に基づき施設の統合、廃止を含め検討を進めつつ、施設の更新整備を行っていく。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公債費は１人当たりの額は減少しているものの、合併特例債等の償還により、県内での平均を上回っている状態である。今後は平成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年度に策定した「緊急財政対策」を元に、借入額上限を５年間で</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億円とし、借入の抑制を図っていく。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98FF4EC2-98B4-419D-B70D-F9260463921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303886A4-C7F3-498C-B166-BE86CBC19E0B}"/>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834DD8A4-97E3-4B12-A5B0-B2A58990F948}"/>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DBED7083-6318-461C-93D9-592A74DE03CB}"/>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147502D6-DC67-4989-B465-7699CB25025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2E291450-EC21-4F75-B3BD-95EC7EFB1AF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EAB836E-47C1-4796-8292-6FEC4E34B77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B8DC314F-943E-4EF8-8062-74F827ABD6B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82DE201E-A160-44E1-B131-86FF80765A8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A921E26-7144-4E99-B5B3-88084D769523}"/>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143,827
142,187
656.29
67,642,582
65,284,176
1,652,676
36,006,066
88,758,373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9CEA7EC9-1F38-4698-846B-4ED42ACDF44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C5581078-C9D5-4AA4-8C7E-141373F1701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249184C2-93B8-4326-9001-3402A17A505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CE7E90DE-D311-4B40-8DFD-6C2D5610458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69D04680-C779-4646-8E74-DAF03EA240B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78F852FB-A6EB-499E-8DF5-6876821444FC}"/>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69F90E10-1668-43FE-9159-5BBFFC522968}"/>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A7ED7DE9-E8D3-4711-BA43-77260DC629AD}"/>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ACCBB1FE-130D-4464-9F38-74D8A7E84B59}"/>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DDBCB3D4-571D-4604-9CFB-DC44ADBA7C4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5EE7CB0-97FA-41EE-B44C-BAFD4DB845CB}"/>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D4A0E0C3-2689-4116-9708-DBA28389A651}"/>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713FC31E-F4EC-4295-9E32-63AA0E651EE9}"/>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2759FBD1-55FF-4AC8-BDD5-CE84FE6655FD}"/>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78060100-0D90-4444-BB82-E212684383B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1809E872-B1A4-4CF2-A434-B59E550A36AF}"/>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9932BAA5-F579-462E-B715-08C6FA06AFC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59B57775-AD6E-4E5C-A4C4-1A60D96D033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1F148386-C527-46B4-AC91-92D3257D9B99}"/>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D38FB642-657F-4E3F-9DAE-CF03729139C4}"/>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6686C40B-ECF2-41FA-AA61-393288AC1D48}"/>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CE7DEA52-4845-4169-8C4C-2DCA36C0FC64}"/>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F0207F89-C802-44DB-9B14-1AE68CC352CD}"/>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7D140CBA-D853-4A54-A44C-AB6B135072D3}"/>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ADDD6DC7-3E81-44DC-B5B6-59370D30A7E9}"/>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5B7BCF03-A68B-4214-9568-382F1DAF8845}"/>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1C149A47-98B3-47AC-95EC-2805C9156186}"/>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67B99F83-01E8-41B3-B038-28D1AB5BE058}"/>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18F41F5D-AC47-4D00-88C4-33423929034D}"/>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3E5C90B4-B948-45C9-A114-F00356F78C63}"/>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B9141F9F-E7DE-4E4A-BB4B-FD2A7073494B}"/>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75E9AD19-EA1D-4610-8AC6-958D00CA4E95}"/>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A0E0F340-7639-4FE3-86B9-FB22C04091B6}"/>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1AD211F0-64FB-411F-A99D-B36980A600AC}"/>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C0E99DAF-02B5-4674-8982-ED116622F6BF}"/>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62438273-3529-4335-AD11-CDD0C245FE3F}"/>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 xmlns:a16="http://schemas.microsoft.com/office/drawing/2014/main" id="{F76ADEAD-8A38-4A46-AB3F-0671DC93A6D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75EB37C7-4F8F-431E-987B-DB479E06D43D}"/>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 xmlns:a16="http://schemas.microsoft.com/office/drawing/2014/main" id="{6BC4F17A-A5FC-4A84-B4B3-D9955BB22375}"/>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B010795B-2904-417B-A20F-0FD56B1BE209}"/>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 xmlns:a16="http://schemas.microsoft.com/office/drawing/2014/main" id="{C415374C-2B2C-479E-901C-BFD38C112AA1}"/>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A9A3D564-6CC3-400B-A3C8-A6B60B173B0C}"/>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 xmlns:a16="http://schemas.microsoft.com/office/drawing/2014/main" id="{E2C469FF-B423-4AA0-AE6B-20E4FEB209A8}"/>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 xmlns:a16="http://schemas.microsoft.com/office/drawing/2014/main" id="{615AEDAC-2BA3-44FC-82BE-CF3569A4A4BC}"/>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95250</xdr:rowOff>
    </xdr:from>
    <xdr:to>
      <xdr:col>24</xdr:col>
      <xdr:colOff>62865</xdr:colOff>
      <xdr:row>39</xdr:row>
      <xdr:rowOff>67310</xdr:rowOff>
    </xdr:to>
    <xdr:cxnSp macro="">
      <xdr:nvCxnSpPr>
        <xdr:cNvPr id="56" name="直線コネクタ 55">
          <a:extLst>
            <a:ext uri="{FF2B5EF4-FFF2-40B4-BE49-F238E27FC236}">
              <a16:creationId xmlns="" xmlns:a16="http://schemas.microsoft.com/office/drawing/2014/main" id="{F03908CA-9D49-4862-80A4-BA74EEF054F4}"/>
            </a:ext>
          </a:extLst>
        </xdr:cNvPr>
        <xdr:cNvCxnSpPr/>
      </xdr:nvCxnSpPr>
      <xdr:spPr>
        <a:xfrm flipV="1">
          <a:off x="4633595" y="5238750"/>
          <a:ext cx="1270" cy="151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71137</xdr:rowOff>
    </xdr:from>
    <xdr:ext cx="469744" cy="259045"/>
    <xdr:sp macro="" textlink="">
      <xdr:nvSpPr>
        <xdr:cNvPr id="57" name="議会費最小値テキスト">
          <a:extLst>
            <a:ext uri="{FF2B5EF4-FFF2-40B4-BE49-F238E27FC236}">
              <a16:creationId xmlns="" xmlns:a16="http://schemas.microsoft.com/office/drawing/2014/main" id="{B75C1274-67B4-4CB2-9B93-A86567D358EE}"/>
            </a:ext>
          </a:extLst>
        </xdr:cNvPr>
        <xdr:cNvSpPr txBox="1"/>
      </xdr:nvSpPr>
      <xdr:spPr>
        <a:xfrm>
          <a:off x="4686300" y="675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67310</xdr:rowOff>
    </xdr:from>
    <xdr:to>
      <xdr:col>24</xdr:col>
      <xdr:colOff>152400</xdr:colOff>
      <xdr:row>39</xdr:row>
      <xdr:rowOff>67310</xdr:rowOff>
    </xdr:to>
    <xdr:cxnSp macro="">
      <xdr:nvCxnSpPr>
        <xdr:cNvPr id="58" name="直線コネクタ 57">
          <a:extLst>
            <a:ext uri="{FF2B5EF4-FFF2-40B4-BE49-F238E27FC236}">
              <a16:creationId xmlns="" xmlns:a16="http://schemas.microsoft.com/office/drawing/2014/main" id="{47F61B18-3557-422B-B62B-127E1E006F79}"/>
            </a:ext>
          </a:extLst>
        </xdr:cNvPr>
        <xdr:cNvCxnSpPr/>
      </xdr:nvCxnSpPr>
      <xdr:spPr>
        <a:xfrm>
          <a:off x="4546600" y="675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41927</xdr:rowOff>
    </xdr:from>
    <xdr:ext cx="469744" cy="259045"/>
    <xdr:sp macro="" textlink="">
      <xdr:nvSpPr>
        <xdr:cNvPr id="59" name="議会費最大値テキスト">
          <a:extLst>
            <a:ext uri="{FF2B5EF4-FFF2-40B4-BE49-F238E27FC236}">
              <a16:creationId xmlns="" xmlns:a16="http://schemas.microsoft.com/office/drawing/2014/main" id="{A3C792D0-302C-4FC3-9444-17898A0A6BE7}"/>
            </a:ext>
          </a:extLst>
        </xdr:cNvPr>
        <xdr:cNvSpPr txBox="1"/>
      </xdr:nvSpPr>
      <xdr:spPr>
        <a:xfrm>
          <a:off x="4686300" y="501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95250</xdr:rowOff>
    </xdr:from>
    <xdr:to>
      <xdr:col>24</xdr:col>
      <xdr:colOff>152400</xdr:colOff>
      <xdr:row>30</xdr:row>
      <xdr:rowOff>95250</xdr:rowOff>
    </xdr:to>
    <xdr:cxnSp macro="">
      <xdr:nvCxnSpPr>
        <xdr:cNvPr id="60" name="直線コネクタ 59">
          <a:extLst>
            <a:ext uri="{FF2B5EF4-FFF2-40B4-BE49-F238E27FC236}">
              <a16:creationId xmlns="" xmlns:a16="http://schemas.microsoft.com/office/drawing/2014/main" id="{DD060FA5-1904-4287-B025-0F912EA38BCD}"/>
            </a:ext>
          </a:extLst>
        </xdr:cNvPr>
        <xdr:cNvCxnSpPr/>
      </xdr:nvCxnSpPr>
      <xdr:spPr>
        <a:xfrm>
          <a:off x="4546600" y="523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139700</xdr:rowOff>
    </xdr:from>
    <xdr:to>
      <xdr:col>24</xdr:col>
      <xdr:colOff>63500</xdr:colOff>
      <xdr:row>33</xdr:row>
      <xdr:rowOff>33020</xdr:rowOff>
    </xdr:to>
    <xdr:cxnSp macro="">
      <xdr:nvCxnSpPr>
        <xdr:cNvPr id="61" name="直線コネクタ 60">
          <a:extLst>
            <a:ext uri="{FF2B5EF4-FFF2-40B4-BE49-F238E27FC236}">
              <a16:creationId xmlns="" xmlns:a16="http://schemas.microsoft.com/office/drawing/2014/main" id="{DC6292A2-E620-48A7-85E6-CA4085B489E7}"/>
            </a:ext>
          </a:extLst>
        </xdr:cNvPr>
        <xdr:cNvCxnSpPr/>
      </xdr:nvCxnSpPr>
      <xdr:spPr>
        <a:xfrm flipV="1">
          <a:off x="3797300" y="562610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a:extLst>
            <a:ext uri="{FF2B5EF4-FFF2-40B4-BE49-F238E27FC236}">
              <a16:creationId xmlns="" xmlns:a16="http://schemas.microsoft.com/office/drawing/2014/main" id="{8BD43584-0A57-4E4A-836D-4A8B0CD5EDD2}"/>
            </a:ext>
          </a:extLst>
        </xdr:cNvPr>
        <xdr:cNvSpPr txBox="1"/>
      </xdr:nvSpPr>
      <xdr:spPr>
        <a:xfrm>
          <a:off x="4686300" y="584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38100</xdr:rowOff>
    </xdr:from>
    <xdr:to>
      <xdr:col>24</xdr:col>
      <xdr:colOff>114300</xdr:colOff>
      <xdr:row>34</xdr:row>
      <xdr:rowOff>139700</xdr:rowOff>
    </xdr:to>
    <xdr:sp macro="" textlink="">
      <xdr:nvSpPr>
        <xdr:cNvPr id="63" name="フローチャート: 判断 62">
          <a:extLst>
            <a:ext uri="{FF2B5EF4-FFF2-40B4-BE49-F238E27FC236}">
              <a16:creationId xmlns="" xmlns:a16="http://schemas.microsoft.com/office/drawing/2014/main" id="{B8DBB530-8AD1-48BC-ABF8-2A3E34912C80}"/>
            </a:ext>
          </a:extLst>
        </xdr:cNvPr>
        <xdr:cNvSpPr/>
      </xdr:nvSpPr>
      <xdr:spPr>
        <a:xfrm>
          <a:off x="45847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149860</xdr:rowOff>
    </xdr:from>
    <xdr:to>
      <xdr:col>19</xdr:col>
      <xdr:colOff>177800</xdr:colOff>
      <xdr:row>33</xdr:row>
      <xdr:rowOff>33020</xdr:rowOff>
    </xdr:to>
    <xdr:cxnSp macro="">
      <xdr:nvCxnSpPr>
        <xdr:cNvPr id="64" name="直線コネクタ 63">
          <a:extLst>
            <a:ext uri="{FF2B5EF4-FFF2-40B4-BE49-F238E27FC236}">
              <a16:creationId xmlns="" xmlns:a16="http://schemas.microsoft.com/office/drawing/2014/main" id="{FDDDA444-3471-49E3-A88E-415750F9DC2A}"/>
            </a:ext>
          </a:extLst>
        </xdr:cNvPr>
        <xdr:cNvCxnSpPr/>
      </xdr:nvCxnSpPr>
      <xdr:spPr>
        <a:xfrm>
          <a:off x="2908300" y="5636260"/>
          <a:ext cx="889000"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7620</xdr:rowOff>
    </xdr:from>
    <xdr:to>
      <xdr:col>20</xdr:col>
      <xdr:colOff>38100</xdr:colOff>
      <xdr:row>34</xdr:row>
      <xdr:rowOff>109220</xdr:rowOff>
    </xdr:to>
    <xdr:sp macro="" textlink="">
      <xdr:nvSpPr>
        <xdr:cNvPr id="65" name="フローチャート: 判断 64">
          <a:extLst>
            <a:ext uri="{FF2B5EF4-FFF2-40B4-BE49-F238E27FC236}">
              <a16:creationId xmlns="" xmlns:a16="http://schemas.microsoft.com/office/drawing/2014/main" id="{68E55AE5-01EC-46E3-8E72-A8048BA624BE}"/>
            </a:ext>
          </a:extLst>
        </xdr:cNvPr>
        <xdr:cNvSpPr/>
      </xdr:nvSpPr>
      <xdr:spPr>
        <a:xfrm>
          <a:off x="3746500" y="583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100347</xdr:rowOff>
    </xdr:from>
    <xdr:ext cx="469744" cy="259045"/>
    <xdr:sp macro="" textlink="">
      <xdr:nvSpPr>
        <xdr:cNvPr id="66" name="テキスト ボックス 65">
          <a:extLst>
            <a:ext uri="{FF2B5EF4-FFF2-40B4-BE49-F238E27FC236}">
              <a16:creationId xmlns="" xmlns:a16="http://schemas.microsoft.com/office/drawing/2014/main" id="{4914C521-90CA-44F1-8669-11BEC0392830}"/>
            </a:ext>
          </a:extLst>
        </xdr:cNvPr>
        <xdr:cNvSpPr txBox="1"/>
      </xdr:nvSpPr>
      <xdr:spPr>
        <a:xfrm>
          <a:off x="3562428"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76200</xdr:rowOff>
    </xdr:from>
    <xdr:to>
      <xdr:col>15</xdr:col>
      <xdr:colOff>50800</xdr:colOff>
      <xdr:row>32</xdr:row>
      <xdr:rowOff>149860</xdr:rowOff>
    </xdr:to>
    <xdr:cxnSp macro="">
      <xdr:nvCxnSpPr>
        <xdr:cNvPr id="67" name="直線コネクタ 66">
          <a:extLst>
            <a:ext uri="{FF2B5EF4-FFF2-40B4-BE49-F238E27FC236}">
              <a16:creationId xmlns="" xmlns:a16="http://schemas.microsoft.com/office/drawing/2014/main" id="{5072F140-C3D1-4347-B988-0146017C1AF0}"/>
            </a:ext>
          </a:extLst>
        </xdr:cNvPr>
        <xdr:cNvCxnSpPr/>
      </xdr:nvCxnSpPr>
      <xdr:spPr>
        <a:xfrm>
          <a:off x="2019300" y="5391150"/>
          <a:ext cx="889000" cy="24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130810</xdr:rowOff>
    </xdr:from>
    <xdr:to>
      <xdr:col>15</xdr:col>
      <xdr:colOff>101600</xdr:colOff>
      <xdr:row>34</xdr:row>
      <xdr:rowOff>60960</xdr:rowOff>
    </xdr:to>
    <xdr:sp macro="" textlink="">
      <xdr:nvSpPr>
        <xdr:cNvPr id="68" name="フローチャート: 判断 67">
          <a:extLst>
            <a:ext uri="{FF2B5EF4-FFF2-40B4-BE49-F238E27FC236}">
              <a16:creationId xmlns="" xmlns:a16="http://schemas.microsoft.com/office/drawing/2014/main" id="{16BD29CE-2928-443F-AEAB-AE5BDB14659A}"/>
            </a:ext>
          </a:extLst>
        </xdr:cNvPr>
        <xdr:cNvSpPr/>
      </xdr:nvSpPr>
      <xdr:spPr>
        <a:xfrm>
          <a:off x="2857500" y="578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52087</xdr:rowOff>
    </xdr:from>
    <xdr:ext cx="469744" cy="259045"/>
    <xdr:sp macro="" textlink="">
      <xdr:nvSpPr>
        <xdr:cNvPr id="69" name="テキスト ボックス 68">
          <a:extLst>
            <a:ext uri="{FF2B5EF4-FFF2-40B4-BE49-F238E27FC236}">
              <a16:creationId xmlns="" xmlns:a16="http://schemas.microsoft.com/office/drawing/2014/main" id="{B432ED17-6579-4D3F-AAB7-7E2DFEEA1DAD}"/>
            </a:ext>
          </a:extLst>
        </xdr:cNvPr>
        <xdr:cNvSpPr txBox="1"/>
      </xdr:nvSpPr>
      <xdr:spPr>
        <a:xfrm>
          <a:off x="2673428" y="588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76200</xdr:rowOff>
    </xdr:from>
    <xdr:to>
      <xdr:col>10</xdr:col>
      <xdr:colOff>114300</xdr:colOff>
      <xdr:row>31</xdr:row>
      <xdr:rowOff>144780</xdr:rowOff>
    </xdr:to>
    <xdr:cxnSp macro="">
      <xdr:nvCxnSpPr>
        <xdr:cNvPr id="70" name="直線コネクタ 69">
          <a:extLst>
            <a:ext uri="{FF2B5EF4-FFF2-40B4-BE49-F238E27FC236}">
              <a16:creationId xmlns="" xmlns:a16="http://schemas.microsoft.com/office/drawing/2014/main" id="{186424E8-7FF0-4A6A-9CCF-4DE3E5E5CBEF}"/>
            </a:ext>
          </a:extLst>
        </xdr:cNvPr>
        <xdr:cNvCxnSpPr/>
      </xdr:nvCxnSpPr>
      <xdr:spPr>
        <a:xfrm flipV="1">
          <a:off x="1130300" y="53911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25400</xdr:rowOff>
    </xdr:from>
    <xdr:to>
      <xdr:col>10</xdr:col>
      <xdr:colOff>165100</xdr:colOff>
      <xdr:row>32</xdr:row>
      <xdr:rowOff>127000</xdr:rowOff>
    </xdr:to>
    <xdr:sp macro="" textlink="">
      <xdr:nvSpPr>
        <xdr:cNvPr id="71" name="フローチャート: 判断 70">
          <a:extLst>
            <a:ext uri="{FF2B5EF4-FFF2-40B4-BE49-F238E27FC236}">
              <a16:creationId xmlns="" xmlns:a16="http://schemas.microsoft.com/office/drawing/2014/main" id="{6B18B23F-478B-4561-9554-4F97E06F9D26}"/>
            </a:ext>
          </a:extLst>
        </xdr:cNvPr>
        <xdr:cNvSpPr/>
      </xdr:nvSpPr>
      <xdr:spPr>
        <a:xfrm>
          <a:off x="1968500" y="551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118127</xdr:rowOff>
    </xdr:from>
    <xdr:ext cx="469744" cy="259045"/>
    <xdr:sp macro="" textlink="">
      <xdr:nvSpPr>
        <xdr:cNvPr id="72" name="テキスト ボックス 71">
          <a:extLst>
            <a:ext uri="{FF2B5EF4-FFF2-40B4-BE49-F238E27FC236}">
              <a16:creationId xmlns="" xmlns:a16="http://schemas.microsoft.com/office/drawing/2014/main" id="{D6554DB6-E6BB-4402-AA74-E4BA3BD01965}"/>
            </a:ext>
          </a:extLst>
        </xdr:cNvPr>
        <xdr:cNvSpPr txBox="1"/>
      </xdr:nvSpPr>
      <xdr:spPr>
        <a:xfrm>
          <a:off x="1784428"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31750</xdr:rowOff>
    </xdr:from>
    <xdr:to>
      <xdr:col>6</xdr:col>
      <xdr:colOff>38100</xdr:colOff>
      <xdr:row>31</xdr:row>
      <xdr:rowOff>133350</xdr:rowOff>
    </xdr:to>
    <xdr:sp macro="" textlink="">
      <xdr:nvSpPr>
        <xdr:cNvPr id="73" name="フローチャート: 判断 72">
          <a:extLst>
            <a:ext uri="{FF2B5EF4-FFF2-40B4-BE49-F238E27FC236}">
              <a16:creationId xmlns="" xmlns:a16="http://schemas.microsoft.com/office/drawing/2014/main" id="{769F45DE-6ED8-4EE3-A907-C559155D4DB4}"/>
            </a:ext>
          </a:extLst>
        </xdr:cNvPr>
        <xdr:cNvSpPr/>
      </xdr:nvSpPr>
      <xdr:spPr>
        <a:xfrm>
          <a:off x="1079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149877</xdr:rowOff>
    </xdr:from>
    <xdr:ext cx="469744" cy="259045"/>
    <xdr:sp macro="" textlink="">
      <xdr:nvSpPr>
        <xdr:cNvPr id="74" name="テキスト ボックス 73">
          <a:extLst>
            <a:ext uri="{FF2B5EF4-FFF2-40B4-BE49-F238E27FC236}">
              <a16:creationId xmlns="" xmlns:a16="http://schemas.microsoft.com/office/drawing/2014/main" id="{AE757327-3F38-48DA-AF1F-6045DFBB6276}"/>
            </a:ext>
          </a:extLst>
        </xdr:cNvPr>
        <xdr:cNvSpPr txBox="1"/>
      </xdr:nvSpPr>
      <xdr:spPr>
        <a:xfrm>
          <a:off x="895428" y="51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B7D6307A-E7BF-4297-9967-5E8FD5E209AE}"/>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95B6EEC2-7147-4A9C-AF6B-675B0C072CD3}"/>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2AD253FC-E218-4622-B54E-815094BF7C69}"/>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21315A25-B1E6-4520-882D-B76479CBA87B}"/>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F9A2899F-BD4E-4FDF-A059-5BAEA93ABBC6}"/>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88900</xdr:rowOff>
    </xdr:from>
    <xdr:to>
      <xdr:col>24</xdr:col>
      <xdr:colOff>114300</xdr:colOff>
      <xdr:row>33</xdr:row>
      <xdr:rowOff>19050</xdr:rowOff>
    </xdr:to>
    <xdr:sp macro="" textlink="">
      <xdr:nvSpPr>
        <xdr:cNvPr id="80" name="楕円 79">
          <a:extLst>
            <a:ext uri="{FF2B5EF4-FFF2-40B4-BE49-F238E27FC236}">
              <a16:creationId xmlns="" xmlns:a16="http://schemas.microsoft.com/office/drawing/2014/main" id="{A7C08906-974A-4F95-A497-A42D69B961CD}"/>
            </a:ext>
          </a:extLst>
        </xdr:cNvPr>
        <xdr:cNvSpPr/>
      </xdr:nvSpPr>
      <xdr:spPr>
        <a:xfrm>
          <a:off x="4584700" y="55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111777</xdr:rowOff>
    </xdr:from>
    <xdr:ext cx="469744" cy="259045"/>
    <xdr:sp macro="" textlink="">
      <xdr:nvSpPr>
        <xdr:cNvPr id="81" name="議会費該当値テキスト">
          <a:extLst>
            <a:ext uri="{FF2B5EF4-FFF2-40B4-BE49-F238E27FC236}">
              <a16:creationId xmlns="" xmlns:a16="http://schemas.microsoft.com/office/drawing/2014/main" id="{A2CBE948-0BF3-47AE-AB68-899CD76383FA}"/>
            </a:ext>
          </a:extLst>
        </xdr:cNvPr>
        <xdr:cNvSpPr txBox="1"/>
      </xdr:nvSpPr>
      <xdr:spPr>
        <a:xfrm>
          <a:off x="46863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153670</xdr:rowOff>
    </xdr:from>
    <xdr:to>
      <xdr:col>20</xdr:col>
      <xdr:colOff>38100</xdr:colOff>
      <xdr:row>33</xdr:row>
      <xdr:rowOff>83820</xdr:rowOff>
    </xdr:to>
    <xdr:sp macro="" textlink="">
      <xdr:nvSpPr>
        <xdr:cNvPr id="82" name="楕円 81">
          <a:extLst>
            <a:ext uri="{FF2B5EF4-FFF2-40B4-BE49-F238E27FC236}">
              <a16:creationId xmlns="" xmlns:a16="http://schemas.microsoft.com/office/drawing/2014/main" id="{71BFEEE3-A2DE-4BBC-AACE-1B956CC0E010}"/>
            </a:ext>
          </a:extLst>
        </xdr:cNvPr>
        <xdr:cNvSpPr/>
      </xdr:nvSpPr>
      <xdr:spPr>
        <a:xfrm>
          <a:off x="3746500" y="56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100347</xdr:rowOff>
    </xdr:from>
    <xdr:ext cx="469744" cy="259045"/>
    <xdr:sp macro="" textlink="">
      <xdr:nvSpPr>
        <xdr:cNvPr id="83" name="テキスト ボックス 82">
          <a:extLst>
            <a:ext uri="{FF2B5EF4-FFF2-40B4-BE49-F238E27FC236}">
              <a16:creationId xmlns="" xmlns:a16="http://schemas.microsoft.com/office/drawing/2014/main" id="{5C323325-DAED-431E-93DB-5DAB78DB8C0D}"/>
            </a:ext>
          </a:extLst>
        </xdr:cNvPr>
        <xdr:cNvSpPr txBox="1"/>
      </xdr:nvSpPr>
      <xdr:spPr>
        <a:xfrm>
          <a:off x="3562428" y="541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99060</xdr:rowOff>
    </xdr:from>
    <xdr:to>
      <xdr:col>15</xdr:col>
      <xdr:colOff>101600</xdr:colOff>
      <xdr:row>33</xdr:row>
      <xdr:rowOff>29210</xdr:rowOff>
    </xdr:to>
    <xdr:sp macro="" textlink="">
      <xdr:nvSpPr>
        <xdr:cNvPr id="84" name="楕円 83">
          <a:extLst>
            <a:ext uri="{FF2B5EF4-FFF2-40B4-BE49-F238E27FC236}">
              <a16:creationId xmlns="" xmlns:a16="http://schemas.microsoft.com/office/drawing/2014/main" id="{0760C0CB-453A-4052-A1EF-8580563BBCF3}"/>
            </a:ext>
          </a:extLst>
        </xdr:cNvPr>
        <xdr:cNvSpPr/>
      </xdr:nvSpPr>
      <xdr:spPr>
        <a:xfrm>
          <a:off x="2857500" y="55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45737</xdr:rowOff>
    </xdr:from>
    <xdr:ext cx="469744" cy="259045"/>
    <xdr:sp macro="" textlink="">
      <xdr:nvSpPr>
        <xdr:cNvPr id="85" name="テキスト ボックス 84">
          <a:extLst>
            <a:ext uri="{FF2B5EF4-FFF2-40B4-BE49-F238E27FC236}">
              <a16:creationId xmlns="" xmlns:a16="http://schemas.microsoft.com/office/drawing/2014/main" id="{2030D6C3-8C42-44DF-B9AF-913C533F5264}"/>
            </a:ext>
          </a:extLst>
        </xdr:cNvPr>
        <xdr:cNvSpPr txBox="1"/>
      </xdr:nvSpPr>
      <xdr:spPr>
        <a:xfrm>
          <a:off x="2673428" y="536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25400</xdr:rowOff>
    </xdr:from>
    <xdr:to>
      <xdr:col>10</xdr:col>
      <xdr:colOff>165100</xdr:colOff>
      <xdr:row>31</xdr:row>
      <xdr:rowOff>127000</xdr:rowOff>
    </xdr:to>
    <xdr:sp macro="" textlink="">
      <xdr:nvSpPr>
        <xdr:cNvPr id="86" name="楕円 85">
          <a:extLst>
            <a:ext uri="{FF2B5EF4-FFF2-40B4-BE49-F238E27FC236}">
              <a16:creationId xmlns="" xmlns:a16="http://schemas.microsoft.com/office/drawing/2014/main" id="{5C5DE2BF-B2B1-42C5-B529-177EC07016C6}"/>
            </a:ext>
          </a:extLst>
        </xdr:cNvPr>
        <xdr:cNvSpPr/>
      </xdr:nvSpPr>
      <xdr:spPr>
        <a:xfrm>
          <a:off x="1968500" y="534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143527</xdr:rowOff>
    </xdr:from>
    <xdr:ext cx="469744" cy="259045"/>
    <xdr:sp macro="" textlink="">
      <xdr:nvSpPr>
        <xdr:cNvPr id="87" name="テキスト ボックス 86">
          <a:extLst>
            <a:ext uri="{FF2B5EF4-FFF2-40B4-BE49-F238E27FC236}">
              <a16:creationId xmlns="" xmlns:a16="http://schemas.microsoft.com/office/drawing/2014/main" id="{7FB129FC-0A73-455E-9D77-250792AE81DA}"/>
            </a:ext>
          </a:extLst>
        </xdr:cNvPr>
        <xdr:cNvSpPr txBox="1"/>
      </xdr:nvSpPr>
      <xdr:spPr>
        <a:xfrm>
          <a:off x="1784428" y="511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93980</xdr:rowOff>
    </xdr:from>
    <xdr:to>
      <xdr:col>6</xdr:col>
      <xdr:colOff>38100</xdr:colOff>
      <xdr:row>32</xdr:row>
      <xdr:rowOff>24130</xdr:rowOff>
    </xdr:to>
    <xdr:sp macro="" textlink="">
      <xdr:nvSpPr>
        <xdr:cNvPr id="88" name="楕円 87">
          <a:extLst>
            <a:ext uri="{FF2B5EF4-FFF2-40B4-BE49-F238E27FC236}">
              <a16:creationId xmlns="" xmlns:a16="http://schemas.microsoft.com/office/drawing/2014/main" id="{8A7E9BD7-217A-40B0-8017-2FE1E50FAB21}"/>
            </a:ext>
          </a:extLst>
        </xdr:cNvPr>
        <xdr:cNvSpPr/>
      </xdr:nvSpPr>
      <xdr:spPr>
        <a:xfrm>
          <a:off x="1079500" y="540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15257</xdr:rowOff>
    </xdr:from>
    <xdr:ext cx="469744" cy="259045"/>
    <xdr:sp macro="" textlink="">
      <xdr:nvSpPr>
        <xdr:cNvPr id="89" name="テキスト ボックス 88">
          <a:extLst>
            <a:ext uri="{FF2B5EF4-FFF2-40B4-BE49-F238E27FC236}">
              <a16:creationId xmlns="" xmlns:a16="http://schemas.microsoft.com/office/drawing/2014/main" id="{3135F53E-72FF-4140-AB35-711E7243036B}"/>
            </a:ext>
          </a:extLst>
        </xdr:cNvPr>
        <xdr:cNvSpPr txBox="1"/>
      </xdr:nvSpPr>
      <xdr:spPr>
        <a:xfrm>
          <a:off x="895428"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6921B63A-0317-4002-9BDB-6796698EF02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D65C64DE-F847-4134-A5E9-6918541A1FEF}"/>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83F68799-4B20-4D75-8729-959A1EA48CC5}"/>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99C90556-4E42-4B55-A2DD-B40239F6483A}"/>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2BB5346E-35EB-4A9B-A27E-FCC14060B3D5}"/>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98B4D6C1-61FF-41CF-9FBE-FA84E1C4411F}"/>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803BEC65-6C70-4D1B-94BD-AD2D17636D0B}"/>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110F55CE-DCE7-4AA5-9184-97E6777EF0A2}"/>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3A01A2F4-65A1-4E7B-9C35-541716E2283B}"/>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FD04BBE8-3D1B-47DA-AF92-20EC461A7E91}"/>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 xmlns:a16="http://schemas.microsoft.com/office/drawing/2014/main" id="{0913EB78-177A-4C5C-BF09-86311E2F7ECE}"/>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 xmlns:a16="http://schemas.microsoft.com/office/drawing/2014/main" id="{B0D9715F-822E-4198-BCCC-BA910F8A9B75}"/>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 xmlns:a16="http://schemas.microsoft.com/office/drawing/2014/main" id="{1D056352-DB52-4C38-A51F-8D262616AEA3}"/>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 xmlns:a16="http://schemas.microsoft.com/office/drawing/2014/main" id="{71895D8B-CB2E-4735-BFCD-E71E4E96341E}"/>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 xmlns:a16="http://schemas.microsoft.com/office/drawing/2014/main" id="{D5A86CD0-7BB6-4E97-89F3-BC0363B0D13E}"/>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 xmlns:a16="http://schemas.microsoft.com/office/drawing/2014/main" id="{82CC0E71-E1A5-4501-94FB-3FD299E6CB2B}"/>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 xmlns:a16="http://schemas.microsoft.com/office/drawing/2014/main" id="{23FA03AE-3F2C-448B-8F93-88F6CCDF8BFF}"/>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 xmlns:a16="http://schemas.microsoft.com/office/drawing/2014/main" id="{84244C9B-D6D4-4F9F-98B1-367FDBC4B4BF}"/>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 xmlns:a16="http://schemas.microsoft.com/office/drawing/2014/main" id="{B189B737-41F0-40EA-9EBF-8F85DC40FAD2}"/>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 xmlns:a16="http://schemas.microsoft.com/office/drawing/2014/main" id="{7C6B13D8-F1A1-487D-A1F7-A8F0B64DD0F4}"/>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 xmlns:a16="http://schemas.microsoft.com/office/drawing/2014/main" id="{90B2A6C7-26ED-4615-8A9C-BE5E993420E1}"/>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 xmlns:a16="http://schemas.microsoft.com/office/drawing/2014/main" id="{7DB67B39-7798-4B7A-8D97-99381718B661}"/>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 xmlns:a16="http://schemas.microsoft.com/office/drawing/2014/main" id="{087C8671-217A-47AF-B019-91DCF5455B9D}"/>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111495</xdr:rowOff>
    </xdr:from>
    <xdr:to>
      <xdr:col>24</xdr:col>
      <xdr:colOff>62865</xdr:colOff>
      <xdr:row>58</xdr:row>
      <xdr:rowOff>124151</xdr:rowOff>
    </xdr:to>
    <xdr:cxnSp macro="">
      <xdr:nvCxnSpPr>
        <xdr:cNvPr id="113" name="直線コネクタ 112">
          <a:extLst>
            <a:ext uri="{FF2B5EF4-FFF2-40B4-BE49-F238E27FC236}">
              <a16:creationId xmlns="" xmlns:a16="http://schemas.microsoft.com/office/drawing/2014/main" id="{A7673C3B-63B0-4571-8330-E1E7E8561307}"/>
            </a:ext>
          </a:extLst>
        </xdr:cNvPr>
        <xdr:cNvCxnSpPr/>
      </xdr:nvCxnSpPr>
      <xdr:spPr>
        <a:xfrm flipV="1">
          <a:off x="4633595" y="8683995"/>
          <a:ext cx="1270" cy="138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127978</xdr:rowOff>
    </xdr:from>
    <xdr:ext cx="534377" cy="259045"/>
    <xdr:sp macro="" textlink="">
      <xdr:nvSpPr>
        <xdr:cNvPr id="114" name="総務費最小値テキスト">
          <a:extLst>
            <a:ext uri="{FF2B5EF4-FFF2-40B4-BE49-F238E27FC236}">
              <a16:creationId xmlns="" xmlns:a16="http://schemas.microsoft.com/office/drawing/2014/main" id="{5451B14A-025A-4F13-AD6F-8492BAB8E229}"/>
            </a:ext>
          </a:extLst>
        </xdr:cNvPr>
        <xdr:cNvSpPr txBox="1"/>
      </xdr:nvSpPr>
      <xdr:spPr>
        <a:xfrm>
          <a:off x="4686300" y="100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124151</xdr:rowOff>
    </xdr:from>
    <xdr:to>
      <xdr:col>24</xdr:col>
      <xdr:colOff>152400</xdr:colOff>
      <xdr:row>58</xdr:row>
      <xdr:rowOff>124151</xdr:rowOff>
    </xdr:to>
    <xdr:cxnSp macro="">
      <xdr:nvCxnSpPr>
        <xdr:cNvPr id="115" name="直線コネクタ 114">
          <a:extLst>
            <a:ext uri="{FF2B5EF4-FFF2-40B4-BE49-F238E27FC236}">
              <a16:creationId xmlns="" xmlns:a16="http://schemas.microsoft.com/office/drawing/2014/main" id="{8C619FDF-FDD7-4E9C-B81B-AE40043052A7}"/>
            </a:ext>
          </a:extLst>
        </xdr:cNvPr>
        <xdr:cNvCxnSpPr/>
      </xdr:nvCxnSpPr>
      <xdr:spPr>
        <a:xfrm>
          <a:off x="4546600" y="1006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58172</xdr:rowOff>
    </xdr:from>
    <xdr:ext cx="599010" cy="259045"/>
    <xdr:sp macro="" textlink="">
      <xdr:nvSpPr>
        <xdr:cNvPr id="116" name="総務費最大値テキスト">
          <a:extLst>
            <a:ext uri="{FF2B5EF4-FFF2-40B4-BE49-F238E27FC236}">
              <a16:creationId xmlns="" xmlns:a16="http://schemas.microsoft.com/office/drawing/2014/main" id="{F566094C-88DE-4ADA-AB84-5EE8F69DDA6E}"/>
            </a:ext>
          </a:extLst>
        </xdr:cNvPr>
        <xdr:cNvSpPr txBox="1"/>
      </xdr:nvSpPr>
      <xdr:spPr>
        <a:xfrm>
          <a:off x="4686300" y="845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387,403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111495</xdr:rowOff>
    </xdr:from>
    <xdr:to>
      <xdr:col>24</xdr:col>
      <xdr:colOff>152400</xdr:colOff>
      <xdr:row>50</xdr:row>
      <xdr:rowOff>111495</xdr:rowOff>
    </xdr:to>
    <xdr:cxnSp macro="">
      <xdr:nvCxnSpPr>
        <xdr:cNvPr id="117" name="直線コネクタ 116">
          <a:extLst>
            <a:ext uri="{FF2B5EF4-FFF2-40B4-BE49-F238E27FC236}">
              <a16:creationId xmlns="" xmlns:a16="http://schemas.microsoft.com/office/drawing/2014/main" id="{59FE8A67-C51A-489F-9342-87F09D7E29CB}"/>
            </a:ext>
          </a:extLst>
        </xdr:cNvPr>
        <xdr:cNvCxnSpPr/>
      </xdr:nvCxnSpPr>
      <xdr:spPr>
        <a:xfrm>
          <a:off x="4546600" y="868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16786</xdr:rowOff>
    </xdr:from>
    <xdr:to>
      <xdr:col>24</xdr:col>
      <xdr:colOff>63500</xdr:colOff>
      <xdr:row>57</xdr:row>
      <xdr:rowOff>83640</xdr:rowOff>
    </xdr:to>
    <xdr:cxnSp macro="">
      <xdr:nvCxnSpPr>
        <xdr:cNvPr id="118" name="直線コネクタ 117">
          <a:extLst>
            <a:ext uri="{FF2B5EF4-FFF2-40B4-BE49-F238E27FC236}">
              <a16:creationId xmlns="" xmlns:a16="http://schemas.microsoft.com/office/drawing/2014/main" id="{7B748B24-1480-46B8-8145-87C425C6ABEC}"/>
            </a:ext>
          </a:extLst>
        </xdr:cNvPr>
        <xdr:cNvCxnSpPr/>
      </xdr:nvCxnSpPr>
      <xdr:spPr>
        <a:xfrm>
          <a:off x="3797300" y="9789436"/>
          <a:ext cx="838200" cy="6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150603</xdr:rowOff>
    </xdr:from>
    <xdr:ext cx="534377" cy="259045"/>
    <xdr:sp macro="" textlink="">
      <xdr:nvSpPr>
        <xdr:cNvPr id="119" name="総務費平均値テキスト">
          <a:extLst>
            <a:ext uri="{FF2B5EF4-FFF2-40B4-BE49-F238E27FC236}">
              <a16:creationId xmlns="" xmlns:a16="http://schemas.microsoft.com/office/drawing/2014/main" id="{B52AD0A2-4CB5-488A-83A3-A1EB98719137}"/>
            </a:ext>
          </a:extLst>
        </xdr:cNvPr>
        <xdr:cNvSpPr txBox="1"/>
      </xdr:nvSpPr>
      <xdr:spPr>
        <a:xfrm>
          <a:off x="4686300" y="9923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726</xdr:rowOff>
    </xdr:from>
    <xdr:to>
      <xdr:col>24</xdr:col>
      <xdr:colOff>114300</xdr:colOff>
      <xdr:row>58</xdr:row>
      <xdr:rowOff>102326</xdr:rowOff>
    </xdr:to>
    <xdr:sp macro="" textlink="">
      <xdr:nvSpPr>
        <xdr:cNvPr id="120" name="フローチャート: 判断 119">
          <a:extLst>
            <a:ext uri="{FF2B5EF4-FFF2-40B4-BE49-F238E27FC236}">
              <a16:creationId xmlns="" xmlns:a16="http://schemas.microsoft.com/office/drawing/2014/main" id="{A75E7142-8449-4A24-9F5C-16AC5D86DD26}"/>
            </a:ext>
          </a:extLst>
        </xdr:cNvPr>
        <xdr:cNvSpPr/>
      </xdr:nvSpPr>
      <xdr:spPr>
        <a:xfrm>
          <a:off x="45847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16786</xdr:rowOff>
    </xdr:from>
    <xdr:to>
      <xdr:col>19</xdr:col>
      <xdr:colOff>177800</xdr:colOff>
      <xdr:row>57</xdr:row>
      <xdr:rowOff>127211</xdr:rowOff>
    </xdr:to>
    <xdr:cxnSp macro="">
      <xdr:nvCxnSpPr>
        <xdr:cNvPr id="121" name="直線コネクタ 120">
          <a:extLst>
            <a:ext uri="{FF2B5EF4-FFF2-40B4-BE49-F238E27FC236}">
              <a16:creationId xmlns="" xmlns:a16="http://schemas.microsoft.com/office/drawing/2014/main" id="{AA32038F-7088-46BC-8870-18AF8D988C3F}"/>
            </a:ext>
          </a:extLst>
        </xdr:cNvPr>
        <xdr:cNvCxnSpPr/>
      </xdr:nvCxnSpPr>
      <xdr:spPr>
        <a:xfrm flipV="1">
          <a:off x="2908300" y="9789436"/>
          <a:ext cx="889000" cy="11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159888</xdr:rowOff>
    </xdr:from>
    <xdr:to>
      <xdr:col>20</xdr:col>
      <xdr:colOff>38100</xdr:colOff>
      <xdr:row>58</xdr:row>
      <xdr:rowOff>90038</xdr:rowOff>
    </xdr:to>
    <xdr:sp macro="" textlink="">
      <xdr:nvSpPr>
        <xdr:cNvPr id="122" name="フローチャート: 判断 121">
          <a:extLst>
            <a:ext uri="{FF2B5EF4-FFF2-40B4-BE49-F238E27FC236}">
              <a16:creationId xmlns="" xmlns:a16="http://schemas.microsoft.com/office/drawing/2014/main" id="{A1C95DB7-61F9-4BF4-AFA9-6415F4D6C331}"/>
            </a:ext>
          </a:extLst>
        </xdr:cNvPr>
        <xdr:cNvSpPr/>
      </xdr:nvSpPr>
      <xdr:spPr>
        <a:xfrm>
          <a:off x="3746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81165</xdr:rowOff>
    </xdr:from>
    <xdr:ext cx="534377" cy="259045"/>
    <xdr:sp macro="" textlink="">
      <xdr:nvSpPr>
        <xdr:cNvPr id="123" name="テキスト ボックス 122">
          <a:extLst>
            <a:ext uri="{FF2B5EF4-FFF2-40B4-BE49-F238E27FC236}">
              <a16:creationId xmlns="" xmlns:a16="http://schemas.microsoft.com/office/drawing/2014/main" id="{2D424AEC-9EB9-4F3B-932D-1C401B3F5F36}"/>
            </a:ext>
          </a:extLst>
        </xdr:cNvPr>
        <xdr:cNvSpPr txBox="1"/>
      </xdr:nvSpPr>
      <xdr:spPr>
        <a:xfrm>
          <a:off x="3530111" y="1002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127211</xdr:rowOff>
    </xdr:from>
    <xdr:to>
      <xdr:col>15</xdr:col>
      <xdr:colOff>50800</xdr:colOff>
      <xdr:row>58</xdr:row>
      <xdr:rowOff>16538</xdr:rowOff>
    </xdr:to>
    <xdr:cxnSp macro="">
      <xdr:nvCxnSpPr>
        <xdr:cNvPr id="124" name="直線コネクタ 123">
          <a:extLst>
            <a:ext uri="{FF2B5EF4-FFF2-40B4-BE49-F238E27FC236}">
              <a16:creationId xmlns="" xmlns:a16="http://schemas.microsoft.com/office/drawing/2014/main" id="{7290D531-67F0-48C0-A7E3-20D68D4DE7B6}"/>
            </a:ext>
          </a:extLst>
        </xdr:cNvPr>
        <xdr:cNvCxnSpPr/>
      </xdr:nvCxnSpPr>
      <xdr:spPr>
        <a:xfrm flipV="1">
          <a:off x="2019300" y="9899861"/>
          <a:ext cx="889000" cy="6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135176</xdr:rowOff>
    </xdr:from>
    <xdr:to>
      <xdr:col>15</xdr:col>
      <xdr:colOff>101600</xdr:colOff>
      <xdr:row>58</xdr:row>
      <xdr:rowOff>65326</xdr:rowOff>
    </xdr:to>
    <xdr:sp macro="" textlink="">
      <xdr:nvSpPr>
        <xdr:cNvPr id="125" name="フローチャート: 判断 124">
          <a:extLst>
            <a:ext uri="{FF2B5EF4-FFF2-40B4-BE49-F238E27FC236}">
              <a16:creationId xmlns="" xmlns:a16="http://schemas.microsoft.com/office/drawing/2014/main" id="{78D60BAE-EC91-4258-BBA3-195B80695C55}"/>
            </a:ext>
          </a:extLst>
        </xdr:cNvPr>
        <xdr:cNvSpPr/>
      </xdr:nvSpPr>
      <xdr:spPr>
        <a:xfrm>
          <a:off x="2857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56453</xdr:rowOff>
    </xdr:from>
    <xdr:ext cx="534377" cy="259045"/>
    <xdr:sp macro="" textlink="">
      <xdr:nvSpPr>
        <xdr:cNvPr id="126" name="テキスト ボックス 125">
          <a:extLst>
            <a:ext uri="{FF2B5EF4-FFF2-40B4-BE49-F238E27FC236}">
              <a16:creationId xmlns="" xmlns:a16="http://schemas.microsoft.com/office/drawing/2014/main" id="{69E2C252-BD87-44AA-A541-826850AA2EFA}"/>
            </a:ext>
          </a:extLst>
        </xdr:cNvPr>
        <xdr:cNvSpPr txBox="1"/>
      </xdr:nvSpPr>
      <xdr:spPr>
        <a:xfrm>
          <a:off x="2641111" y="1000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16538</xdr:rowOff>
    </xdr:from>
    <xdr:to>
      <xdr:col>10</xdr:col>
      <xdr:colOff>114300</xdr:colOff>
      <xdr:row>58</xdr:row>
      <xdr:rowOff>21244</xdr:rowOff>
    </xdr:to>
    <xdr:cxnSp macro="">
      <xdr:nvCxnSpPr>
        <xdr:cNvPr id="127" name="直線コネクタ 126">
          <a:extLst>
            <a:ext uri="{FF2B5EF4-FFF2-40B4-BE49-F238E27FC236}">
              <a16:creationId xmlns="" xmlns:a16="http://schemas.microsoft.com/office/drawing/2014/main" id="{46993EF5-E6FC-43EC-A9AF-7AD564BBA9EA}"/>
            </a:ext>
          </a:extLst>
        </xdr:cNvPr>
        <xdr:cNvCxnSpPr/>
      </xdr:nvCxnSpPr>
      <xdr:spPr>
        <a:xfrm flipV="1">
          <a:off x="1130300" y="9960638"/>
          <a:ext cx="889000" cy="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160330</xdr:rowOff>
    </xdr:from>
    <xdr:to>
      <xdr:col>10</xdr:col>
      <xdr:colOff>165100</xdr:colOff>
      <xdr:row>58</xdr:row>
      <xdr:rowOff>90480</xdr:rowOff>
    </xdr:to>
    <xdr:sp macro="" textlink="">
      <xdr:nvSpPr>
        <xdr:cNvPr id="128" name="フローチャート: 判断 127">
          <a:extLst>
            <a:ext uri="{FF2B5EF4-FFF2-40B4-BE49-F238E27FC236}">
              <a16:creationId xmlns="" xmlns:a16="http://schemas.microsoft.com/office/drawing/2014/main" id="{182A747C-5579-4895-99A3-39AB18A87457}"/>
            </a:ext>
          </a:extLst>
        </xdr:cNvPr>
        <xdr:cNvSpPr/>
      </xdr:nvSpPr>
      <xdr:spPr>
        <a:xfrm>
          <a:off x="1968500" y="993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81607</xdr:rowOff>
    </xdr:from>
    <xdr:ext cx="534377" cy="259045"/>
    <xdr:sp macro="" textlink="">
      <xdr:nvSpPr>
        <xdr:cNvPr id="129" name="テキスト ボックス 128">
          <a:extLst>
            <a:ext uri="{FF2B5EF4-FFF2-40B4-BE49-F238E27FC236}">
              <a16:creationId xmlns="" xmlns:a16="http://schemas.microsoft.com/office/drawing/2014/main" id="{72DF57B1-2C78-4E32-AD8E-D670AD1E93D5}"/>
            </a:ext>
          </a:extLst>
        </xdr:cNvPr>
        <xdr:cNvSpPr txBox="1"/>
      </xdr:nvSpPr>
      <xdr:spPr>
        <a:xfrm>
          <a:off x="1752111" y="1002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160962</xdr:rowOff>
    </xdr:from>
    <xdr:to>
      <xdr:col>6</xdr:col>
      <xdr:colOff>38100</xdr:colOff>
      <xdr:row>58</xdr:row>
      <xdr:rowOff>91112</xdr:rowOff>
    </xdr:to>
    <xdr:sp macro="" textlink="">
      <xdr:nvSpPr>
        <xdr:cNvPr id="130" name="フローチャート: 判断 129">
          <a:extLst>
            <a:ext uri="{FF2B5EF4-FFF2-40B4-BE49-F238E27FC236}">
              <a16:creationId xmlns="" xmlns:a16="http://schemas.microsoft.com/office/drawing/2014/main" id="{48ECD65A-1E2C-4B86-9321-43D3EE3C4294}"/>
            </a:ext>
          </a:extLst>
        </xdr:cNvPr>
        <xdr:cNvSpPr/>
      </xdr:nvSpPr>
      <xdr:spPr>
        <a:xfrm>
          <a:off x="1079500" y="993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82239</xdr:rowOff>
    </xdr:from>
    <xdr:ext cx="534377" cy="259045"/>
    <xdr:sp macro="" textlink="">
      <xdr:nvSpPr>
        <xdr:cNvPr id="131" name="テキスト ボックス 130">
          <a:extLst>
            <a:ext uri="{FF2B5EF4-FFF2-40B4-BE49-F238E27FC236}">
              <a16:creationId xmlns="" xmlns:a16="http://schemas.microsoft.com/office/drawing/2014/main" id="{66DCC5BB-2952-4EC5-8732-A390E66D9A98}"/>
            </a:ext>
          </a:extLst>
        </xdr:cNvPr>
        <xdr:cNvSpPr txBox="1"/>
      </xdr:nvSpPr>
      <xdr:spPr>
        <a:xfrm>
          <a:off x="863111" y="1002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E663E0E1-6F73-40BC-A5D7-7A9846D9A647}"/>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50F86D8A-1ED4-4F97-8604-E0C2525F7533}"/>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8F72208A-7F27-4120-8944-3FE6DB6792DE}"/>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F7CD74DC-CF3D-455E-B222-93B51D98B3C5}"/>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527D969F-9BD1-4FAD-94AF-E6605DDD8AC1}"/>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32840</xdr:rowOff>
    </xdr:from>
    <xdr:to>
      <xdr:col>24</xdr:col>
      <xdr:colOff>114300</xdr:colOff>
      <xdr:row>57</xdr:row>
      <xdr:rowOff>134440</xdr:rowOff>
    </xdr:to>
    <xdr:sp macro="" textlink="">
      <xdr:nvSpPr>
        <xdr:cNvPr id="137" name="楕円 136">
          <a:extLst>
            <a:ext uri="{FF2B5EF4-FFF2-40B4-BE49-F238E27FC236}">
              <a16:creationId xmlns="" xmlns:a16="http://schemas.microsoft.com/office/drawing/2014/main" id="{D931932A-6983-4366-98A1-C38BBF539AAF}"/>
            </a:ext>
          </a:extLst>
        </xdr:cNvPr>
        <xdr:cNvSpPr/>
      </xdr:nvSpPr>
      <xdr:spPr>
        <a:xfrm>
          <a:off x="4584700" y="980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55717</xdr:rowOff>
    </xdr:from>
    <xdr:ext cx="534377" cy="259045"/>
    <xdr:sp macro="" textlink="">
      <xdr:nvSpPr>
        <xdr:cNvPr id="138" name="総務費該当値テキスト">
          <a:extLst>
            <a:ext uri="{FF2B5EF4-FFF2-40B4-BE49-F238E27FC236}">
              <a16:creationId xmlns="" xmlns:a16="http://schemas.microsoft.com/office/drawing/2014/main" id="{61E215FE-6780-41FA-96C5-ACE71AE79FD0}"/>
            </a:ext>
          </a:extLst>
        </xdr:cNvPr>
        <xdr:cNvSpPr txBox="1"/>
      </xdr:nvSpPr>
      <xdr:spPr>
        <a:xfrm>
          <a:off x="4686300" y="965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137436</xdr:rowOff>
    </xdr:from>
    <xdr:to>
      <xdr:col>20</xdr:col>
      <xdr:colOff>38100</xdr:colOff>
      <xdr:row>57</xdr:row>
      <xdr:rowOff>67586</xdr:rowOff>
    </xdr:to>
    <xdr:sp macro="" textlink="">
      <xdr:nvSpPr>
        <xdr:cNvPr id="139" name="楕円 138">
          <a:extLst>
            <a:ext uri="{FF2B5EF4-FFF2-40B4-BE49-F238E27FC236}">
              <a16:creationId xmlns="" xmlns:a16="http://schemas.microsoft.com/office/drawing/2014/main" id="{1F54C14F-8B88-43E1-B6CB-8F652783507D}"/>
            </a:ext>
          </a:extLst>
        </xdr:cNvPr>
        <xdr:cNvSpPr/>
      </xdr:nvSpPr>
      <xdr:spPr>
        <a:xfrm>
          <a:off x="3746500" y="973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84113</xdr:rowOff>
    </xdr:from>
    <xdr:ext cx="534377" cy="259045"/>
    <xdr:sp macro="" textlink="">
      <xdr:nvSpPr>
        <xdr:cNvPr id="140" name="テキスト ボックス 139">
          <a:extLst>
            <a:ext uri="{FF2B5EF4-FFF2-40B4-BE49-F238E27FC236}">
              <a16:creationId xmlns="" xmlns:a16="http://schemas.microsoft.com/office/drawing/2014/main" id="{A31EDEB6-13DC-45DF-BA80-0AC8BB0E3F0F}"/>
            </a:ext>
          </a:extLst>
        </xdr:cNvPr>
        <xdr:cNvSpPr txBox="1"/>
      </xdr:nvSpPr>
      <xdr:spPr>
        <a:xfrm>
          <a:off x="3530111" y="951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76411</xdr:rowOff>
    </xdr:from>
    <xdr:to>
      <xdr:col>15</xdr:col>
      <xdr:colOff>101600</xdr:colOff>
      <xdr:row>58</xdr:row>
      <xdr:rowOff>6561</xdr:rowOff>
    </xdr:to>
    <xdr:sp macro="" textlink="">
      <xdr:nvSpPr>
        <xdr:cNvPr id="141" name="楕円 140">
          <a:extLst>
            <a:ext uri="{FF2B5EF4-FFF2-40B4-BE49-F238E27FC236}">
              <a16:creationId xmlns="" xmlns:a16="http://schemas.microsoft.com/office/drawing/2014/main" id="{CDD5B981-63A2-4F33-B188-E3F7B726375C}"/>
            </a:ext>
          </a:extLst>
        </xdr:cNvPr>
        <xdr:cNvSpPr/>
      </xdr:nvSpPr>
      <xdr:spPr>
        <a:xfrm>
          <a:off x="2857500" y="984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23088</xdr:rowOff>
    </xdr:from>
    <xdr:ext cx="534377" cy="259045"/>
    <xdr:sp macro="" textlink="">
      <xdr:nvSpPr>
        <xdr:cNvPr id="142" name="テキスト ボックス 141">
          <a:extLst>
            <a:ext uri="{FF2B5EF4-FFF2-40B4-BE49-F238E27FC236}">
              <a16:creationId xmlns="" xmlns:a16="http://schemas.microsoft.com/office/drawing/2014/main" id="{1A7C21F6-C834-428C-997C-4FFDD19AF3BB}"/>
            </a:ext>
          </a:extLst>
        </xdr:cNvPr>
        <xdr:cNvSpPr txBox="1"/>
      </xdr:nvSpPr>
      <xdr:spPr>
        <a:xfrm>
          <a:off x="2641111" y="962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137188</xdr:rowOff>
    </xdr:from>
    <xdr:to>
      <xdr:col>10</xdr:col>
      <xdr:colOff>165100</xdr:colOff>
      <xdr:row>58</xdr:row>
      <xdr:rowOff>67338</xdr:rowOff>
    </xdr:to>
    <xdr:sp macro="" textlink="">
      <xdr:nvSpPr>
        <xdr:cNvPr id="143" name="楕円 142">
          <a:extLst>
            <a:ext uri="{FF2B5EF4-FFF2-40B4-BE49-F238E27FC236}">
              <a16:creationId xmlns="" xmlns:a16="http://schemas.microsoft.com/office/drawing/2014/main" id="{27523DD9-5188-4CF2-9E07-B7A7D99090CA}"/>
            </a:ext>
          </a:extLst>
        </xdr:cNvPr>
        <xdr:cNvSpPr/>
      </xdr:nvSpPr>
      <xdr:spPr>
        <a:xfrm>
          <a:off x="1968500" y="990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83865</xdr:rowOff>
    </xdr:from>
    <xdr:ext cx="534377" cy="259045"/>
    <xdr:sp macro="" textlink="">
      <xdr:nvSpPr>
        <xdr:cNvPr id="144" name="テキスト ボックス 143">
          <a:extLst>
            <a:ext uri="{FF2B5EF4-FFF2-40B4-BE49-F238E27FC236}">
              <a16:creationId xmlns="" xmlns:a16="http://schemas.microsoft.com/office/drawing/2014/main" id="{DD7B6EB7-E0C5-47B0-89A8-11E74D8F6101}"/>
            </a:ext>
          </a:extLst>
        </xdr:cNvPr>
        <xdr:cNvSpPr txBox="1"/>
      </xdr:nvSpPr>
      <xdr:spPr>
        <a:xfrm>
          <a:off x="1752111" y="968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141894</xdr:rowOff>
    </xdr:from>
    <xdr:to>
      <xdr:col>6</xdr:col>
      <xdr:colOff>38100</xdr:colOff>
      <xdr:row>58</xdr:row>
      <xdr:rowOff>72044</xdr:rowOff>
    </xdr:to>
    <xdr:sp macro="" textlink="">
      <xdr:nvSpPr>
        <xdr:cNvPr id="145" name="楕円 144">
          <a:extLst>
            <a:ext uri="{FF2B5EF4-FFF2-40B4-BE49-F238E27FC236}">
              <a16:creationId xmlns="" xmlns:a16="http://schemas.microsoft.com/office/drawing/2014/main" id="{A8A300BC-9085-45A4-84B9-3982F321AAEB}"/>
            </a:ext>
          </a:extLst>
        </xdr:cNvPr>
        <xdr:cNvSpPr/>
      </xdr:nvSpPr>
      <xdr:spPr>
        <a:xfrm>
          <a:off x="1079500" y="991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88571</xdr:rowOff>
    </xdr:from>
    <xdr:ext cx="534377" cy="259045"/>
    <xdr:sp macro="" textlink="">
      <xdr:nvSpPr>
        <xdr:cNvPr id="146" name="テキスト ボックス 145">
          <a:extLst>
            <a:ext uri="{FF2B5EF4-FFF2-40B4-BE49-F238E27FC236}">
              <a16:creationId xmlns="" xmlns:a16="http://schemas.microsoft.com/office/drawing/2014/main" id="{C1E7148F-4F2E-4E83-85F6-5A0EE4836229}"/>
            </a:ext>
          </a:extLst>
        </xdr:cNvPr>
        <xdr:cNvSpPr txBox="1"/>
      </xdr:nvSpPr>
      <xdr:spPr>
        <a:xfrm>
          <a:off x="863111" y="968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 xmlns:a16="http://schemas.microsoft.com/office/drawing/2014/main" id="{37CBE4F5-B885-4D97-AB7D-A8A8C3992B4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 xmlns:a16="http://schemas.microsoft.com/office/drawing/2014/main" id="{5E28FBA8-3BD4-4F5D-909A-7052D909016F}"/>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 xmlns:a16="http://schemas.microsoft.com/office/drawing/2014/main" id="{CDA8AA0B-03C7-4E5F-A12A-2D3EC61500B5}"/>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 xmlns:a16="http://schemas.microsoft.com/office/drawing/2014/main" id="{A49BA438-1866-4ED3-B1C9-8920CC99F8D8}"/>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 xmlns:a16="http://schemas.microsoft.com/office/drawing/2014/main" id="{8C0C5F33-FCB8-48F7-91FD-35756ACA611A}"/>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 xmlns:a16="http://schemas.microsoft.com/office/drawing/2014/main" id="{C348E0EF-6BDC-4B99-8749-C89690144897}"/>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 xmlns:a16="http://schemas.microsoft.com/office/drawing/2014/main" id="{F2FEC6B5-2C46-4607-BB60-574867B8D4F6}"/>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 xmlns:a16="http://schemas.microsoft.com/office/drawing/2014/main" id="{12F8D066-0C46-4BC5-B6C3-E934CDC8A644}"/>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 xmlns:a16="http://schemas.microsoft.com/office/drawing/2014/main" id="{12FDE58E-F00B-47E7-AF0D-3D4C4CBAF24B}"/>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 xmlns:a16="http://schemas.microsoft.com/office/drawing/2014/main" id="{69E7FC7E-B61F-45BD-A1B4-4A3B7DAEA0F1}"/>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 xmlns:a16="http://schemas.microsoft.com/office/drawing/2014/main" id="{4A22291F-994C-400D-B9B2-76A4E199A2B2}"/>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 xmlns:a16="http://schemas.microsoft.com/office/drawing/2014/main" id="{82E96671-14C5-45D6-BE9D-ACA756A6C09C}"/>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 xmlns:a16="http://schemas.microsoft.com/office/drawing/2014/main" id="{8E881493-762A-4381-8E8B-008B72F27ACE}"/>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 xmlns:a16="http://schemas.microsoft.com/office/drawing/2014/main" id="{9BA196FB-583D-49EF-81EB-81C6C1F0D82F}"/>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 xmlns:a16="http://schemas.microsoft.com/office/drawing/2014/main" id="{86F5C2C9-025F-451D-89BE-288BADDE4923}"/>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 xmlns:a16="http://schemas.microsoft.com/office/drawing/2014/main" id="{7E028609-215D-469F-B4F8-5DA149FAD9C4}"/>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 xmlns:a16="http://schemas.microsoft.com/office/drawing/2014/main" id="{6CF53D94-855A-4749-9258-437C30A0FC26}"/>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 xmlns:a16="http://schemas.microsoft.com/office/drawing/2014/main" id="{8E6268B5-2CAB-469E-BAF3-9ED137D2852E}"/>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 xmlns:a16="http://schemas.microsoft.com/office/drawing/2014/main" id="{5822970B-0F83-4574-9589-D550A51E263E}"/>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 xmlns:a16="http://schemas.microsoft.com/office/drawing/2014/main" id="{39F166B2-CDEC-4216-868F-5DA89B130FB7}"/>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 xmlns:a16="http://schemas.microsoft.com/office/drawing/2014/main" id="{225EB0A1-6A59-48BC-87F2-126E5F76DBDA}"/>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 xmlns:a16="http://schemas.microsoft.com/office/drawing/2014/main" id="{D9F55F1A-38D8-4E77-98A3-6D23FAE66184}"/>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 xmlns:a16="http://schemas.microsoft.com/office/drawing/2014/main" id="{22898D54-3133-42D3-A824-6F8E90071568}"/>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 xmlns:a16="http://schemas.microsoft.com/office/drawing/2014/main" id="{BF6CACE3-E421-44C0-91FA-AD487A569584}"/>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160083</xdr:rowOff>
    </xdr:from>
    <xdr:to>
      <xdr:col>24</xdr:col>
      <xdr:colOff>62865</xdr:colOff>
      <xdr:row>78</xdr:row>
      <xdr:rowOff>97028</xdr:rowOff>
    </xdr:to>
    <xdr:cxnSp macro="">
      <xdr:nvCxnSpPr>
        <xdr:cNvPr id="171" name="直線コネクタ 170">
          <a:extLst>
            <a:ext uri="{FF2B5EF4-FFF2-40B4-BE49-F238E27FC236}">
              <a16:creationId xmlns="" xmlns:a16="http://schemas.microsoft.com/office/drawing/2014/main" id="{455B70C1-DEA4-4096-9388-B53BC52FCD35}"/>
            </a:ext>
          </a:extLst>
        </xdr:cNvPr>
        <xdr:cNvCxnSpPr/>
      </xdr:nvCxnSpPr>
      <xdr:spPr>
        <a:xfrm flipV="1">
          <a:off x="4633595" y="12161583"/>
          <a:ext cx="1270" cy="1308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100855</xdr:rowOff>
    </xdr:from>
    <xdr:ext cx="599010" cy="259045"/>
    <xdr:sp macro="" textlink="">
      <xdr:nvSpPr>
        <xdr:cNvPr id="172" name="民生費最小値テキスト">
          <a:extLst>
            <a:ext uri="{FF2B5EF4-FFF2-40B4-BE49-F238E27FC236}">
              <a16:creationId xmlns="" xmlns:a16="http://schemas.microsoft.com/office/drawing/2014/main" id="{11AE321F-A3F2-4BD0-9F75-510C7CBFC29E}"/>
            </a:ext>
          </a:extLst>
        </xdr:cNvPr>
        <xdr:cNvSpPr txBox="1"/>
      </xdr:nvSpPr>
      <xdr:spPr>
        <a:xfrm>
          <a:off x="4686300" y="1347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97028</xdr:rowOff>
    </xdr:from>
    <xdr:to>
      <xdr:col>24</xdr:col>
      <xdr:colOff>152400</xdr:colOff>
      <xdr:row>78</xdr:row>
      <xdr:rowOff>97028</xdr:rowOff>
    </xdr:to>
    <xdr:cxnSp macro="">
      <xdr:nvCxnSpPr>
        <xdr:cNvPr id="173" name="直線コネクタ 172">
          <a:extLst>
            <a:ext uri="{FF2B5EF4-FFF2-40B4-BE49-F238E27FC236}">
              <a16:creationId xmlns="" xmlns:a16="http://schemas.microsoft.com/office/drawing/2014/main" id="{41AF4B90-1D1A-45EF-8A3C-7920AD4BC514}"/>
            </a:ext>
          </a:extLst>
        </xdr:cNvPr>
        <xdr:cNvCxnSpPr/>
      </xdr:nvCxnSpPr>
      <xdr:spPr>
        <a:xfrm>
          <a:off x="4546600" y="1347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106760</xdr:rowOff>
    </xdr:from>
    <xdr:ext cx="599010" cy="259045"/>
    <xdr:sp macro="" textlink="">
      <xdr:nvSpPr>
        <xdr:cNvPr id="174" name="民生費最大値テキスト">
          <a:extLst>
            <a:ext uri="{FF2B5EF4-FFF2-40B4-BE49-F238E27FC236}">
              <a16:creationId xmlns="" xmlns:a16="http://schemas.microsoft.com/office/drawing/2014/main" id="{A2C9EF51-DAAB-4215-8883-496A05FEA691}"/>
            </a:ext>
          </a:extLst>
        </xdr:cNvPr>
        <xdr:cNvSpPr txBox="1"/>
      </xdr:nvSpPr>
      <xdr:spPr>
        <a:xfrm>
          <a:off x="4686300" y="1193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160083</xdr:rowOff>
    </xdr:from>
    <xdr:to>
      <xdr:col>24</xdr:col>
      <xdr:colOff>152400</xdr:colOff>
      <xdr:row>70</xdr:row>
      <xdr:rowOff>160083</xdr:rowOff>
    </xdr:to>
    <xdr:cxnSp macro="">
      <xdr:nvCxnSpPr>
        <xdr:cNvPr id="175" name="直線コネクタ 174">
          <a:extLst>
            <a:ext uri="{FF2B5EF4-FFF2-40B4-BE49-F238E27FC236}">
              <a16:creationId xmlns="" xmlns:a16="http://schemas.microsoft.com/office/drawing/2014/main" id="{68C978BE-1305-41AF-A5B0-647DDEF60088}"/>
            </a:ext>
          </a:extLst>
        </xdr:cNvPr>
        <xdr:cNvCxnSpPr/>
      </xdr:nvCxnSpPr>
      <xdr:spPr>
        <a:xfrm>
          <a:off x="4546600" y="1216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28981</xdr:rowOff>
    </xdr:from>
    <xdr:to>
      <xdr:col>24</xdr:col>
      <xdr:colOff>63500</xdr:colOff>
      <xdr:row>75</xdr:row>
      <xdr:rowOff>88379</xdr:rowOff>
    </xdr:to>
    <xdr:cxnSp macro="">
      <xdr:nvCxnSpPr>
        <xdr:cNvPr id="176" name="直線コネクタ 175">
          <a:extLst>
            <a:ext uri="{FF2B5EF4-FFF2-40B4-BE49-F238E27FC236}">
              <a16:creationId xmlns="" xmlns:a16="http://schemas.microsoft.com/office/drawing/2014/main" id="{9DBFB491-CE3D-4760-92B6-DC25CA8947A4}"/>
            </a:ext>
          </a:extLst>
        </xdr:cNvPr>
        <xdr:cNvCxnSpPr/>
      </xdr:nvCxnSpPr>
      <xdr:spPr>
        <a:xfrm>
          <a:off x="3797300" y="12887731"/>
          <a:ext cx="838200" cy="5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37971</xdr:rowOff>
    </xdr:from>
    <xdr:ext cx="599010" cy="259045"/>
    <xdr:sp macro="" textlink="">
      <xdr:nvSpPr>
        <xdr:cNvPr id="177" name="民生費平均値テキスト">
          <a:extLst>
            <a:ext uri="{FF2B5EF4-FFF2-40B4-BE49-F238E27FC236}">
              <a16:creationId xmlns="" xmlns:a16="http://schemas.microsoft.com/office/drawing/2014/main" id="{92FC28DD-45ED-48EE-9E5B-0883AB2B82E0}"/>
            </a:ext>
          </a:extLst>
        </xdr:cNvPr>
        <xdr:cNvSpPr txBox="1"/>
      </xdr:nvSpPr>
      <xdr:spPr>
        <a:xfrm>
          <a:off x="4686300" y="128967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59544</xdr:rowOff>
    </xdr:from>
    <xdr:to>
      <xdr:col>24</xdr:col>
      <xdr:colOff>114300</xdr:colOff>
      <xdr:row>75</xdr:row>
      <xdr:rowOff>161144</xdr:rowOff>
    </xdr:to>
    <xdr:sp macro="" textlink="">
      <xdr:nvSpPr>
        <xdr:cNvPr id="178" name="フローチャート: 判断 177">
          <a:extLst>
            <a:ext uri="{FF2B5EF4-FFF2-40B4-BE49-F238E27FC236}">
              <a16:creationId xmlns="" xmlns:a16="http://schemas.microsoft.com/office/drawing/2014/main" id="{2D0DE0B3-9D76-4FD5-B3EC-38DC3F04C003}"/>
            </a:ext>
          </a:extLst>
        </xdr:cNvPr>
        <xdr:cNvSpPr/>
      </xdr:nvSpPr>
      <xdr:spPr>
        <a:xfrm>
          <a:off x="45847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128498</xdr:rowOff>
    </xdr:from>
    <xdr:to>
      <xdr:col>19</xdr:col>
      <xdr:colOff>177800</xdr:colOff>
      <xdr:row>75</xdr:row>
      <xdr:rowOff>28981</xdr:rowOff>
    </xdr:to>
    <xdr:cxnSp macro="">
      <xdr:nvCxnSpPr>
        <xdr:cNvPr id="179" name="直線コネクタ 178">
          <a:extLst>
            <a:ext uri="{FF2B5EF4-FFF2-40B4-BE49-F238E27FC236}">
              <a16:creationId xmlns="" xmlns:a16="http://schemas.microsoft.com/office/drawing/2014/main" id="{0FF7ACDC-140F-428F-A02B-7970BD87DE93}"/>
            </a:ext>
          </a:extLst>
        </xdr:cNvPr>
        <xdr:cNvCxnSpPr/>
      </xdr:nvCxnSpPr>
      <xdr:spPr>
        <a:xfrm>
          <a:off x="2908300" y="12815798"/>
          <a:ext cx="889000" cy="7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55753</xdr:rowOff>
    </xdr:from>
    <xdr:to>
      <xdr:col>20</xdr:col>
      <xdr:colOff>38100</xdr:colOff>
      <xdr:row>75</xdr:row>
      <xdr:rowOff>157353</xdr:rowOff>
    </xdr:to>
    <xdr:sp macro="" textlink="">
      <xdr:nvSpPr>
        <xdr:cNvPr id="180" name="フローチャート: 判断 179">
          <a:extLst>
            <a:ext uri="{FF2B5EF4-FFF2-40B4-BE49-F238E27FC236}">
              <a16:creationId xmlns="" xmlns:a16="http://schemas.microsoft.com/office/drawing/2014/main" id="{5766BA83-E417-468A-ACCD-F45E49AF37B8}"/>
            </a:ext>
          </a:extLst>
        </xdr:cNvPr>
        <xdr:cNvSpPr/>
      </xdr:nvSpPr>
      <xdr:spPr>
        <a:xfrm>
          <a:off x="3746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148480</xdr:rowOff>
    </xdr:from>
    <xdr:ext cx="599010" cy="259045"/>
    <xdr:sp macro="" textlink="">
      <xdr:nvSpPr>
        <xdr:cNvPr id="181" name="テキスト ボックス 180">
          <a:extLst>
            <a:ext uri="{FF2B5EF4-FFF2-40B4-BE49-F238E27FC236}">
              <a16:creationId xmlns="" xmlns:a16="http://schemas.microsoft.com/office/drawing/2014/main" id="{A863F47C-8B5D-4EDB-9B85-9886D92489C6}"/>
            </a:ext>
          </a:extLst>
        </xdr:cNvPr>
        <xdr:cNvSpPr txBox="1"/>
      </xdr:nvSpPr>
      <xdr:spPr>
        <a:xfrm>
          <a:off x="3497795" y="1300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128498</xdr:rowOff>
    </xdr:from>
    <xdr:to>
      <xdr:col>15</xdr:col>
      <xdr:colOff>50800</xdr:colOff>
      <xdr:row>75</xdr:row>
      <xdr:rowOff>73730</xdr:rowOff>
    </xdr:to>
    <xdr:cxnSp macro="">
      <xdr:nvCxnSpPr>
        <xdr:cNvPr id="182" name="直線コネクタ 181">
          <a:extLst>
            <a:ext uri="{FF2B5EF4-FFF2-40B4-BE49-F238E27FC236}">
              <a16:creationId xmlns="" xmlns:a16="http://schemas.microsoft.com/office/drawing/2014/main" id="{69A435E1-1B93-4B39-A310-CB397071E5D1}"/>
            </a:ext>
          </a:extLst>
        </xdr:cNvPr>
        <xdr:cNvCxnSpPr/>
      </xdr:nvCxnSpPr>
      <xdr:spPr>
        <a:xfrm flipV="1">
          <a:off x="2019300" y="12815798"/>
          <a:ext cx="889000" cy="11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32760</xdr:rowOff>
    </xdr:from>
    <xdr:to>
      <xdr:col>15</xdr:col>
      <xdr:colOff>101600</xdr:colOff>
      <xdr:row>75</xdr:row>
      <xdr:rowOff>134360</xdr:rowOff>
    </xdr:to>
    <xdr:sp macro="" textlink="">
      <xdr:nvSpPr>
        <xdr:cNvPr id="183" name="フローチャート: 判断 182">
          <a:extLst>
            <a:ext uri="{FF2B5EF4-FFF2-40B4-BE49-F238E27FC236}">
              <a16:creationId xmlns="" xmlns:a16="http://schemas.microsoft.com/office/drawing/2014/main" id="{78526A72-C654-4434-98ED-A34D63DF3A46}"/>
            </a:ext>
          </a:extLst>
        </xdr:cNvPr>
        <xdr:cNvSpPr/>
      </xdr:nvSpPr>
      <xdr:spPr>
        <a:xfrm>
          <a:off x="2857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125486</xdr:rowOff>
    </xdr:from>
    <xdr:ext cx="599010" cy="259045"/>
    <xdr:sp macro="" textlink="">
      <xdr:nvSpPr>
        <xdr:cNvPr id="184" name="テキスト ボックス 183">
          <a:extLst>
            <a:ext uri="{FF2B5EF4-FFF2-40B4-BE49-F238E27FC236}">
              <a16:creationId xmlns="" xmlns:a16="http://schemas.microsoft.com/office/drawing/2014/main" id="{F31F4716-760B-4893-A5C6-9C5479FEA5B1}"/>
            </a:ext>
          </a:extLst>
        </xdr:cNvPr>
        <xdr:cNvSpPr txBox="1"/>
      </xdr:nvSpPr>
      <xdr:spPr>
        <a:xfrm>
          <a:off x="2608795" y="1298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73730</xdr:rowOff>
    </xdr:from>
    <xdr:to>
      <xdr:col>10</xdr:col>
      <xdr:colOff>114300</xdr:colOff>
      <xdr:row>75</xdr:row>
      <xdr:rowOff>108344</xdr:rowOff>
    </xdr:to>
    <xdr:cxnSp macro="">
      <xdr:nvCxnSpPr>
        <xdr:cNvPr id="185" name="直線コネクタ 184">
          <a:extLst>
            <a:ext uri="{FF2B5EF4-FFF2-40B4-BE49-F238E27FC236}">
              <a16:creationId xmlns="" xmlns:a16="http://schemas.microsoft.com/office/drawing/2014/main" id="{7D893A23-EB34-43CC-AE39-AB05D2EA161E}"/>
            </a:ext>
          </a:extLst>
        </xdr:cNvPr>
        <xdr:cNvCxnSpPr/>
      </xdr:nvCxnSpPr>
      <xdr:spPr>
        <a:xfrm flipV="1">
          <a:off x="1130300" y="12932480"/>
          <a:ext cx="889000" cy="3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109741</xdr:rowOff>
    </xdr:from>
    <xdr:to>
      <xdr:col>10</xdr:col>
      <xdr:colOff>165100</xdr:colOff>
      <xdr:row>76</xdr:row>
      <xdr:rowOff>39891</xdr:rowOff>
    </xdr:to>
    <xdr:sp macro="" textlink="">
      <xdr:nvSpPr>
        <xdr:cNvPr id="186" name="フローチャート: 判断 185">
          <a:extLst>
            <a:ext uri="{FF2B5EF4-FFF2-40B4-BE49-F238E27FC236}">
              <a16:creationId xmlns="" xmlns:a16="http://schemas.microsoft.com/office/drawing/2014/main" id="{E23D64BB-D013-48C8-B2A6-6475387F5B53}"/>
            </a:ext>
          </a:extLst>
        </xdr:cNvPr>
        <xdr:cNvSpPr/>
      </xdr:nvSpPr>
      <xdr:spPr>
        <a:xfrm>
          <a:off x="1968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31018</xdr:rowOff>
    </xdr:from>
    <xdr:ext cx="599010" cy="259045"/>
    <xdr:sp macro="" textlink="">
      <xdr:nvSpPr>
        <xdr:cNvPr id="187" name="テキスト ボックス 186">
          <a:extLst>
            <a:ext uri="{FF2B5EF4-FFF2-40B4-BE49-F238E27FC236}">
              <a16:creationId xmlns="" xmlns:a16="http://schemas.microsoft.com/office/drawing/2014/main" id="{CB386C5C-142D-4EC3-A8FF-7D4187676BED}"/>
            </a:ext>
          </a:extLst>
        </xdr:cNvPr>
        <xdr:cNvSpPr txBox="1"/>
      </xdr:nvSpPr>
      <xdr:spPr>
        <a:xfrm>
          <a:off x="1719795" y="1306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62726</xdr:rowOff>
    </xdr:from>
    <xdr:to>
      <xdr:col>6</xdr:col>
      <xdr:colOff>38100</xdr:colOff>
      <xdr:row>74</xdr:row>
      <xdr:rowOff>164326</xdr:rowOff>
    </xdr:to>
    <xdr:sp macro="" textlink="">
      <xdr:nvSpPr>
        <xdr:cNvPr id="188" name="フローチャート: 判断 187">
          <a:extLst>
            <a:ext uri="{FF2B5EF4-FFF2-40B4-BE49-F238E27FC236}">
              <a16:creationId xmlns="" xmlns:a16="http://schemas.microsoft.com/office/drawing/2014/main" id="{6A45E204-D575-4633-AF6C-BD3F62DB1FC3}"/>
            </a:ext>
          </a:extLst>
        </xdr:cNvPr>
        <xdr:cNvSpPr/>
      </xdr:nvSpPr>
      <xdr:spPr>
        <a:xfrm>
          <a:off x="1079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9403</xdr:rowOff>
    </xdr:from>
    <xdr:ext cx="599010" cy="259045"/>
    <xdr:sp macro="" textlink="">
      <xdr:nvSpPr>
        <xdr:cNvPr id="189" name="テキスト ボックス 188">
          <a:extLst>
            <a:ext uri="{FF2B5EF4-FFF2-40B4-BE49-F238E27FC236}">
              <a16:creationId xmlns="" xmlns:a16="http://schemas.microsoft.com/office/drawing/2014/main" id="{F4568164-DF15-4C7C-B2E6-4D6D98C9C7B0}"/>
            </a:ext>
          </a:extLst>
        </xdr:cNvPr>
        <xdr:cNvSpPr txBox="1"/>
      </xdr:nvSpPr>
      <xdr:spPr>
        <a:xfrm>
          <a:off x="830795" y="1252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9BBC53EB-644D-4C9B-BE22-A8CA50C4B051}"/>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C02FB3A8-63C8-4102-9FAE-807608B18749}"/>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91F6F5C3-1420-4B23-93F4-45864D23FAF1}"/>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AD60CEDA-A999-46C2-BB0A-9C99E045A5A4}"/>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F391900D-573A-4F20-9470-876C833F4A09}"/>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37579</xdr:rowOff>
    </xdr:from>
    <xdr:to>
      <xdr:col>24</xdr:col>
      <xdr:colOff>114300</xdr:colOff>
      <xdr:row>75</xdr:row>
      <xdr:rowOff>139179</xdr:rowOff>
    </xdr:to>
    <xdr:sp macro="" textlink="">
      <xdr:nvSpPr>
        <xdr:cNvPr id="195" name="楕円 194">
          <a:extLst>
            <a:ext uri="{FF2B5EF4-FFF2-40B4-BE49-F238E27FC236}">
              <a16:creationId xmlns="" xmlns:a16="http://schemas.microsoft.com/office/drawing/2014/main" id="{470C733B-4C5E-4EA4-8FDF-F1EA414C5D69}"/>
            </a:ext>
          </a:extLst>
        </xdr:cNvPr>
        <xdr:cNvSpPr/>
      </xdr:nvSpPr>
      <xdr:spPr>
        <a:xfrm>
          <a:off x="4584700" y="1289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60456</xdr:rowOff>
    </xdr:from>
    <xdr:ext cx="599010" cy="259045"/>
    <xdr:sp macro="" textlink="">
      <xdr:nvSpPr>
        <xdr:cNvPr id="196" name="民生費該当値テキスト">
          <a:extLst>
            <a:ext uri="{FF2B5EF4-FFF2-40B4-BE49-F238E27FC236}">
              <a16:creationId xmlns="" xmlns:a16="http://schemas.microsoft.com/office/drawing/2014/main" id="{8D393918-DB25-4CD9-A0EA-20FC77D613CB}"/>
            </a:ext>
          </a:extLst>
        </xdr:cNvPr>
        <xdr:cNvSpPr txBox="1"/>
      </xdr:nvSpPr>
      <xdr:spPr>
        <a:xfrm>
          <a:off x="4686300" y="12747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149631</xdr:rowOff>
    </xdr:from>
    <xdr:to>
      <xdr:col>20</xdr:col>
      <xdr:colOff>38100</xdr:colOff>
      <xdr:row>75</xdr:row>
      <xdr:rowOff>79781</xdr:rowOff>
    </xdr:to>
    <xdr:sp macro="" textlink="">
      <xdr:nvSpPr>
        <xdr:cNvPr id="197" name="楕円 196">
          <a:extLst>
            <a:ext uri="{FF2B5EF4-FFF2-40B4-BE49-F238E27FC236}">
              <a16:creationId xmlns="" xmlns:a16="http://schemas.microsoft.com/office/drawing/2014/main" id="{316C6887-07E1-4B0C-8E58-A774C724325B}"/>
            </a:ext>
          </a:extLst>
        </xdr:cNvPr>
        <xdr:cNvSpPr/>
      </xdr:nvSpPr>
      <xdr:spPr>
        <a:xfrm>
          <a:off x="3746500" y="1283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96308</xdr:rowOff>
    </xdr:from>
    <xdr:ext cx="599010" cy="259045"/>
    <xdr:sp macro="" textlink="">
      <xdr:nvSpPr>
        <xdr:cNvPr id="198" name="テキスト ボックス 197">
          <a:extLst>
            <a:ext uri="{FF2B5EF4-FFF2-40B4-BE49-F238E27FC236}">
              <a16:creationId xmlns="" xmlns:a16="http://schemas.microsoft.com/office/drawing/2014/main" id="{AC98A674-172A-4E6F-BB93-AED6055BF7E1}"/>
            </a:ext>
          </a:extLst>
        </xdr:cNvPr>
        <xdr:cNvSpPr txBox="1"/>
      </xdr:nvSpPr>
      <xdr:spPr>
        <a:xfrm>
          <a:off x="3497795" y="1261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77698</xdr:rowOff>
    </xdr:from>
    <xdr:to>
      <xdr:col>15</xdr:col>
      <xdr:colOff>101600</xdr:colOff>
      <xdr:row>75</xdr:row>
      <xdr:rowOff>7848</xdr:rowOff>
    </xdr:to>
    <xdr:sp macro="" textlink="">
      <xdr:nvSpPr>
        <xdr:cNvPr id="199" name="楕円 198">
          <a:extLst>
            <a:ext uri="{FF2B5EF4-FFF2-40B4-BE49-F238E27FC236}">
              <a16:creationId xmlns="" xmlns:a16="http://schemas.microsoft.com/office/drawing/2014/main" id="{36BD335F-0760-47E5-8953-BF025E1C3688}"/>
            </a:ext>
          </a:extLst>
        </xdr:cNvPr>
        <xdr:cNvSpPr/>
      </xdr:nvSpPr>
      <xdr:spPr>
        <a:xfrm>
          <a:off x="2857500" y="1276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24375</xdr:rowOff>
    </xdr:from>
    <xdr:ext cx="599010" cy="259045"/>
    <xdr:sp macro="" textlink="">
      <xdr:nvSpPr>
        <xdr:cNvPr id="200" name="テキスト ボックス 199">
          <a:extLst>
            <a:ext uri="{FF2B5EF4-FFF2-40B4-BE49-F238E27FC236}">
              <a16:creationId xmlns="" xmlns:a16="http://schemas.microsoft.com/office/drawing/2014/main" id="{513E93B3-A6C1-44E1-97F2-C861474F2A90}"/>
            </a:ext>
          </a:extLst>
        </xdr:cNvPr>
        <xdr:cNvSpPr txBox="1"/>
      </xdr:nvSpPr>
      <xdr:spPr>
        <a:xfrm>
          <a:off x="2608795" y="1254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22930</xdr:rowOff>
    </xdr:from>
    <xdr:to>
      <xdr:col>10</xdr:col>
      <xdr:colOff>165100</xdr:colOff>
      <xdr:row>75</xdr:row>
      <xdr:rowOff>124530</xdr:rowOff>
    </xdr:to>
    <xdr:sp macro="" textlink="">
      <xdr:nvSpPr>
        <xdr:cNvPr id="201" name="楕円 200">
          <a:extLst>
            <a:ext uri="{FF2B5EF4-FFF2-40B4-BE49-F238E27FC236}">
              <a16:creationId xmlns="" xmlns:a16="http://schemas.microsoft.com/office/drawing/2014/main" id="{45CFD10A-BD4E-439C-861D-9953A9CC6B03}"/>
            </a:ext>
          </a:extLst>
        </xdr:cNvPr>
        <xdr:cNvSpPr/>
      </xdr:nvSpPr>
      <xdr:spPr>
        <a:xfrm>
          <a:off x="1968500" y="1288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141057</xdr:rowOff>
    </xdr:from>
    <xdr:ext cx="599010" cy="259045"/>
    <xdr:sp macro="" textlink="">
      <xdr:nvSpPr>
        <xdr:cNvPr id="202" name="テキスト ボックス 201">
          <a:extLst>
            <a:ext uri="{FF2B5EF4-FFF2-40B4-BE49-F238E27FC236}">
              <a16:creationId xmlns="" xmlns:a16="http://schemas.microsoft.com/office/drawing/2014/main" id="{BF689E85-DCE8-481B-B683-E56198102D97}"/>
            </a:ext>
          </a:extLst>
        </xdr:cNvPr>
        <xdr:cNvSpPr txBox="1"/>
      </xdr:nvSpPr>
      <xdr:spPr>
        <a:xfrm>
          <a:off x="1719795" y="1265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57544</xdr:rowOff>
    </xdr:from>
    <xdr:to>
      <xdr:col>6</xdr:col>
      <xdr:colOff>38100</xdr:colOff>
      <xdr:row>75</xdr:row>
      <xdr:rowOff>159144</xdr:rowOff>
    </xdr:to>
    <xdr:sp macro="" textlink="">
      <xdr:nvSpPr>
        <xdr:cNvPr id="203" name="楕円 202">
          <a:extLst>
            <a:ext uri="{FF2B5EF4-FFF2-40B4-BE49-F238E27FC236}">
              <a16:creationId xmlns="" xmlns:a16="http://schemas.microsoft.com/office/drawing/2014/main" id="{8B314DC4-D413-4285-887F-4733EE934621}"/>
            </a:ext>
          </a:extLst>
        </xdr:cNvPr>
        <xdr:cNvSpPr/>
      </xdr:nvSpPr>
      <xdr:spPr>
        <a:xfrm>
          <a:off x="1079500" y="1291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150271</xdr:rowOff>
    </xdr:from>
    <xdr:ext cx="599010" cy="259045"/>
    <xdr:sp macro="" textlink="">
      <xdr:nvSpPr>
        <xdr:cNvPr id="204" name="テキスト ボックス 203">
          <a:extLst>
            <a:ext uri="{FF2B5EF4-FFF2-40B4-BE49-F238E27FC236}">
              <a16:creationId xmlns="" xmlns:a16="http://schemas.microsoft.com/office/drawing/2014/main" id="{E353C8C7-5758-43F2-A160-3620094BD1CA}"/>
            </a:ext>
          </a:extLst>
        </xdr:cNvPr>
        <xdr:cNvSpPr txBox="1"/>
      </xdr:nvSpPr>
      <xdr:spPr>
        <a:xfrm>
          <a:off x="830795" y="130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 xmlns:a16="http://schemas.microsoft.com/office/drawing/2014/main" id="{F1F2DB34-D745-4EFB-BDF7-1FA22677F737}"/>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 xmlns:a16="http://schemas.microsoft.com/office/drawing/2014/main" id="{D68171C6-785E-430B-9337-ED0909C0707B}"/>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 xmlns:a16="http://schemas.microsoft.com/office/drawing/2014/main" id="{19CBB12E-017E-4286-AE60-DC6C0A7D086E}"/>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 xmlns:a16="http://schemas.microsoft.com/office/drawing/2014/main" id="{B2C8F4E6-2011-47CC-806C-E7647FE179E6}"/>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 xmlns:a16="http://schemas.microsoft.com/office/drawing/2014/main" id="{3E8D17AB-ACE2-4C50-A1C8-94BCD8117F41}"/>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 xmlns:a16="http://schemas.microsoft.com/office/drawing/2014/main" id="{C32179CA-112C-4548-B82B-D9A2776EB5D3}"/>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 xmlns:a16="http://schemas.microsoft.com/office/drawing/2014/main" id="{D344C07B-6933-423E-8903-6437208290EA}"/>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 xmlns:a16="http://schemas.microsoft.com/office/drawing/2014/main" id="{D6D7CA1D-56DC-4948-B4F0-102CFFC0576A}"/>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 xmlns:a16="http://schemas.microsoft.com/office/drawing/2014/main" id="{49DE14C6-8B7B-44A1-9FB3-9BB19A737FEC}"/>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 xmlns:a16="http://schemas.microsoft.com/office/drawing/2014/main" id="{AE2094DC-046B-459F-B725-1115D75F65DA}"/>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 xmlns:a16="http://schemas.microsoft.com/office/drawing/2014/main" id="{28B05ED2-EBD7-40F9-9A30-23A7E5DAFBB9}"/>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 xmlns:a16="http://schemas.microsoft.com/office/drawing/2014/main" id="{9E304123-E763-464C-A5AA-06931CF5DFB2}"/>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 xmlns:a16="http://schemas.microsoft.com/office/drawing/2014/main" id="{458AB3B7-9ABB-4CB4-8EC9-2266BE71ECE7}"/>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 xmlns:a16="http://schemas.microsoft.com/office/drawing/2014/main" id="{4FE75775-F211-4954-9E2E-2EEDC2934075}"/>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 xmlns:a16="http://schemas.microsoft.com/office/drawing/2014/main" id="{6EAAF72B-C546-4D20-BB9C-F4090B949607}"/>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 xmlns:a16="http://schemas.microsoft.com/office/drawing/2014/main" id="{C8773993-8D31-4B0B-8240-82225BE09256}"/>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 xmlns:a16="http://schemas.microsoft.com/office/drawing/2014/main" id="{BE1361B7-775A-4409-B2B5-B571C6437E39}"/>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 xmlns:a16="http://schemas.microsoft.com/office/drawing/2014/main" id="{32886BED-992A-4484-96DD-CDF553324998}"/>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 xmlns:a16="http://schemas.microsoft.com/office/drawing/2014/main" id="{55FA04B1-55B4-4BD8-96A1-0268CF0627FD}"/>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 xmlns:a16="http://schemas.microsoft.com/office/drawing/2014/main" id="{4266DF2F-7932-4CA8-9167-556E3637A89C}"/>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5" name="テキスト ボックス 224">
          <a:extLst>
            <a:ext uri="{FF2B5EF4-FFF2-40B4-BE49-F238E27FC236}">
              <a16:creationId xmlns="" xmlns:a16="http://schemas.microsoft.com/office/drawing/2014/main" id="{AE79355E-262E-4854-A384-3CFED3094D75}"/>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 xmlns:a16="http://schemas.microsoft.com/office/drawing/2014/main" id="{1D6E1AF5-597F-4308-967D-855F9E501542}"/>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a:extLst>
            <a:ext uri="{FF2B5EF4-FFF2-40B4-BE49-F238E27FC236}">
              <a16:creationId xmlns="" xmlns:a16="http://schemas.microsoft.com/office/drawing/2014/main" id="{F43FC45C-92B4-49EE-9343-BC58DF9B7479}"/>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 xmlns:a16="http://schemas.microsoft.com/office/drawing/2014/main" id="{8A035F7B-CD16-40A5-A1E0-B2D3375C2D5A}"/>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32372</xdr:rowOff>
    </xdr:from>
    <xdr:to>
      <xdr:col>24</xdr:col>
      <xdr:colOff>62865</xdr:colOff>
      <xdr:row>99</xdr:row>
      <xdr:rowOff>20865</xdr:rowOff>
    </xdr:to>
    <xdr:cxnSp macro="">
      <xdr:nvCxnSpPr>
        <xdr:cNvPr id="229" name="直線コネクタ 228">
          <a:extLst>
            <a:ext uri="{FF2B5EF4-FFF2-40B4-BE49-F238E27FC236}">
              <a16:creationId xmlns="" xmlns:a16="http://schemas.microsoft.com/office/drawing/2014/main" id="{2294DE31-624D-42D5-A445-CD1565A69606}"/>
            </a:ext>
          </a:extLst>
        </xdr:cNvPr>
        <xdr:cNvCxnSpPr/>
      </xdr:nvCxnSpPr>
      <xdr:spPr>
        <a:xfrm flipV="1">
          <a:off x="4633595" y="15634322"/>
          <a:ext cx="1270" cy="136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24692</xdr:rowOff>
    </xdr:from>
    <xdr:ext cx="534377" cy="259045"/>
    <xdr:sp macro="" textlink="">
      <xdr:nvSpPr>
        <xdr:cNvPr id="230" name="衛生費最小値テキスト">
          <a:extLst>
            <a:ext uri="{FF2B5EF4-FFF2-40B4-BE49-F238E27FC236}">
              <a16:creationId xmlns="" xmlns:a16="http://schemas.microsoft.com/office/drawing/2014/main" id="{BE82EED3-8111-46E8-A14F-A1502D318836}"/>
            </a:ext>
          </a:extLst>
        </xdr:cNvPr>
        <xdr:cNvSpPr txBox="1"/>
      </xdr:nvSpPr>
      <xdr:spPr>
        <a:xfrm>
          <a:off x="4686300" y="1699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20865</xdr:rowOff>
    </xdr:from>
    <xdr:to>
      <xdr:col>24</xdr:col>
      <xdr:colOff>152400</xdr:colOff>
      <xdr:row>99</xdr:row>
      <xdr:rowOff>20865</xdr:rowOff>
    </xdr:to>
    <xdr:cxnSp macro="">
      <xdr:nvCxnSpPr>
        <xdr:cNvPr id="231" name="直線コネクタ 230">
          <a:extLst>
            <a:ext uri="{FF2B5EF4-FFF2-40B4-BE49-F238E27FC236}">
              <a16:creationId xmlns="" xmlns:a16="http://schemas.microsoft.com/office/drawing/2014/main" id="{A088EA48-6103-496D-9E0D-55AEC8C54990}"/>
            </a:ext>
          </a:extLst>
        </xdr:cNvPr>
        <xdr:cNvCxnSpPr/>
      </xdr:nvCxnSpPr>
      <xdr:spPr>
        <a:xfrm>
          <a:off x="4546600" y="1699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150499</xdr:rowOff>
    </xdr:from>
    <xdr:ext cx="534377" cy="259045"/>
    <xdr:sp macro="" textlink="">
      <xdr:nvSpPr>
        <xdr:cNvPr id="232" name="衛生費最大値テキスト">
          <a:extLst>
            <a:ext uri="{FF2B5EF4-FFF2-40B4-BE49-F238E27FC236}">
              <a16:creationId xmlns="" xmlns:a16="http://schemas.microsoft.com/office/drawing/2014/main" id="{97540C5E-D28C-4031-87DC-22941033AE28}"/>
            </a:ext>
          </a:extLst>
        </xdr:cNvPr>
        <xdr:cNvSpPr txBox="1"/>
      </xdr:nvSpPr>
      <xdr:spPr>
        <a:xfrm>
          <a:off x="4686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32372</xdr:rowOff>
    </xdr:from>
    <xdr:to>
      <xdr:col>24</xdr:col>
      <xdr:colOff>152400</xdr:colOff>
      <xdr:row>91</xdr:row>
      <xdr:rowOff>32372</xdr:rowOff>
    </xdr:to>
    <xdr:cxnSp macro="">
      <xdr:nvCxnSpPr>
        <xdr:cNvPr id="233" name="直線コネクタ 232">
          <a:extLst>
            <a:ext uri="{FF2B5EF4-FFF2-40B4-BE49-F238E27FC236}">
              <a16:creationId xmlns="" xmlns:a16="http://schemas.microsoft.com/office/drawing/2014/main" id="{B82ADF41-8685-42B0-8DF3-4527F41AD444}"/>
            </a:ext>
          </a:extLst>
        </xdr:cNvPr>
        <xdr:cNvCxnSpPr/>
      </xdr:nvCxnSpPr>
      <xdr:spPr>
        <a:xfrm>
          <a:off x="4546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45326</xdr:rowOff>
    </xdr:from>
    <xdr:to>
      <xdr:col>24</xdr:col>
      <xdr:colOff>63500</xdr:colOff>
      <xdr:row>95</xdr:row>
      <xdr:rowOff>77902</xdr:rowOff>
    </xdr:to>
    <xdr:cxnSp macro="">
      <xdr:nvCxnSpPr>
        <xdr:cNvPr id="234" name="直線コネクタ 233">
          <a:extLst>
            <a:ext uri="{FF2B5EF4-FFF2-40B4-BE49-F238E27FC236}">
              <a16:creationId xmlns="" xmlns:a16="http://schemas.microsoft.com/office/drawing/2014/main" id="{956F226E-4CF1-43D0-A3FC-A8A8F04D1DB6}"/>
            </a:ext>
          </a:extLst>
        </xdr:cNvPr>
        <xdr:cNvCxnSpPr/>
      </xdr:nvCxnSpPr>
      <xdr:spPr>
        <a:xfrm flipV="1">
          <a:off x="3797300" y="16333076"/>
          <a:ext cx="8382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67555</xdr:rowOff>
    </xdr:from>
    <xdr:ext cx="534377" cy="259045"/>
    <xdr:sp macro="" textlink="">
      <xdr:nvSpPr>
        <xdr:cNvPr id="235" name="衛生費平均値テキスト">
          <a:extLst>
            <a:ext uri="{FF2B5EF4-FFF2-40B4-BE49-F238E27FC236}">
              <a16:creationId xmlns="" xmlns:a16="http://schemas.microsoft.com/office/drawing/2014/main" id="{6121AD98-3577-41CD-B0CB-821881821A47}"/>
            </a:ext>
          </a:extLst>
        </xdr:cNvPr>
        <xdr:cNvSpPr txBox="1"/>
      </xdr:nvSpPr>
      <xdr:spPr>
        <a:xfrm>
          <a:off x="4686300" y="16355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89128</xdr:rowOff>
    </xdr:from>
    <xdr:to>
      <xdr:col>24</xdr:col>
      <xdr:colOff>114300</xdr:colOff>
      <xdr:row>96</xdr:row>
      <xdr:rowOff>19278</xdr:rowOff>
    </xdr:to>
    <xdr:sp macro="" textlink="">
      <xdr:nvSpPr>
        <xdr:cNvPr id="236" name="フローチャート: 判断 235">
          <a:extLst>
            <a:ext uri="{FF2B5EF4-FFF2-40B4-BE49-F238E27FC236}">
              <a16:creationId xmlns="" xmlns:a16="http://schemas.microsoft.com/office/drawing/2014/main" id="{7E8E0186-7EC9-4143-9D6B-3A5A9D196FF7}"/>
            </a:ext>
          </a:extLst>
        </xdr:cNvPr>
        <xdr:cNvSpPr/>
      </xdr:nvSpPr>
      <xdr:spPr>
        <a:xfrm>
          <a:off x="4584700" y="1637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77902</xdr:rowOff>
    </xdr:from>
    <xdr:to>
      <xdr:col>19</xdr:col>
      <xdr:colOff>177800</xdr:colOff>
      <xdr:row>95</xdr:row>
      <xdr:rowOff>135510</xdr:rowOff>
    </xdr:to>
    <xdr:cxnSp macro="">
      <xdr:nvCxnSpPr>
        <xdr:cNvPr id="237" name="直線コネクタ 236">
          <a:extLst>
            <a:ext uri="{FF2B5EF4-FFF2-40B4-BE49-F238E27FC236}">
              <a16:creationId xmlns="" xmlns:a16="http://schemas.microsoft.com/office/drawing/2014/main" id="{578284E7-C6E4-41E3-8ED4-58DBE2F43F0C}"/>
            </a:ext>
          </a:extLst>
        </xdr:cNvPr>
        <xdr:cNvCxnSpPr/>
      </xdr:nvCxnSpPr>
      <xdr:spPr>
        <a:xfrm flipV="1">
          <a:off x="2908300" y="16365652"/>
          <a:ext cx="889000" cy="5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70726</xdr:rowOff>
    </xdr:from>
    <xdr:to>
      <xdr:col>20</xdr:col>
      <xdr:colOff>38100</xdr:colOff>
      <xdr:row>95</xdr:row>
      <xdr:rowOff>876</xdr:rowOff>
    </xdr:to>
    <xdr:sp macro="" textlink="">
      <xdr:nvSpPr>
        <xdr:cNvPr id="238" name="フローチャート: 判断 237">
          <a:extLst>
            <a:ext uri="{FF2B5EF4-FFF2-40B4-BE49-F238E27FC236}">
              <a16:creationId xmlns="" xmlns:a16="http://schemas.microsoft.com/office/drawing/2014/main" id="{C5E582A4-A803-4BBA-864A-24B7C87B5EDF}"/>
            </a:ext>
          </a:extLst>
        </xdr:cNvPr>
        <xdr:cNvSpPr/>
      </xdr:nvSpPr>
      <xdr:spPr>
        <a:xfrm>
          <a:off x="3746500" y="1618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17403</xdr:rowOff>
    </xdr:from>
    <xdr:ext cx="534377" cy="259045"/>
    <xdr:sp macro="" textlink="">
      <xdr:nvSpPr>
        <xdr:cNvPr id="239" name="テキスト ボックス 238">
          <a:extLst>
            <a:ext uri="{FF2B5EF4-FFF2-40B4-BE49-F238E27FC236}">
              <a16:creationId xmlns="" xmlns:a16="http://schemas.microsoft.com/office/drawing/2014/main" id="{8760287B-1D8D-4B2C-9981-441066F00BD3}"/>
            </a:ext>
          </a:extLst>
        </xdr:cNvPr>
        <xdr:cNvSpPr txBox="1"/>
      </xdr:nvSpPr>
      <xdr:spPr>
        <a:xfrm>
          <a:off x="3530111" y="159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135510</xdr:rowOff>
    </xdr:from>
    <xdr:to>
      <xdr:col>15</xdr:col>
      <xdr:colOff>50800</xdr:colOff>
      <xdr:row>96</xdr:row>
      <xdr:rowOff>4330</xdr:rowOff>
    </xdr:to>
    <xdr:cxnSp macro="">
      <xdr:nvCxnSpPr>
        <xdr:cNvPr id="240" name="直線コネクタ 239">
          <a:extLst>
            <a:ext uri="{FF2B5EF4-FFF2-40B4-BE49-F238E27FC236}">
              <a16:creationId xmlns="" xmlns:a16="http://schemas.microsoft.com/office/drawing/2014/main" id="{658AB682-0F22-49EF-B065-51077E047037}"/>
            </a:ext>
          </a:extLst>
        </xdr:cNvPr>
        <xdr:cNvCxnSpPr/>
      </xdr:nvCxnSpPr>
      <xdr:spPr>
        <a:xfrm flipV="1">
          <a:off x="2019300" y="16423260"/>
          <a:ext cx="889000" cy="4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117856</xdr:rowOff>
    </xdr:from>
    <xdr:to>
      <xdr:col>15</xdr:col>
      <xdr:colOff>101600</xdr:colOff>
      <xdr:row>96</xdr:row>
      <xdr:rowOff>48006</xdr:rowOff>
    </xdr:to>
    <xdr:sp macro="" textlink="">
      <xdr:nvSpPr>
        <xdr:cNvPr id="241" name="フローチャート: 判断 240">
          <a:extLst>
            <a:ext uri="{FF2B5EF4-FFF2-40B4-BE49-F238E27FC236}">
              <a16:creationId xmlns="" xmlns:a16="http://schemas.microsoft.com/office/drawing/2014/main" id="{67123920-87B9-43DA-9306-62A4B156A9C3}"/>
            </a:ext>
          </a:extLst>
        </xdr:cNvPr>
        <xdr:cNvSpPr/>
      </xdr:nvSpPr>
      <xdr:spPr>
        <a:xfrm>
          <a:off x="2857500" y="164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39133</xdr:rowOff>
    </xdr:from>
    <xdr:ext cx="534377" cy="259045"/>
    <xdr:sp macro="" textlink="">
      <xdr:nvSpPr>
        <xdr:cNvPr id="242" name="テキスト ボックス 241">
          <a:extLst>
            <a:ext uri="{FF2B5EF4-FFF2-40B4-BE49-F238E27FC236}">
              <a16:creationId xmlns="" xmlns:a16="http://schemas.microsoft.com/office/drawing/2014/main" id="{08411B48-7E72-4FC7-9FE1-FAF033CF5E9E}"/>
            </a:ext>
          </a:extLst>
        </xdr:cNvPr>
        <xdr:cNvSpPr txBox="1"/>
      </xdr:nvSpPr>
      <xdr:spPr>
        <a:xfrm>
          <a:off x="2641111" y="1649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158826</xdr:rowOff>
    </xdr:from>
    <xdr:to>
      <xdr:col>10</xdr:col>
      <xdr:colOff>114300</xdr:colOff>
      <xdr:row>96</xdr:row>
      <xdr:rowOff>4330</xdr:rowOff>
    </xdr:to>
    <xdr:cxnSp macro="">
      <xdr:nvCxnSpPr>
        <xdr:cNvPr id="243" name="直線コネクタ 242">
          <a:extLst>
            <a:ext uri="{FF2B5EF4-FFF2-40B4-BE49-F238E27FC236}">
              <a16:creationId xmlns="" xmlns:a16="http://schemas.microsoft.com/office/drawing/2014/main" id="{6DF19301-1CD7-4DC1-8780-6DD068F52581}"/>
            </a:ext>
          </a:extLst>
        </xdr:cNvPr>
        <xdr:cNvCxnSpPr/>
      </xdr:nvCxnSpPr>
      <xdr:spPr>
        <a:xfrm>
          <a:off x="1130300" y="16446576"/>
          <a:ext cx="889000" cy="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56705</xdr:rowOff>
    </xdr:from>
    <xdr:to>
      <xdr:col>10</xdr:col>
      <xdr:colOff>165100</xdr:colOff>
      <xdr:row>96</xdr:row>
      <xdr:rowOff>158305</xdr:rowOff>
    </xdr:to>
    <xdr:sp macro="" textlink="">
      <xdr:nvSpPr>
        <xdr:cNvPr id="244" name="フローチャート: 判断 243">
          <a:extLst>
            <a:ext uri="{FF2B5EF4-FFF2-40B4-BE49-F238E27FC236}">
              <a16:creationId xmlns="" xmlns:a16="http://schemas.microsoft.com/office/drawing/2014/main" id="{429EBE6B-266C-4FE3-BADA-E4887B4C9A7A}"/>
            </a:ext>
          </a:extLst>
        </xdr:cNvPr>
        <xdr:cNvSpPr/>
      </xdr:nvSpPr>
      <xdr:spPr>
        <a:xfrm>
          <a:off x="1968500" y="165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149432</xdr:rowOff>
    </xdr:from>
    <xdr:ext cx="534377" cy="259045"/>
    <xdr:sp macro="" textlink="">
      <xdr:nvSpPr>
        <xdr:cNvPr id="245" name="テキスト ボックス 244">
          <a:extLst>
            <a:ext uri="{FF2B5EF4-FFF2-40B4-BE49-F238E27FC236}">
              <a16:creationId xmlns="" xmlns:a16="http://schemas.microsoft.com/office/drawing/2014/main" id="{0B60010E-EB43-40AC-979C-DC6FD906D57F}"/>
            </a:ext>
          </a:extLst>
        </xdr:cNvPr>
        <xdr:cNvSpPr txBox="1"/>
      </xdr:nvSpPr>
      <xdr:spPr>
        <a:xfrm>
          <a:off x="1752111" y="1660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53200</xdr:rowOff>
    </xdr:from>
    <xdr:to>
      <xdr:col>6</xdr:col>
      <xdr:colOff>38100</xdr:colOff>
      <xdr:row>96</xdr:row>
      <xdr:rowOff>154800</xdr:rowOff>
    </xdr:to>
    <xdr:sp macro="" textlink="">
      <xdr:nvSpPr>
        <xdr:cNvPr id="246" name="フローチャート: 判断 245">
          <a:extLst>
            <a:ext uri="{FF2B5EF4-FFF2-40B4-BE49-F238E27FC236}">
              <a16:creationId xmlns="" xmlns:a16="http://schemas.microsoft.com/office/drawing/2014/main" id="{281E9C3B-664A-43CE-9120-B9B80C870A06}"/>
            </a:ext>
          </a:extLst>
        </xdr:cNvPr>
        <xdr:cNvSpPr/>
      </xdr:nvSpPr>
      <xdr:spPr>
        <a:xfrm>
          <a:off x="1079500" y="165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145927</xdr:rowOff>
    </xdr:from>
    <xdr:ext cx="534377" cy="259045"/>
    <xdr:sp macro="" textlink="">
      <xdr:nvSpPr>
        <xdr:cNvPr id="247" name="テキスト ボックス 246">
          <a:extLst>
            <a:ext uri="{FF2B5EF4-FFF2-40B4-BE49-F238E27FC236}">
              <a16:creationId xmlns="" xmlns:a16="http://schemas.microsoft.com/office/drawing/2014/main" id="{64450438-993E-4E77-9F26-601CA96BC183}"/>
            </a:ext>
          </a:extLst>
        </xdr:cNvPr>
        <xdr:cNvSpPr txBox="1"/>
      </xdr:nvSpPr>
      <xdr:spPr>
        <a:xfrm>
          <a:off x="863111" y="166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20BFC944-CDAA-4EE6-89B6-27CEAC247306}"/>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B91FCDFF-DCB5-4339-978B-C3B2FD154D47}"/>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DD4093AA-04B2-426A-B2C0-61BC6CD92522}"/>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D30F917C-C741-4BA2-8146-5E73CF11158A}"/>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506904F3-4370-4EA2-82D0-C6236113D074}"/>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165976</xdr:rowOff>
    </xdr:from>
    <xdr:to>
      <xdr:col>24</xdr:col>
      <xdr:colOff>114300</xdr:colOff>
      <xdr:row>95</xdr:row>
      <xdr:rowOff>96126</xdr:rowOff>
    </xdr:to>
    <xdr:sp macro="" textlink="">
      <xdr:nvSpPr>
        <xdr:cNvPr id="253" name="楕円 252">
          <a:extLst>
            <a:ext uri="{FF2B5EF4-FFF2-40B4-BE49-F238E27FC236}">
              <a16:creationId xmlns="" xmlns:a16="http://schemas.microsoft.com/office/drawing/2014/main" id="{250B5DF5-C471-4590-83A8-812935363D7A}"/>
            </a:ext>
          </a:extLst>
        </xdr:cNvPr>
        <xdr:cNvSpPr/>
      </xdr:nvSpPr>
      <xdr:spPr>
        <a:xfrm>
          <a:off x="4584700" y="1628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17403</xdr:rowOff>
    </xdr:from>
    <xdr:ext cx="534377" cy="259045"/>
    <xdr:sp macro="" textlink="">
      <xdr:nvSpPr>
        <xdr:cNvPr id="254" name="衛生費該当値テキスト">
          <a:extLst>
            <a:ext uri="{FF2B5EF4-FFF2-40B4-BE49-F238E27FC236}">
              <a16:creationId xmlns="" xmlns:a16="http://schemas.microsoft.com/office/drawing/2014/main" id="{AE881227-3F67-460C-8706-ADB55E8D897B}"/>
            </a:ext>
          </a:extLst>
        </xdr:cNvPr>
        <xdr:cNvSpPr txBox="1"/>
      </xdr:nvSpPr>
      <xdr:spPr>
        <a:xfrm>
          <a:off x="4686300" y="1613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27102</xdr:rowOff>
    </xdr:from>
    <xdr:to>
      <xdr:col>20</xdr:col>
      <xdr:colOff>38100</xdr:colOff>
      <xdr:row>95</xdr:row>
      <xdr:rowOff>128702</xdr:rowOff>
    </xdr:to>
    <xdr:sp macro="" textlink="">
      <xdr:nvSpPr>
        <xdr:cNvPr id="255" name="楕円 254">
          <a:extLst>
            <a:ext uri="{FF2B5EF4-FFF2-40B4-BE49-F238E27FC236}">
              <a16:creationId xmlns="" xmlns:a16="http://schemas.microsoft.com/office/drawing/2014/main" id="{D29158CF-E951-46CC-BE2D-B084C8F34F9F}"/>
            </a:ext>
          </a:extLst>
        </xdr:cNvPr>
        <xdr:cNvSpPr/>
      </xdr:nvSpPr>
      <xdr:spPr>
        <a:xfrm>
          <a:off x="3746500" y="1631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119829</xdr:rowOff>
    </xdr:from>
    <xdr:ext cx="534377" cy="259045"/>
    <xdr:sp macro="" textlink="">
      <xdr:nvSpPr>
        <xdr:cNvPr id="256" name="テキスト ボックス 255">
          <a:extLst>
            <a:ext uri="{FF2B5EF4-FFF2-40B4-BE49-F238E27FC236}">
              <a16:creationId xmlns="" xmlns:a16="http://schemas.microsoft.com/office/drawing/2014/main" id="{AD904008-CFBA-4604-8EB5-F253D5195492}"/>
            </a:ext>
          </a:extLst>
        </xdr:cNvPr>
        <xdr:cNvSpPr txBox="1"/>
      </xdr:nvSpPr>
      <xdr:spPr>
        <a:xfrm>
          <a:off x="3530111" y="1640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84710</xdr:rowOff>
    </xdr:from>
    <xdr:to>
      <xdr:col>15</xdr:col>
      <xdr:colOff>101600</xdr:colOff>
      <xdr:row>96</xdr:row>
      <xdr:rowOff>14860</xdr:rowOff>
    </xdr:to>
    <xdr:sp macro="" textlink="">
      <xdr:nvSpPr>
        <xdr:cNvPr id="257" name="楕円 256">
          <a:extLst>
            <a:ext uri="{FF2B5EF4-FFF2-40B4-BE49-F238E27FC236}">
              <a16:creationId xmlns="" xmlns:a16="http://schemas.microsoft.com/office/drawing/2014/main" id="{0D69E085-4287-460D-97A7-4BFA5701497B}"/>
            </a:ext>
          </a:extLst>
        </xdr:cNvPr>
        <xdr:cNvSpPr/>
      </xdr:nvSpPr>
      <xdr:spPr>
        <a:xfrm>
          <a:off x="2857500" y="1637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31387</xdr:rowOff>
    </xdr:from>
    <xdr:ext cx="534377" cy="259045"/>
    <xdr:sp macro="" textlink="">
      <xdr:nvSpPr>
        <xdr:cNvPr id="258" name="テキスト ボックス 257">
          <a:extLst>
            <a:ext uri="{FF2B5EF4-FFF2-40B4-BE49-F238E27FC236}">
              <a16:creationId xmlns="" xmlns:a16="http://schemas.microsoft.com/office/drawing/2014/main" id="{A5264EE0-C038-490C-84BB-01C77F07B735}"/>
            </a:ext>
          </a:extLst>
        </xdr:cNvPr>
        <xdr:cNvSpPr txBox="1"/>
      </xdr:nvSpPr>
      <xdr:spPr>
        <a:xfrm>
          <a:off x="2641111" y="1614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124980</xdr:rowOff>
    </xdr:from>
    <xdr:to>
      <xdr:col>10</xdr:col>
      <xdr:colOff>165100</xdr:colOff>
      <xdr:row>96</xdr:row>
      <xdr:rowOff>55130</xdr:rowOff>
    </xdr:to>
    <xdr:sp macro="" textlink="">
      <xdr:nvSpPr>
        <xdr:cNvPr id="259" name="楕円 258">
          <a:extLst>
            <a:ext uri="{FF2B5EF4-FFF2-40B4-BE49-F238E27FC236}">
              <a16:creationId xmlns="" xmlns:a16="http://schemas.microsoft.com/office/drawing/2014/main" id="{71FE5C42-7CFC-45A6-86C6-9FB03FB8E2D7}"/>
            </a:ext>
          </a:extLst>
        </xdr:cNvPr>
        <xdr:cNvSpPr/>
      </xdr:nvSpPr>
      <xdr:spPr>
        <a:xfrm>
          <a:off x="1968500" y="1641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71657</xdr:rowOff>
    </xdr:from>
    <xdr:ext cx="534377" cy="259045"/>
    <xdr:sp macro="" textlink="">
      <xdr:nvSpPr>
        <xdr:cNvPr id="260" name="テキスト ボックス 259">
          <a:extLst>
            <a:ext uri="{FF2B5EF4-FFF2-40B4-BE49-F238E27FC236}">
              <a16:creationId xmlns="" xmlns:a16="http://schemas.microsoft.com/office/drawing/2014/main" id="{D1ABBDF8-0F4B-4550-992C-E5734F9F0F09}"/>
            </a:ext>
          </a:extLst>
        </xdr:cNvPr>
        <xdr:cNvSpPr txBox="1"/>
      </xdr:nvSpPr>
      <xdr:spPr>
        <a:xfrm>
          <a:off x="1752111" y="1618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108026</xdr:rowOff>
    </xdr:from>
    <xdr:to>
      <xdr:col>6</xdr:col>
      <xdr:colOff>38100</xdr:colOff>
      <xdr:row>96</xdr:row>
      <xdr:rowOff>38176</xdr:rowOff>
    </xdr:to>
    <xdr:sp macro="" textlink="">
      <xdr:nvSpPr>
        <xdr:cNvPr id="261" name="楕円 260">
          <a:extLst>
            <a:ext uri="{FF2B5EF4-FFF2-40B4-BE49-F238E27FC236}">
              <a16:creationId xmlns="" xmlns:a16="http://schemas.microsoft.com/office/drawing/2014/main" id="{350CA1E6-4043-464C-9697-C8975C23E9A6}"/>
            </a:ext>
          </a:extLst>
        </xdr:cNvPr>
        <xdr:cNvSpPr/>
      </xdr:nvSpPr>
      <xdr:spPr>
        <a:xfrm>
          <a:off x="1079500" y="1639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54703</xdr:rowOff>
    </xdr:from>
    <xdr:ext cx="534377" cy="259045"/>
    <xdr:sp macro="" textlink="">
      <xdr:nvSpPr>
        <xdr:cNvPr id="262" name="テキスト ボックス 261">
          <a:extLst>
            <a:ext uri="{FF2B5EF4-FFF2-40B4-BE49-F238E27FC236}">
              <a16:creationId xmlns="" xmlns:a16="http://schemas.microsoft.com/office/drawing/2014/main" id="{0CC6561E-EA25-4EEE-B2F9-7333943473AC}"/>
            </a:ext>
          </a:extLst>
        </xdr:cNvPr>
        <xdr:cNvSpPr txBox="1"/>
      </xdr:nvSpPr>
      <xdr:spPr>
        <a:xfrm>
          <a:off x="863111" y="1617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 xmlns:a16="http://schemas.microsoft.com/office/drawing/2014/main" id="{FA202BA2-F2B3-4FAF-86CF-05F9D4F65774}"/>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 xmlns:a16="http://schemas.microsoft.com/office/drawing/2014/main" id="{06746C09-4D25-4246-9B9A-6B0F415F6D4B}"/>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 xmlns:a16="http://schemas.microsoft.com/office/drawing/2014/main" id="{4BF6A72E-2919-45EA-AFFC-F08A35EDF9E9}"/>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 xmlns:a16="http://schemas.microsoft.com/office/drawing/2014/main" id="{3ECBE934-5A39-48EB-9E57-D7DA195FF9D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 xmlns:a16="http://schemas.microsoft.com/office/drawing/2014/main" id="{A2E78213-99F4-4DE9-A29D-D86CFBF9A0E6}"/>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 xmlns:a16="http://schemas.microsoft.com/office/drawing/2014/main" id="{4683ED2E-9380-4273-9F28-99048D7BDD76}"/>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 xmlns:a16="http://schemas.microsoft.com/office/drawing/2014/main" id="{37C1788D-B08B-43CC-ACCB-AC159E6DC87D}"/>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 xmlns:a16="http://schemas.microsoft.com/office/drawing/2014/main" id="{3E4B296E-2162-483F-9373-4F1D3C5A3A96}"/>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 xmlns:a16="http://schemas.microsoft.com/office/drawing/2014/main" id="{8CAD7B4E-0606-43F1-87E7-6624D5FE06CF}"/>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 xmlns:a16="http://schemas.microsoft.com/office/drawing/2014/main" id="{8FA85D88-24D0-4A6B-8D4E-8F6968F67851}"/>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 xmlns:a16="http://schemas.microsoft.com/office/drawing/2014/main" id="{74DCC4A7-0FE8-45AE-A861-ACAC1E52C535}"/>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 xmlns:a16="http://schemas.microsoft.com/office/drawing/2014/main" id="{A93D2A36-4455-4ADD-8FC8-C8D49A84289E}"/>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 xmlns:a16="http://schemas.microsoft.com/office/drawing/2014/main" id="{91949F70-3950-4CAE-A3EF-A5F32858526E}"/>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 xmlns:a16="http://schemas.microsoft.com/office/drawing/2014/main" id="{E032E406-315E-44A4-BFEF-029C868C50D3}"/>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 xmlns:a16="http://schemas.microsoft.com/office/drawing/2014/main" id="{8E5A06F6-E8A0-4C25-89B9-DE99A7B76959}"/>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8" name="テキスト ボックス 277">
          <a:extLst>
            <a:ext uri="{FF2B5EF4-FFF2-40B4-BE49-F238E27FC236}">
              <a16:creationId xmlns="" xmlns:a16="http://schemas.microsoft.com/office/drawing/2014/main" id="{012E4C1F-F097-4080-83B0-D023444925D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 xmlns:a16="http://schemas.microsoft.com/office/drawing/2014/main" id="{C43DD296-BD55-4AE2-9EB5-2A014377ADF3}"/>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0" name="テキスト ボックス 279">
          <a:extLst>
            <a:ext uri="{FF2B5EF4-FFF2-40B4-BE49-F238E27FC236}">
              <a16:creationId xmlns="" xmlns:a16="http://schemas.microsoft.com/office/drawing/2014/main" id="{8697A714-EAA2-4BE1-8281-EEAA186380BA}"/>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 xmlns:a16="http://schemas.microsoft.com/office/drawing/2014/main" id="{10678CFB-C2C5-46C0-B742-C0C23E794751}"/>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 xmlns:a16="http://schemas.microsoft.com/office/drawing/2014/main" id="{74F65F7C-E39C-4F2B-8B29-8BB3519F9092}"/>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 xmlns:a16="http://schemas.microsoft.com/office/drawing/2014/main" id="{52C64E3F-E4D2-48A4-AC48-F9DCDED5792F}"/>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xdr:rowOff>
    </xdr:from>
    <xdr:to>
      <xdr:col>54</xdr:col>
      <xdr:colOff>189865</xdr:colOff>
      <xdr:row>38</xdr:row>
      <xdr:rowOff>133482</xdr:rowOff>
    </xdr:to>
    <xdr:cxnSp macro="">
      <xdr:nvCxnSpPr>
        <xdr:cNvPr id="284" name="直線コネクタ 283">
          <a:extLst>
            <a:ext uri="{FF2B5EF4-FFF2-40B4-BE49-F238E27FC236}">
              <a16:creationId xmlns="" xmlns:a16="http://schemas.microsoft.com/office/drawing/2014/main" id="{4C32DA22-D44A-4D4E-B0C1-7332DCFE571B}"/>
            </a:ext>
          </a:extLst>
        </xdr:cNvPr>
        <xdr:cNvCxnSpPr/>
      </xdr:nvCxnSpPr>
      <xdr:spPr>
        <a:xfrm flipV="1">
          <a:off x="10475595" y="5159847"/>
          <a:ext cx="1270" cy="148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137309</xdr:rowOff>
    </xdr:from>
    <xdr:ext cx="313932" cy="259045"/>
    <xdr:sp macro="" textlink="">
      <xdr:nvSpPr>
        <xdr:cNvPr id="285" name="労働費最小値テキスト">
          <a:extLst>
            <a:ext uri="{FF2B5EF4-FFF2-40B4-BE49-F238E27FC236}">
              <a16:creationId xmlns="" xmlns:a16="http://schemas.microsoft.com/office/drawing/2014/main" id="{EFF22B63-FFC5-4E7C-AE17-BD8F0377A10C}"/>
            </a:ext>
          </a:extLst>
        </xdr:cNvPr>
        <xdr:cNvSpPr txBox="1"/>
      </xdr:nvSpPr>
      <xdr:spPr>
        <a:xfrm>
          <a:off x="10528300" y="66524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133482</xdr:rowOff>
    </xdr:from>
    <xdr:to>
      <xdr:col>55</xdr:col>
      <xdr:colOff>88900</xdr:colOff>
      <xdr:row>38</xdr:row>
      <xdr:rowOff>133482</xdr:rowOff>
    </xdr:to>
    <xdr:cxnSp macro="">
      <xdr:nvCxnSpPr>
        <xdr:cNvPr id="286" name="直線コネクタ 285">
          <a:extLst>
            <a:ext uri="{FF2B5EF4-FFF2-40B4-BE49-F238E27FC236}">
              <a16:creationId xmlns="" xmlns:a16="http://schemas.microsoft.com/office/drawing/2014/main" id="{FF5FE53E-FD0B-4F34-BF40-32FB408B12A2}"/>
            </a:ext>
          </a:extLst>
        </xdr:cNvPr>
        <xdr:cNvCxnSpPr/>
      </xdr:nvCxnSpPr>
      <xdr:spPr>
        <a:xfrm>
          <a:off x="10388600" y="66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134474</xdr:rowOff>
    </xdr:from>
    <xdr:ext cx="534377" cy="259045"/>
    <xdr:sp macro="" textlink="">
      <xdr:nvSpPr>
        <xdr:cNvPr id="287" name="労働費最大値テキスト">
          <a:extLst>
            <a:ext uri="{FF2B5EF4-FFF2-40B4-BE49-F238E27FC236}">
              <a16:creationId xmlns="" xmlns:a16="http://schemas.microsoft.com/office/drawing/2014/main" id="{BB052486-8D75-4F34-9B5C-1E27F2A08C2C}"/>
            </a:ext>
          </a:extLst>
        </xdr:cNvPr>
        <xdr:cNvSpPr txBox="1"/>
      </xdr:nvSpPr>
      <xdr:spPr>
        <a:xfrm>
          <a:off x="10528300" y="493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xdr:rowOff>
    </xdr:from>
    <xdr:to>
      <xdr:col>55</xdr:col>
      <xdr:colOff>88900</xdr:colOff>
      <xdr:row>30</xdr:row>
      <xdr:rowOff>16347</xdr:rowOff>
    </xdr:to>
    <xdr:cxnSp macro="">
      <xdr:nvCxnSpPr>
        <xdr:cNvPr id="288" name="直線コネクタ 287">
          <a:extLst>
            <a:ext uri="{FF2B5EF4-FFF2-40B4-BE49-F238E27FC236}">
              <a16:creationId xmlns="" xmlns:a16="http://schemas.microsoft.com/office/drawing/2014/main" id="{B7510FF0-A835-4B7B-8CCA-5487214BD0C3}"/>
            </a:ext>
          </a:extLst>
        </xdr:cNvPr>
        <xdr:cNvCxnSpPr/>
      </xdr:nvCxnSpPr>
      <xdr:spPr>
        <a:xfrm>
          <a:off x="10388600" y="515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101204</xdr:rowOff>
    </xdr:from>
    <xdr:to>
      <xdr:col>55</xdr:col>
      <xdr:colOff>0</xdr:colOff>
      <xdr:row>38</xdr:row>
      <xdr:rowOff>107421</xdr:rowOff>
    </xdr:to>
    <xdr:cxnSp macro="">
      <xdr:nvCxnSpPr>
        <xdr:cNvPr id="289" name="直線コネクタ 288">
          <a:extLst>
            <a:ext uri="{FF2B5EF4-FFF2-40B4-BE49-F238E27FC236}">
              <a16:creationId xmlns="" xmlns:a16="http://schemas.microsoft.com/office/drawing/2014/main" id="{EE2157C1-CDDF-4F95-B318-2FE0662DE59D}"/>
            </a:ext>
          </a:extLst>
        </xdr:cNvPr>
        <xdr:cNvCxnSpPr/>
      </xdr:nvCxnSpPr>
      <xdr:spPr>
        <a:xfrm flipV="1">
          <a:off x="9639300" y="6616304"/>
          <a:ext cx="838200" cy="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66606</xdr:rowOff>
    </xdr:from>
    <xdr:ext cx="469744" cy="259045"/>
    <xdr:sp macro="" textlink="">
      <xdr:nvSpPr>
        <xdr:cNvPr id="290" name="労働費平均値テキスト">
          <a:extLst>
            <a:ext uri="{FF2B5EF4-FFF2-40B4-BE49-F238E27FC236}">
              <a16:creationId xmlns="" xmlns:a16="http://schemas.microsoft.com/office/drawing/2014/main" id="{1DFFE78A-6D8C-4950-A3B7-A0DEDAF05642}"/>
            </a:ext>
          </a:extLst>
        </xdr:cNvPr>
        <xdr:cNvSpPr txBox="1"/>
      </xdr:nvSpPr>
      <xdr:spPr>
        <a:xfrm>
          <a:off x="10528300" y="62388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43729</xdr:rowOff>
    </xdr:from>
    <xdr:to>
      <xdr:col>55</xdr:col>
      <xdr:colOff>50800</xdr:colOff>
      <xdr:row>37</xdr:row>
      <xdr:rowOff>145329</xdr:rowOff>
    </xdr:to>
    <xdr:sp macro="" textlink="">
      <xdr:nvSpPr>
        <xdr:cNvPr id="291" name="フローチャート: 判断 290">
          <a:extLst>
            <a:ext uri="{FF2B5EF4-FFF2-40B4-BE49-F238E27FC236}">
              <a16:creationId xmlns="" xmlns:a16="http://schemas.microsoft.com/office/drawing/2014/main" id="{6F940007-D3F0-4F5B-9794-2962CB671F1A}"/>
            </a:ext>
          </a:extLst>
        </xdr:cNvPr>
        <xdr:cNvSpPr/>
      </xdr:nvSpPr>
      <xdr:spPr>
        <a:xfrm>
          <a:off x="104267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107421</xdr:rowOff>
    </xdr:from>
    <xdr:to>
      <xdr:col>50</xdr:col>
      <xdr:colOff>114300</xdr:colOff>
      <xdr:row>38</xdr:row>
      <xdr:rowOff>114554</xdr:rowOff>
    </xdr:to>
    <xdr:cxnSp macro="">
      <xdr:nvCxnSpPr>
        <xdr:cNvPr id="292" name="直線コネクタ 291">
          <a:extLst>
            <a:ext uri="{FF2B5EF4-FFF2-40B4-BE49-F238E27FC236}">
              <a16:creationId xmlns="" xmlns:a16="http://schemas.microsoft.com/office/drawing/2014/main" id="{D65798EF-E051-4FD8-B7DC-D023448823B6}"/>
            </a:ext>
          </a:extLst>
        </xdr:cNvPr>
        <xdr:cNvCxnSpPr/>
      </xdr:nvCxnSpPr>
      <xdr:spPr>
        <a:xfrm flipV="1">
          <a:off x="8750300" y="6622521"/>
          <a:ext cx="889000" cy="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53056</xdr:rowOff>
    </xdr:from>
    <xdr:to>
      <xdr:col>50</xdr:col>
      <xdr:colOff>165100</xdr:colOff>
      <xdr:row>37</xdr:row>
      <xdr:rowOff>154656</xdr:rowOff>
    </xdr:to>
    <xdr:sp macro="" textlink="">
      <xdr:nvSpPr>
        <xdr:cNvPr id="293" name="フローチャート: 判断 292">
          <a:extLst>
            <a:ext uri="{FF2B5EF4-FFF2-40B4-BE49-F238E27FC236}">
              <a16:creationId xmlns="" xmlns:a16="http://schemas.microsoft.com/office/drawing/2014/main" id="{BA081CD0-14D2-4BEF-AE4F-46C2A6570217}"/>
            </a:ext>
          </a:extLst>
        </xdr:cNvPr>
        <xdr:cNvSpPr/>
      </xdr:nvSpPr>
      <xdr:spPr>
        <a:xfrm>
          <a:off x="9588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171183</xdr:rowOff>
    </xdr:from>
    <xdr:ext cx="469744" cy="259045"/>
    <xdr:sp macro="" textlink="">
      <xdr:nvSpPr>
        <xdr:cNvPr id="294" name="テキスト ボックス 293">
          <a:extLst>
            <a:ext uri="{FF2B5EF4-FFF2-40B4-BE49-F238E27FC236}">
              <a16:creationId xmlns="" xmlns:a16="http://schemas.microsoft.com/office/drawing/2014/main" id="{56D1C72D-A777-4543-9D37-2F417109D96E}"/>
            </a:ext>
          </a:extLst>
        </xdr:cNvPr>
        <xdr:cNvSpPr txBox="1"/>
      </xdr:nvSpPr>
      <xdr:spPr>
        <a:xfrm>
          <a:off x="9404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77521</xdr:rowOff>
    </xdr:from>
    <xdr:to>
      <xdr:col>45</xdr:col>
      <xdr:colOff>177800</xdr:colOff>
      <xdr:row>38</xdr:row>
      <xdr:rowOff>114554</xdr:rowOff>
    </xdr:to>
    <xdr:cxnSp macro="">
      <xdr:nvCxnSpPr>
        <xdr:cNvPr id="295" name="直線コネクタ 294">
          <a:extLst>
            <a:ext uri="{FF2B5EF4-FFF2-40B4-BE49-F238E27FC236}">
              <a16:creationId xmlns="" xmlns:a16="http://schemas.microsoft.com/office/drawing/2014/main" id="{E10917E3-B5AF-468F-A826-B05343217A4A}"/>
            </a:ext>
          </a:extLst>
        </xdr:cNvPr>
        <xdr:cNvCxnSpPr/>
      </xdr:nvCxnSpPr>
      <xdr:spPr>
        <a:xfrm>
          <a:off x="7861300" y="6592621"/>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63023</xdr:rowOff>
    </xdr:from>
    <xdr:to>
      <xdr:col>46</xdr:col>
      <xdr:colOff>38100</xdr:colOff>
      <xdr:row>37</xdr:row>
      <xdr:rowOff>164623</xdr:rowOff>
    </xdr:to>
    <xdr:sp macro="" textlink="">
      <xdr:nvSpPr>
        <xdr:cNvPr id="296" name="フローチャート: 判断 295">
          <a:extLst>
            <a:ext uri="{FF2B5EF4-FFF2-40B4-BE49-F238E27FC236}">
              <a16:creationId xmlns="" xmlns:a16="http://schemas.microsoft.com/office/drawing/2014/main" id="{8167FBB4-60E0-4CEA-AE76-9F36331CB6BC}"/>
            </a:ext>
          </a:extLst>
        </xdr:cNvPr>
        <xdr:cNvSpPr/>
      </xdr:nvSpPr>
      <xdr:spPr>
        <a:xfrm>
          <a:off x="8699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9700</xdr:rowOff>
    </xdr:from>
    <xdr:ext cx="469744" cy="259045"/>
    <xdr:sp macro="" textlink="">
      <xdr:nvSpPr>
        <xdr:cNvPr id="297" name="テキスト ボックス 296">
          <a:extLst>
            <a:ext uri="{FF2B5EF4-FFF2-40B4-BE49-F238E27FC236}">
              <a16:creationId xmlns="" xmlns:a16="http://schemas.microsoft.com/office/drawing/2014/main" id="{9E5B4EC8-DC5B-4E9B-8B02-41E5694000FB}"/>
            </a:ext>
          </a:extLst>
        </xdr:cNvPr>
        <xdr:cNvSpPr txBox="1"/>
      </xdr:nvSpPr>
      <xdr:spPr>
        <a:xfrm>
          <a:off x="8515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23206</xdr:rowOff>
    </xdr:from>
    <xdr:to>
      <xdr:col>41</xdr:col>
      <xdr:colOff>50800</xdr:colOff>
      <xdr:row>38</xdr:row>
      <xdr:rowOff>77521</xdr:rowOff>
    </xdr:to>
    <xdr:cxnSp macro="">
      <xdr:nvCxnSpPr>
        <xdr:cNvPr id="298" name="直線コネクタ 297">
          <a:extLst>
            <a:ext uri="{FF2B5EF4-FFF2-40B4-BE49-F238E27FC236}">
              <a16:creationId xmlns="" xmlns:a16="http://schemas.microsoft.com/office/drawing/2014/main" id="{7BF482CD-08E4-4C7B-B037-459720FCDEC8}"/>
            </a:ext>
          </a:extLst>
        </xdr:cNvPr>
        <xdr:cNvCxnSpPr/>
      </xdr:nvCxnSpPr>
      <xdr:spPr>
        <a:xfrm>
          <a:off x="6972300" y="6538306"/>
          <a:ext cx="889000" cy="5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63388</xdr:rowOff>
    </xdr:from>
    <xdr:to>
      <xdr:col>41</xdr:col>
      <xdr:colOff>101600</xdr:colOff>
      <xdr:row>37</xdr:row>
      <xdr:rowOff>164988</xdr:rowOff>
    </xdr:to>
    <xdr:sp macro="" textlink="">
      <xdr:nvSpPr>
        <xdr:cNvPr id="299" name="フローチャート: 判断 298">
          <a:extLst>
            <a:ext uri="{FF2B5EF4-FFF2-40B4-BE49-F238E27FC236}">
              <a16:creationId xmlns="" xmlns:a16="http://schemas.microsoft.com/office/drawing/2014/main" id="{B2B98D7D-D551-4692-9E16-7FAF8712E2EF}"/>
            </a:ext>
          </a:extLst>
        </xdr:cNvPr>
        <xdr:cNvSpPr/>
      </xdr:nvSpPr>
      <xdr:spPr>
        <a:xfrm>
          <a:off x="7810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10065</xdr:rowOff>
    </xdr:from>
    <xdr:ext cx="469744" cy="259045"/>
    <xdr:sp macro="" textlink="">
      <xdr:nvSpPr>
        <xdr:cNvPr id="300" name="テキスト ボックス 299">
          <a:extLst>
            <a:ext uri="{FF2B5EF4-FFF2-40B4-BE49-F238E27FC236}">
              <a16:creationId xmlns="" xmlns:a16="http://schemas.microsoft.com/office/drawing/2014/main" id="{37D566C5-A279-4D52-81AA-762C442F7245}"/>
            </a:ext>
          </a:extLst>
        </xdr:cNvPr>
        <xdr:cNvSpPr txBox="1"/>
      </xdr:nvSpPr>
      <xdr:spPr>
        <a:xfrm>
          <a:off x="7626428" y="61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100879</xdr:rowOff>
    </xdr:from>
    <xdr:to>
      <xdr:col>36</xdr:col>
      <xdr:colOff>165100</xdr:colOff>
      <xdr:row>38</xdr:row>
      <xdr:rowOff>31029</xdr:rowOff>
    </xdr:to>
    <xdr:sp macro="" textlink="">
      <xdr:nvSpPr>
        <xdr:cNvPr id="301" name="フローチャート: 判断 300">
          <a:extLst>
            <a:ext uri="{FF2B5EF4-FFF2-40B4-BE49-F238E27FC236}">
              <a16:creationId xmlns="" xmlns:a16="http://schemas.microsoft.com/office/drawing/2014/main" id="{C023F390-AC0F-418E-8668-60153DE0A3CF}"/>
            </a:ext>
          </a:extLst>
        </xdr:cNvPr>
        <xdr:cNvSpPr/>
      </xdr:nvSpPr>
      <xdr:spPr>
        <a:xfrm>
          <a:off x="6921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47556</xdr:rowOff>
    </xdr:from>
    <xdr:ext cx="469744" cy="259045"/>
    <xdr:sp macro="" textlink="">
      <xdr:nvSpPr>
        <xdr:cNvPr id="302" name="テキスト ボックス 301">
          <a:extLst>
            <a:ext uri="{FF2B5EF4-FFF2-40B4-BE49-F238E27FC236}">
              <a16:creationId xmlns="" xmlns:a16="http://schemas.microsoft.com/office/drawing/2014/main" id="{751E14CD-24EC-4FB7-8DF1-E3B48C901F4C}"/>
            </a:ext>
          </a:extLst>
        </xdr:cNvPr>
        <xdr:cNvSpPr txBox="1"/>
      </xdr:nvSpPr>
      <xdr:spPr>
        <a:xfrm>
          <a:off x="6737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 xmlns:a16="http://schemas.microsoft.com/office/drawing/2014/main" id="{2D209995-424D-4748-A7CA-FC3A4EB2E545}"/>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6B95AC6A-2595-44C4-A74F-E59E90DD3867}"/>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7132D123-38BA-45EE-9ED5-D5502925442D}"/>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AFBFFE3E-7899-43D6-9FD3-B914D997DD22}"/>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4986AB55-4249-4D5B-BDFD-030B55AC05BA}"/>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50404</xdr:rowOff>
    </xdr:from>
    <xdr:to>
      <xdr:col>55</xdr:col>
      <xdr:colOff>50800</xdr:colOff>
      <xdr:row>38</xdr:row>
      <xdr:rowOff>152004</xdr:rowOff>
    </xdr:to>
    <xdr:sp macro="" textlink="">
      <xdr:nvSpPr>
        <xdr:cNvPr id="308" name="楕円 307">
          <a:extLst>
            <a:ext uri="{FF2B5EF4-FFF2-40B4-BE49-F238E27FC236}">
              <a16:creationId xmlns="" xmlns:a16="http://schemas.microsoft.com/office/drawing/2014/main" id="{E1B69255-8BB2-49C1-B04F-85E6876252C5}"/>
            </a:ext>
          </a:extLst>
        </xdr:cNvPr>
        <xdr:cNvSpPr/>
      </xdr:nvSpPr>
      <xdr:spPr>
        <a:xfrm>
          <a:off x="10426700" y="656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136781</xdr:rowOff>
    </xdr:from>
    <xdr:ext cx="378565" cy="259045"/>
    <xdr:sp macro="" textlink="">
      <xdr:nvSpPr>
        <xdr:cNvPr id="309" name="労働費該当値テキスト">
          <a:extLst>
            <a:ext uri="{FF2B5EF4-FFF2-40B4-BE49-F238E27FC236}">
              <a16:creationId xmlns="" xmlns:a16="http://schemas.microsoft.com/office/drawing/2014/main" id="{7C070DE9-32A1-4EB3-925B-D935E1197E55}"/>
            </a:ext>
          </a:extLst>
        </xdr:cNvPr>
        <xdr:cNvSpPr txBox="1"/>
      </xdr:nvSpPr>
      <xdr:spPr>
        <a:xfrm>
          <a:off x="10528300" y="6480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56621</xdr:rowOff>
    </xdr:from>
    <xdr:to>
      <xdr:col>50</xdr:col>
      <xdr:colOff>165100</xdr:colOff>
      <xdr:row>38</xdr:row>
      <xdr:rowOff>158221</xdr:rowOff>
    </xdr:to>
    <xdr:sp macro="" textlink="">
      <xdr:nvSpPr>
        <xdr:cNvPr id="310" name="楕円 309">
          <a:extLst>
            <a:ext uri="{FF2B5EF4-FFF2-40B4-BE49-F238E27FC236}">
              <a16:creationId xmlns="" xmlns:a16="http://schemas.microsoft.com/office/drawing/2014/main" id="{CAE4AC94-19B2-4FFF-B29D-823E96BC4A51}"/>
            </a:ext>
          </a:extLst>
        </xdr:cNvPr>
        <xdr:cNvSpPr/>
      </xdr:nvSpPr>
      <xdr:spPr>
        <a:xfrm>
          <a:off x="9588500" y="657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149348</xdr:rowOff>
    </xdr:from>
    <xdr:ext cx="378565" cy="259045"/>
    <xdr:sp macro="" textlink="">
      <xdr:nvSpPr>
        <xdr:cNvPr id="311" name="テキスト ボックス 310">
          <a:extLst>
            <a:ext uri="{FF2B5EF4-FFF2-40B4-BE49-F238E27FC236}">
              <a16:creationId xmlns="" xmlns:a16="http://schemas.microsoft.com/office/drawing/2014/main" id="{6DD15748-4950-4C09-9DDA-F02060B420EF}"/>
            </a:ext>
          </a:extLst>
        </xdr:cNvPr>
        <xdr:cNvSpPr txBox="1"/>
      </xdr:nvSpPr>
      <xdr:spPr>
        <a:xfrm>
          <a:off x="9450017" y="6664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63754</xdr:rowOff>
    </xdr:from>
    <xdr:to>
      <xdr:col>46</xdr:col>
      <xdr:colOff>38100</xdr:colOff>
      <xdr:row>38</xdr:row>
      <xdr:rowOff>165354</xdr:rowOff>
    </xdr:to>
    <xdr:sp macro="" textlink="">
      <xdr:nvSpPr>
        <xdr:cNvPr id="312" name="楕円 311">
          <a:extLst>
            <a:ext uri="{FF2B5EF4-FFF2-40B4-BE49-F238E27FC236}">
              <a16:creationId xmlns="" xmlns:a16="http://schemas.microsoft.com/office/drawing/2014/main" id="{B1C98E0F-01D4-471B-BF65-26B6EB179F20}"/>
            </a:ext>
          </a:extLst>
        </xdr:cNvPr>
        <xdr:cNvSpPr/>
      </xdr:nvSpPr>
      <xdr:spPr>
        <a:xfrm>
          <a:off x="8699500" y="65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156481</xdr:rowOff>
    </xdr:from>
    <xdr:ext cx="378565" cy="259045"/>
    <xdr:sp macro="" textlink="">
      <xdr:nvSpPr>
        <xdr:cNvPr id="313" name="テキスト ボックス 312">
          <a:extLst>
            <a:ext uri="{FF2B5EF4-FFF2-40B4-BE49-F238E27FC236}">
              <a16:creationId xmlns="" xmlns:a16="http://schemas.microsoft.com/office/drawing/2014/main" id="{414BA2F1-A6AC-41A3-B7CD-3D75482EAEC1}"/>
            </a:ext>
          </a:extLst>
        </xdr:cNvPr>
        <xdr:cNvSpPr txBox="1"/>
      </xdr:nvSpPr>
      <xdr:spPr>
        <a:xfrm>
          <a:off x="8561017" y="667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26721</xdr:rowOff>
    </xdr:from>
    <xdr:to>
      <xdr:col>41</xdr:col>
      <xdr:colOff>101600</xdr:colOff>
      <xdr:row>38</xdr:row>
      <xdr:rowOff>128321</xdr:rowOff>
    </xdr:to>
    <xdr:sp macro="" textlink="">
      <xdr:nvSpPr>
        <xdr:cNvPr id="314" name="楕円 313">
          <a:extLst>
            <a:ext uri="{FF2B5EF4-FFF2-40B4-BE49-F238E27FC236}">
              <a16:creationId xmlns="" xmlns:a16="http://schemas.microsoft.com/office/drawing/2014/main" id="{A6D9E645-785D-4108-8254-FA18EF386885}"/>
            </a:ext>
          </a:extLst>
        </xdr:cNvPr>
        <xdr:cNvSpPr/>
      </xdr:nvSpPr>
      <xdr:spPr>
        <a:xfrm>
          <a:off x="7810500" y="654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119448</xdr:rowOff>
    </xdr:from>
    <xdr:ext cx="378565" cy="259045"/>
    <xdr:sp macro="" textlink="">
      <xdr:nvSpPr>
        <xdr:cNvPr id="315" name="テキスト ボックス 314">
          <a:extLst>
            <a:ext uri="{FF2B5EF4-FFF2-40B4-BE49-F238E27FC236}">
              <a16:creationId xmlns="" xmlns:a16="http://schemas.microsoft.com/office/drawing/2014/main" id="{8B340E5A-7A8E-4FEA-881F-7F111F2E575E}"/>
            </a:ext>
          </a:extLst>
        </xdr:cNvPr>
        <xdr:cNvSpPr txBox="1"/>
      </xdr:nvSpPr>
      <xdr:spPr>
        <a:xfrm>
          <a:off x="7672017" y="6634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143856</xdr:rowOff>
    </xdr:from>
    <xdr:to>
      <xdr:col>36</xdr:col>
      <xdr:colOff>165100</xdr:colOff>
      <xdr:row>38</xdr:row>
      <xdr:rowOff>74006</xdr:rowOff>
    </xdr:to>
    <xdr:sp macro="" textlink="">
      <xdr:nvSpPr>
        <xdr:cNvPr id="316" name="楕円 315">
          <a:extLst>
            <a:ext uri="{FF2B5EF4-FFF2-40B4-BE49-F238E27FC236}">
              <a16:creationId xmlns="" xmlns:a16="http://schemas.microsoft.com/office/drawing/2014/main" id="{80E167D1-B1AC-4AAE-B0BA-86B101BF8DD4}"/>
            </a:ext>
          </a:extLst>
        </xdr:cNvPr>
        <xdr:cNvSpPr/>
      </xdr:nvSpPr>
      <xdr:spPr>
        <a:xfrm>
          <a:off x="6921500" y="648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65133</xdr:rowOff>
    </xdr:from>
    <xdr:ext cx="469744" cy="259045"/>
    <xdr:sp macro="" textlink="">
      <xdr:nvSpPr>
        <xdr:cNvPr id="317" name="テキスト ボックス 316">
          <a:extLst>
            <a:ext uri="{FF2B5EF4-FFF2-40B4-BE49-F238E27FC236}">
              <a16:creationId xmlns="" xmlns:a16="http://schemas.microsoft.com/office/drawing/2014/main" id="{7EBA0FF6-9306-4E9A-A188-3DE8C9E25EC0}"/>
            </a:ext>
          </a:extLst>
        </xdr:cNvPr>
        <xdr:cNvSpPr txBox="1"/>
      </xdr:nvSpPr>
      <xdr:spPr>
        <a:xfrm>
          <a:off x="6737428" y="658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 xmlns:a16="http://schemas.microsoft.com/office/drawing/2014/main" id="{99EA155B-FF7B-4FCE-91E7-3C2D84E9B939}"/>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 xmlns:a16="http://schemas.microsoft.com/office/drawing/2014/main" id="{BA64FC16-3411-4869-B291-33E0137FDE8A}"/>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 xmlns:a16="http://schemas.microsoft.com/office/drawing/2014/main" id="{1524D7A8-F860-45EE-A38C-B34DDF16A18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 xmlns:a16="http://schemas.microsoft.com/office/drawing/2014/main" id="{F5D5F708-E84A-4ED7-916E-8FE3AEC7522F}"/>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 xmlns:a16="http://schemas.microsoft.com/office/drawing/2014/main" id="{735B3722-06F5-41D8-908C-A6C14A7C1549}"/>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 xmlns:a16="http://schemas.microsoft.com/office/drawing/2014/main" id="{2AA697C0-6C8F-4BF2-8F73-96018F5E6CA1}"/>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 xmlns:a16="http://schemas.microsoft.com/office/drawing/2014/main" id="{4813932A-DC1F-4121-B7C2-4332B766DBD9}"/>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 xmlns:a16="http://schemas.microsoft.com/office/drawing/2014/main" id="{E8E39483-D468-4AA3-94CF-F0B7D849B522}"/>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 xmlns:a16="http://schemas.microsoft.com/office/drawing/2014/main" id="{76B66C18-DCCC-4F17-8590-88A4295F8092}"/>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 xmlns:a16="http://schemas.microsoft.com/office/drawing/2014/main" id="{D3E526CD-004E-4998-8817-32167E903A16}"/>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 xmlns:a16="http://schemas.microsoft.com/office/drawing/2014/main" id="{D19568E9-8BD8-4ADF-9AD4-0CBBABDA4DD6}"/>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 xmlns:a16="http://schemas.microsoft.com/office/drawing/2014/main" id="{E1A06166-241E-4E9F-812F-EFFA7C07519B}"/>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 xmlns:a16="http://schemas.microsoft.com/office/drawing/2014/main" id="{298267F2-1E2A-4972-8D49-E5B73402ECE7}"/>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a:extLst>
            <a:ext uri="{FF2B5EF4-FFF2-40B4-BE49-F238E27FC236}">
              <a16:creationId xmlns="" xmlns:a16="http://schemas.microsoft.com/office/drawing/2014/main" id="{290C6657-7BC9-4B6A-80D5-49F7B6505F25}"/>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 xmlns:a16="http://schemas.microsoft.com/office/drawing/2014/main" id="{F0C57845-B325-4758-B96E-50BDE7F95C35}"/>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a:extLst>
            <a:ext uri="{FF2B5EF4-FFF2-40B4-BE49-F238E27FC236}">
              <a16:creationId xmlns="" xmlns:a16="http://schemas.microsoft.com/office/drawing/2014/main" id="{E641A8AB-EF77-439D-8F77-80BCBEC60E49}"/>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 xmlns:a16="http://schemas.microsoft.com/office/drawing/2014/main" id="{1DE31AF2-DE38-4A7C-9C00-634369EC3767}"/>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a:extLst>
            <a:ext uri="{FF2B5EF4-FFF2-40B4-BE49-F238E27FC236}">
              <a16:creationId xmlns="" xmlns:a16="http://schemas.microsoft.com/office/drawing/2014/main" id="{FF6282A7-01B1-4227-9A14-0439529CEB61}"/>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 xmlns:a16="http://schemas.microsoft.com/office/drawing/2014/main" id="{2EDB94FF-B750-444B-A808-A7116FD79301}"/>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7" name="テキスト ボックス 336">
          <a:extLst>
            <a:ext uri="{FF2B5EF4-FFF2-40B4-BE49-F238E27FC236}">
              <a16:creationId xmlns="" xmlns:a16="http://schemas.microsoft.com/office/drawing/2014/main" id="{B4ED6CF7-F295-4880-A459-C5DEEF244A2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 xmlns:a16="http://schemas.microsoft.com/office/drawing/2014/main" id="{295E3783-4F3E-472E-9EAF-A0EF1CAF6E4D}"/>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9" name="テキスト ボックス 338">
          <a:extLst>
            <a:ext uri="{FF2B5EF4-FFF2-40B4-BE49-F238E27FC236}">
              <a16:creationId xmlns="" xmlns:a16="http://schemas.microsoft.com/office/drawing/2014/main" id="{5688F22C-16D0-4880-B125-94388A8FE118}"/>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 xmlns:a16="http://schemas.microsoft.com/office/drawing/2014/main" id="{C837344C-F727-4E28-A13C-942FDF1D8C7A}"/>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a:extLst>
            <a:ext uri="{FF2B5EF4-FFF2-40B4-BE49-F238E27FC236}">
              <a16:creationId xmlns="" xmlns:a16="http://schemas.microsoft.com/office/drawing/2014/main" id="{AB8F00D2-F14D-4C37-A28F-B0959419C4F4}"/>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 xmlns:a16="http://schemas.microsoft.com/office/drawing/2014/main" id="{D1FDEB1B-0DAF-46F9-BCCF-8D67D1DB022E}"/>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70140</xdr:rowOff>
    </xdr:from>
    <xdr:to>
      <xdr:col>54</xdr:col>
      <xdr:colOff>189865</xdr:colOff>
      <xdr:row>59</xdr:row>
      <xdr:rowOff>90290</xdr:rowOff>
    </xdr:to>
    <xdr:cxnSp macro="">
      <xdr:nvCxnSpPr>
        <xdr:cNvPr id="343" name="直線コネクタ 342">
          <a:extLst>
            <a:ext uri="{FF2B5EF4-FFF2-40B4-BE49-F238E27FC236}">
              <a16:creationId xmlns="" xmlns:a16="http://schemas.microsoft.com/office/drawing/2014/main" id="{842C99CC-FD9B-4913-A310-ACAA743E0E36}"/>
            </a:ext>
          </a:extLst>
        </xdr:cNvPr>
        <xdr:cNvCxnSpPr/>
      </xdr:nvCxnSpPr>
      <xdr:spPr>
        <a:xfrm flipV="1">
          <a:off x="10475595" y="8642640"/>
          <a:ext cx="1270" cy="156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94117</xdr:rowOff>
    </xdr:from>
    <xdr:ext cx="378565" cy="259045"/>
    <xdr:sp macro="" textlink="">
      <xdr:nvSpPr>
        <xdr:cNvPr id="344" name="農林水産業費最小値テキスト">
          <a:extLst>
            <a:ext uri="{FF2B5EF4-FFF2-40B4-BE49-F238E27FC236}">
              <a16:creationId xmlns="" xmlns:a16="http://schemas.microsoft.com/office/drawing/2014/main" id="{4636C6E8-0054-405A-8C37-07C323ED14F9}"/>
            </a:ext>
          </a:extLst>
        </xdr:cNvPr>
        <xdr:cNvSpPr txBox="1"/>
      </xdr:nvSpPr>
      <xdr:spPr>
        <a:xfrm>
          <a:off x="10528300" y="10209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90290</xdr:rowOff>
    </xdr:from>
    <xdr:to>
      <xdr:col>55</xdr:col>
      <xdr:colOff>88900</xdr:colOff>
      <xdr:row>59</xdr:row>
      <xdr:rowOff>90290</xdr:rowOff>
    </xdr:to>
    <xdr:cxnSp macro="">
      <xdr:nvCxnSpPr>
        <xdr:cNvPr id="345" name="直線コネクタ 344">
          <a:extLst>
            <a:ext uri="{FF2B5EF4-FFF2-40B4-BE49-F238E27FC236}">
              <a16:creationId xmlns="" xmlns:a16="http://schemas.microsoft.com/office/drawing/2014/main" id="{E89F90A5-0F2A-4914-99CD-EE4D356F07AC}"/>
            </a:ext>
          </a:extLst>
        </xdr:cNvPr>
        <xdr:cNvCxnSpPr/>
      </xdr:nvCxnSpPr>
      <xdr:spPr>
        <a:xfrm>
          <a:off x="10388600" y="10205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16817</xdr:rowOff>
    </xdr:from>
    <xdr:ext cx="534377" cy="259045"/>
    <xdr:sp macro="" textlink="">
      <xdr:nvSpPr>
        <xdr:cNvPr id="346" name="農林水産業費最大値テキスト">
          <a:extLst>
            <a:ext uri="{FF2B5EF4-FFF2-40B4-BE49-F238E27FC236}">
              <a16:creationId xmlns="" xmlns:a16="http://schemas.microsoft.com/office/drawing/2014/main" id="{1FE25CEF-DCC8-420A-91B0-ACDC41944ACD}"/>
            </a:ext>
          </a:extLst>
        </xdr:cNvPr>
        <xdr:cNvSpPr txBox="1"/>
      </xdr:nvSpPr>
      <xdr:spPr>
        <a:xfrm>
          <a:off x="10528300" y="841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70140</xdr:rowOff>
    </xdr:from>
    <xdr:to>
      <xdr:col>55</xdr:col>
      <xdr:colOff>88900</xdr:colOff>
      <xdr:row>50</xdr:row>
      <xdr:rowOff>70140</xdr:rowOff>
    </xdr:to>
    <xdr:cxnSp macro="">
      <xdr:nvCxnSpPr>
        <xdr:cNvPr id="347" name="直線コネクタ 346">
          <a:extLst>
            <a:ext uri="{FF2B5EF4-FFF2-40B4-BE49-F238E27FC236}">
              <a16:creationId xmlns="" xmlns:a16="http://schemas.microsoft.com/office/drawing/2014/main" id="{9CCB1D7A-BCC0-4B57-BA53-ECD922615CFA}"/>
            </a:ext>
          </a:extLst>
        </xdr:cNvPr>
        <xdr:cNvCxnSpPr/>
      </xdr:nvCxnSpPr>
      <xdr:spPr>
        <a:xfrm>
          <a:off x="10388600" y="864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46399</xdr:rowOff>
    </xdr:from>
    <xdr:to>
      <xdr:col>55</xdr:col>
      <xdr:colOff>0</xdr:colOff>
      <xdr:row>57</xdr:row>
      <xdr:rowOff>61519</xdr:rowOff>
    </xdr:to>
    <xdr:cxnSp macro="">
      <xdr:nvCxnSpPr>
        <xdr:cNvPr id="348" name="直線コネクタ 347">
          <a:extLst>
            <a:ext uri="{FF2B5EF4-FFF2-40B4-BE49-F238E27FC236}">
              <a16:creationId xmlns="" xmlns:a16="http://schemas.microsoft.com/office/drawing/2014/main" id="{965F499B-0539-4416-9835-25C8706B4483}"/>
            </a:ext>
          </a:extLst>
        </xdr:cNvPr>
        <xdr:cNvCxnSpPr/>
      </xdr:nvCxnSpPr>
      <xdr:spPr>
        <a:xfrm flipV="1">
          <a:off x="9639300" y="9819049"/>
          <a:ext cx="838200" cy="1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125261</xdr:rowOff>
    </xdr:from>
    <xdr:ext cx="469744" cy="259045"/>
    <xdr:sp macro="" textlink="">
      <xdr:nvSpPr>
        <xdr:cNvPr id="349" name="農林水産業費平均値テキスト">
          <a:extLst>
            <a:ext uri="{FF2B5EF4-FFF2-40B4-BE49-F238E27FC236}">
              <a16:creationId xmlns="" xmlns:a16="http://schemas.microsoft.com/office/drawing/2014/main" id="{3BCF3447-8E2D-470E-874E-6D1F93565A12}"/>
            </a:ext>
          </a:extLst>
        </xdr:cNvPr>
        <xdr:cNvSpPr txBox="1"/>
      </xdr:nvSpPr>
      <xdr:spPr>
        <a:xfrm>
          <a:off x="10528300" y="9897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146834</xdr:rowOff>
    </xdr:from>
    <xdr:to>
      <xdr:col>55</xdr:col>
      <xdr:colOff>50800</xdr:colOff>
      <xdr:row>58</xdr:row>
      <xdr:rowOff>76984</xdr:rowOff>
    </xdr:to>
    <xdr:sp macro="" textlink="">
      <xdr:nvSpPr>
        <xdr:cNvPr id="350" name="フローチャート: 判断 349">
          <a:extLst>
            <a:ext uri="{FF2B5EF4-FFF2-40B4-BE49-F238E27FC236}">
              <a16:creationId xmlns="" xmlns:a16="http://schemas.microsoft.com/office/drawing/2014/main" id="{A0CB494A-22DB-473D-AA8B-5E3E6D449283}"/>
            </a:ext>
          </a:extLst>
        </xdr:cNvPr>
        <xdr:cNvSpPr/>
      </xdr:nvSpPr>
      <xdr:spPr>
        <a:xfrm>
          <a:off x="10426700" y="991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61519</xdr:rowOff>
    </xdr:from>
    <xdr:to>
      <xdr:col>50</xdr:col>
      <xdr:colOff>114300</xdr:colOff>
      <xdr:row>57</xdr:row>
      <xdr:rowOff>111844</xdr:rowOff>
    </xdr:to>
    <xdr:cxnSp macro="">
      <xdr:nvCxnSpPr>
        <xdr:cNvPr id="351" name="直線コネクタ 350">
          <a:extLst>
            <a:ext uri="{FF2B5EF4-FFF2-40B4-BE49-F238E27FC236}">
              <a16:creationId xmlns="" xmlns:a16="http://schemas.microsoft.com/office/drawing/2014/main" id="{6C368EBC-87F3-4A33-A7DB-257C75CA70CF}"/>
            </a:ext>
          </a:extLst>
        </xdr:cNvPr>
        <xdr:cNvCxnSpPr/>
      </xdr:nvCxnSpPr>
      <xdr:spPr>
        <a:xfrm flipV="1">
          <a:off x="8750300" y="9834169"/>
          <a:ext cx="889000" cy="5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136482</xdr:rowOff>
    </xdr:from>
    <xdr:to>
      <xdr:col>50</xdr:col>
      <xdr:colOff>165100</xdr:colOff>
      <xdr:row>58</xdr:row>
      <xdr:rowOff>66632</xdr:rowOff>
    </xdr:to>
    <xdr:sp macro="" textlink="">
      <xdr:nvSpPr>
        <xdr:cNvPr id="352" name="フローチャート: 判断 351">
          <a:extLst>
            <a:ext uri="{FF2B5EF4-FFF2-40B4-BE49-F238E27FC236}">
              <a16:creationId xmlns="" xmlns:a16="http://schemas.microsoft.com/office/drawing/2014/main" id="{49CD11C1-8754-403D-AA7D-41DDECFA9889}"/>
            </a:ext>
          </a:extLst>
        </xdr:cNvPr>
        <xdr:cNvSpPr/>
      </xdr:nvSpPr>
      <xdr:spPr>
        <a:xfrm>
          <a:off x="9588500" y="9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57759</xdr:rowOff>
    </xdr:from>
    <xdr:ext cx="469744" cy="259045"/>
    <xdr:sp macro="" textlink="">
      <xdr:nvSpPr>
        <xdr:cNvPr id="353" name="テキスト ボックス 352">
          <a:extLst>
            <a:ext uri="{FF2B5EF4-FFF2-40B4-BE49-F238E27FC236}">
              <a16:creationId xmlns="" xmlns:a16="http://schemas.microsoft.com/office/drawing/2014/main" id="{64DE6A3E-67A9-4FD5-BEB4-901E6591E164}"/>
            </a:ext>
          </a:extLst>
        </xdr:cNvPr>
        <xdr:cNvSpPr txBox="1"/>
      </xdr:nvSpPr>
      <xdr:spPr>
        <a:xfrm>
          <a:off x="9404428" y="1000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111844</xdr:rowOff>
    </xdr:from>
    <xdr:to>
      <xdr:col>45</xdr:col>
      <xdr:colOff>177800</xdr:colOff>
      <xdr:row>57</xdr:row>
      <xdr:rowOff>120693</xdr:rowOff>
    </xdr:to>
    <xdr:cxnSp macro="">
      <xdr:nvCxnSpPr>
        <xdr:cNvPr id="354" name="直線コネクタ 353">
          <a:extLst>
            <a:ext uri="{FF2B5EF4-FFF2-40B4-BE49-F238E27FC236}">
              <a16:creationId xmlns="" xmlns:a16="http://schemas.microsoft.com/office/drawing/2014/main" id="{9BA02C96-9707-4EC1-A2C4-D35687EE7BF3}"/>
            </a:ext>
          </a:extLst>
        </xdr:cNvPr>
        <xdr:cNvCxnSpPr/>
      </xdr:nvCxnSpPr>
      <xdr:spPr>
        <a:xfrm flipV="1">
          <a:off x="7861300" y="9884494"/>
          <a:ext cx="889000" cy="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119336</xdr:rowOff>
    </xdr:from>
    <xdr:to>
      <xdr:col>46</xdr:col>
      <xdr:colOff>38100</xdr:colOff>
      <xdr:row>58</xdr:row>
      <xdr:rowOff>49486</xdr:rowOff>
    </xdr:to>
    <xdr:sp macro="" textlink="">
      <xdr:nvSpPr>
        <xdr:cNvPr id="355" name="フローチャート: 判断 354">
          <a:extLst>
            <a:ext uri="{FF2B5EF4-FFF2-40B4-BE49-F238E27FC236}">
              <a16:creationId xmlns="" xmlns:a16="http://schemas.microsoft.com/office/drawing/2014/main" id="{D61A7B56-46C1-4554-9F43-7DB055CC3FA3}"/>
            </a:ext>
          </a:extLst>
        </xdr:cNvPr>
        <xdr:cNvSpPr/>
      </xdr:nvSpPr>
      <xdr:spPr>
        <a:xfrm>
          <a:off x="8699500" y="98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40613</xdr:rowOff>
    </xdr:from>
    <xdr:ext cx="469744" cy="259045"/>
    <xdr:sp macro="" textlink="">
      <xdr:nvSpPr>
        <xdr:cNvPr id="356" name="テキスト ボックス 355">
          <a:extLst>
            <a:ext uri="{FF2B5EF4-FFF2-40B4-BE49-F238E27FC236}">
              <a16:creationId xmlns="" xmlns:a16="http://schemas.microsoft.com/office/drawing/2014/main" id="{C14314C7-6758-4C86-ABE0-DA760F33F47B}"/>
            </a:ext>
          </a:extLst>
        </xdr:cNvPr>
        <xdr:cNvSpPr txBox="1"/>
      </xdr:nvSpPr>
      <xdr:spPr>
        <a:xfrm>
          <a:off x="8515428" y="9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120693</xdr:rowOff>
    </xdr:from>
    <xdr:to>
      <xdr:col>41</xdr:col>
      <xdr:colOff>50800</xdr:colOff>
      <xdr:row>57</xdr:row>
      <xdr:rowOff>143488</xdr:rowOff>
    </xdr:to>
    <xdr:cxnSp macro="">
      <xdr:nvCxnSpPr>
        <xdr:cNvPr id="357" name="直線コネクタ 356">
          <a:extLst>
            <a:ext uri="{FF2B5EF4-FFF2-40B4-BE49-F238E27FC236}">
              <a16:creationId xmlns="" xmlns:a16="http://schemas.microsoft.com/office/drawing/2014/main" id="{83A24533-11FA-4705-B3EB-1EA97D0B9F73}"/>
            </a:ext>
          </a:extLst>
        </xdr:cNvPr>
        <xdr:cNvCxnSpPr/>
      </xdr:nvCxnSpPr>
      <xdr:spPr>
        <a:xfrm flipV="1">
          <a:off x="6972300" y="9893343"/>
          <a:ext cx="889000" cy="2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162868</xdr:rowOff>
    </xdr:from>
    <xdr:to>
      <xdr:col>41</xdr:col>
      <xdr:colOff>101600</xdr:colOff>
      <xdr:row>58</xdr:row>
      <xdr:rowOff>93018</xdr:rowOff>
    </xdr:to>
    <xdr:sp macro="" textlink="">
      <xdr:nvSpPr>
        <xdr:cNvPr id="358" name="フローチャート: 判断 357">
          <a:extLst>
            <a:ext uri="{FF2B5EF4-FFF2-40B4-BE49-F238E27FC236}">
              <a16:creationId xmlns="" xmlns:a16="http://schemas.microsoft.com/office/drawing/2014/main" id="{EE748FD7-6262-4E90-9197-0EA2DEDFE794}"/>
            </a:ext>
          </a:extLst>
        </xdr:cNvPr>
        <xdr:cNvSpPr/>
      </xdr:nvSpPr>
      <xdr:spPr>
        <a:xfrm>
          <a:off x="7810500" y="993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84145</xdr:rowOff>
    </xdr:from>
    <xdr:ext cx="469744" cy="259045"/>
    <xdr:sp macro="" textlink="">
      <xdr:nvSpPr>
        <xdr:cNvPr id="359" name="テキスト ボックス 358">
          <a:extLst>
            <a:ext uri="{FF2B5EF4-FFF2-40B4-BE49-F238E27FC236}">
              <a16:creationId xmlns="" xmlns:a16="http://schemas.microsoft.com/office/drawing/2014/main" id="{CFD823E3-2F29-40BF-B9CF-05D714791E50}"/>
            </a:ext>
          </a:extLst>
        </xdr:cNvPr>
        <xdr:cNvSpPr txBox="1"/>
      </xdr:nvSpPr>
      <xdr:spPr>
        <a:xfrm>
          <a:off x="7626428" y="1002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118945</xdr:rowOff>
    </xdr:from>
    <xdr:to>
      <xdr:col>36</xdr:col>
      <xdr:colOff>165100</xdr:colOff>
      <xdr:row>58</xdr:row>
      <xdr:rowOff>49095</xdr:rowOff>
    </xdr:to>
    <xdr:sp macro="" textlink="">
      <xdr:nvSpPr>
        <xdr:cNvPr id="360" name="フローチャート: 判断 359">
          <a:extLst>
            <a:ext uri="{FF2B5EF4-FFF2-40B4-BE49-F238E27FC236}">
              <a16:creationId xmlns="" xmlns:a16="http://schemas.microsoft.com/office/drawing/2014/main" id="{1ED10BEA-B64B-491E-B44F-F22891BBC864}"/>
            </a:ext>
          </a:extLst>
        </xdr:cNvPr>
        <xdr:cNvSpPr/>
      </xdr:nvSpPr>
      <xdr:spPr>
        <a:xfrm>
          <a:off x="6921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40222</xdr:rowOff>
    </xdr:from>
    <xdr:ext cx="469744" cy="259045"/>
    <xdr:sp macro="" textlink="">
      <xdr:nvSpPr>
        <xdr:cNvPr id="361" name="テキスト ボックス 360">
          <a:extLst>
            <a:ext uri="{FF2B5EF4-FFF2-40B4-BE49-F238E27FC236}">
              <a16:creationId xmlns="" xmlns:a16="http://schemas.microsoft.com/office/drawing/2014/main" id="{893B4443-52C7-4872-9BE6-D4416516D583}"/>
            </a:ext>
          </a:extLst>
        </xdr:cNvPr>
        <xdr:cNvSpPr txBox="1"/>
      </xdr:nvSpPr>
      <xdr:spPr>
        <a:xfrm>
          <a:off x="6737428" y="998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48DA23F6-D5E4-49B0-B6EE-A318691C9A86}"/>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7492897D-DB79-4628-A7BC-6A0A282EC1C5}"/>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2F3D5B56-A697-4F03-B688-962D35222794}"/>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3D0DDD46-73D6-4E0E-A67E-EB1C1CB542AF}"/>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3BFC8456-534F-49A1-952D-38C06939F008}"/>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167049</xdr:rowOff>
    </xdr:from>
    <xdr:to>
      <xdr:col>55</xdr:col>
      <xdr:colOff>50800</xdr:colOff>
      <xdr:row>57</xdr:row>
      <xdr:rowOff>97199</xdr:rowOff>
    </xdr:to>
    <xdr:sp macro="" textlink="">
      <xdr:nvSpPr>
        <xdr:cNvPr id="367" name="楕円 366">
          <a:extLst>
            <a:ext uri="{FF2B5EF4-FFF2-40B4-BE49-F238E27FC236}">
              <a16:creationId xmlns="" xmlns:a16="http://schemas.microsoft.com/office/drawing/2014/main" id="{59B2AA0B-52E3-4BC8-881F-77176F5CAAAC}"/>
            </a:ext>
          </a:extLst>
        </xdr:cNvPr>
        <xdr:cNvSpPr/>
      </xdr:nvSpPr>
      <xdr:spPr>
        <a:xfrm>
          <a:off x="10426700" y="976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18476</xdr:rowOff>
    </xdr:from>
    <xdr:ext cx="534377" cy="259045"/>
    <xdr:sp macro="" textlink="">
      <xdr:nvSpPr>
        <xdr:cNvPr id="368" name="農林水産業費該当値テキスト">
          <a:extLst>
            <a:ext uri="{FF2B5EF4-FFF2-40B4-BE49-F238E27FC236}">
              <a16:creationId xmlns="" xmlns:a16="http://schemas.microsoft.com/office/drawing/2014/main" id="{73B52AB8-0F9D-4E61-AB1B-9D06DE28FC81}"/>
            </a:ext>
          </a:extLst>
        </xdr:cNvPr>
        <xdr:cNvSpPr txBox="1"/>
      </xdr:nvSpPr>
      <xdr:spPr>
        <a:xfrm>
          <a:off x="10528300" y="961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10719</xdr:rowOff>
    </xdr:from>
    <xdr:to>
      <xdr:col>50</xdr:col>
      <xdr:colOff>165100</xdr:colOff>
      <xdr:row>57</xdr:row>
      <xdr:rowOff>112319</xdr:rowOff>
    </xdr:to>
    <xdr:sp macro="" textlink="">
      <xdr:nvSpPr>
        <xdr:cNvPr id="369" name="楕円 368">
          <a:extLst>
            <a:ext uri="{FF2B5EF4-FFF2-40B4-BE49-F238E27FC236}">
              <a16:creationId xmlns="" xmlns:a16="http://schemas.microsoft.com/office/drawing/2014/main" id="{B7CFC343-5487-4B68-B23B-BF2321D625F5}"/>
            </a:ext>
          </a:extLst>
        </xdr:cNvPr>
        <xdr:cNvSpPr/>
      </xdr:nvSpPr>
      <xdr:spPr>
        <a:xfrm>
          <a:off x="9588500" y="978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128846</xdr:rowOff>
    </xdr:from>
    <xdr:ext cx="534377" cy="259045"/>
    <xdr:sp macro="" textlink="">
      <xdr:nvSpPr>
        <xdr:cNvPr id="370" name="テキスト ボックス 369">
          <a:extLst>
            <a:ext uri="{FF2B5EF4-FFF2-40B4-BE49-F238E27FC236}">
              <a16:creationId xmlns="" xmlns:a16="http://schemas.microsoft.com/office/drawing/2014/main" id="{07F6CBA2-7D42-4A5B-99B1-C5C00137D507}"/>
            </a:ext>
          </a:extLst>
        </xdr:cNvPr>
        <xdr:cNvSpPr txBox="1"/>
      </xdr:nvSpPr>
      <xdr:spPr>
        <a:xfrm>
          <a:off x="9372111" y="955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61044</xdr:rowOff>
    </xdr:from>
    <xdr:to>
      <xdr:col>46</xdr:col>
      <xdr:colOff>38100</xdr:colOff>
      <xdr:row>57</xdr:row>
      <xdr:rowOff>162644</xdr:rowOff>
    </xdr:to>
    <xdr:sp macro="" textlink="">
      <xdr:nvSpPr>
        <xdr:cNvPr id="371" name="楕円 370">
          <a:extLst>
            <a:ext uri="{FF2B5EF4-FFF2-40B4-BE49-F238E27FC236}">
              <a16:creationId xmlns="" xmlns:a16="http://schemas.microsoft.com/office/drawing/2014/main" id="{4DD78AFD-3A70-4EDA-8E35-A367AB04924A}"/>
            </a:ext>
          </a:extLst>
        </xdr:cNvPr>
        <xdr:cNvSpPr/>
      </xdr:nvSpPr>
      <xdr:spPr>
        <a:xfrm>
          <a:off x="8699500" y="983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7721</xdr:rowOff>
    </xdr:from>
    <xdr:ext cx="534377" cy="259045"/>
    <xdr:sp macro="" textlink="">
      <xdr:nvSpPr>
        <xdr:cNvPr id="372" name="テキスト ボックス 371">
          <a:extLst>
            <a:ext uri="{FF2B5EF4-FFF2-40B4-BE49-F238E27FC236}">
              <a16:creationId xmlns="" xmlns:a16="http://schemas.microsoft.com/office/drawing/2014/main" id="{E726619B-680B-4C27-B9BD-49517C0372C8}"/>
            </a:ext>
          </a:extLst>
        </xdr:cNvPr>
        <xdr:cNvSpPr txBox="1"/>
      </xdr:nvSpPr>
      <xdr:spPr>
        <a:xfrm>
          <a:off x="8483111" y="960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69893</xdr:rowOff>
    </xdr:from>
    <xdr:to>
      <xdr:col>41</xdr:col>
      <xdr:colOff>101600</xdr:colOff>
      <xdr:row>58</xdr:row>
      <xdr:rowOff>43</xdr:rowOff>
    </xdr:to>
    <xdr:sp macro="" textlink="">
      <xdr:nvSpPr>
        <xdr:cNvPr id="373" name="楕円 372">
          <a:extLst>
            <a:ext uri="{FF2B5EF4-FFF2-40B4-BE49-F238E27FC236}">
              <a16:creationId xmlns="" xmlns:a16="http://schemas.microsoft.com/office/drawing/2014/main" id="{881EB8F3-6D63-43D7-85C3-BD62CF11AC5A}"/>
            </a:ext>
          </a:extLst>
        </xdr:cNvPr>
        <xdr:cNvSpPr/>
      </xdr:nvSpPr>
      <xdr:spPr>
        <a:xfrm>
          <a:off x="7810500" y="984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16570</xdr:rowOff>
    </xdr:from>
    <xdr:ext cx="469744" cy="259045"/>
    <xdr:sp macro="" textlink="">
      <xdr:nvSpPr>
        <xdr:cNvPr id="374" name="テキスト ボックス 373">
          <a:extLst>
            <a:ext uri="{FF2B5EF4-FFF2-40B4-BE49-F238E27FC236}">
              <a16:creationId xmlns="" xmlns:a16="http://schemas.microsoft.com/office/drawing/2014/main" id="{36CD8FE3-8B1F-4089-95ED-BB578F7F896A}"/>
            </a:ext>
          </a:extLst>
        </xdr:cNvPr>
        <xdr:cNvSpPr txBox="1"/>
      </xdr:nvSpPr>
      <xdr:spPr>
        <a:xfrm>
          <a:off x="7626428" y="961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92688</xdr:rowOff>
    </xdr:from>
    <xdr:to>
      <xdr:col>36</xdr:col>
      <xdr:colOff>165100</xdr:colOff>
      <xdr:row>58</xdr:row>
      <xdr:rowOff>22838</xdr:rowOff>
    </xdr:to>
    <xdr:sp macro="" textlink="">
      <xdr:nvSpPr>
        <xdr:cNvPr id="375" name="楕円 374">
          <a:extLst>
            <a:ext uri="{FF2B5EF4-FFF2-40B4-BE49-F238E27FC236}">
              <a16:creationId xmlns="" xmlns:a16="http://schemas.microsoft.com/office/drawing/2014/main" id="{20C7A96B-E9D8-4A4D-B79E-10545798072E}"/>
            </a:ext>
          </a:extLst>
        </xdr:cNvPr>
        <xdr:cNvSpPr/>
      </xdr:nvSpPr>
      <xdr:spPr>
        <a:xfrm>
          <a:off x="6921500" y="98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39365</xdr:rowOff>
    </xdr:from>
    <xdr:ext cx="469744" cy="259045"/>
    <xdr:sp macro="" textlink="">
      <xdr:nvSpPr>
        <xdr:cNvPr id="376" name="テキスト ボックス 375">
          <a:extLst>
            <a:ext uri="{FF2B5EF4-FFF2-40B4-BE49-F238E27FC236}">
              <a16:creationId xmlns="" xmlns:a16="http://schemas.microsoft.com/office/drawing/2014/main" id="{A346B65C-6404-44BF-ADFF-51A049CFE433}"/>
            </a:ext>
          </a:extLst>
        </xdr:cNvPr>
        <xdr:cNvSpPr txBox="1"/>
      </xdr:nvSpPr>
      <xdr:spPr>
        <a:xfrm>
          <a:off x="6737428" y="9640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 xmlns:a16="http://schemas.microsoft.com/office/drawing/2014/main" id="{697CACF4-F95F-4F49-8366-17D93A755DF2}"/>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 xmlns:a16="http://schemas.microsoft.com/office/drawing/2014/main" id="{E30ACC70-8A01-4C7F-81AC-510469D7B19C}"/>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 xmlns:a16="http://schemas.microsoft.com/office/drawing/2014/main" id="{40DE1496-0A69-4E71-BCA4-24C5B2F685B5}"/>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 xmlns:a16="http://schemas.microsoft.com/office/drawing/2014/main" id="{0E5DCF7A-C8A0-40B0-A05F-188C1D24F511}"/>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 xmlns:a16="http://schemas.microsoft.com/office/drawing/2014/main" id="{4971B675-BD39-4AFA-842B-DE82FB2FFE33}"/>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 xmlns:a16="http://schemas.microsoft.com/office/drawing/2014/main" id="{049406EF-B609-4C5A-93B3-BA69E41D07D1}"/>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 xmlns:a16="http://schemas.microsoft.com/office/drawing/2014/main" id="{82C27039-928C-43A5-B8CE-D758B12E15E6}"/>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 xmlns:a16="http://schemas.microsoft.com/office/drawing/2014/main" id="{440094EE-D862-4D97-A4AD-4379CA300BC3}"/>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 xmlns:a16="http://schemas.microsoft.com/office/drawing/2014/main" id="{588C3842-7771-4E6D-8558-089D08694F43}"/>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 xmlns:a16="http://schemas.microsoft.com/office/drawing/2014/main" id="{D2AFB6E7-6891-4827-ACDF-A302DB76B013}"/>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 xmlns:a16="http://schemas.microsoft.com/office/drawing/2014/main" id="{701145F0-5D18-405D-B5FC-31845229CA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 xmlns:a16="http://schemas.microsoft.com/office/drawing/2014/main" id="{318AF7C9-E761-4CFF-B01C-7E884CE35F22}"/>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 xmlns:a16="http://schemas.microsoft.com/office/drawing/2014/main" id="{443CD65C-146F-4D98-A069-D8B4DB2E30E7}"/>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 xmlns:a16="http://schemas.microsoft.com/office/drawing/2014/main" id="{35E64557-F970-4770-87F9-FAEF4B4477FF}"/>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 xmlns:a16="http://schemas.microsoft.com/office/drawing/2014/main" id="{2913A421-4764-430C-B5F6-873EEB7F8284}"/>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 xmlns:a16="http://schemas.microsoft.com/office/drawing/2014/main" id="{6944D1BA-D3B3-4398-8F4E-E20CBF36AB01}"/>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 xmlns:a16="http://schemas.microsoft.com/office/drawing/2014/main" id="{EA9AFD6A-ADF2-4408-AF33-14E286B6F12E}"/>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 xmlns:a16="http://schemas.microsoft.com/office/drawing/2014/main" id="{BA643801-BD0E-4DF6-901E-93876709CDA7}"/>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 xmlns:a16="http://schemas.microsoft.com/office/drawing/2014/main" id="{2F43470F-E25B-4647-A2A0-B9CB57F9A5B5}"/>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 xmlns:a16="http://schemas.microsoft.com/office/drawing/2014/main" id="{B138022E-FA0E-4E83-8F33-C8916A2007F3}"/>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 xmlns:a16="http://schemas.microsoft.com/office/drawing/2014/main" id="{36B2D233-9D6E-48C6-A0B9-BEF8F39E907C}"/>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23571</xdr:rowOff>
    </xdr:from>
    <xdr:to>
      <xdr:col>54</xdr:col>
      <xdr:colOff>189865</xdr:colOff>
      <xdr:row>78</xdr:row>
      <xdr:rowOff>100473</xdr:rowOff>
    </xdr:to>
    <xdr:cxnSp macro="">
      <xdr:nvCxnSpPr>
        <xdr:cNvPr id="398" name="直線コネクタ 397">
          <a:extLst>
            <a:ext uri="{FF2B5EF4-FFF2-40B4-BE49-F238E27FC236}">
              <a16:creationId xmlns="" xmlns:a16="http://schemas.microsoft.com/office/drawing/2014/main" id="{367941E5-28B0-4FAA-9384-E70C6EF49F05}"/>
            </a:ext>
          </a:extLst>
        </xdr:cNvPr>
        <xdr:cNvCxnSpPr/>
      </xdr:nvCxnSpPr>
      <xdr:spPr>
        <a:xfrm flipV="1">
          <a:off x="10475595" y="12025071"/>
          <a:ext cx="1270" cy="1448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104300</xdr:rowOff>
    </xdr:from>
    <xdr:ext cx="378565" cy="259045"/>
    <xdr:sp macro="" textlink="">
      <xdr:nvSpPr>
        <xdr:cNvPr id="399" name="商工費最小値テキスト">
          <a:extLst>
            <a:ext uri="{FF2B5EF4-FFF2-40B4-BE49-F238E27FC236}">
              <a16:creationId xmlns="" xmlns:a16="http://schemas.microsoft.com/office/drawing/2014/main" id="{FB1DC484-E4A5-43BC-92D9-7271624115D9}"/>
            </a:ext>
          </a:extLst>
        </xdr:cNvPr>
        <xdr:cNvSpPr txBox="1"/>
      </xdr:nvSpPr>
      <xdr:spPr>
        <a:xfrm>
          <a:off x="10528300" y="13477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100473</xdr:rowOff>
    </xdr:from>
    <xdr:to>
      <xdr:col>55</xdr:col>
      <xdr:colOff>88900</xdr:colOff>
      <xdr:row>78</xdr:row>
      <xdr:rowOff>100473</xdr:rowOff>
    </xdr:to>
    <xdr:cxnSp macro="">
      <xdr:nvCxnSpPr>
        <xdr:cNvPr id="400" name="直線コネクタ 399">
          <a:extLst>
            <a:ext uri="{FF2B5EF4-FFF2-40B4-BE49-F238E27FC236}">
              <a16:creationId xmlns="" xmlns:a16="http://schemas.microsoft.com/office/drawing/2014/main" id="{E1DD5D9A-829F-463A-B2DB-53CF9EEE86E2}"/>
            </a:ext>
          </a:extLst>
        </xdr:cNvPr>
        <xdr:cNvCxnSpPr/>
      </xdr:nvCxnSpPr>
      <xdr:spPr>
        <a:xfrm>
          <a:off x="10388600" y="1347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141698</xdr:rowOff>
    </xdr:from>
    <xdr:ext cx="534377" cy="259045"/>
    <xdr:sp macro="" textlink="">
      <xdr:nvSpPr>
        <xdr:cNvPr id="401" name="商工費最大値テキスト">
          <a:extLst>
            <a:ext uri="{FF2B5EF4-FFF2-40B4-BE49-F238E27FC236}">
              <a16:creationId xmlns="" xmlns:a16="http://schemas.microsoft.com/office/drawing/2014/main" id="{7F7CAD57-F4BC-4662-AC7D-539C896A37F5}"/>
            </a:ext>
          </a:extLst>
        </xdr:cNvPr>
        <xdr:cNvSpPr txBox="1"/>
      </xdr:nvSpPr>
      <xdr:spPr>
        <a:xfrm>
          <a:off x="10528300" y="118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23571</xdr:rowOff>
    </xdr:from>
    <xdr:to>
      <xdr:col>55</xdr:col>
      <xdr:colOff>88900</xdr:colOff>
      <xdr:row>70</xdr:row>
      <xdr:rowOff>23571</xdr:rowOff>
    </xdr:to>
    <xdr:cxnSp macro="">
      <xdr:nvCxnSpPr>
        <xdr:cNvPr id="402" name="直線コネクタ 401">
          <a:extLst>
            <a:ext uri="{FF2B5EF4-FFF2-40B4-BE49-F238E27FC236}">
              <a16:creationId xmlns="" xmlns:a16="http://schemas.microsoft.com/office/drawing/2014/main" id="{C6D30493-051C-4E26-947F-8BF38390F6AE}"/>
            </a:ext>
          </a:extLst>
        </xdr:cNvPr>
        <xdr:cNvCxnSpPr/>
      </xdr:nvCxnSpPr>
      <xdr:spPr>
        <a:xfrm>
          <a:off x="10388600" y="120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72080</xdr:rowOff>
    </xdr:from>
    <xdr:to>
      <xdr:col>55</xdr:col>
      <xdr:colOff>0</xdr:colOff>
      <xdr:row>76</xdr:row>
      <xdr:rowOff>9170</xdr:rowOff>
    </xdr:to>
    <xdr:cxnSp macro="">
      <xdr:nvCxnSpPr>
        <xdr:cNvPr id="403" name="直線コネクタ 402">
          <a:extLst>
            <a:ext uri="{FF2B5EF4-FFF2-40B4-BE49-F238E27FC236}">
              <a16:creationId xmlns="" xmlns:a16="http://schemas.microsoft.com/office/drawing/2014/main" id="{EBAA788E-76F3-46A1-B2C6-092D70C8C4E3}"/>
            </a:ext>
          </a:extLst>
        </xdr:cNvPr>
        <xdr:cNvCxnSpPr/>
      </xdr:nvCxnSpPr>
      <xdr:spPr>
        <a:xfrm>
          <a:off x="9639300" y="12930830"/>
          <a:ext cx="838200" cy="10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114602</xdr:rowOff>
    </xdr:from>
    <xdr:ext cx="534377" cy="259045"/>
    <xdr:sp macro="" textlink="">
      <xdr:nvSpPr>
        <xdr:cNvPr id="404" name="商工費平均値テキスト">
          <a:extLst>
            <a:ext uri="{FF2B5EF4-FFF2-40B4-BE49-F238E27FC236}">
              <a16:creationId xmlns="" xmlns:a16="http://schemas.microsoft.com/office/drawing/2014/main" id="{CDA98843-92F9-4FA0-B17A-56FD39E5450F}"/>
            </a:ext>
          </a:extLst>
        </xdr:cNvPr>
        <xdr:cNvSpPr txBox="1"/>
      </xdr:nvSpPr>
      <xdr:spPr>
        <a:xfrm>
          <a:off x="10528300" y="12973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136175</xdr:rowOff>
    </xdr:from>
    <xdr:to>
      <xdr:col>55</xdr:col>
      <xdr:colOff>50800</xdr:colOff>
      <xdr:row>76</xdr:row>
      <xdr:rowOff>66325</xdr:rowOff>
    </xdr:to>
    <xdr:sp macro="" textlink="">
      <xdr:nvSpPr>
        <xdr:cNvPr id="405" name="フローチャート: 判断 404">
          <a:extLst>
            <a:ext uri="{FF2B5EF4-FFF2-40B4-BE49-F238E27FC236}">
              <a16:creationId xmlns="" xmlns:a16="http://schemas.microsoft.com/office/drawing/2014/main" id="{56A337E8-D56C-4028-8869-9DAAD29DF11A}"/>
            </a:ext>
          </a:extLst>
        </xdr:cNvPr>
        <xdr:cNvSpPr/>
      </xdr:nvSpPr>
      <xdr:spPr>
        <a:xfrm>
          <a:off x="104267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72080</xdr:rowOff>
    </xdr:from>
    <xdr:to>
      <xdr:col>50</xdr:col>
      <xdr:colOff>114300</xdr:colOff>
      <xdr:row>75</xdr:row>
      <xdr:rowOff>119400</xdr:rowOff>
    </xdr:to>
    <xdr:cxnSp macro="">
      <xdr:nvCxnSpPr>
        <xdr:cNvPr id="406" name="直線コネクタ 405">
          <a:extLst>
            <a:ext uri="{FF2B5EF4-FFF2-40B4-BE49-F238E27FC236}">
              <a16:creationId xmlns="" xmlns:a16="http://schemas.microsoft.com/office/drawing/2014/main" id="{161B2BC4-5BE9-4255-BA7C-381EC2C4EFBE}"/>
            </a:ext>
          </a:extLst>
        </xdr:cNvPr>
        <xdr:cNvCxnSpPr/>
      </xdr:nvCxnSpPr>
      <xdr:spPr>
        <a:xfrm flipV="1">
          <a:off x="8750300" y="12930830"/>
          <a:ext cx="8890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120081</xdr:rowOff>
    </xdr:from>
    <xdr:to>
      <xdr:col>50</xdr:col>
      <xdr:colOff>165100</xdr:colOff>
      <xdr:row>76</xdr:row>
      <xdr:rowOff>50231</xdr:rowOff>
    </xdr:to>
    <xdr:sp macro="" textlink="">
      <xdr:nvSpPr>
        <xdr:cNvPr id="407" name="フローチャート: 判断 406">
          <a:extLst>
            <a:ext uri="{FF2B5EF4-FFF2-40B4-BE49-F238E27FC236}">
              <a16:creationId xmlns="" xmlns:a16="http://schemas.microsoft.com/office/drawing/2014/main" id="{0FAFC7A1-625A-4503-8CF2-606D7C3AECAE}"/>
            </a:ext>
          </a:extLst>
        </xdr:cNvPr>
        <xdr:cNvSpPr/>
      </xdr:nvSpPr>
      <xdr:spPr>
        <a:xfrm>
          <a:off x="9588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41358</xdr:rowOff>
    </xdr:from>
    <xdr:ext cx="534377" cy="259045"/>
    <xdr:sp macro="" textlink="">
      <xdr:nvSpPr>
        <xdr:cNvPr id="408" name="テキスト ボックス 407">
          <a:extLst>
            <a:ext uri="{FF2B5EF4-FFF2-40B4-BE49-F238E27FC236}">
              <a16:creationId xmlns="" xmlns:a16="http://schemas.microsoft.com/office/drawing/2014/main" id="{C0D05D07-474F-4877-8B08-7385EE9ADED8}"/>
            </a:ext>
          </a:extLst>
        </xdr:cNvPr>
        <xdr:cNvSpPr txBox="1"/>
      </xdr:nvSpPr>
      <xdr:spPr>
        <a:xfrm>
          <a:off x="9372111" y="1307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119400</xdr:rowOff>
    </xdr:from>
    <xdr:to>
      <xdr:col>45</xdr:col>
      <xdr:colOff>177800</xdr:colOff>
      <xdr:row>76</xdr:row>
      <xdr:rowOff>36099</xdr:rowOff>
    </xdr:to>
    <xdr:cxnSp macro="">
      <xdr:nvCxnSpPr>
        <xdr:cNvPr id="409" name="直線コネクタ 408">
          <a:extLst>
            <a:ext uri="{FF2B5EF4-FFF2-40B4-BE49-F238E27FC236}">
              <a16:creationId xmlns="" xmlns:a16="http://schemas.microsoft.com/office/drawing/2014/main" id="{9E616D68-5D94-4453-BC1B-A2C899560871}"/>
            </a:ext>
          </a:extLst>
        </xdr:cNvPr>
        <xdr:cNvCxnSpPr/>
      </xdr:nvCxnSpPr>
      <xdr:spPr>
        <a:xfrm flipV="1">
          <a:off x="7861300" y="12978150"/>
          <a:ext cx="889000" cy="8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164292</xdr:rowOff>
    </xdr:from>
    <xdr:to>
      <xdr:col>46</xdr:col>
      <xdr:colOff>38100</xdr:colOff>
      <xdr:row>76</xdr:row>
      <xdr:rowOff>94442</xdr:rowOff>
    </xdr:to>
    <xdr:sp macro="" textlink="">
      <xdr:nvSpPr>
        <xdr:cNvPr id="410" name="フローチャート: 判断 409">
          <a:extLst>
            <a:ext uri="{FF2B5EF4-FFF2-40B4-BE49-F238E27FC236}">
              <a16:creationId xmlns="" xmlns:a16="http://schemas.microsoft.com/office/drawing/2014/main" id="{01B4A397-6DF7-4A4B-9772-3FE27E99A59B}"/>
            </a:ext>
          </a:extLst>
        </xdr:cNvPr>
        <xdr:cNvSpPr/>
      </xdr:nvSpPr>
      <xdr:spPr>
        <a:xfrm>
          <a:off x="8699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85569</xdr:rowOff>
    </xdr:from>
    <xdr:ext cx="469744" cy="259045"/>
    <xdr:sp macro="" textlink="">
      <xdr:nvSpPr>
        <xdr:cNvPr id="411" name="テキスト ボックス 410">
          <a:extLst>
            <a:ext uri="{FF2B5EF4-FFF2-40B4-BE49-F238E27FC236}">
              <a16:creationId xmlns="" xmlns:a16="http://schemas.microsoft.com/office/drawing/2014/main" id="{605E4CBB-3F43-4AE2-AB79-060C8ED05F9C}"/>
            </a:ext>
          </a:extLst>
        </xdr:cNvPr>
        <xdr:cNvSpPr txBox="1"/>
      </xdr:nvSpPr>
      <xdr:spPr>
        <a:xfrm>
          <a:off x="8515428" y="131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1718</xdr:rowOff>
    </xdr:from>
    <xdr:to>
      <xdr:col>41</xdr:col>
      <xdr:colOff>50800</xdr:colOff>
      <xdr:row>76</xdr:row>
      <xdr:rowOff>36099</xdr:rowOff>
    </xdr:to>
    <xdr:cxnSp macro="">
      <xdr:nvCxnSpPr>
        <xdr:cNvPr id="412" name="直線コネクタ 411">
          <a:extLst>
            <a:ext uri="{FF2B5EF4-FFF2-40B4-BE49-F238E27FC236}">
              <a16:creationId xmlns="" xmlns:a16="http://schemas.microsoft.com/office/drawing/2014/main" id="{F053302E-A978-4146-8271-9825B976A2F5}"/>
            </a:ext>
          </a:extLst>
        </xdr:cNvPr>
        <xdr:cNvCxnSpPr/>
      </xdr:nvCxnSpPr>
      <xdr:spPr>
        <a:xfrm>
          <a:off x="6972300" y="13031918"/>
          <a:ext cx="889000" cy="3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145730</xdr:rowOff>
    </xdr:from>
    <xdr:to>
      <xdr:col>41</xdr:col>
      <xdr:colOff>101600</xdr:colOff>
      <xdr:row>76</xdr:row>
      <xdr:rowOff>75881</xdr:rowOff>
    </xdr:to>
    <xdr:sp macro="" textlink="">
      <xdr:nvSpPr>
        <xdr:cNvPr id="413" name="フローチャート: 判断 412">
          <a:extLst>
            <a:ext uri="{FF2B5EF4-FFF2-40B4-BE49-F238E27FC236}">
              <a16:creationId xmlns="" xmlns:a16="http://schemas.microsoft.com/office/drawing/2014/main" id="{F1635091-17D0-4A6B-ADDB-31E34FBEB516}"/>
            </a:ext>
          </a:extLst>
        </xdr:cNvPr>
        <xdr:cNvSpPr/>
      </xdr:nvSpPr>
      <xdr:spPr>
        <a:xfrm>
          <a:off x="7810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92407</xdr:rowOff>
    </xdr:from>
    <xdr:ext cx="534377" cy="259045"/>
    <xdr:sp macro="" textlink="">
      <xdr:nvSpPr>
        <xdr:cNvPr id="414" name="テキスト ボックス 413">
          <a:extLst>
            <a:ext uri="{FF2B5EF4-FFF2-40B4-BE49-F238E27FC236}">
              <a16:creationId xmlns="" xmlns:a16="http://schemas.microsoft.com/office/drawing/2014/main" id="{B86BC266-30B0-4BE5-B596-664F02E34BBB}"/>
            </a:ext>
          </a:extLst>
        </xdr:cNvPr>
        <xdr:cNvSpPr txBox="1"/>
      </xdr:nvSpPr>
      <xdr:spPr>
        <a:xfrm>
          <a:off x="7594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52232</xdr:rowOff>
    </xdr:from>
    <xdr:to>
      <xdr:col>36</xdr:col>
      <xdr:colOff>165100</xdr:colOff>
      <xdr:row>76</xdr:row>
      <xdr:rowOff>153832</xdr:rowOff>
    </xdr:to>
    <xdr:sp macro="" textlink="">
      <xdr:nvSpPr>
        <xdr:cNvPr id="415" name="フローチャート: 判断 414">
          <a:extLst>
            <a:ext uri="{FF2B5EF4-FFF2-40B4-BE49-F238E27FC236}">
              <a16:creationId xmlns="" xmlns:a16="http://schemas.microsoft.com/office/drawing/2014/main" id="{01760370-D9B7-4BB1-9D14-E756AE6F4364}"/>
            </a:ext>
          </a:extLst>
        </xdr:cNvPr>
        <xdr:cNvSpPr/>
      </xdr:nvSpPr>
      <xdr:spPr>
        <a:xfrm>
          <a:off x="6921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144959</xdr:rowOff>
    </xdr:from>
    <xdr:ext cx="469744" cy="259045"/>
    <xdr:sp macro="" textlink="">
      <xdr:nvSpPr>
        <xdr:cNvPr id="416" name="テキスト ボックス 415">
          <a:extLst>
            <a:ext uri="{FF2B5EF4-FFF2-40B4-BE49-F238E27FC236}">
              <a16:creationId xmlns="" xmlns:a16="http://schemas.microsoft.com/office/drawing/2014/main" id="{3A224FE8-40F5-4BF8-818E-CEABB3F06195}"/>
            </a:ext>
          </a:extLst>
        </xdr:cNvPr>
        <xdr:cNvSpPr txBox="1"/>
      </xdr:nvSpPr>
      <xdr:spPr>
        <a:xfrm>
          <a:off x="6737428" y="1317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7FA5FE5D-E56B-4490-9C5C-F478B653763D}"/>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D0C57F57-9BBD-40C2-A3CD-EBF05BA1F868}"/>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B30B856A-C757-4ABB-AF92-292A4237B5A3}"/>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FAA213D0-A79F-49A3-8C0E-16ED7CCEDF98}"/>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1CA1F7DF-24E4-40DD-9B4A-E1CBCB933FA2}"/>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129819</xdr:rowOff>
    </xdr:from>
    <xdr:to>
      <xdr:col>55</xdr:col>
      <xdr:colOff>50800</xdr:colOff>
      <xdr:row>76</xdr:row>
      <xdr:rowOff>59968</xdr:rowOff>
    </xdr:to>
    <xdr:sp macro="" textlink="">
      <xdr:nvSpPr>
        <xdr:cNvPr id="422" name="楕円 421">
          <a:extLst>
            <a:ext uri="{FF2B5EF4-FFF2-40B4-BE49-F238E27FC236}">
              <a16:creationId xmlns="" xmlns:a16="http://schemas.microsoft.com/office/drawing/2014/main" id="{6C9267ED-BB8C-4F7E-80B2-596ADF3B40F7}"/>
            </a:ext>
          </a:extLst>
        </xdr:cNvPr>
        <xdr:cNvSpPr/>
      </xdr:nvSpPr>
      <xdr:spPr>
        <a:xfrm>
          <a:off x="10426700" y="129885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152696</xdr:rowOff>
    </xdr:from>
    <xdr:ext cx="534377" cy="259045"/>
    <xdr:sp macro="" textlink="">
      <xdr:nvSpPr>
        <xdr:cNvPr id="423" name="商工費該当値テキスト">
          <a:extLst>
            <a:ext uri="{FF2B5EF4-FFF2-40B4-BE49-F238E27FC236}">
              <a16:creationId xmlns="" xmlns:a16="http://schemas.microsoft.com/office/drawing/2014/main" id="{06ADA29D-17E6-495E-A920-67C31F9A021E}"/>
            </a:ext>
          </a:extLst>
        </xdr:cNvPr>
        <xdr:cNvSpPr txBox="1"/>
      </xdr:nvSpPr>
      <xdr:spPr>
        <a:xfrm>
          <a:off x="10528300" y="1283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21280</xdr:rowOff>
    </xdr:from>
    <xdr:to>
      <xdr:col>50</xdr:col>
      <xdr:colOff>165100</xdr:colOff>
      <xdr:row>75</xdr:row>
      <xdr:rowOff>122880</xdr:rowOff>
    </xdr:to>
    <xdr:sp macro="" textlink="">
      <xdr:nvSpPr>
        <xdr:cNvPr id="424" name="楕円 423">
          <a:extLst>
            <a:ext uri="{FF2B5EF4-FFF2-40B4-BE49-F238E27FC236}">
              <a16:creationId xmlns="" xmlns:a16="http://schemas.microsoft.com/office/drawing/2014/main" id="{1423DDF7-D66B-41F1-9F0B-28F201D90E73}"/>
            </a:ext>
          </a:extLst>
        </xdr:cNvPr>
        <xdr:cNvSpPr/>
      </xdr:nvSpPr>
      <xdr:spPr>
        <a:xfrm>
          <a:off x="9588500" y="1288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139407</xdr:rowOff>
    </xdr:from>
    <xdr:ext cx="534377" cy="259045"/>
    <xdr:sp macro="" textlink="">
      <xdr:nvSpPr>
        <xdr:cNvPr id="425" name="テキスト ボックス 424">
          <a:extLst>
            <a:ext uri="{FF2B5EF4-FFF2-40B4-BE49-F238E27FC236}">
              <a16:creationId xmlns="" xmlns:a16="http://schemas.microsoft.com/office/drawing/2014/main" id="{55D1554F-3180-47D5-8D45-ACBB350A1AAB}"/>
            </a:ext>
          </a:extLst>
        </xdr:cNvPr>
        <xdr:cNvSpPr txBox="1"/>
      </xdr:nvSpPr>
      <xdr:spPr>
        <a:xfrm>
          <a:off x="9372111" y="1265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68600</xdr:rowOff>
    </xdr:from>
    <xdr:to>
      <xdr:col>46</xdr:col>
      <xdr:colOff>38100</xdr:colOff>
      <xdr:row>75</xdr:row>
      <xdr:rowOff>170200</xdr:rowOff>
    </xdr:to>
    <xdr:sp macro="" textlink="">
      <xdr:nvSpPr>
        <xdr:cNvPr id="426" name="楕円 425">
          <a:extLst>
            <a:ext uri="{FF2B5EF4-FFF2-40B4-BE49-F238E27FC236}">
              <a16:creationId xmlns="" xmlns:a16="http://schemas.microsoft.com/office/drawing/2014/main" id="{6BEFC0FB-3AF1-45E2-AADC-7423B3B465C7}"/>
            </a:ext>
          </a:extLst>
        </xdr:cNvPr>
        <xdr:cNvSpPr/>
      </xdr:nvSpPr>
      <xdr:spPr>
        <a:xfrm>
          <a:off x="8699500" y="1292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15277</xdr:rowOff>
    </xdr:from>
    <xdr:ext cx="534377" cy="259045"/>
    <xdr:sp macro="" textlink="">
      <xdr:nvSpPr>
        <xdr:cNvPr id="427" name="テキスト ボックス 426">
          <a:extLst>
            <a:ext uri="{FF2B5EF4-FFF2-40B4-BE49-F238E27FC236}">
              <a16:creationId xmlns="" xmlns:a16="http://schemas.microsoft.com/office/drawing/2014/main" id="{E125DD5D-7CE9-46BE-941F-CEC517A9D1D0}"/>
            </a:ext>
          </a:extLst>
        </xdr:cNvPr>
        <xdr:cNvSpPr txBox="1"/>
      </xdr:nvSpPr>
      <xdr:spPr>
        <a:xfrm>
          <a:off x="8483111" y="1270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156749</xdr:rowOff>
    </xdr:from>
    <xdr:to>
      <xdr:col>41</xdr:col>
      <xdr:colOff>101600</xdr:colOff>
      <xdr:row>76</xdr:row>
      <xdr:rowOff>86899</xdr:rowOff>
    </xdr:to>
    <xdr:sp macro="" textlink="">
      <xdr:nvSpPr>
        <xdr:cNvPr id="428" name="楕円 427">
          <a:extLst>
            <a:ext uri="{FF2B5EF4-FFF2-40B4-BE49-F238E27FC236}">
              <a16:creationId xmlns="" xmlns:a16="http://schemas.microsoft.com/office/drawing/2014/main" id="{1DAE51A5-3DF4-4C85-9BA6-CF0534807306}"/>
            </a:ext>
          </a:extLst>
        </xdr:cNvPr>
        <xdr:cNvSpPr/>
      </xdr:nvSpPr>
      <xdr:spPr>
        <a:xfrm>
          <a:off x="7810500" y="1301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78026</xdr:rowOff>
    </xdr:from>
    <xdr:ext cx="469744" cy="259045"/>
    <xdr:sp macro="" textlink="">
      <xdr:nvSpPr>
        <xdr:cNvPr id="429" name="テキスト ボックス 428">
          <a:extLst>
            <a:ext uri="{FF2B5EF4-FFF2-40B4-BE49-F238E27FC236}">
              <a16:creationId xmlns="" xmlns:a16="http://schemas.microsoft.com/office/drawing/2014/main" id="{78200002-1966-4034-B5E0-7EDC208FEA25}"/>
            </a:ext>
          </a:extLst>
        </xdr:cNvPr>
        <xdr:cNvSpPr txBox="1"/>
      </xdr:nvSpPr>
      <xdr:spPr>
        <a:xfrm>
          <a:off x="7626428" y="1310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122367</xdr:rowOff>
    </xdr:from>
    <xdr:to>
      <xdr:col>36</xdr:col>
      <xdr:colOff>165100</xdr:colOff>
      <xdr:row>76</xdr:row>
      <xdr:rowOff>52518</xdr:rowOff>
    </xdr:to>
    <xdr:sp macro="" textlink="">
      <xdr:nvSpPr>
        <xdr:cNvPr id="430" name="楕円 429">
          <a:extLst>
            <a:ext uri="{FF2B5EF4-FFF2-40B4-BE49-F238E27FC236}">
              <a16:creationId xmlns="" xmlns:a16="http://schemas.microsoft.com/office/drawing/2014/main" id="{4F1A9571-7B6E-4F06-8F99-6E43C259EB65}"/>
            </a:ext>
          </a:extLst>
        </xdr:cNvPr>
        <xdr:cNvSpPr/>
      </xdr:nvSpPr>
      <xdr:spPr>
        <a:xfrm>
          <a:off x="6921500" y="129811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69044</xdr:rowOff>
    </xdr:from>
    <xdr:ext cx="534377" cy="259045"/>
    <xdr:sp macro="" textlink="">
      <xdr:nvSpPr>
        <xdr:cNvPr id="431" name="テキスト ボックス 430">
          <a:extLst>
            <a:ext uri="{FF2B5EF4-FFF2-40B4-BE49-F238E27FC236}">
              <a16:creationId xmlns="" xmlns:a16="http://schemas.microsoft.com/office/drawing/2014/main" id="{DD370DEB-3726-4F1F-8EFD-E7FB517A7189}"/>
            </a:ext>
          </a:extLst>
        </xdr:cNvPr>
        <xdr:cNvSpPr txBox="1"/>
      </xdr:nvSpPr>
      <xdr:spPr>
        <a:xfrm>
          <a:off x="6705111" y="1275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 xmlns:a16="http://schemas.microsoft.com/office/drawing/2014/main" id="{9D316D97-97E4-499A-BC94-FB1594D2FBF2}"/>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 xmlns:a16="http://schemas.microsoft.com/office/drawing/2014/main" id="{9DC21967-1F76-4940-854E-0E3DBA878C87}"/>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 xmlns:a16="http://schemas.microsoft.com/office/drawing/2014/main" id="{2DF14DD8-F09F-4A60-A9BE-05BB4FCD70D4}"/>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 xmlns:a16="http://schemas.microsoft.com/office/drawing/2014/main" id="{5ECDF1EA-645E-42D4-9FCC-A8241EDD31AD}"/>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 xmlns:a16="http://schemas.microsoft.com/office/drawing/2014/main" id="{54F7EF1B-3D13-4DA8-A122-F11D5E1CB3E4}"/>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 xmlns:a16="http://schemas.microsoft.com/office/drawing/2014/main" id="{79EC4032-EF3F-40E3-9164-1F865FA81E8B}"/>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 xmlns:a16="http://schemas.microsoft.com/office/drawing/2014/main" id="{B72B8691-6E3C-4043-B870-7A8648DA7F7F}"/>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 xmlns:a16="http://schemas.microsoft.com/office/drawing/2014/main" id="{3E8D3983-7279-4150-821E-CBD406E2F47B}"/>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 xmlns:a16="http://schemas.microsoft.com/office/drawing/2014/main" id="{3DD59FA0-866E-4A88-B449-88924A1072DC}"/>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 xmlns:a16="http://schemas.microsoft.com/office/drawing/2014/main" id="{363E5A67-6CB1-418F-B5B1-5811BEDDACB9}"/>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 xmlns:a16="http://schemas.microsoft.com/office/drawing/2014/main" id="{EB2A987B-58DA-465B-A741-7A267942A2DE}"/>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 xmlns:a16="http://schemas.microsoft.com/office/drawing/2014/main" id="{1ECF7DEA-000C-47AF-BD24-860DE5E40DF5}"/>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 xmlns:a16="http://schemas.microsoft.com/office/drawing/2014/main" id="{706B5A67-0227-4901-A7BC-0FEF24621857}"/>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a:extLst>
            <a:ext uri="{FF2B5EF4-FFF2-40B4-BE49-F238E27FC236}">
              <a16:creationId xmlns="" xmlns:a16="http://schemas.microsoft.com/office/drawing/2014/main" id="{0722FE4C-54D3-40C6-A71F-48308B8DCFC5}"/>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 xmlns:a16="http://schemas.microsoft.com/office/drawing/2014/main" id="{53CC64B1-3706-4BE5-9E17-B406895D207D}"/>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a:extLst>
            <a:ext uri="{FF2B5EF4-FFF2-40B4-BE49-F238E27FC236}">
              <a16:creationId xmlns="" xmlns:a16="http://schemas.microsoft.com/office/drawing/2014/main" id="{68F2E29E-25FF-4AE5-B3E5-ED20EE4951B3}"/>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 xmlns:a16="http://schemas.microsoft.com/office/drawing/2014/main" id="{AD9C70EC-6F27-4ADE-911E-5559855D12ED}"/>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a:extLst>
            <a:ext uri="{FF2B5EF4-FFF2-40B4-BE49-F238E27FC236}">
              <a16:creationId xmlns="" xmlns:a16="http://schemas.microsoft.com/office/drawing/2014/main" id="{E20EE028-6B69-4A91-A0BA-60D8C62F470D}"/>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 xmlns:a16="http://schemas.microsoft.com/office/drawing/2014/main" id="{ED9B5E89-8714-4A22-8099-7A5663318F12}"/>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 xmlns:a16="http://schemas.microsoft.com/office/drawing/2014/main" id="{A796E7AD-A510-443E-ACD7-8087D34E9CB2}"/>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 xmlns:a16="http://schemas.microsoft.com/office/drawing/2014/main" id="{171D2349-96DA-4223-80E4-737594A01868}"/>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141689</xdr:rowOff>
    </xdr:from>
    <xdr:to>
      <xdr:col>54</xdr:col>
      <xdr:colOff>189865</xdr:colOff>
      <xdr:row>98</xdr:row>
      <xdr:rowOff>93008</xdr:rowOff>
    </xdr:to>
    <xdr:cxnSp macro="">
      <xdr:nvCxnSpPr>
        <xdr:cNvPr id="453" name="直線コネクタ 452">
          <a:extLst>
            <a:ext uri="{FF2B5EF4-FFF2-40B4-BE49-F238E27FC236}">
              <a16:creationId xmlns="" xmlns:a16="http://schemas.microsoft.com/office/drawing/2014/main" id="{53C3E7C3-7F1B-4A7D-83CA-4FE80F02400E}"/>
            </a:ext>
          </a:extLst>
        </xdr:cNvPr>
        <xdr:cNvCxnSpPr/>
      </xdr:nvCxnSpPr>
      <xdr:spPr>
        <a:xfrm flipV="1">
          <a:off x="10475595" y="15743639"/>
          <a:ext cx="1270" cy="1151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96835</xdr:rowOff>
    </xdr:from>
    <xdr:ext cx="534377" cy="259045"/>
    <xdr:sp macro="" textlink="">
      <xdr:nvSpPr>
        <xdr:cNvPr id="454" name="土木費最小値テキスト">
          <a:extLst>
            <a:ext uri="{FF2B5EF4-FFF2-40B4-BE49-F238E27FC236}">
              <a16:creationId xmlns="" xmlns:a16="http://schemas.microsoft.com/office/drawing/2014/main" id="{5E4E5830-3A7C-452C-BA4F-820209A1B0AF}"/>
            </a:ext>
          </a:extLst>
        </xdr:cNvPr>
        <xdr:cNvSpPr txBox="1"/>
      </xdr:nvSpPr>
      <xdr:spPr>
        <a:xfrm>
          <a:off x="10528300" y="1689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93008</xdr:rowOff>
    </xdr:from>
    <xdr:to>
      <xdr:col>55</xdr:col>
      <xdr:colOff>88900</xdr:colOff>
      <xdr:row>98</xdr:row>
      <xdr:rowOff>93008</xdr:rowOff>
    </xdr:to>
    <xdr:cxnSp macro="">
      <xdr:nvCxnSpPr>
        <xdr:cNvPr id="455" name="直線コネクタ 454">
          <a:extLst>
            <a:ext uri="{FF2B5EF4-FFF2-40B4-BE49-F238E27FC236}">
              <a16:creationId xmlns="" xmlns:a16="http://schemas.microsoft.com/office/drawing/2014/main" id="{197F1D2E-1BBC-431F-BC59-E247C397B152}"/>
            </a:ext>
          </a:extLst>
        </xdr:cNvPr>
        <xdr:cNvCxnSpPr/>
      </xdr:nvCxnSpPr>
      <xdr:spPr>
        <a:xfrm>
          <a:off x="10388600" y="1689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88366</xdr:rowOff>
    </xdr:from>
    <xdr:ext cx="599010" cy="259045"/>
    <xdr:sp macro="" textlink="">
      <xdr:nvSpPr>
        <xdr:cNvPr id="456" name="土木費最大値テキスト">
          <a:extLst>
            <a:ext uri="{FF2B5EF4-FFF2-40B4-BE49-F238E27FC236}">
              <a16:creationId xmlns="" xmlns:a16="http://schemas.microsoft.com/office/drawing/2014/main" id="{630B416D-AA79-4C4B-B864-5DE0E82329AA}"/>
            </a:ext>
          </a:extLst>
        </xdr:cNvPr>
        <xdr:cNvSpPr txBox="1"/>
      </xdr:nvSpPr>
      <xdr:spPr>
        <a:xfrm>
          <a:off x="10528300" y="1551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141689</xdr:rowOff>
    </xdr:from>
    <xdr:to>
      <xdr:col>55</xdr:col>
      <xdr:colOff>88900</xdr:colOff>
      <xdr:row>91</xdr:row>
      <xdr:rowOff>141689</xdr:rowOff>
    </xdr:to>
    <xdr:cxnSp macro="">
      <xdr:nvCxnSpPr>
        <xdr:cNvPr id="457" name="直線コネクタ 456">
          <a:extLst>
            <a:ext uri="{FF2B5EF4-FFF2-40B4-BE49-F238E27FC236}">
              <a16:creationId xmlns="" xmlns:a16="http://schemas.microsoft.com/office/drawing/2014/main" id="{5A64DCF6-89E5-428F-897C-C1F33A6F45D5}"/>
            </a:ext>
          </a:extLst>
        </xdr:cNvPr>
        <xdr:cNvCxnSpPr/>
      </xdr:nvCxnSpPr>
      <xdr:spPr>
        <a:xfrm>
          <a:off x="10388600" y="1574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xdr:rowOff>
    </xdr:from>
    <xdr:to>
      <xdr:col>55</xdr:col>
      <xdr:colOff>0</xdr:colOff>
      <xdr:row>98</xdr:row>
      <xdr:rowOff>50690</xdr:rowOff>
    </xdr:to>
    <xdr:cxnSp macro="">
      <xdr:nvCxnSpPr>
        <xdr:cNvPr id="458" name="直線コネクタ 457">
          <a:extLst>
            <a:ext uri="{FF2B5EF4-FFF2-40B4-BE49-F238E27FC236}">
              <a16:creationId xmlns="" xmlns:a16="http://schemas.microsoft.com/office/drawing/2014/main" id="{3236EDEC-D8D5-4F3F-8EF9-EAFB66E3EA9B}"/>
            </a:ext>
          </a:extLst>
        </xdr:cNvPr>
        <xdr:cNvCxnSpPr/>
      </xdr:nvCxnSpPr>
      <xdr:spPr>
        <a:xfrm>
          <a:off x="9639300" y="16802109"/>
          <a:ext cx="838200" cy="5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11797</xdr:rowOff>
    </xdr:from>
    <xdr:ext cx="534377" cy="259045"/>
    <xdr:sp macro="" textlink="">
      <xdr:nvSpPr>
        <xdr:cNvPr id="459" name="土木費平均値テキスト">
          <a:extLst>
            <a:ext uri="{FF2B5EF4-FFF2-40B4-BE49-F238E27FC236}">
              <a16:creationId xmlns="" xmlns:a16="http://schemas.microsoft.com/office/drawing/2014/main" id="{C418C99F-8A4D-4800-992D-11B2E13E8476}"/>
            </a:ext>
          </a:extLst>
        </xdr:cNvPr>
        <xdr:cNvSpPr txBox="1"/>
      </xdr:nvSpPr>
      <xdr:spPr>
        <a:xfrm>
          <a:off x="10528300" y="16642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160370</xdr:rowOff>
    </xdr:from>
    <xdr:to>
      <xdr:col>55</xdr:col>
      <xdr:colOff>50800</xdr:colOff>
      <xdr:row>98</xdr:row>
      <xdr:rowOff>90520</xdr:rowOff>
    </xdr:to>
    <xdr:sp macro="" textlink="">
      <xdr:nvSpPr>
        <xdr:cNvPr id="460" name="フローチャート: 判断 459">
          <a:extLst>
            <a:ext uri="{FF2B5EF4-FFF2-40B4-BE49-F238E27FC236}">
              <a16:creationId xmlns="" xmlns:a16="http://schemas.microsoft.com/office/drawing/2014/main" id="{9F36D5DA-597A-4C39-86D8-C754622C9548}"/>
            </a:ext>
          </a:extLst>
        </xdr:cNvPr>
        <xdr:cNvSpPr/>
      </xdr:nvSpPr>
      <xdr:spPr>
        <a:xfrm>
          <a:off x="10426700" y="167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xdr:rowOff>
    </xdr:from>
    <xdr:to>
      <xdr:col>50</xdr:col>
      <xdr:colOff>114300</xdr:colOff>
      <xdr:row>98</xdr:row>
      <xdr:rowOff>23180</xdr:rowOff>
    </xdr:to>
    <xdr:cxnSp macro="">
      <xdr:nvCxnSpPr>
        <xdr:cNvPr id="461" name="直線コネクタ 460">
          <a:extLst>
            <a:ext uri="{FF2B5EF4-FFF2-40B4-BE49-F238E27FC236}">
              <a16:creationId xmlns="" xmlns:a16="http://schemas.microsoft.com/office/drawing/2014/main" id="{92AAE491-8C97-4F08-938B-5C00EE905BFF}"/>
            </a:ext>
          </a:extLst>
        </xdr:cNvPr>
        <xdr:cNvCxnSpPr/>
      </xdr:nvCxnSpPr>
      <xdr:spPr>
        <a:xfrm flipV="1">
          <a:off x="8750300" y="16802109"/>
          <a:ext cx="889000" cy="2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160806</xdr:rowOff>
    </xdr:from>
    <xdr:to>
      <xdr:col>50</xdr:col>
      <xdr:colOff>165100</xdr:colOff>
      <xdr:row>98</xdr:row>
      <xdr:rowOff>90956</xdr:rowOff>
    </xdr:to>
    <xdr:sp macro="" textlink="">
      <xdr:nvSpPr>
        <xdr:cNvPr id="462" name="フローチャート: 判断 461">
          <a:extLst>
            <a:ext uri="{FF2B5EF4-FFF2-40B4-BE49-F238E27FC236}">
              <a16:creationId xmlns="" xmlns:a16="http://schemas.microsoft.com/office/drawing/2014/main" id="{1F4973DB-AD7A-41C0-96E9-B34CA16B7E56}"/>
            </a:ext>
          </a:extLst>
        </xdr:cNvPr>
        <xdr:cNvSpPr/>
      </xdr:nvSpPr>
      <xdr:spPr>
        <a:xfrm>
          <a:off x="9588500" y="1679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82083</xdr:rowOff>
    </xdr:from>
    <xdr:ext cx="534377" cy="259045"/>
    <xdr:sp macro="" textlink="">
      <xdr:nvSpPr>
        <xdr:cNvPr id="463" name="テキスト ボックス 462">
          <a:extLst>
            <a:ext uri="{FF2B5EF4-FFF2-40B4-BE49-F238E27FC236}">
              <a16:creationId xmlns="" xmlns:a16="http://schemas.microsoft.com/office/drawing/2014/main" id="{533EF008-C868-4D6B-AF68-40BF17F3A0D4}"/>
            </a:ext>
          </a:extLst>
        </xdr:cNvPr>
        <xdr:cNvSpPr txBox="1"/>
      </xdr:nvSpPr>
      <xdr:spPr>
        <a:xfrm>
          <a:off x="9372111" y="1688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7389</xdr:rowOff>
    </xdr:from>
    <xdr:to>
      <xdr:col>45</xdr:col>
      <xdr:colOff>177800</xdr:colOff>
      <xdr:row>98</xdr:row>
      <xdr:rowOff>23180</xdr:rowOff>
    </xdr:to>
    <xdr:cxnSp macro="">
      <xdr:nvCxnSpPr>
        <xdr:cNvPr id="464" name="直線コネクタ 463">
          <a:extLst>
            <a:ext uri="{FF2B5EF4-FFF2-40B4-BE49-F238E27FC236}">
              <a16:creationId xmlns="" xmlns:a16="http://schemas.microsoft.com/office/drawing/2014/main" id="{B3BCE4BF-08E2-4870-BCB6-4C982176FEDB}"/>
            </a:ext>
          </a:extLst>
        </xdr:cNvPr>
        <xdr:cNvCxnSpPr/>
      </xdr:nvCxnSpPr>
      <xdr:spPr>
        <a:xfrm>
          <a:off x="7861300" y="16809489"/>
          <a:ext cx="889000" cy="1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120607</xdr:rowOff>
    </xdr:from>
    <xdr:to>
      <xdr:col>46</xdr:col>
      <xdr:colOff>38100</xdr:colOff>
      <xdr:row>98</xdr:row>
      <xdr:rowOff>50757</xdr:rowOff>
    </xdr:to>
    <xdr:sp macro="" textlink="">
      <xdr:nvSpPr>
        <xdr:cNvPr id="465" name="フローチャート: 判断 464">
          <a:extLst>
            <a:ext uri="{FF2B5EF4-FFF2-40B4-BE49-F238E27FC236}">
              <a16:creationId xmlns="" xmlns:a16="http://schemas.microsoft.com/office/drawing/2014/main" id="{F93868A4-A862-4E35-89C8-8DCA29AE4A5E}"/>
            </a:ext>
          </a:extLst>
        </xdr:cNvPr>
        <xdr:cNvSpPr/>
      </xdr:nvSpPr>
      <xdr:spPr>
        <a:xfrm>
          <a:off x="86995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67284</xdr:rowOff>
    </xdr:from>
    <xdr:ext cx="534377" cy="259045"/>
    <xdr:sp macro="" textlink="">
      <xdr:nvSpPr>
        <xdr:cNvPr id="466" name="テキスト ボックス 465">
          <a:extLst>
            <a:ext uri="{FF2B5EF4-FFF2-40B4-BE49-F238E27FC236}">
              <a16:creationId xmlns="" xmlns:a16="http://schemas.microsoft.com/office/drawing/2014/main" id="{B166A60E-3A3F-4A25-ADF3-BA4901C5E524}"/>
            </a:ext>
          </a:extLst>
        </xdr:cNvPr>
        <xdr:cNvSpPr txBox="1"/>
      </xdr:nvSpPr>
      <xdr:spPr>
        <a:xfrm>
          <a:off x="8483111" y="1652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155465</xdr:rowOff>
    </xdr:from>
    <xdr:to>
      <xdr:col>41</xdr:col>
      <xdr:colOff>50800</xdr:colOff>
      <xdr:row>98</xdr:row>
      <xdr:rowOff>7389</xdr:rowOff>
    </xdr:to>
    <xdr:cxnSp macro="">
      <xdr:nvCxnSpPr>
        <xdr:cNvPr id="467" name="直線コネクタ 466">
          <a:extLst>
            <a:ext uri="{FF2B5EF4-FFF2-40B4-BE49-F238E27FC236}">
              <a16:creationId xmlns="" xmlns:a16="http://schemas.microsoft.com/office/drawing/2014/main" id="{B066C758-7F0B-4D3D-A6BB-A96D22B8084A}"/>
            </a:ext>
          </a:extLst>
        </xdr:cNvPr>
        <xdr:cNvCxnSpPr/>
      </xdr:nvCxnSpPr>
      <xdr:spPr>
        <a:xfrm>
          <a:off x="6972300" y="16786115"/>
          <a:ext cx="889000" cy="2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168483</xdr:rowOff>
    </xdr:from>
    <xdr:to>
      <xdr:col>41</xdr:col>
      <xdr:colOff>101600</xdr:colOff>
      <xdr:row>98</xdr:row>
      <xdr:rowOff>98633</xdr:rowOff>
    </xdr:to>
    <xdr:sp macro="" textlink="">
      <xdr:nvSpPr>
        <xdr:cNvPr id="468" name="フローチャート: 判断 467">
          <a:extLst>
            <a:ext uri="{FF2B5EF4-FFF2-40B4-BE49-F238E27FC236}">
              <a16:creationId xmlns="" xmlns:a16="http://schemas.microsoft.com/office/drawing/2014/main" id="{1470CE63-2BC4-4410-974C-8C8A3DEB0226}"/>
            </a:ext>
          </a:extLst>
        </xdr:cNvPr>
        <xdr:cNvSpPr/>
      </xdr:nvSpPr>
      <xdr:spPr>
        <a:xfrm>
          <a:off x="7810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89760</xdr:rowOff>
    </xdr:from>
    <xdr:ext cx="534377" cy="259045"/>
    <xdr:sp macro="" textlink="">
      <xdr:nvSpPr>
        <xdr:cNvPr id="469" name="テキスト ボックス 468">
          <a:extLst>
            <a:ext uri="{FF2B5EF4-FFF2-40B4-BE49-F238E27FC236}">
              <a16:creationId xmlns="" xmlns:a16="http://schemas.microsoft.com/office/drawing/2014/main" id="{BEED6519-FE77-457D-8ABB-DAC98A9DE126}"/>
            </a:ext>
          </a:extLst>
        </xdr:cNvPr>
        <xdr:cNvSpPr txBox="1"/>
      </xdr:nvSpPr>
      <xdr:spPr>
        <a:xfrm>
          <a:off x="7594111" y="1689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167120</xdr:rowOff>
    </xdr:from>
    <xdr:to>
      <xdr:col>36</xdr:col>
      <xdr:colOff>165100</xdr:colOff>
      <xdr:row>98</xdr:row>
      <xdr:rowOff>97270</xdr:rowOff>
    </xdr:to>
    <xdr:sp macro="" textlink="">
      <xdr:nvSpPr>
        <xdr:cNvPr id="470" name="フローチャート: 判断 469">
          <a:extLst>
            <a:ext uri="{FF2B5EF4-FFF2-40B4-BE49-F238E27FC236}">
              <a16:creationId xmlns="" xmlns:a16="http://schemas.microsoft.com/office/drawing/2014/main" id="{64D58357-102D-4926-99DD-FC05E1574DD3}"/>
            </a:ext>
          </a:extLst>
        </xdr:cNvPr>
        <xdr:cNvSpPr/>
      </xdr:nvSpPr>
      <xdr:spPr>
        <a:xfrm>
          <a:off x="6921500" y="1679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88397</xdr:rowOff>
    </xdr:from>
    <xdr:ext cx="534377" cy="259045"/>
    <xdr:sp macro="" textlink="">
      <xdr:nvSpPr>
        <xdr:cNvPr id="471" name="テキスト ボックス 470">
          <a:extLst>
            <a:ext uri="{FF2B5EF4-FFF2-40B4-BE49-F238E27FC236}">
              <a16:creationId xmlns="" xmlns:a16="http://schemas.microsoft.com/office/drawing/2014/main" id="{C5FC28A2-DE30-4AD7-9FE7-60363CC36504}"/>
            </a:ext>
          </a:extLst>
        </xdr:cNvPr>
        <xdr:cNvSpPr txBox="1"/>
      </xdr:nvSpPr>
      <xdr:spPr>
        <a:xfrm>
          <a:off x="6705111" y="1689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 xmlns:a16="http://schemas.microsoft.com/office/drawing/2014/main" id="{F518EA5A-1974-45D8-A254-98865B498035}"/>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93FFAE94-693C-4DFC-8EF7-396FEEFCB685}"/>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 xmlns:a16="http://schemas.microsoft.com/office/drawing/2014/main" id="{BA4C6C44-F7EB-4663-936B-132BC1B6F00C}"/>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447D890B-E14B-4A98-91DE-9A9ED78BBDF1}"/>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1C18E9C-884C-4D42-AA5A-744151FE2203}"/>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171340</xdr:rowOff>
    </xdr:from>
    <xdr:to>
      <xdr:col>55</xdr:col>
      <xdr:colOff>50800</xdr:colOff>
      <xdr:row>98</xdr:row>
      <xdr:rowOff>101490</xdr:rowOff>
    </xdr:to>
    <xdr:sp macro="" textlink="">
      <xdr:nvSpPr>
        <xdr:cNvPr id="477" name="楕円 476">
          <a:extLst>
            <a:ext uri="{FF2B5EF4-FFF2-40B4-BE49-F238E27FC236}">
              <a16:creationId xmlns="" xmlns:a16="http://schemas.microsoft.com/office/drawing/2014/main" id="{73B3F386-A693-46B0-A88A-583F7502F4A9}"/>
            </a:ext>
          </a:extLst>
        </xdr:cNvPr>
        <xdr:cNvSpPr/>
      </xdr:nvSpPr>
      <xdr:spPr>
        <a:xfrm>
          <a:off x="10426700" y="1680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138796</xdr:rowOff>
    </xdr:from>
    <xdr:ext cx="534377" cy="259045"/>
    <xdr:sp macro="" textlink="">
      <xdr:nvSpPr>
        <xdr:cNvPr id="478" name="土木費該当値テキスト">
          <a:extLst>
            <a:ext uri="{FF2B5EF4-FFF2-40B4-BE49-F238E27FC236}">
              <a16:creationId xmlns="" xmlns:a16="http://schemas.microsoft.com/office/drawing/2014/main" id="{ED0D9C39-F11E-4278-80BE-D95976578679}"/>
            </a:ext>
          </a:extLst>
        </xdr:cNvPr>
        <xdr:cNvSpPr txBox="1"/>
      </xdr:nvSpPr>
      <xdr:spPr>
        <a:xfrm>
          <a:off x="10528300" y="167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120659</xdr:rowOff>
    </xdr:from>
    <xdr:to>
      <xdr:col>50</xdr:col>
      <xdr:colOff>165100</xdr:colOff>
      <xdr:row>98</xdr:row>
      <xdr:rowOff>50809</xdr:rowOff>
    </xdr:to>
    <xdr:sp macro="" textlink="">
      <xdr:nvSpPr>
        <xdr:cNvPr id="479" name="楕円 478">
          <a:extLst>
            <a:ext uri="{FF2B5EF4-FFF2-40B4-BE49-F238E27FC236}">
              <a16:creationId xmlns="" xmlns:a16="http://schemas.microsoft.com/office/drawing/2014/main" id="{D2AC1E79-DFE2-4596-A05D-B2F39280D99D}"/>
            </a:ext>
          </a:extLst>
        </xdr:cNvPr>
        <xdr:cNvSpPr/>
      </xdr:nvSpPr>
      <xdr:spPr>
        <a:xfrm>
          <a:off x="9588500" y="1675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67336</xdr:rowOff>
    </xdr:from>
    <xdr:ext cx="534377" cy="259045"/>
    <xdr:sp macro="" textlink="">
      <xdr:nvSpPr>
        <xdr:cNvPr id="480" name="テキスト ボックス 479">
          <a:extLst>
            <a:ext uri="{FF2B5EF4-FFF2-40B4-BE49-F238E27FC236}">
              <a16:creationId xmlns="" xmlns:a16="http://schemas.microsoft.com/office/drawing/2014/main" id="{6BC1E073-421E-4825-8639-D8535CE65AD4}"/>
            </a:ext>
          </a:extLst>
        </xdr:cNvPr>
        <xdr:cNvSpPr txBox="1"/>
      </xdr:nvSpPr>
      <xdr:spPr>
        <a:xfrm>
          <a:off x="9372111" y="1652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143830</xdr:rowOff>
    </xdr:from>
    <xdr:to>
      <xdr:col>46</xdr:col>
      <xdr:colOff>38100</xdr:colOff>
      <xdr:row>98</xdr:row>
      <xdr:rowOff>73980</xdr:rowOff>
    </xdr:to>
    <xdr:sp macro="" textlink="">
      <xdr:nvSpPr>
        <xdr:cNvPr id="481" name="楕円 480">
          <a:extLst>
            <a:ext uri="{FF2B5EF4-FFF2-40B4-BE49-F238E27FC236}">
              <a16:creationId xmlns="" xmlns:a16="http://schemas.microsoft.com/office/drawing/2014/main" id="{721D7EBC-D59C-4746-860B-BA091AAEED2A}"/>
            </a:ext>
          </a:extLst>
        </xdr:cNvPr>
        <xdr:cNvSpPr/>
      </xdr:nvSpPr>
      <xdr:spPr>
        <a:xfrm>
          <a:off x="8699500" y="167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65107</xdr:rowOff>
    </xdr:from>
    <xdr:ext cx="534377" cy="259045"/>
    <xdr:sp macro="" textlink="">
      <xdr:nvSpPr>
        <xdr:cNvPr id="482" name="テキスト ボックス 481">
          <a:extLst>
            <a:ext uri="{FF2B5EF4-FFF2-40B4-BE49-F238E27FC236}">
              <a16:creationId xmlns="" xmlns:a16="http://schemas.microsoft.com/office/drawing/2014/main" id="{B4A61C8A-ED31-4C0D-8A63-A79F30D84641}"/>
            </a:ext>
          </a:extLst>
        </xdr:cNvPr>
        <xdr:cNvSpPr txBox="1"/>
      </xdr:nvSpPr>
      <xdr:spPr>
        <a:xfrm>
          <a:off x="8483111" y="1686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128039</xdr:rowOff>
    </xdr:from>
    <xdr:to>
      <xdr:col>41</xdr:col>
      <xdr:colOff>101600</xdr:colOff>
      <xdr:row>98</xdr:row>
      <xdr:rowOff>58189</xdr:rowOff>
    </xdr:to>
    <xdr:sp macro="" textlink="">
      <xdr:nvSpPr>
        <xdr:cNvPr id="483" name="楕円 482">
          <a:extLst>
            <a:ext uri="{FF2B5EF4-FFF2-40B4-BE49-F238E27FC236}">
              <a16:creationId xmlns="" xmlns:a16="http://schemas.microsoft.com/office/drawing/2014/main" id="{3649842A-E391-474E-9A2B-CB70C9BB1BCB}"/>
            </a:ext>
          </a:extLst>
        </xdr:cNvPr>
        <xdr:cNvSpPr/>
      </xdr:nvSpPr>
      <xdr:spPr>
        <a:xfrm>
          <a:off x="7810500" y="1675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74716</xdr:rowOff>
    </xdr:from>
    <xdr:ext cx="534377" cy="259045"/>
    <xdr:sp macro="" textlink="">
      <xdr:nvSpPr>
        <xdr:cNvPr id="484" name="テキスト ボックス 483">
          <a:extLst>
            <a:ext uri="{FF2B5EF4-FFF2-40B4-BE49-F238E27FC236}">
              <a16:creationId xmlns="" xmlns:a16="http://schemas.microsoft.com/office/drawing/2014/main" id="{B5F0CF0A-5AEA-4CE8-BD4F-16D1894E986A}"/>
            </a:ext>
          </a:extLst>
        </xdr:cNvPr>
        <xdr:cNvSpPr txBox="1"/>
      </xdr:nvSpPr>
      <xdr:spPr>
        <a:xfrm>
          <a:off x="7594111" y="1653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104665</xdr:rowOff>
    </xdr:from>
    <xdr:to>
      <xdr:col>36</xdr:col>
      <xdr:colOff>165100</xdr:colOff>
      <xdr:row>98</xdr:row>
      <xdr:rowOff>34815</xdr:rowOff>
    </xdr:to>
    <xdr:sp macro="" textlink="">
      <xdr:nvSpPr>
        <xdr:cNvPr id="485" name="楕円 484">
          <a:extLst>
            <a:ext uri="{FF2B5EF4-FFF2-40B4-BE49-F238E27FC236}">
              <a16:creationId xmlns="" xmlns:a16="http://schemas.microsoft.com/office/drawing/2014/main" id="{351F3B97-4DDF-4456-93AD-CE76981F0B12}"/>
            </a:ext>
          </a:extLst>
        </xdr:cNvPr>
        <xdr:cNvSpPr/>
      </xdr:nvSpPr>
      <xdr:spPr>
        <a:xfrm>
          <a:off x="6921500" y="1673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51342</xdr:rowOff>
    </xdr:from>
    <xdr:ext cx="534377" cy="259045"/>
    <xdr:sp macro="" textlink="">
      <xdr:nvSpPr>
        <xdr:cNvPr id="486" name="テキスト ボックス 485">
          <a:extLst>
            <a:ext uri="{FF2B5EF4-FFF2-40B4-BE49-F238E27FC236}">
              <a16:creationId xmlns="" xmlns:a16="http://schemas.microsoft.com/office/drawing/2014/main" id="{E263C751-8AE5-4ED3-8B2A-4649FCB32455}"/>
            </a:ext>
          </a:extLst>
        </xdr:cNvPr>
        <xdr:cNvSpPr txBox="1"/>
      </xdr:nvSpPr>
      <xdr:spPr>
        <a:xfrm>
          <a:off x="6705111" y="1651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 xmlns:a16="http://schemas.microsoft.com/office/drawing/2014/main" id="{4BE1EE11-ECEE-4072-A71B-4F6C3F42E707}"/>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 xmlns:a16="http://schemas.microsoft.com/office/drawing/2014/main" id="{4F9F0907-A450-4324-91C4-D3DCB133E5E7}"/>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 xmlns:a16="http://schemas.microsoft.com/office/drawing/2014/main" id="{61B5D47C-82DA-40C3-8476-74E2F939A80E}"/>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 xmlns:a16="http://schemas.microsoft.com/office/drawing/2014/main" id="{16FF173C-1B01-485E-BEE6-32BFD1B963E1}"/>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 xmlns:a16="http://schemas.microsoft.com/office/drawing/2014/main" id="{D7D954B9-E986-43A3-9E85-C4D0FDE1B388}"/>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 xmlns:a16="http://schemas.microsoft.com/office/drawing/2014/main" id="{F609ECAC-6F67-49AC-9544-176B60098727}"/>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 xmlns:a16="http://schemas.microsoft.com/office/drawing/2014/main" id="{920B3967-E9AB-4900-8DFB-6D2950D4CD9B}"/>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 xmlns:a16="http://schemas.microsoft.com/office/drawing/2014/main" id="{630EB53C-5849-497F-8EC1-B650BF8C32E9}"/>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 xmlns:a16="http://schemas.microsoft.com/office/drawing/2014/main" id="{75021561-A0BC-4D25-B2B7-A59E2E79204A}"/>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 xmlns:a16="http://schemas.microsoft.com/office/drawing/2014/main" id="{86A6BFB1-BDF1-4FAF-9543-506420F0C16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a:extLst>
            <a:ext uri="{FF2B5EF4-FFF2-40B4-BE49-F238E27FC236}">
              <a16:creationId xmlns="" xmlns:a16="http://schemas.microsoft.com/office/drawing/2014/main" id="{0E288FED-F0D8-4044-A0B3-C3F6E7E0263C}"/>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 xmlns:a16="http://schemas.microsoft.com/office/drawing/2014/main" id="{8AEAD290-D2D3-4656-B243-71C8DFF716ED}"/>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9" name="テキスト ボックス 498">
          <a:extLst>
            <a:ext uri="{FF2B5EF4-FFF2-40B4-BE49-F238E27FC236}">
              <a16:creationId xmlns="" xmlns:a16="http://schemas.microsoft.com/office/drawing/2014/main" id="{C729DFBF-D2C7-4910-A43F-06502D9BF86E}"/>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 xmlns:a16="http://schemas.microsoft.com/office/drawing/2014/main" id="{BCBDD565-24FA-43D8-907F-A69D39DF97C2}"/>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 xmlns:a16="http://schemas.microsoft.com/office/drawing/2014/main" id="{184F080C-C6F0-49FD-BACF-D21450E14435}"/>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 xmlns:a16="http://schemas.microsoft.com/office/drawing/2014/main" id="{220B0D1B-B398-406F-BE1C-56F06ADF5C4E}"/>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 xmlns:a16="http://schemas.microsoft.com/office/drawing/2014/main" id="{EA4DF8CA-87D0-4166-9D36-6667AA1295FB}"/>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 xmlns:a16="http://schemas.microsoft.com/office/drawing/2014/main" id="{FFA96F45-9C8C-4D18-B5F0-B5BF87AEBA3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 xmlns:a16="http://schemas.microsoft.com/office/drawing/2014/main" id="{974BD8BF-FA2A-4A2B-A141-E301B21A2FF1}"/>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 xmlns:a16="http://schemas.microsoft.com/office/drawing/2014/main" id="{46910375-FFF6-4CEF-B455-E569D68C0487}"/>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 xmlns:a16="http://schemas.microsoft.com/office/drawing/2014/main" id="{B3076042-CFCE-486E-990A-2F7A4734D356}"/>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 xmlns:a16="http://schemas.microsoft.com/office/drawing/2014/main" id="{FA261A4E-6E98-48D3-8918-B8CF618396F9}"/>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 xmlns:a16="http://schemas.microsoft.com/office/drawing/2014/main" id="{BFEFF2BA-B9AE-44B2-97E9-542EF312FB85}"/>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 xmlns:a16="http://schemas.microsoft.com/office/drawing/2014/main" id="{563C43C0-EA95-40E1-830E-5C660E445BBB}"/>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1702</xdr:rowOff>
    </xdr:from>
    <xdr:to>
      <xdr:col>85</xdr:col>
      <xdr:colOff>126364</xdr:colOff>
      <xdr:row>39</xdr:row>
      <xdr:rowOff>36220</xdr:rowOff>
    </xdr:to>
    <xdr:cxnSp macro="">
      <xdr:nvCxnSpPr>
        <xdr:cNvPr id="511" name="直線コネクタ 510">
          <a:extLst>
            <a:ext uri="{FF2B5EF4-FFF2-40B4-BE49-F238E27FC236}">
              <a16:creationId xmlns="" xmlns:a16="http://schemas.microsoft.com/office/drawing/2014/main" id="{1FCC10B3-746A-4EC7-A982-717861E32523}"/>
            </a:ext>
          </a:extLst>
        </xdr:cNvPr>
        <xdr:cNvCxnSpPr/>
      </xdr:nvCxnSpPr>
      <xdr:spPr>
        <a:xfrm flipV="1">
          <a:off x="16317595" y="5316652"/>
          <a:ext cx="1269" cy="1406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40047</xdr:rowOff>
    </xdr:from>
    <xdr:ext cx="534377" cy="259045"/>
    <xdr:sp macro="" textlink="">
      <xdr:nvSpPr>
        <xdr:cNvPr id="512" name="消防費最小値テキスト">
          <a:extLst>
            <a:ext uri="{FF2B5EF4-FFF2-40B4-BE49-F238E27FC236}">
              <a16:creationId xmlns="" xmlns:a16="http://schemas.microsoft.com/office/drawing/2014/main" id="{61211616-3983-4ACA-80A4-561DE4F989AB}"/>
            </a:ext>
          </a:extLst>
        </xdr:cNvPr>
        <xdr:cNvSpPr txBox="1"/>
      </xdr:nvSpPr>
      <xdr:spPr>
        <a:xfrm>
          <a:off x="16370300" y="672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36220</xdr:rowOff>
    </xdr:from>
    <xdr:to>
      <xdr:col>86</xdr:col>
      <xdr:colOff>25400</xdr:colOff>
      <xdr:row>39</xdr:row>
      <xdr:rowOff>36220</xdr:rowOff>
    </xdr:to>
    <xdr:cxnSp macro="">
      <xdr:nvCxnSpPr>
        <xdr:cNvPr id="513" name="直線コネクタ 512">
          <a:extLst>
            <a:ext uri="{FF2B5EF4-FFF2-40B4-BE49-F238E27FC236}">
              <a16:creationId xmlns="" xmlns:a16="http://schemas.microsoft.com/office/drawing/2014/main" id="{299CE144-2BF3-439F-AFDB-4A3ED225658A}"/>
            </a:ext>
          </a:extLst>
        </xdr:cNvPr>
        <xdr:cNvCxnSpPr/>
      </xdr:nvCxnSpPr>
      <xdr:spPr>
        <a:xfrm>
          <a:off x="16230600" y="672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119829</xdr:rowOff>
    </xdr:from>
    <xdr:ext cx="534377" cy="259045"/>
    <xdr:sp macro="" textlink="">
      <xdr:nvSpPr>
        <xdr:cNvPr id="514" name="消防費最大値テキスト">
          <a:extLst>
            <a:ext uri="{FF2B5EF4-FFF2-40B4-BE49-F238E27FC236}">
              <a16:creationId xmlns="" xmlns:a16="http://schemas.microsoft.com/office/drawing/2014/main" id="{DACD95F1-8C86-4437-B256-0A66D6D7ABAD}"/>
            </a:ext>
          </a:extLst>
        </xdr:cNvPr>
        <xdr:cNvSpPr txBox="1"/>
      </xdr:nvSpPr>
      <xdr:spPr>
        <a:xfrm>
          <a:off x="16370300" y="509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1702</xdr:rowOff>
    </xdr:from>
    <xdr:to>
      <xdr:col>86</xdr:col>
      <xdr:colOff>25400</xdr:colOff>
      <xdr:row>31</xdr:row>
      <xdr:rowOff>1702</xdr:rowOff>
    </xdr:to>
    <xdr:cxnSp macro="">
      <xdr:nvCxnSpPr>
        <xdr:cNvPr id="515" name="直線コネクタ 514">
          <a:extLst>
            <a:ext uri="{FF2B5EF4-FFF2-40B4-BE49-F238E27FC236}">
              <a16:creationId xmlns="" xmlns:a16="http://schemas.microsoft.com/office/drawing/2014/main" id="{A184451B-7949-4D6B-A4C7-184E76CBFE3F}"/>
            </a:ext>
          </a:extLst>
        </xdr:cNvPr>
        <xdr:cNvCxnSpPr/>
      </xdr:nvCxnSpPr>
      <xdr:spPr>
        <a:xfrm>
          <a:off x="16230600" y="531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99619</xdr:rowOff>
    </xdr:from>
    <xdr:to>
      <xdr:col>85</xdr:col>
      <xdr:colOff>127000</xdr:colOff>
      <xdr:row>34</xdr:row>
      <xdr:rowOff>85751</xdr:rowOff>
    </xdr:to>
    <xdr:cxnSp macro="">
      <xdr:nvCxnSpPr>
        <xdr:cNvPr id="516" name="直線コネクタ 515">
          <a:extLst>
            <a:ext uri="{FF2B5EF4-FFF2-40B4-BE49-F238E27FC236}">
              <a16:creationId xmlns="" xmlns:a16="http://schemas.microsoft.com/office/drawing/2014/main" id="{76C8EE06-B024-4E4F-9998-E39CEA9235EB}"/>
            </a:ext>
          </a:extLst>
        </xdr:cNvPr>
        <xdr:cNvCxnSpPr/>
      </xdr:nvCxnSpPr>
      <xdr:spPr>
        <a:xfrm flipV="1">
          <a:off x="15481300" y="5757469"/>
          <a:ext cx="838200" cy="15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146194</xdr:rowOff>
    </xdr:from>
    <xdr:ext cx="534377" cy="259045"/>
    <xdr:sp macro="" textlink="">
      <xdr:nvSpPr>
        <xdr:cNvPr id="517" name="消防費平均値テキスト">
          <a:extLst>
            <a:ext uri="{FF2B5EF4-FFF2-40B4-BE49-F238E27FC236}">
              <a16:creationId xmlns="" xmlns:a16="http://schemas.microsoft.com/office/drawing/2014/main" id="{49DF0A2B-7D50-4D84-BFA2-C313F7DA6893}"/>
            </a:ext>
          </a:extLst>
        </xdr:cNvPr>
        <xdr:cNvSpPr txBox="1"/>
      </xdr:nvSpPr>
      <xdr:spPr>
        <a:xfrm>
          <a:off x="16370300" y="6318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167767</xdr:rowOff>
    </xdr:from>
    <xdr:to>
      <xdr:col>85</xdr:col>
      <xdr:colOff>177800</xdr:colOff>
      <xdr:row>37</xdr:row>
      <xdr:rowOff>97917</xdr:rowOff>
    </xdr:to>
    <xdr:sp macro="" textlink="">
      <xdr:nvSpPr>
        <xdr:cNvPr id="518" name="フローチャート: 判断 517">
          <a:extLst>
            <a:ext uri="{FF2B5EF4-FFF2-40B4-BE49-F238E27FC236}">
              <a16:creationId xmlns="" xmlns:a16="http://schemas.microsoft.com/office/drawing/2014/main" id="{432E2323-D26C-44B4-A3D7-E4EB5FAE88ED}"/>
            </a:ext>
          </a:extLst>
        </xdr:cNvPr>
        <xdr:cNvSpPr/>
      </xdr:nvSpPr>
      <xdr:spPr>
        <a:xfrm>
          <a:off x="16268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85751</xdr:rowOff>
    </xdr:from>
    <xdr:to>
      <xdr:col>81</xdr:col>
      <xdr:colOff>50800</xdr:colOff>
      <xdr:row>35</xdr:row>
      <xdr:rowOff>82626</xdr:rowOff>
    </xdr:to>
    <xdr:cxnSp macro="">
      <xdr:nvCxnSpPr>
        <xdr:cNvPr id="519" name="直線コネクタ 518">
          <a:extLst>
            <a:ext uri="{FF2B5EF4-FFF2-40B4-BE49-F238E27FC236}">
              <a16:creationId xmlns="" xmlns:a16="http://schemas.microsoft.com/office/drawing/2014/main" id="{6BAA2989-EABB-4857-8ACB-A481E2F2110C}"/>
            </a:ext>
          </a:extLst>
        </xdr:cNvPr>
        <xdr:cNvCxnSpPr/>
      </xdr:nvCxnSpPr>
      <xdr:spPr>
        <a:xfrm flipV="1">
          <a:off x="14592300" y="5915051"/>
          <a:ext cx="889000" cy="16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39294</xdr:rowOff>
    </xdr:from>
    <xdr:to>
      <xdr:col>81</xdr:col>
      <xdr:colOff>101600</xdr:colOff>
      <xdr:row>37</xdr:row>
      <xdr:rowOff>140894</xdr:rowOff>
    </xdr:to>
    <xdr:sp macro="" textlink="">
      <xdr:nvSpPr>
        <xdr:cNvPr id="520" name="フローチャート: 判断 519">
          <a:extLst>
            <a:ext uri="{FF2B5EF4-FFF2-40B4-BE49-F238E27FC236}">
              <a16:creationId xmlns="" xmlns:a16="http://schemas.microsoft.com/office/drawing/2014/main" id="{051ABC71-A47B-4D40-B301-E33B6415D103}"/>
            </a:ext>
          </a:extLst>
        </xdr:cNvPr>
        <xdr:cNvSpPr/>
      </xdr:nvSpPr>
      <xdr:spPr>
        <a:xfrm>
          <a:off x="15430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132021</xdr:rowOff>
    </xdr:from>
    <xdr:ext cx="534377" cy="259045"/>
    <xdr:sp macro="" textlink="">
      <xdr:nvSpPr>
        <xdr:cNvPr id="521" name="テキスト ボックス 520">
          <a:extLst>
            <a:ext uri="{FF2B5EF4-FFF2-40B4-BE49-F238E27FC236}">
              <a16:creationId xmlns="" xmlns:a16="http://schemas.microsoft.com/office/drawing/2014/main" id="{0797FBB2-5A1D-45AB-8028-6D7F1AB8EA5C}"/>
            </a:ext>
          </a:extLst>
        </xdr:cNvPr>
        <xdr:cNvSpPr txBox="1"/>
      </xdr:nvSpPr>
      <xdr:spPr>
        <a:xfrm>
          <a:off x="15214111" y="647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82626</xdr:rowOff>
    </xdr:from>
    <xdr:to>
      <xdr:col>76</xdr:col>
      <xdr:colOff>114300</xdr:colOff>
      <xdr:row>36</xdr:row>
      <xdr:rowOff>108839</xdr:rowOff>
    </xdr:to>
    <xdr:cxnSp macro="">
      <xdr:nvCxnSpPr>
        <xdr:cNvPr id="522" name="直線コネクタ 521">
          <a:extLst>
            <a:ext uri="{FF2B5EF4-FFF2-40B4-BE49-F238E27FC236}">
              <a16:creationId xmlns="" xmlns:a16="http://schemas.microsoft.com/office/drawing/2014/main" id="{810E9135-B616-4A72-AFAC-368ED6402E9E}"/>
            </a:ext>
          </a:extLst>
        </xdr:cNvPr>
        <xdr:cNvCxnSpPr/>
      </xdr:nvCxnSpPr>
      <xdr:spPr>
        <a:xfrm flipV="1">
          <a:off x="13703300" y="6083376"/>
          <a:ext cx="889000" cy="19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153137</xdr:rowOff>
    </xdr:from>
    <xdr:to>
      <xdr:col>76</xdr:col>
      <xdr:colOff>165100</xdr:colOff>
      <xdr:row>37</xdr:row>
      <xdr:rowOff>83287</xdr:rowOff>
    </xdr:to>
    <xdr:sp macro="" textlink="">
      <xdr:nvSpPr>
        <xdr:cNvPr id="523" name="フローチャート: 判断 522">
          <a:extLst>
            <a:ext uri="{FF2B5EF4-FFF2-40B4-BE49-F238E27FC236}">
              <a16:creationId xmlns="" xmlns:a16="http://schemas.microsoft.com/office/drawing/2014/main" id="{1C8D2647-6DB6-4A99-8AAD-BA7578028046}"/>
            </a:ext>
          </a:extLst>
        </xdr:cNvPr>
        <xdr:cNvSpPr/>
      </xdr:nvSpPr>
      <xdr:spPr>
        <a:xfrm>
          <a:off x="14541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74414</xdr:rowOff>
    </xdr:from>
    <xdr:ext cx="534377" cy="259045"/>
    <xdr:sp macro="" textlink="">
      <xdr:nvSpPr>
        <xdr:cNvPr id="524" name="テキスト ボックス 523">
          <a:extLst>
            <a:ext uri="{FF2B5EF4-FFF2-40B4-BE49-F238E27FC236}">
              <a16:creationId xmlns="" xmlns:a16="http://schemas.microsoft.com/office/drawing/2014/main" id="{545DDB6C-1B60-458B-85DF-DCBC3609127E}"/>
            </a:ext>
          </a:extLst>
        </xdr:cNvPr>
        <xdr:cNvSpPr txBox="1"/>
      </xdr:nvSpPr>
      <xdr:spPr>
        <a:xfrm>
          <a:off x="14325111" y="64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4445</xdr:rowOff>
    </xdr:from>
    <xdr:to>
      <xdr:col>71</xdr:col>
      <xdr:colOff>177800</xdr:colOff>
      <xdr:row>36</xdr:row>
      <xdr:rowOff>108839</xdr:rowOff>
    </xdr:to>
    <xdr:cxnSp macro="">
      <xdr:nvCxnSpPr>
        <xdr:cNvPr id="525" name="直線コネクタ 524">
          <a:extLst>
            <a:ext uri="{FF2B5EF4-FFF2-40B4-BE49-F238E27FC236}">
              <a16:creationId xmlns="" xmlns:a16="http://schemas.microsoft.com/office/drawing/2014/main" id="{EC4E86DC-EE88-4C74-8540-7F3D9B93C46C}"/>
            </a:ext>
          </a:extLst>
        </xdr:cNvPr>
        <xdr:cNvCxnSpPr/>
      </xdr:nvCxnSpPr>
      <xdr:spPr>
        <a:xfrm>
          <a:off x="12814300" y="6176645"/>
          <a:ext cx="889000" cy="10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59563</xdr:rowOff>
    </xdr:from>
    <xdr:to>
      <xdr:col>72</xdr:col>
      <xdr:colOff>38100</xdr:colOff>
      <xdr:row>36</xdr:row>
      <xdr:rowOff>161163</xdr:rowOff>
    </xdr:to>
    <xdr:sp macro="" textlink="">
      <xdr:nvSpPr>
        <xdr:cNvPr id="526" name="フローチャート: 判断 525">
          <a:extLst>
            <a:ext uri="{FF2B5EF4-FFF2-40B4-BE49-F238E27FC236}">
              <a16:creationId xmlns="" xmlns:a16="http://schemas.microsoft.com/office/drawing/2014/main" id="{9E96CD3B-0EBE-4EB9-83E4-ADB201388089}"/>
            </a:ext>
          </a:extLst>
        </xdr:cNvPr>
        <xdr:cNvSpPr/>
      </xdr:nvSpPr>
      <xdr:spPr>
        <a:xfrm>
          <a:off x="13652500" y="62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152290</xdr:rowOff>
    </xdr:from>
    <xdr:ext cx="534377" cy="259045"/>
    <xdr:sp macro="" textlink="">
      <xdr:nvSpPr>
        <xdr:cNvPr id="527" name="テキスト ボックス 526">
          <a:extLst>
            <a:ext uri="{FF2B5EF4-FFF2-40B4-BE49-F238E27FC236}">
              <a16:creationId xmlns="" xmlns:a16="http://schemas.microsoft.com/office/drawing/2014/main" id="{BEF8CD3C-FCFB-4292-BB9F-981C47B33561}"/>
            </a:ext>
          </a:extLst>
        </xdr:cNvPr>
        <xdr:cNvSpPr txBox="1"/>
      </xdr:nvSpPr>
      <xdr:spPr>
        <a:xfrm>
          <a:off x="13436111" y="63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149327</xdr:rowOff>
    </xdr:from>
    <xdr:to>
      <xdr:col>67</xdr:col>
      <xdr:colOff>101600</xdr:colOff>
      <xdr:row>37</xdr:row>
      <xdr:rowOff>79477</xdr:rowOff>
    </xdr:to>
    <xdr:sp macro="" textlink="">
      <xdr:nvSpPr>
        <xdr:cNvPr id="528" name="フローチャート: 判断 527">
          <a:extLst>
            <a:ext uri="{FF2B5EF4-FFF2-40B4-BE49-F238E27FC236}">
              <a16:creationId xmlns="" xmlns:a16="http://schemas.microsoft.com/office/drawing/2014/main" id="{C36AEE04-6B76-44F5-A7A1-B8AB6A64176A}"/>
            </a:ext>
          </a:extLst>
        </xdr:cNvPr>
        <xdr:cNvSpPr/>
      </xdr:nvSpPr>
      <xdr:spPr>
        <a:xfrm>
          <a:off x="12763500" y="63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70604</xdr:rowOff>
    </xdr:from>
    <xdr:ext cx="534377" cy="259045"/>
    <xdr:sp macro="" textlink="">
      <xdr:nvSpPr>
        <xdr:cNvPr id="529" name="テキスト ボックス 528">
          <a:extLst>
            <a:ext uri="{FF2B5EF4-FFF2-40B4-BE49-F238E27FC236}">
              <a16:creationId xmlns="" xmlns:a16="http://schemas.microsoft.com/office/drawing/2014/main" id="{915CE907-7394-450E-A700-9D5DD9E59CEF}"/>
            </a:ext>
          </a:extLst>
        </xdr:cNvPr>
        <xdr:cNvSpPr txBox="1"/>
      </xdr:nvSpPr>
      <xdr:spPr>
        <a:xfrm>
          <a:off x="12547111" y="641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 xmlns:a16="http://schemas.microsoft.com/office/drawing/2014/main" id="{5E2466A6-9908-4B55-BE69-A54D8A3A4A17}"/>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 xmlns:a16="http://schemas.microsoft.com/office/drawing/2014/main" id="{49D9EF4A-DD41-48CD-B1D4-00A60CF1601F}"/>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B3FF18F-93E7-43F6-957D-2ECAEBFFC2D7}"/>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72356B56-E032-40D7-B185-DF35CCDAC56F}"/>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254EC3B5-D02B-4E3B-86FE-8B058CCD73F1}"/>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48819</xdr:rowOff>
    </xdr:from>
    <xdr:to>
      <xdr:col>85</xdr:col>
      <xdr:colOff>177800</xdr:colOff>
      <xdr:row>33</xdr:row>
      <xdr:rowOff>150419</xdr:rowOff>
    </xdr:to>
    <xdr:sp macro="" textlink="">
      <xdr:nvSpPr>
        <xdr:cNvPr id="535" name="楕円 534">
          <a:extLst>
            <a:ext uri="{FF2B5EF4-FFF2-40B4-BE49-F238E27FC236}">
              <a16:creationId xmlns="" xmlns:a16="http://schemas.microsoft.com/office/drawing/2014/main" id="{22FF0B9D-D7E0-40CC-BC4A-E9DA5BB5832C}"/>
            </a:ext>
          </a:extLst>
        </xdr:cNvPr>
        <xdr:cNvSpPr/>
      </xdr:nvSpPr>
      <xdr:spPr>
        <a:xfrm>
          <a:off x="16268700" y="570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71696</xdr:rowOff>
    </xdr:from>
    <xdr:ext cx="534377" cy="259045"/>
    <xdr:sp macro="" textlink="">
      <xdr:nvSpPr>
        <xdr:cNvPr id="536" name="消防費該当値テキスト">
          <a:extLst>
            <a:ext uri="{FF2B5EF4-FFF2-40B4-BE49-F238E27FC236}">
              <a16:creationId xmlns="" xmlns:a16="http://schemas.microsoft.com/office/drawing/2014/main" id="{2A1E4FA0-715F-4894-B263-FDC0E26000EC}"/>
            </a:ext>
          </a:extLst>
        </xdr:cNvPr>
        <xdr:cNvSpPr txBox="1"/>
      </xdr:nvSpPr>
      <xdr:spPr>
        <a:xfrm>
          <a:off x="16370300" y="555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34951</xdr:rowOff>
    </xdr:from>
    <xdr:to>
      <xdr:col>81</xdr:col>
      <xdr:colOff>101600</xdr:colOff>
      <xdr:row>34</xdr:row>
      <xdr:rowOff>136551</xdr:rowOff>
    </xdr:to>
    <xdr:sp macro="" textlink="">
      <xdr:nvSpPr>
        <xdr:cNvPr id="537" name="楕円 536">
          <a:extLst>
            <a:ext uri="{FF2B5EF4-FFF2-40B4-BE49-F238E27FC236}">
              <a16:creationId xmlns="" xmlns:a16="http://schemas.microsoft.com/office/drawing/2014/main" id="{B02A7380-4132-4834-B68B-D372FDBB9860}"/>
            </a:ext>
          </a:extLst>
        </xdr:cNvPr>
        <xdr:cNvSpPr/>
      </xdr:nvSpPr>
      <xdr:spPr>
        <a:xfrm>
          <a:off x="15430500" y="586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153078</xdr:rowOff>
    </xdr:from>
    <xdr:ext cx="534377" cy="259045"/>
    <xdr:sp macro="" textlink="">
      <xdr:nvSpPr>
        <xdr:cNvPr id="538" name="テキスト ボックス 537">
          <a:extLst>
            <a:ext uri="{FF2B5EF4-FFF2-40B4-BE49-F238E27FC236}">
              <a16:creationId xmlns="" xmlns:a16="http://schemas.microsoft.com/office/drawing/2014/main" id="{4DA4D4A7-301C-4C38-8B55-DAA1E2650A38}"/>
            </a:ext>
          </a:extLst>
        </xdr:cNvPr>
        <xdr:cNvSpPr txBox="1"/>
      </xdr:nvSpPr>
      <xdr:spPr>
        <a:xfrm>
          <a:off x="15214111" y="563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31826</xdr:rowOff>
    </xdr:from>
    <xdr:to>
      <xdr:col>76</xdr:col>
      <xdr:colOff>165100</xdr:colOff>
      <xdr:row>35</xdr:row>
      <xdr:rowOff>133426</xdr:rowOff>
    </xdr:to>
    <xdr:sp macro="" textlink="">
      <xdr:nvSpPr>
        <xdr:cNvPr id="539" name="楕円 538">
          <a:extLst>
            <a:ext uri="{FF2B5EF4-FFF2-40B4-BE49-F238E27FC236}">
              <a16:creationId xmlns="" xmlns:a16="http://schemas.microsoft.com/office/drawing/2014/main" id="{2BC5FEAF-4659-4748-9ADE-1F4FF9345EBE}"/>
            </a:ext>
          </a:extLst>
        </xdr:cNvPr>
        <xdr:cNvSpPr/>
      </xdr:nvSpPr>
      <xdr:spPr>
        <a:xfrm>
          <a:off x="14541500" y="603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149953</xdr:rowOff>
    </xdr:from>
    <xdr:ext cx="534377" cy="259045"/>
    <xdr:sp macro="" textlink="">
      <xdr:nvSpPr>
        <xdr:cNvPr id="540" name="テキスト ボックス 539">
          <a:extLst>
            <a:ext uri="{FF2B5EF4-FFF2-40B4-BE49-F238E27FC236}">
              <a16:creationId xmlns="" xmlns:a16="http://schemas.microsoft.com/office/drawing/2014/main" id="{1B49F44A-D32E-4C65-839C-E48800F6E89F}"/>
            </a:ext>
          </a:extLst>
        </xdr:cNvPr>
        <xdr:cNvSpPr txBox="1"/>
      </xdr:nvSpPr>
      <xdr:spPr>
        <a:xfrm>
          <a:off x="14325111" y="580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58039</xdr:rowOff>
    </xdr:from>
    <xdr:to>
      <xdr:col>72</xdr:col>
      <xdr:colOff>38100</xdr:colOff>
      <xdr:row>36</xdr:row>
      <xdr:rowOff>159639</xdr:rowOff>
    </xdr:to>
    <xdr:sp macro="" textlink="">
      <xdr:nvSpPr>
        <xdr:cNvPr id="541" name="楕円 540">
          <a:extLst>
            <a:ext uri="{FF2B5EF4-FFF2-40B4-BE49-F238E27FC236}">
              <a16:creationId xmlns="" xmlns:a16="http://schemas.microsoft.com/office/drawing/2014/main" id="{C447E885-0BC9-4461-8651-9F1151FD347F}"/>
            </a:ext>
          </a:extLst>
        </xdr:cNvPr>
        <xdr:cNvSpPr/>
      </xdr:nvSpPr>
      <xdr:spPr>
        <a:xfrm>
          <a:off x="13652500" y="623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4716</xdr:rowOff>
    </xdr:from>
    <xdr:ext cx="534377" cy="259045"/>
    <xdr:sp macro="" textlink="">
      <xdr:nvSpPr>
        <xdr:cNvPr id="542" name="テキスト ボックス 541">
          <a:extLst>
            <a:ext uri="{FF2B5EF4-FFF2-40B4-BE49-F238E27FC236}">
              <a16:creationId xmlns="" xmlns:a16="http://schemas.microsoft.com/office/drawing/2014/main" id="{2B90B7A6-6ADE-4A83-9422-3693D7E54733}"/>
            </a:ext>
          </a:extLst>
        </xdr:cNvPr>
        <xdr:cNvSpPr txBox="1"/>
      </xdr:nvSpPr>
      <xdr:spPr>
        <a:xfrm>
          <a:off x="13436111" y="600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125095</xdr:rowOff>
    </xdr:from>
    <xdr:to>
      <xdr:col>67</xdr:col>
      <xdr:colOff>101600</xdr:colOff>
      <xdr:row>36</xdr:row>
      <xdr:rowOff>55245</xdr:rowOff>
    </xdr:to>
    <xdr:sp macro="" textlink="">
      <xdr:nvSpPr>
        <xdr:cNvPr id="543" name="楕円 542">
          <a:extLst>
            <a:ext uri="{FF2B5EF4-FFF2-40B4-BE49-F238E27FC236}">
              <a16:creationId xmlns="" xmlns:a16="http://schemas.microsoft.com/office/drawing/2014/main" id="{4AFE4F35-83D2-45B8-9C18-26A3565783C8}"/>
            </a:ext>
          </a:extLst>
        </xdr:cNvPr>
        <xdr:cNvSpPr/>
      </xdr:nvSpPr>
      <xdr:spPr>
        <a:xfrm>
          <a:off x="12763500" y="612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71772</xdr:rowOff>
    </xdr:from>
    <xdr:ext cx="534377" cy="259045"/>
    <xdr:sp macro="" textlink="">
      <xdr:nvSpPr>
        <xdr:cNvPr id="544" name="テキスト ボックス 543">
          <a:extLst>
            <a:ext uri="{FF2B5EF4-FFF2-40B4-BE49-F238E27FC236}">
              <a16:creationId xmlns="" xmlns:a16="http://schemas.microsoft.com/office/drawing/2014/main" id="{3133CACD-7F7E-446C-83D5-E87116ABFFF7}"/>
            </a:ext>
          </a:extLst>
        </xdr:cNvPr>
        <xdr:cNvSpPr txBox="1"/>
      </xdr:nvSpPr>
      <xdr:spPr>
        <a:xfrm>
          <a:off x="12547111" y="590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 xmlns:a16="http://schemas.microsoft.com/office/drawing/2014/main" id="{7867B18E-6185-4DD2-B1F0-1DD09376430D}"/>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 xmlns:a16="http://schemas.microsoft.com/office/drawing/2014/main" id="{E1681AA7-EBB2-4E3C-B2CC-6D9B2422CE5B}"/>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 xmlns:a16="http://schemas.microsoft.com/office/drawing/2014/main" id="{9323BDB6-305F-4F70-840B-9BFD01300A93}"/>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 xmlns:a16="http://schemas.microsoft.com/office/drawing/2014/main" id="{248CD7C3-8F57-4877-9E13-C906079B665D}"/>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 xmlns:a16="http://schemas.microsoft.com/office/drawing/2014/main" id="{7BCCF98F-7F2D-410A-BC61-C78ECB9492B5}"/>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 xmlns:a16="http://schemas.microsoft.com/office/drawing/2014/main" id="{B5D4E10C-6FAB-4499-A3A3-798C4DCFDC71}"/>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 xmlns:a16="http://schemas.microsoft.com/office/drawing/2014/main" id="{F39D8507-01C8-4494-9AC2-66053491FFAC}"/>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 xmlns:a16="http://schemas.microsoft.com/office/drawing/2014/main" id="{58C8D4CB-02CC-4B0E-B99E-8106C84A8AEE}"/>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 xmlns:a16="http://schemas.microsoft.com/office/drawing/2014/main" id="{14423D48-3C2B-47AF-A111-C03072345078}"/>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 xmlns:a16="http://schemas.microsoft.com/office/drawing/2014/main" id="{9FE1A6D8-4DF2-43ED-AA89-37DBEC16A5E5}"/>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5" name="テキスト ボックス 554">
          <a:extLst>
            <a:ext uri="{FF2B5EF4-FFF2-40B4-BE49-F238E27FC236}">
              <a16:creationId xmlns="" xmlns:a16="http://schemas.microsoft.com/office/drawing/2014/main" id="{7E782C26-E155-4E26-B7D3-97A7CCB1B973}"/>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 xmlns:a16="http://schemas.microsoft.com/office/drawing/2014/main" id="{8EB2D743-340A-4517-BB6C-8A77A8C0A1C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a:extLst>
            <a:ext uri="{FF2B5EF4-FFF2-40B4-BE49-F238E27FC236}">
              <a16:creationId xmlns="" xmlns:a16="http://schemas.microsoft.com/office/drawing/2014/main" id="{B0ECA1DD-6A88-4D91-8E7F-C1B35E620C6A}"/>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 xmlns:a16="http://schemas.microsoft.com/office/drawing/2014/main" id="{6F4B3E3C-3337-407A-97E1-27A602269BE3}"/>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a:extLst>
            <a:ext uri="{FF2B5EF4-FFF2-40B4-BE49-F238E27FC236}">
              <a16:creationId xmlns="" xmlns:a16="http://schemas.microsoft.com/office/drawing/2014/main" id="{16B1B665-49B1-40CE-AF3E-427E66D92EF6}"/>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 xmlns:a16="http://schemas.microsoft.com/office/drawing/2014/main" id="{F23EF35D-C327-4D03-995C-A861ABA48283}"/>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a:extLst>
            <a:ext uri="{FF2B5EF4-FFF2-40B4-BE49-F238E27FC236}">
              <a16:creationId xmlns="" xmlns:a16="http://schemas.microsoft.com/office/drawing/2014/main" id="{F880EFC6-BC39-41F3-893E-61781DB518DC}"/>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 xmlns:a16="http://schemas.microsoft.com/office/drawing/2014/main" id="{6F77E1A8-3518-49FD-A1A8-9D8797B11F9C}"/>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a:extLst>
            <a:ext uri="{FF2B5EF4-FFF2-40B4-BE49-F238E27FC236}">
              <a16:creationId xmlns="" xmlns:a16="http://schemas.microsoft.com/office/drawing/2014/main" id="{FB9E0121-BBB0-4F4D-AEE1-33D31A6C509B}"/>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 xmlns:a16="http://schemas.microsoft.com/office/drawing/2014/main" id="{EDE2E07F-C56D-430E-861E-679CD01F4D4A}"/>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5" name="テキスト ボックス 564">
          <a:extLst>
            <a:ext uri="{FF2B5EF4-FFF2-40B4-BE49-F238E27FC236}">
              <a16:creationId xmlns="" xmlns:a16="http://schemas.microsoft.com/office/drawing/2014/main" id="{44680545-A556-4299-8D7C-3DF0EF1C7AE2}"/>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 xmlns:a16="http://schemas.microsoft.com/office/drawing/2014/main" id="{979D7E0B-5553-4197-8FE2-85DFF914A096}"/>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67" name="テキスト ボックス 566">
          <a:extLst>
            <a:ext uri="{FF2B5EF4-FFF2-40B4-BE49-F238E27FC236}">
              <a16:creationId xmlns="" xmlns:a16="http://schemas.microsoft.com/office/drawing/2014/main" id="{CEAACF44-B2D5-4276-8007-305045748AB3}"/>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 xmlns:a16="http://schemas.microsoft.com/office/drawing/2014/main" id="{C2093061-DA8A-406E-B565-0A450ED5C037}"/>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9" name="テキスト ボックス 568">
          <a:extLst>
            <a:ext uri="{FF2B5EF4-FFF2-40B4-BE49-F238E27FC236}">
              <a16:creationId xmlns="" xmlns:a16="http://schemas.microsoft.com/office/drawing/2014/main" id="{C8C11370-05B9-4A26-8602-769AB82490AC}"/>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 xmlns:a16="http://schemas.microsoft.com/office/drawing/2014/main" id="{41B3CE3E-C865-4C25-89B9-3CF846B4C3A9}"/>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54008</xdr:rowOff>
    </xdr:from>
    <xdr:to>
      <xdr:col>85</xdr:col>
      <xdr:colOff>126364</xdr:colOff>
      <xdr:row>59</xdr:row>
      <xdr:rowOff>119322</xdr:rowOff>
    </xdr:to>
    <xdr:cxnSp macro="">
      <xdr:nvCxnSpPr>
        <xdr:cNvPr id="571" name="直線コネクタ 570">
          <a:extLst>
            <a:ext uri="{FF2B5EF4-FFF2-40B4-BE49-F238E27FC236}">
              <a16:creationId xmlns="" xmlns:a16="http://schemas.microsoft.com/office/drawing/2014/main" id="{C4D3031C-AD77-443D-BB0C-1E88D87FE6A0}"/>
            </a:ext>
          </a:extLst>
        </xdr:cNvPr>
        <xdr:cNvCxnSpPr/>
      </xdr:nvCxnSpPr>
      <xdr:spPr>
        <a:xfrm flipV="1">
          <a:off x="16317595" y="8626508"/>
          <a:ext cx="1269" cy="160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123149</xdr:rowOff>
    </xdr:from>
    <xdr:ext cx="534377" cy="259045"/>
    <xdr:sp macro="" textlink="">
      <xdr:nvSpPr>
        <xdr:cNvPr id="572" name="教育費最小値テキスト">
          <a:extLst>
            <a:ext uri="{FF2B5EF4-FFF2-40B4-BE49-F238E27FC236}">
              <a16:creationId xmlns="" xmlns:a16="http://schemas.microsoft.com/office/drawing/2014/main" id="{53FD8FC7-0999-4942-8EDB-BBA8CBB22601}"/>
            </a:ext>
          </a:extLst>
        </xdr:cNvPr>
        <xdr:cNvSpPr txBox="1"/>
      </xdr:nvSpPr>
      <xdr:spPr>
        <a:xfrm>
          <a:off x="16370300" y="1023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119322</xdr:rowOff>
    </xdr:from>
    <xdr:to>
      <xdr:col>86</xdr:col>
      <xdr:colOff>25400</xdr:colOff>
      <xdr:row>59</xdr:row>
      <xdr:rowOff>119322</xdr:rowOff>
    </xdr:to>
    <xdr:cxnSp macro="">
      <xdr:nvCxnSpPr>
        <xdr:cNvPr id="573" name="直線コネクタ 572">
          <a:extLst>
            <a:ext uri="{FF2B5EF4-FFF2-40B4-BE49-F238E27FC236}">
              <a16:creationId xmlns="" xmlns:a16="http://schemas.microsoft.com/office/drawing/2014/main" id="{C5763246-54AD-49D9-B220-FB4CB84477D0}"/>
            </a:ext>
          </a:extLst>
        </xdr:cNvPr>
        <xdr:cNvCxnSpPr/>
      </xdr:nvCxnSpPr>
      <xdr:spPr>
        <a:xfrm>
          <a:off x="16230600" y="102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685</xdr:rowOff>
    </xdr:from>
    <xdr:ext cx="534377" cy="259045"/>
    <xdr:sp macro="" textlink="">
      <xdr:nvSpPr>
        <xdr:cNvPr id="574" name="教育費最大値テキスト">
          <a:extLst>
            <a:ext uri="{FF2B5EF4-FFF2-40B4-BE49-F238E27FC236}">
              <a16:creationId xmlns="" xmlns:a16="http://schemas.microsoft.com/office/drawing/2014/main" id="{E2C772D8-4728-4C4E-AA92-66B8DED0D177}"/>
            </a:ext>
          </a:extLst>
        </xdr:cNvPr>
        <xdr:cNvSpPr txBox="1"/>
      </xdr:nvSpPr>
      <xdr:spPr>
        <a:xfrm>
          <a:off x="16370300" y="840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54008</xdr:rowOff>
    </xdr:from>
    <xdr:to>
      <xdr:col>86</xdr:col>
      <xdr:colOff>25400</xdr:colOff>
      <xdr:row>50</xdr:row>
      <xdr:rowOff>54008</xdr:rowOff>
    </xdr:to>
    <xdr:cxnSp macro="">
      <xdr:nvCxnSpPr>
        <xdr:cNvPr id="575" name="直線コネクタ 574">
          <a:extLst>
            <a:ext uri="{FF2B5EF4-FFF2-40B4-BE49-F238E27FC236}">
              <a16:creationId xmlns="" xmlns:a16="http://schemas.microsoft.com/office/drawing/2014/main" id="{7C32E58B-9612-4837-BC9F-0EBCCD710E25}"/>
            </a:ext>
          </a:extLst>
        </xdr:cNvPr>
        <xdr:cNvCxnSpPr/>
      </xdr:nvCxnSpPr>
      <xdr:spPr>
        <a:xfrm>
          <a:off x="16230600" y="862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94797</xdr:rowOff>
    </xdr:from>
    <xdr:to>
      <xdr:col>85</xdr:col>
      <xdr:colOff>127000</xdr:colOff>
      <xdr:row>56</xdr:row>
      <xdr:rowOff>30690</xdr:rowOff>
    </xdr:to>
    <xdr:cxnSp macro="">
      <xdr:nvCxnSpPr>
        <xdr:cNvPr id="576" name="直線コネクタ 575">
          <a:extLst>
            <a:ext uri="{FF2B5EF4-FFF2-40B4-BE49-F238E27FC236}">
              <a16:creationId xmlns="" xmlns:a16="http://schemas.microsoft.com/office/drawing/2014/main" id="{3FA557D6-4D90-42F6-97F6-BACECFABE855}"/>
            </a:ext>
          </a:extLst>
        </xdr:cNvPr>
        <xdr:cNvCxnSpPr/>
      </xdr:nvCxnSpPr>
      <xdr:spPr>
        <a:xfrm flipV="1">
          <a:off x="15481300" y="9524547"/>
          <a:ext cx="838200" cy="10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51619</xdr:rowOff>
    </xdr:from>
    <xdr:ext cx="534377" cy="259045"/>
    <xdr:sp macro="" textlink="">
      <xdr:nvSpPr>
        <xdr:cNvPr id="577" name="教育費平均値テキスト">
          <a:extLst>
            <a:ext uri="{FF2B5EF4-FFF2-40B4-BE49-F238E27FC236}">
              <a16:creationId xmlns="" xmlns:a16="http://schemas.microsoft.com/office/drawing/2014/main" id="{146F8224-FCA1-48CA-B913-51116A024330}"/>
            </a:ext>
          </a:extLst>
        </xdr:cNvPr>
        <xdr:cNvSpPr txBox="1"/>
      </xdr:nvSpPr>
      <xdr:spPr>
        <a:xfrm>
          <a:off x="16370300" y="9652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73192</xdr:rowOff>
    </xdr:from>
    <xdr:to>
      <xdr:col>85</xdr:col>
      <xdr:colOff>177800</xdr:colOff>
      <xdr:row>57</xdr:row>
      <xdr:rowOff>3342</xdr:rowOff>
    </xdr:to>
    <xdr:sp macro="" textlink="">
      <xdr:nvSpPr>
        <xdr:cNvPr id="578" name="フローチャート: 判断 577">
          <a:extLst>
            <a:ext uri="{FF2B5EF4-FFF2-40B4-BE49-F238E27FC236}">
              <a16:creationId xmlns="" xmlns:a16="http://schemas.microsoft.com/office/drawing/2014/main" id="{CB349210-8085-4355-B985-E2E2DD9D66AF}"/>
            </a:ext>
          </a:extLst>
        </xdr:cNvPr>
        <xdr:cNvSpPr/>
      </xdr:nvSpPr>
      <xdr:spPr>
        <a:xfrm>
          <a:off x="16268700" y="967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30690</xdr:rowOff>
    </xdr:from>
    <xdr:to>
      <xdr:col>81</xdr:col>
      <xdr:colOff>50800</xdr:colOff>
      <xdr:row>57</xdr:row>
      <xdr:rowOff>46268</xdr:rowOff>
    </xdr:to>
    <xdr:cxnSp macro="">
      <xdr:nvCxnSpPr>
        <xdr:cNvPr id="579" name="直線コネクタ 578">
          <a:extLst>
            <a:ext uri="{FF2B5EF4-FFF2-40B4-BE49-F238E27FC236}">
              <a16:creationId xmlns="" xmlns:a16="http://schemas.microsoft.com/office/drawing/2014/main" id="{B48827B6-8D73-4C18-9C47-920A2B267807}"/>
            </a:ext>
          </a:extLst>
        </xdr:cNvPr>
        <xdr:cNvCxnSpPr/>
      </xdr:nvCxnSpPr>
      <xdr:spPr>
        <a:xfrm flipV="1">
          <a:off x="14592300" y="9631890"/>
          <a:ext cx="889000" cy="18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70448</xdr:rowOff>
    </xdr:from>
    <xdr:to>
      <xdr:col>81</xdr:col>
      <xdr:colOff>101600</xdr:colOff>
      <xdr:row>57</xdr:row>
      <xdr:rowOff>598</xdr:rowOff>
    </xdr:to>
    <xdr:sp macro="" textlink="">
      <xdr:nvSpPr>
        <xdr:cNvPr id="580" name="フローチャート: 判断 579">
          <a:extLst>
            <a:ext uri="{FF2B5EF4-FFF2-40B4-BE49-F238E27FC236}">
              <a16:creationId xmlns="" xmlns:a16="http://schemas.microsoft.com/office/drawing/2014/main" id="{24FC3346-67C9-4B23-ABB1-724327779C0F}"/>
            </a:ext>
          </a:extLst>
        </xdr:cNvPr>
        <xdr:cNvSpPr/>
      </xdr:nvSpPr>
      <xdr:spPr>
        <a:xfrm>
          <a:off x="15430500" y="967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163175</xdr:rowOff>
    </xdr:from>
    <xdr:ext cx="534377" cy="259045"/>
    <xdr:sp macro="" textlink="">
      <xdr:nvSpPr>
        <xdr:cNvPr id="581" name="テキスト ボックス 580">
          <a:extLst>
            <a:ext uri="{FF2B5EF4-FFF2-40B4-BE49-F238E27FC236}">
              <a16:creationId xmlns="" xmlns:a16="http://schemas.microsoft.com/office/drawing/2014/main" id="{8508CE6F-6BB9-43C9-8467-FC370F2FB33F}"/>
            </a:ext>
          </a:extLst>
        </xdr:cNvPr>
        <xdr:cNvSpPr txBox="1"/>
      </xdr:nvSpPr>
      <xdr:spPr>
        <a:xfrm>
          <a:off x="15214111" y="976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28927</xdr:rowOff>
    </xdr:from>
    <xdr:to>
      <xdr:col>76</xdr:col>
      <xdr:colOff>114300</xdr:colOff>
      <xdr:row>57</xdr:row>
      <xdr:rowOff>46268</xdr:rowOff>
    </xdr:to>
    <xdr:cxnSp macro="">
      <xdr:nvCxnSpPr>
        <xdr:cNvPr id="582" name="直線コネクタ 581">
          <a:extLst>
            <a:ext uri="{FF2B5EF4-FFF2-40B4-BE49-F238E27FC236}">
              <a16:creationId xmlns="" xmlns:a16="http://schemas.microsoft.com/office/drawing/2014/main" id="{C1A0BEEA-B579-4469-B615-21E45513C494}"/>
            </a:ext>
          </a:extLst>
        </xdr:cNvPr>
        <xdr:cNvCxnSpPr/>
      </xdr:nvCxnSpPr>
      <xdr:spPr>
        <a:xfrm>
          <a:off x="13703300" y="9287227"/>
          <a:ext cx="889000" cy="53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144679</xdr:rowOff>
    </xdr:from>
    <xdr:to>
      <xdr:col>76</xdr:col>
      <xdr:colOff>165100</xdr:colOff>
      <xdr:row>57</xdr:row>
      <xdr:rowOff>74829</xdr:rowOff>
    </xdr:to>
    <xdr:sp macro="" textlink="">
      <xdr:nvSpPr>
        <xdr:cNvPr id="583" name="フローチャート: 判断 582">
          <a:extLst>
            <a:ext uri="{FF2B5EF4-FFF2-40B4-BE49-F238E27FC236}">
              <a16:creationId xmlns="" xmlns:a16="http://schemas.microsoft.com/office/drawing/2014/main" id="{065FC2FA-8600-4E91-9062-3BCFFFA8EBCF}"/>
            </a:ext>
          </a:extLst>
        </xdr:cNvPr>
        <xdr:cNvSpPr/>
      </xdr:nvSpPr>
      <xdr:spPr>
        <a:xfrm>
          <a:off x="14541500" y="974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91356</xdr:rowOff>
    </xdr:from>
    <xdr:ext cx="534377" cy="259045"/>
    <xdr:sp macro="" textlink="">
      <xdr:nvSpPr>
        <xdr:cNvPr id="584" name="テキスト ボックス 583">
          <a:extLst>
            <a:ext uri="{FF2B5EF4-FFF2-40B4-BE49-F238E27FC236}">
              <a16:creationId xmlns="" xmlns:a16="http://schemas.microsoft.com/office/drawing/2014/main" id="{6A58516A-E713-4CD5-87D2-256E98F61104}"/>
            </a:ext>
          </a:extLst>
        </xdr:cNvPr>
        <xdr:cNvSpPr txBox="1"/>
      </xdr:nvSpPr>
      <xdr:spPr>
        <a:xfrm>
          <a:off x="14325111" y="952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154787</xdr:rowOff>
    </xdr:from>
    <xdr:to>
      <xdr:col>71</xdr:col>
      <xdr:colOff>177800</xdr:colOff>
      <xdr:row>54</xdr:row>
      <xdr:rowOff>28927</xdr:rowOff>
    </xdr:to>
    <xdr:cxnSp macro="">
      <xdr:nvCxnSpPr>
        <xdr:cNvPr id="585" name="直線コネクタ 584">
          <a:extLst>
            <a:ext uri="{FF2B5EF4-FFF2-40B4-BE49-F238E27FC236}">
              <a16:creationId xmlns="" xmlns:a16="http://schemas.microsoft.com/office/drawing/2014/main" id="{1E0C4EA8-F603-4F3A-857E-3896EF1FDA56}"/>
            </a:ext>
          </a:extLst>
        </xdr:cNvPr>
        <xdr:cNvCxnSpPr/>
      </xdr:nvCxnSpPr>
      <xdr:spPr>
        <a:xfrm>
          <a:off x="12814300" y="8727287"/>
          <a:ext cx="889000" cy="55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155618</xdr:rowOff>
    </xdr:from>
    <xdr:to>
      <xdr:col>72</xdr:col>
      <xdr:colOff>38100</xdr:colOff>
      <xdr:row>57</xdr:row>
      <xdr:rowOff>85768</xdr:rowOff>
    </xdr:to>
    <xdr:sp macro="" textlink="">
      <xdr:nvSpPr>
        <xdr:cNvPr id="586" name="フローチャート: 判断 585">
          <a:extLst>
            <a:ext uri="{FF2B5EF4-FFF2-40B4-BE49-F238E27FC236}">
              <a16:creationId xmlns="" xmlns:a16="http://schemas.microsoft.com/office/drawing/2014/main" id="{716CAEBE-B10D-4BC8-A304-7D4DFB927E9A}"/>
            </a:ext>
          </a:extLst>
        </xdr:cNvPr>
        <xdr:cNvSpPr/>
      </xdr:nvSpPr>
      <xdr:spPr>
        <a:xfrm>
          <a:off x="13652500" y="975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76895</xdr:rowOff>
    </xdr:from>
    <xdr:ext cx="534377" cy="259045"/>
    <xdr:sp macro="" textlink="">
      <xdr:nvSpPr>
        <xdr:cNvPr id="587" name="テキスト ボックス 586">
          <a:extLst>
            <a:ext uri="{FF2B5EF4-FFF2-40B4-BE49-F238E27FC236}">
              <a16:creationId xmlns="" xmlns:a16="http://schemas.microsoft.com/office/drawing/2014/main" id="{BF6AE496-D047-472A-83C0-44EC50F5D820}"/>
            </a:ext>
          </a:extLst>
        </xdr:cNvPr>
        <xdr:cNvSpPr txBox="1"/>
      </xdr:nvSpPr>
      <xdr:spPr>
        <a:xfrm>
          <a:off x="13436111" y="984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58986</xdr:rowOff>
    </xdr:from>
    <xdr:to>
      <xdr:col>67</xdr:col>
      <xdr:colOff>101600</xdr:colOff>
      <xdr:row>56</xdr:row>
      <xdr:rowOff>160586</xdr:rowOff>
    </xdr:to>
    <xdr:sp macro="" textlink="">
      <xdr:nvSpPr>
        <xdr:cNvPr id="588" name="フローチャート: 判断 587">
          <a:extLst>
            <a:ext uri="{FF2B5EF4-FFF2-40B4-BE49-F238E27FC236}">
              <a16:creationId xmlns="" xmlns:a16="http://schemas.microsoft.com/office/drawing/2014/main" id="{F362EA32-52ED-4AD3-9821-2C21B78F9A14}"/>
            </a:ext>
          </a:extLst>
        </xdr:cNvPr>
        <xdr:cNvSpPr/>
      </xdr:nvSpPr>
      <xdr:spPr>
        <a:xfrm>
          <a:off x="12763500" y="96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151713</xdr:rowOff>
    </xdr:from>
    <xdr:ext cx="534377" cy="259045"/>
    <xdr:sp macro="" textlink="">
      <xdr:nvSpPr>
        <xdr:cNvPr id="589" name="テキスト ボックス 588">
          <a:extLst>
            <a:ext uri="{FF2B5EF4-FFF2-40B4-BE49-F238E27FC236}">
              <a16:creationId xmlns="" xmlns:a16="http://schemas.microsoft.com/office/drawing/2014/main" id="{45A01DCE-C77D-4FBE-9B59-7BB670EABC25}"/>
            </a:ext>
          </a:extLst>
        </xdr:cNvPr>
        <xdr:cNvSpPr txBox="1"/>
      </xdr:nvSpPr>
      <xdr:spPr>
        <a:xfrm>
          <a:off x="12547111" y="975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 xmlns:a16="http://schemas.microsoft.com/office/drawing/2014/main" id="{7BF58B2F-C47B-4B01-93B5-90A1019C2A09}"/>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 xmlns:a16="http://schemas.microsoft.com/office/drawing/2014/main" id="{C62E5D09-F102-4B70-9CB1-10EF6D239BBA}"/>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 xmlns:a16="http://schemas.microsoft.com/office/drawing/2014/main" id="{6CC36C83-6989-4F37-AD21-65ABD7325B85}"/>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 xmlns:a16="http://schemas.microsoft.com/office/drawing/2014/main" id="{B91F92D8-2112-4392-B281-686F2466B19F}"/>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 xmlns:a16="http://schemas.microsoft.com/office/drawing/2014/main" id="{374A4C11-6513-456D-825B-3226E144D39A}"/>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43997</xdr:rowOff>
    </xdr:from>
    <xdr:to>
      <xdr:col>85</xdr:col>
      <xdr:colOff>177800</xdr:colOff>
      <xdr:row>55</xdr:row>
      <xdr:rowOff>145597</xdr:rowOff>
    </xdr:to>
    <xdr:sp macro="" textlink="">
      <xdr:nvSpPr>
        <xdr:cNvPr id="595" name="楕円 594">
          <a:extLst>
            <a:ext uri="{FF2B5EF4-FFF2-40B4-BE49-F238E27FC236}">
              <a16:creationId xmlns="" xmlns:a16="http://schemas.microsoft.com/office/drawing/2014/main" id="{5C29E147-531F-4186-A454-7F3AE5854BC1}"/>
            </a:ext>
          </a:extLst>
        </xdr:cNvPr>
        <xdr:cNvSpPr/>
      </xdr:nvSpPr>
      <xdr:spPr>
        <a:xfrm>
          <a:off x="16268700" y="947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66874</xdr:rowOff>
    </xdr:from>
    <xdr:ext cx="534377" cy="259045"/>
    <xdr:sp macro="" textlink="">
      <xdr:nvSpPr>
        <xdr:cNvPr id="596" name="教育費該当値テキスト">
          <a:extLst>
            <a:ext uri="{FF2B5EF4-FFF2-40B4-BE49-F238E27FC236}">
              <a16:creationId xmlns="" xmlns:a16="http://schemas.microsoft.com/office/drawing/2014/main" id="{D8A492EE-40CA-43C7-88F5-7442B5614418}"/>
            </a:ext>
          </a:extLst>
        </xdr:cNvPr>
        <xdr:cNvSpPr txBox="1"/>
      </xdr:nvSpPr>
      <xdr:spPr>
        <a:xfrm>
          <a:off x="16370300" y="932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151340</xdr:rowOff>
    </xdr:from>
    <xdr:to>
      <xdr:col>81</xdr:col>
      <xdr:colOff>101600</xdr:colOff>
      <xdr:row>56</xdr:row>
      <xdr:rowOff>81490</xdr:rowOff>
    </xdr:to>
    <xdr:sp macro="" textlink="">
      <xdr:nvSpPr>
        <xdr:cNvPr id="597" name="楕円 596">
          <a:extLst>
            <a:ext uri="{FF2B5EF4-FFF2-40B4-BE49-F238E27FC236}">
              <a16:creationId xmlns="" xmlns:a16="http://schemas.microsoft.com/office/drawing/2014/main" id="{8AF4307B-AC8D-493A-AFD2-4CC35075A5D8}"/>
            </a:ext>
          </a:extLst>
        </xdr:cNvPr>
        <xdr:cNvSpPr/>
      </xdr:nvSpPr>
      <xdr:spPr>
        <a:xfrm>
          <a:off x="15430500" y="95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98017</xdr:rowOff>
    </xdr:from>
    <xdr:ext cx="534377" cy="259045"/>
    <xdr:sp macro="" textlink="">
      <xdr:nvSpPr>
        <xdr:cNvPr id="598" name="テキスト ボックス 597">
          <a:extLst>
            <a:ext uri="{FF2B5EF4-FFF2-40B4-BE49-F238E27FC236}">
              <a16:creationId xmlns="" xmlns:a16="http://schemas.microsoft.com/office/drawing/2014/main" id="{01B29155-7D12-47B9-BDCD-C236127DA0BD}"/>
            </a:ext>
          </a:extLst>
        </xdr:cNvPr>
        <xdr:cNvSpPr txBox="1"/>
      </xdr:nvSpPr>
      <xdr:spPr>
        <a:xfrm>
          <a:off x="15214111" y="93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166918</xdr:rowOff>
    </xdr:from>
    <xdr:to>
      <xdr:col>76</xdr:col>
      <xdr:colOff>165100</xdr:colOff>
      <xdr:row>57</xdr:row>
      <xdr:rowOff>97068</xdr:rowOff>
    </xdr:to>
    <xdr:sp macro="" textlink="">
      <xdr:nvSpPr>
        <xdr:cNvPr id="599" name="楕円 598">
          <a:extLst>
            <a:ext uri="{FF2B5EF4-FFF2-40B4-BE49-F238E27FC236}">
              <a16:creationId xmlns="" xmlns:a16="http://schemas.microsoft.com/office/drawing/2014/main" id="{F7AC3403-FC07-4D5F-BF7F-C38E6583698E}"/>
            </a:ext>
          </a:extLst>
        </xdr:cNvPr>
        <xdr:cNvSpPr/>
      </xdr:nvSpPr>
      <xdr:spPr>
        <a:xfrm>
          <a:off x="14541500" y="976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88195</xdr:rowOff>
    </xdr:from>
    <xdr:ext cx="534377" cy="259045"/>
    <xdr:sp macro="" textlink="">
      <xdr:nvSpPr>
        <xdr:cNvPr id="600" name="テキスト ボックス 599">
          <a:extLst>
            <a:ext uri="{FF2B5EF4-FFF2-40B4-BE49-F238E27FC236}">
              <a16:creationId xmlns="" xmlns:a16="http://schemas.microsoft.com/office/drawing/2014/main" id="{ED0F387A-21C9-453E-BA40-5087F442C405}"/>
            </a:ext>
          </a:extLst>
        </xdr:cNvPr>
        <xdr:cNvSpPr txBox="1"/>
      </xdr:nvSpPr>
      <xdr:spPr>
        <a:xfrm>
          <a:off x="14325111" y="986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149577</xdr:rowOff>
    </xdr:from>
    <xdr:to>
      <xdr:col>72</xdr:col>
      <xdr:colOff>38100</xdr:colOff>
      <xdr:row>54</xdr:row>
      <xdr:rowOff>79727</xdr:rowOff>
    </xdr:to>
    <xdr:sp macro="" textlink="">
      <xdr:nvSpPr>
        <xdr:cNvPr id="601" name="楕円 600">
          <a:extLst>
            <a:ext uri="{FF2B5EF4-FFF2-40B4-BE49-F238E27FC236}">
              <a16:creationId xmlns="" xmlns:a16="http://schemas.microsoft.com/office/drawing/2014/main" id="{E22B71B2-D842-4995-8A89-F654952CF594}"/>
            </a:ext>
          </a:extLst>
        </xdr:cNvPr>
        <xdr:cNvSpPr/>
      </xdr:nvSpPr>
      <xdr:spPr>
        <a:xfrm>
          <a:off x="13652500" y="923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96254</xdr:rowOff>
    </xdr:from>
    <xdr:ext cx="534377" cy="259045"/>
    <xdr:sp macro="" textlink="">
      <xdr:nvSpPr>
        <xdr:cNvPr id="602" name="テキスト ボックス 601">
          <a:extLst>
            <a:ext uri="{FF2B5EF4-FFF2-40B4-BE49-F238E27FC236}">
              <a16:creationId xmlns="" xmlns:a16="http://schemas.microsoft.com/office/drawing/2014/main" id="{B9CB1278-FE70-4AEB-924D-A805FB287A23}"/>
            </a:ext>
          </a:extLst>
        </xdr:cNvPr>
        <xdr:cNvSpPr txBox="1"/>
      </xdr:nvSpPr>
      <xdr:spPr>
        <a:xfrm>
          <a:off x="13436111" y="901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103987</xdr:rowOff>
    </xdr:from>
    <xdr:to>
      <xdr:col>67</xdr:col>
      <xdr:colOff>101600</xdr:colOff>
      <xdr:row>51</xdr:row>
      <xdr:rowOff>34137</xdr:rowOff>
    </xdr:to>
    <xdr:sp macro="" textlink="">
      <xdr:nvSpPr>
        <xdr:cNvPr id="603" name="楕円 602">
          <a:extLst>
            <a:ext uri="{FF2B5EF4-FFF2-40B4-BE49-F238E27FC236}">
              <a16:creationId xmlns="" xmlns:a16="http://schemas.microsoft.com/office/drawing/2014/main" id="{2F83C467-4BAA-4FDD-9822-40B8F891BD69}"/>
            </a:ext>
          </a:extLst>
        </xdr:cNvPr>
        <xdr:cNvSpPr/>
      </xdr:nvSpPr>
      <xdr:spPr>
        <a:xfrm>
          <a:off x="12763500" y="867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49</xdr:row>
      <xdr:rowOff>50664</xdr:rowOff>
    </xdr:from>
    <xdr:ext cx="534377" cy="259045"/>
    <xdr:sp macro="" textlink="">
      <xdr:nvSpPr>
        <xdr:cNvPr id="604" name="テキスト ボックス 603">
          <a:extLst>
            <a:ext uri="{FF2B5EF4-FFF2-40B4-BE49-F238E27FC236}">
              <a16:creationId xmlns="" xmlns:a16="http://schemas.microsoft.com/office/drawing/2014/main" id="{B7B661C5-7E52-4CFE-8C21-A1F144385A2B}"/>
            </a:ext>
          </a:extLst>
        </xdr:cNvPr>
        <xdr:cNvSpPr txBox="1"/>
      </xdr:nvSpPr>
      <xdr:spPr>
        <a:xfrm>
          <a:off x="12547111" y="845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 xmlns:a16="http://schemas.microsoft.com/office/drawing/2014/main" id="{CE545247-CA30-46FA-B4EC-A3E7D482927A}"/>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 xmlns:a16="http://schemas.microsoft.com/office/drawing/2014/main" id="{42FF0998-95A8-4E8A-B6AA-445EC251FCF9}"/>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 xmlns:a16="http://schemas.microsoft.com/office/drawing/2014/main" id="{9A9FB967-549A-460E-9413-C4482779857D}"/>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 xmlns:a16="http://schemas.microsoft.com/office/drawing/2014/main" id="{1EFC2433-0488-4ABC-A487-79BFD5F848BD}"/>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 xmlns:a16="http://schemas.microsoft.com/office/drawing/2014/main" id="{E8B6D1CE-01EA-4EC6-A2B5-6AF8A9B3D826}"/>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 xmlns:a16="http://schemas.microsoft.com/office/drawing/2014/main" id="{11EB353C-3527-4CD4-9642-D12ED43AA525}"/>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 xmlns:a16="http://schemas.microsoft.com/office/drawing/2014/main" id="{FF8F7C8F-BEFA-4DF1-B0F3-F82DD0E64A22}"/>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 xmlns:a16="http://schemas.microsoft.com/office/drawing/2014/main" id="{7A46914B-19CC-4FB7-950D-105D8C0E23DD}"/>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 xmlns:a16="http://schemas.microsoft.com/office/drawing/2014/main" id="{8D099EEA-5FA3-416F-B85A-A82AC73B8A47}"/>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 xmlns:a16="http://schemas.microsoft.com/office/drawing/2014/main" id="{F1FBDDF8-371C-4CF8-86FE-39FC276A5927}"/>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 xmlns:a16="http://schemas.microsoft.com/office/drawing/2014/main" id="{F4AB0CB3-2BAD-447C-AE9D-46C2D4795931}"/>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 xmlns:a16="http://schemas.microsoft.com/office/drawing/2014/main" id="{A08FB52E-27A2-4D7D-A3DA-6C8D0C8501D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 xmlns:a16="http://schemas.microsoft.com/office/drawing/2014/main" id="{AB0040B6-72EC-4125-B455-BD9277E1DC9E}"/>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a:extLst>
            <a:ext uri="{FF2B5EF4-FFF2-40B4-BE49-F238E27FC236}">
              <a16:creationId xmlns="" xmlns:a16="http://schemas.microsoft.com/office/drawing/2014/main" id="{CBD69D19-B724-4776-BFA1-EE2D129738A8}"/>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 xmlns:a16="http://schemas.microsoft.com/office/drawing/2014/main" id="{8DDA9E23-9C0A-4E5A-B332-6A3500B4A0BE}"/>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a:extLst>
            <a:ext uri="{FF2B5EF4-FFF2-40B4-BE49-F238E27FC236}">
              <a16:creationId xmlns="" xmlns:a16="http://schemas.microsoft.com/office/drawing/2014/main" id="{853A027C-0D8A-4C0B-889D-6DEC9F344FF4}"/>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 xmlns:a16="http://schemas.microsoft.com/office/drawing/2014/main" id="{1E46E358-4143-445E-B867-E1B5DF04DCB2}"/>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a:extLst>
            <a:ext uri="{FF2B5EF4-FFF2-40B4-BE49-F238E27FC236}">
              <a16:creationId xmlns="" xmlns:a16="http://schemas.microsoft.com/office/drawing/2014/main" id="{98D72B07-1B3E-48D8-93EC-0EE9E9DBE905}"/>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 xmlns:a16="http://schemas.microsoft.com/office/drawing/2014/main" id="{E275A28D-725F-43A5-BFC8-ECF4D33B2B55}"/>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a:extLst>
            <a:ext uri="{FF2B5EF4-FFF2-40B4-BE49-F238E27FC236}">
              <a16:creationId xmlns="" xmlns:a16="http://schemas.microsoft.com/office/drawing/2014/main" id="{8CF82641-27ED-4AC1-AF9C-14134A9E5485}"/>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 xmlns:a16="http://schemas.microsoft.com/office/drawing/2014/main" id="{10FA87EB-2A41-47E6-88AF-8DA0F3A09E83}"/>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 xmlns:a16="http://schemas.microsoft.com/office/drawing/2014/main" id="{9B2A508E-BA70-46D4-8070-962343462D24}"/>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 xmlns:a16="http://schemas.microsoft.com/office/drawing/2014/main" id="{B206AEFD-2F5F-4807-9FEF-E514769DFCC4}"/>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 xmlns:a16="http://schemas.microsoft.com/office/drawing/2014/main" id="{75CDD157-6D4E-47ED-B9E2-FDA82F2D54EB}"/>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 xmlns:a16="http://schemas.microsoft.com/office/drawing/2014/main" id="{C8849AFE-FDC4-4AFA-B0D7-D98AAE83DC25}"/>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95123</xdr:rowOff>
    </xdr:from>
    <xdr:to>
      <xdr:col>85</xdr:col>
      <xdr:colOff>126364</xdr:colOff>
      <xdr:row>79</xdr:row>
      <xdr:rowOff>98879</xdr:rowOff>
    </xdr:to>
    <xdr:cxnSp macro="">
      <xdr:nvCxnSpPr>
        <xdr:cNvPr id="630" name="直線コネクタ 629">
          <a:extLst>
            <a:ext uri="{FF2B5EF4-FFF2-40B4-BE49-F238E27FC236}">
              <a16:creationId xmlns="" xmlns:a16="http://schemas.microsoft.com/office/drawing/2014/main" id="{06F9D426-43B9-4684-8AC1-7725D477D4B0}"/>
            </a:ext>
          </a:extLst>
        </xdr:cNvPr>
        <xdr:cNvCxnSpPr/>
      </xdr:nvCxnSpPr>
      <xdr:spPr>
        <a:xfrm flipV="1">
          <a:off x="16317595" y="12096623"/>
          <a:ext cx="1269" cy="154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132344</xdr:rowOff>
    </xdr:from>
    <xdr:ext cx="249299" cy="259045"/>
    <xdr:sp macro="" textlink="">
      <xdr:nvSpPr>
        <xdr:cNvPr id="631" name="災害復旧費最小値テキスト">
          <a:extLst>
            <a:ext uri="{FF2B5EF4-FFF2-40B4-BE49-F238E27FC236}">
              <a16:creationId xmlns="" xmlns:a16="http://schemas.microsoft.com/office/drawing/2014/main" id="{058CD819-8534-4C3E-85F0-B40AE42C477D}"/>
            </a:ext>
          </a:extLst>
        </xdr:cNvPr>
        <xdr:cNvSpPr txBox="1"/>
      </xdr:nvSpPr>
      <xdr:spPr>
        <a:xfrm>
          <a:off x="16370300" y="136768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 xmlns:a16="http://schemas.microsoft.com/office/drawing/2014/main" id="{F9269E35-EE17-4AB2-B041-BEC894BDBD7D}"/>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41800</xdr:rowOff>
    </xdr:from>
    <xdr:ext cx="534377" cy="259045"/>
    <xdr:sp macro="" textlink="">
      <xdr:nvSpPr>
        <xdr:cNvPr id="633" name="災害復旧費最大値テキスト">
          <a:extLst>
            <a:ext uri="{FF2B5EF4-FFF2-40B4-BE49-F238E27FC236}">
              <a16:creationId xmlns="" xmlns:a16="http://schemas.microsoft.com/office/drawing/2014/main" id="{5B84825A-5954-4BF8-9DDE-16F787BAC079}"/>
            </a:ext>
          </a:extLst>
        </xdr:cNvPr>
        <xdr:cNvSpPr txBox="1"/>
      </xdr:nvSpPr>
      <xdr:spPr>
        <a:xfrm>
          <a:off x="16370300" y="1187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95123</xdr:rowOff>
    </xdr:from>
    <xdr:to>
      <xdr:col>86</xdr:col>
      <xdr:colOff>25400</xdr:colOff>
      <xdr:row>70</xdr:row>
      <xdr:rowOff>95123</xdr:rowOff>
    </xdr:to>
    <xdr:cxnSp macro="">
      <xdr:nvCxnSpPr>
        <xdr:cNvPr id="634" name="直線コネクタ 633">
          <a:extLst>
            <a:ext uri="{FF2B5EF4-FFF2-40B4-BE49-F238E27FC236}">
              <a16:creationId xmlns="" xmlns:a16="http://schemas.microsoft.com/office/drawing/2014/main" id="{4AAC992B-8632-44A1-B073-564B7A7C1276}"/>
            </a:ext>
          </a:extLst>
        </xdr:cNvPr>
        <xdr:cNvCxnSpPr/>
      </xdr:nvCxnSpPr>
      <xdr:spPr>
        <a:xfrm>
          <a:off x="16230600" y="1209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145186</xdr:rowOff>
    </xdr:from>
    <xdr:to>
      <xdr:col>85</xdr:col>
      <xdr:colOff>127000</xdr:colOff>
      <xdr:row>79</xdr:row>
      <xdr:rowOff>85702</xdr:rowOff>
    </xdr:to>
    <xdr:cxnSp macro="">
      <xdr:nvCxnSpPr>
        <xdr:cNvPr id="635" name="直線コネクタ 634">
          <a:extLst>
            <a:ext uri="{FF2B5EF4-FFF2-40B4-BE49-F238E27FC236}">
              <a16:creationId xmlns="" xmlns:a16="http://schemas.microsoft.com/office/drawing/2014/main" id="{48DF7456-B8F8-4F2C-A195-88F367F7A548}"/>
            </a:ext>
          </a:extLst>
        </xdr:cNvPr>
        <xdr:cNvCxnSpPr/>
      </xdr:nvCxnSpPr>
      <xdr:spPr>
        <a:xfrm flipV="1">
          <a:off x="15481300" y="13518286"/>
          <a:ext cx="838200" cy="11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5343</xdr:rowOff>
    </xdr:from>
    <xdr:ext cx="469744" cy="259045"/>
    <xdr:sp macro="" textlink="">
      <xdr:nvSpPr>
        <xdr:cNvPr id="636" name="災害復旧費平均値テキスト">
          <a:extLst>
            <a:ext uri="{FF2B5EF4-FFF2-40B4-BE49-F238E27FC236}">
              <a16:creationId xmlns="" xmlns:a16="http://schemas.microsoft.com/office/drawing/2014/main" id="{E438922F-E701-46E0-9957-FAB020425C26}"/>
            </a:ext>
          </a:extLst>
        </xdr:cNvPr>
        <xdr:cNvSpPr txBox="1"/>
      </xdr:nvSpPr>
      <xdr:spPr>
        <a:xfrm>
          <a:off x="16370300" y="13549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26916</xdr:rowOff>
    </xdr:from>
    <xdr:to>
      <xdr:col>85</xdr:col>
      <xdr:colOff>177800</xdr:colOff>
      <xdr:row>79</xdr:row>
      <xdr:rowOff>128516</xdr:rowOff>
    </xdr:to>
    <xdr:sp macro="" textlink="">
      <xdr:nvSpPr>
        <xdr:cNvPr id="637" name="フローチャート: 判断 636">
          <a:extLst>
            <a:ext uri="{FF2B5EF4-FFF2-40B4-BE49-F238E27FC236}">
              <a16:creationId xmlns="" xmlns:a16="http://schemas.microsoft.com/office/drawing/2014/main" id="{7223898C-D746-4F5D-A626-5057D0235619}"/>
            </a:ext>
          </a:extLst>
        </xdr:cNvPr>
        <xdr:cNvSpPr/>
      </xdr:nvSpPr>
      <xdr:spPr>
        <a:xfrm>
          <a:off x="16268700" y="1357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72541</xdr:rowOff>
    </xdr:from>
    <xdr:to>
      <xdr:col>81</xdr:col>
      <xdr:colOff>50800</xdr:colOff>
      <xdr:row>79</xdr:row>
      <xdr:rowOff>85702</xdr:rowOff>
    </xdr:to>
    <xdr:cxnSp macro="">
      <xdr:nvCxnSpPr>
        <xdr:cNvPr id="638" name="直線コネクタ 637">
          <a:extLst>
            <a:ext uri="{FF2B5EF4-FFF2-40B4-BE49-F238E27FC236}">
              <a16:creationId xmlns="" xmlns:a16="http://schemas.microsoft.com/office/drawing/2014/main" id="{76C1433A-6F91-43E3-8F03-98A8D50EE9C9}"/>
            </a:ext>
          </a:extLst>
        </xdr:cNvPr>
        <xdr:cNvCxnSpPr/>
      </xdr:nvCxnSpPr>
      <xdr:spPr>
        <a:xfrm>
          <a:off x="14592300" y="13617091"/>
          <a:ext cx="889000" cy="1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39914</xdr:rowOff>
    </xdr:from>
    <xdr:to>
      <xdr:col>81</xdr:col>
      <xdr:colOff>101600</xdr:colOff>
      <xdr:row>79</xdr:row>
      <xdr:rowOff>141514</xdr:rowOff>
    </xdr:to>
    <xdr:sp macro="" textlink="">
      <xdr:nvSpPr>
        <xdr:cNvPr id="639" name="フローチャート: 判断 638">
          <a:extLst>
            <a:ext uri="{FF2B5EF4-FFF2-40B4-BE49-F238E27FC236}">
              <a16:creationId xmlns="" xmlns:a16="http://schemas.microsoft.com/office/drawing/2014/main" id="{9306F24B-69CA-416E-A7A3-0FD70C8E151D}"/>
            </a:ext>
          </a:extLst>
        </xdr:cNvPr>
        <xdr:cNvSpPr/>
      </xdr:nvSpPr>
      <xdr:spPr>
        <a:xfrm>
          <a:off x="15430500" y="1358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132641</xdr:rowOff>
    </xdr:from>
    <xdr:ext cx="378565" cy="259045"/>
    <xdr:sp macro="" textlink="">
      <xdr:nvSpPr>
        <xdr:cNvPr id="640" name="テキスト ボックス 639">
          <a:extLst>
            <a:ext uri="{FF2B5EF4-FFF2-40B4-BE49-F238E27FC236}">
              <a16:creationId xmlns="" xmlns:a16="http://schemas.microsoft.com/office/drawing/2014/main" id="{9FBCCAEF-CA4F-4202-BED8-C4FCFA0D2953}"/>
            </a:ext>
          </a:extLst>
        </xdr:cNvPr>
        <xdr:cNvSpPr txBox="1"/>
      </xdr:nvSpPr>
      <xdr:spPr>
        <a:xfrm>
          <a:off x="15292017" y="13677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72541</xdr:rowOff>
    </xdr:from>
    <xdr:to>
      <xdr:col>76</xdr:col>
      <xdr:colOff>114300</xdr:colOff>
      <xdr:row>79</xdr:row>
      <xdr:rowOff>84689</xdr:rowOff>
    </xdr:to>
    <xdr:cxnSp macro="">
      <xdr:nvCxnSpPr>
        <xdr:cNvPr id="641" name="直線コネクタ 640">
          <a:extLst>
            <a:ext uri="{FF2B5EF4-FFF2-40B4-BE49-F238E27FC236}">
              <a16:creationId xmlns="" xmlns:a16="http://schemas.microsoft.com/office/drawing/2014/main" id="{1B1D1141-FAFC-466B-B9AC-2B1B6C68DCB8}"/>
            </a:ext>
          </a:extLst>
        </xdr:cNvPr>
        <xdr:cNvCxnSpPr/>
      </xdr:nvCxnSpPr>
      <xdr:spPr>
        <a:xfrm flipV="1">
          <a:off x="13703300" y="13617091"/>
          <a:ext cx="889000" cy="1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145021</xdr:rowOff>
    </xdr:from>
    <xdr:to>
      <xdr:col>76</xdr:col>
      <xdr:colOff>165100</xdr:colOff>
      <xdr:row>79</xdr:row>
      <xdr:rowOff>75171</xdr:rowOff>
    </xdr:to>
    <xdr:sp macro="" textlink="">
      <xdr:nvSpPr>
        <xdr:cNvPr id="642" name="フローチャート: 判断 641">
          <a:extLst>
            <a:ext uri="{FF2B5EF4-FFF2-40B4-BE49-F238E27FC236}">
              <a16:creationId xmlns="" xmlns:a16="http://schemas.microsoft.com/office/drawing/2014/main" id="{134891C6-481D-4196-849C-F2BCACCB3359}"/>
            </a:ext>
          </a:extLst>
        </xdr:cNvPr>
        <xdr:cNvSpPr/>
      </xdr:nvSpPr>
      <xdr:spPr>
        <a:xfrm>
          <a:off x="14541500" y="135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91698</xdr:rowOff>
    </xdr:from>
    <xdr:ext cx="469744" cy="259045"/>
    <xdr:sp macro="" textlink="">
      <xdr:nvSpPr>
        <xdr:cNvPr id="643" name="テキスト ボックス 642">
          <a:extLst>
            <a:ext uri="{FF2B5EF4-FFF2-40B4-BE49-F238E27FC236}">
              <a16:creationId xmlns="" xmlns:a16="http://schemas.microsoft.com/office/drawing/2014/main" id="{55608788-EE3D-4217-9602-17C5FDE172E4}"/>
            </a:ext>
          </a:extLst>
        </xdr:cNvPr>
        <xdr:cNvSpPr txBox="1"/>
      </xdr:nvSpPr>
      <xdr:spPr>
        <a:xfrm>
          <a:off x="14357428" y="1329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78174</xdr:rowOff>
    </xdr:from>
    <xdr:to>
      <xdr:col>71</xdr:col>
      <xdr:colOff>177800</xdr:colOff>
      <xdr:row>79</xdr:row>
      <xdr:rowOff>84689</xdr:rowOff>
    </xdr:to>
    <xdr:cxnSp macro="">
      <xdr:nvCxnSpPr>
        <xdr:cNvPr id="644" name="直線コネクタ 643">
          <a:extLst>
            <a:ext uri="{FF2B5EF4-FFF2-40B4-BE49-F238E27FC236}">
              <a16:creationId xmlns="" xmlns:a16="http://schemas.microsoft.com/office/drawing/2014/main" id="{2D4301DC-B459-4738-9D42-0F9330B39E3A}"/>
            </a:ext>
          </a:extLst>
        </xdr:cNvPr>
        <xdr:cNvCxnSpPr/>
      </xdr:nvCxnSpPr>
      <xdr:spPr>
        <a:xfrm>
          <a:off x="12814300" y="13622724"/>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39881</xdr:rowOff>
    </xdr:from>
    <xdr:to>
      <xdr:col>72</xdr:col>
      <xdr:colOff>38100</xdr:colOff>
      <xdr:row>79</xdr:row>
      <xdr:rowOff>141481</xdr:rowOff>
    </xdr:to>
    <xdr:sp macro="" textlink="">
      <xdr:nvSpPr>
        <xdr:cNvPr id="645" name="フローチャート: 判断 644">
          <a:extLst>
            <a:ext uri="{FF2B5EF4-FFF2-40B4-BE49-F238E27FC236}">
              <a16:creationId xmlns="" xmlns:a16="http://schemas.microsoft.com/office/drawing/2014/main" id="{6B92241C-A438-463E-9EA3-18F3F514ABD7}"/>
            </a:ext>
          </a:extLst>
        </xdr:cNvPr>
        <xdr:cNvSpPr/>
      </xdr:nvSpPr>
      <xdr:spPr>
        <a:xfrm>
          <a:off x="13652500" y="1358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132608</xdr:rowOff>
    </xdr:from>
    <xdr:ext cx="378565" cy="259045"/>
    <xdr:sp macro="" textlink="">
      <xdr:nvSpPr>
        <xdr:cNvPr id="646" name="テキスト ボックス 645">
          <a:extLst>
            <a:ext uri="{FF2B5EF4-FFF2-40B4-BE49-F238E27FC236}">
              <a16:creationId xmlns="" xmlns:a16="http://schemas.microsoft.com/office/drawing/2014/main" id="{F9431632-ED99-41BA-B85E-822E1B0CA748}"/>
            </a:ext>
          </a:extLst>
        </xdr:cNvPr>
        <xdr:cNvSpPr txBox="1"/>
      </xdr:nvSpPr>
      <xdr:spPr>
        <a:xfrm>
          <a:off x="13514017" y="13677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36861</xdr:rowOff>
    </xdr:from>
    <xdr:to>
      <xdr:col>67</xdr:col>
      <xdr:colOff>101600</xdr:colOff>
      <xdr:row>79</xdr:row>
      <xdr:rowOff>138461</xdr:rowOff>
    </xdr:to>
    <xdr:sp macro="" textlink="">
      <xdr:nvSpPr>
        <xdr:cNvPr id="647" name="フローチャート: 判断 646">
          <a:extLst>
            <a:ext uri="{FF2B5EF4-FFF2-40B4-BE49-F238E27FC236}">
              <a16:creationId xmlns="" xmlns:a16="http://schemas.microsoft.com/office/drawing/2014/main" id="{21C1EB75-4B97-40A0-9C70-225C407EFCC9}"/>
            </a:ext>
          </a:extLst>
        </xdr:cNvPr>
        <xdr:cNvSpPr/>
      </xdr:nvSpPr>
      <xdr:spPr>
        <a:xfrm>
          <a:off x="12763500" y="135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129588</xdr:rowOff>
    </xdr:from>
    <xdr:ext cx="378565" cy="259045"/>
    <xdr:sp macro="" textlink="">
      <xdr:nvSpPr>
        <xdr:cNvPr id="648" name="テキスト ボックス 647">
          <a:extLst>
            <a:ext uri="{FF2B5EF4-FFF2-40B4-BE49-F238E27FC236}">
              <a16:creationId xmlns="" xmlns:a16="http://schemas.microsoft.com/office/drawing/2014/main" id="{9AD24CF8-7A6A-46E7-8312-8805498D6FDA}"/>
            </a:ext>
          </a:extLst>
        </xdr:cNvPr>
        <xdr:cNvSpPr txBox="1"/>
      </xdr:nvSpPr>
      <xdr:spPr>
        <a:xfrm>
          <a:off x="12625017" y="13674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 xmlns:a16="http://schemas.microsoft.com/office/drawing/2014/main" id="{464071DA-A141-4427-81A3-D369BBE45B78}"/>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 xmlns:a16="http://schemas.microsoft.com/office/drawing/2014/main" id="{FBA9A75C-74A7-43E8-8EBE-FC96A45EDD86}"/>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 xmlns:a16="http://schemas.microsoft.com/office/drawing/2014/main" id="{17761092-F4F5-4625-80E1-32511A4D1C87}"/>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 xmlns:a16="http://schemas.microsoft.com/office/drawing/2014/main" id="{F4EF372D-0964-4EFD-A654-158D0EAA970E}"/>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 xmlns:a16="http://schemas.microsoft.com/office/drawing/2014/main" id="{7A7474E8-FF7F-40B5-A7BF-A23DB306B0C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94386</xdr:rowOff>
    </xdr:from>
    <xdr:to>
      <xdr:col>85</xdr:col>
      <xdr:colOff>177800</xdr:colOff>
      <xdr:row>79</xdr:row>
      <xdr:rowOff>24536</xdr:rowOff>
    </xdr:to>
    <xdr:sp macro="" textlink="">
      <xdr:nvSpPr>
        <xdr:cNvPr id="654" name="楕円 653">
          <a:extLst>
            <a:ext uri="{FF2B5EF4-FFF2-40B4-BE49-F238E27FC236}">
              <a16:creationId xmlns="" xmlns:a16="http://schemas.microsoft.com/office/drawing/2014/main" id="{A7A492FC-6104-445F-9578-4EADD912B6D8}"/>
            </a:ext>
          </a:extLst>
        </xdr:cNvPr>
        <xdr:cNvSpPr/>
      </xdr:nvSpPr>
      <xdr:spPr>
        <a:xfrm>
          <a:off x="16268700" y="1346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53763</xdr:rowOff>
    </xdr:from>
    <xdr:ext cx="469744" cy="259045"/>
    <xdr:sp macro="" textlink="">
      <xdr:nvSpPr>
        <xdr:cNvPr id="655" name="災害復旧費該当値テキスト">
          <a:extLst>
            <a:ext uri="{FF2B5EF4-FFF2-40B4-BE49-F238E27FC236}">
              <a16:creationId xmlns="" xmlns:a16="http://schemas.microsoft.com/office/drawing/2014/main" id="{A416ABB4-F922-40C8-ACCF-43577896A762}"/>
            </a:ext>
          </a:extLst>
        </xdr:cNvPr>
        <xdr:cNvSpPr txBox="1"/>
      </xdr:nvSpPr>
      <xdr:spPr>
        <a:xfrm>
          <a:off x="16370300" y="1325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34902</xdr:rowOff>
    </xdr:from>
    <xdr:to>
      <xdr:col>81</xdr:col>
      <xdr:colOff>101600</xdr:colOff>
      <xdr:row>79</xdr:row>
      <xdr:rowOff>136502</xdr:rowOff>
    </xdr:to>
    <xdr:sp macro="" textlink="">
      <xdr:nvSpPr>
        <xdr:cNvPr id="656" name="楕円 655">
          <a:extLst>
            <a:ext uri="{FF2B5EF4-FFF2-40B4-BE49-F238E27FC236}">
              <a16:creationId xmlns="" xmlns:a16="http://schemas.microsoft.com/office/drawing/2014/main" id="{89B9B8FA-4188-41A4-B8E9-2144DA91CFD1}"/>
            </a:ext>
          </a:extLst>
        </xdr:cNvPr>
        <xdr:cNvSpPr/>
      </xdr:nvSpPr>
      <xdr:spPr>
        <a:xfrm>
          <a:off x="15430500" y="1357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153029</xdr:rowOff>
    </xdr:from>
    <xdr:ext cx="378565" cy="259045"/>
    <xdr:sp macro="" textlink="">
      <xdr:nvSpPr>
        <xdr:cNvPr id="657" name="テキスト ボックス 656">
          <a:extLst>
            <a:ext uri="{FF2B5EF4-FFF2-40B4-BE49-F238E27FC236}">
              <a16:creationId xmlns="" xmlns:a16="http://schemas.microsoft.com/office/drawing/2014/main" id="{664EE1D9-6A9C-456E-BB93-0649A47C76F1}"/>
            </a:ext>
          </a:extLst>
        </xdr:cNvPr>
        <xdr:cNvSpPr txBox="1"/>
      </xdr:nvSpPr>
      <xdr:spPr>
        <a:xfrm>
          <a:off x="15292017" y="13354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21741</xdr:rowOff>
    </xdr:from>
    <xdr:to>
      <xdr:col>76</xdr:col>
      <xdr:colOff>165100</xdr:colOff>
      <xdr:row>79</xdr:row>
      <xdr:rowOff>123341</xdr:rowOff>
    </xdr:to>
    <xdr:sp macro="" textlink="">
      <xdr:nvSpPr>
        <xdr:cNvPr id="658" name="楕円 657">
          <a:extLst>
            <a:ext uri="{FF2B5EF4-FFF2-40B4-BE49-F238E27FC236}">
              <a16:creationId xmlns="" xmlns:a16="http://schemas.microsoft.com/office/drawing/2014/main" id="{1B47A2BD-B690-4B9A-895D-10C66444A287}"/>
            </a:ext>
          </a:extLst>
        </xdr:cNvPr>
        <xdr:cNvSpPr/>
      </xdr:nvSpPr>
      <xdr:spPr>
        <a:xfrm>
          <a:off x="14541500" y="1356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114468</xdr:rowOff>
    </xdr:from>
    <xdr:ext cx="469744" cy="259045"/>
    <xdr:sp macro="" textlink="">
      <xdr:nvSpPr>
        <xdr:cNvPr id="659" name="テキスト ボックス 658">
          <a:extLst>
            <a:ext uri="{FF2B5EF4-FFF2-40B4-BE49-F238E27FC236}">
              <a16:creationId xmlns="" xmlns:a16="http://schemas.microsoft.com/office/drawing/2014/main" id="{B5324B52-557F-4276-A4ED-74192D00728A}"/>
            </a:ext>
          </a:extLst>
        </xdr:cNvPr>
        <xdr:cNvSpPr txBox="1"/>
      </xdr:nvSpPr>
      <xdr:spPr>
        <a:xfrm>
          <a:off x="14357428" y="1365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33889</xdr:rowOff>
    </xdr:from>
    <xdr:to>
      <xdr:col>72</xdr:col>
      <xdr:colOff>38100</xdr:colOff>
      <xdr:row>79</xdr:row>
      <xdr:rowOff>135489</xdr:rowOff>
    </xdr:to>
    <xdr:sp macro="" textlink="">
      <xdr:nvSpPr>
        <xdr:cNvPr id="660" name="楕円 659">
          <a:extLst>
            <a:ext uri="{FF2B5EF4-FFF2-40B4-BE49-F238E27FC236}">
              <a16:creationId xmlns="" xmlns:a16="http://schemas.microsoft.com/office/drawing/2014/main" id="{6485AF0F-AE9E-4FA0-ADEB-A2E74AC67CF9}"/>
            </a:ext>
          </a:extLst>
        </xdr:cNvPr>
        <xdr:cNvSpPr/>
      </xdr:nvSpPr>
      <xdr:spPr>
        <a:xfrm>
          <a:off x="13652500" y="1357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152016</xdr:rowOff>
    </xdr:from>
    <xdr:ext cx="378565" cy="259045"/>
    <xdr:sp macro="" textlink="">
      <xdr:nvSpPr>
        <xdr:cNvPr id="661" name="テキスト ボックス 660">
          <a:extLst>
            <a:ext uri="{FF2B5EF4-FFF2-40B4-BE49-F238E27FC236}">
              <a16:creationId xmlns="" xmlns:a16="http://schemas.microsoft.com/office/drawing/2014/main" id="{1D797A6B-8E4B-4BCA-A646-55668C27EC3E}"/>
            </a:ext>
          </a:extLst>
        </xdr:cNvPr>
        <xdr:cNvSpPr txBox="1"/>
      </xdr:nvSpPr>
      <xdr:spPr>
        <a:xfrm>
          <a:off x="13514017" y="13353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27374</xdr:rowOff>
    </xdr:from>
    <xdr:to>
      <xdr:col>67</xdr:col>
      <xdr:colOff>101600</xdr:colOff>
      <xdr:row>79</xdr:row>
      <xdr:rowOff>128974</xdr:rowOff>
    </xdr:to>
    <xdr:sp macro="" textlink="">
      <xdr:nvSpPr>
        <xdr:cNvPr id="662" name="楕円 661">
          <a:extLst>
            <a:ext uri="{FF2B5EF4-FFF2-40B4-BE49-F238E27FC236}">
              <a16:creationId xmlns="" xmlns:a16="http://schemas.microsoft.com/office/drawing/2014/main" id="{9D20E493-164C-4E8E-9255-84CB246ECFE2}"/>
            </a:ext>
          </a:extLst>
        </xdr:cNvPr>
        <xdr:cNvSpPr/>
      </xdr:nvSpPr>
      <xdr:spPr>
        <a:xfrm>
          <a:off x="12763500" y="1357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145501</xdr:rowOff>
    </xdr:from>
    <xdr:ext cx="469744" cy="259045"/>
    <xdr:sp macro="" textlink="">
      <xdr:nvSpPr>
        <xdr:cNvPr id="663" name="テキスト ボックス 662">
          <a:extLst>
            <a:ext uri="{FF2B5EF4-FFF2-40B4-BE49-F238E27FC236}">
              <a16:creationId xmlns="" xmlns:a16="http://schemas.microsoft.com/office/drawing/2014/main" id="{46EA6637-1620-4ECC-9847-17C33C58E615}"/>
            </a:ext>
          </a:extLst>
        </xdr:cNvPr>
        <xdr:cNvSpPr txBox="1"/>
      </xdr:nvSpPr>
      <xdr:spPr>
        <a:xfrm>
          <a:off x="12579428" y="1334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 xmlns:a16="http://schemas.microsoft.com/office/drawing/2014/main" id="{38293572-67BF-436E-B594-82E52FFF0153}"/>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 xmlns:a16="http://schemas.microsoft.com/office/drawing/2014/main" id="{5AFFBF85-945B-48D9-9EE6-B407EF32EAA6}"/>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 xmlns:a16="http://schemas.microsoft.com/office/drawing/2014/main" id="{148C91D6-8FC7-4A0D-811E-7088AF0A49C2}"/>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 xmlns:a16="http://schemas.microsoft.com/office/drawing/2014/main" id="{7A6DE9AD-AF57-4755-A74F-0DBA8AA7448C}"/>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 xmlns:a16="http://schemas.microsoft.com/office/drawing/2014/main" id="{5A3E9FFF-43E2-4814-900F-5F66ED8C744B}"/>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 xmlns:a16="http://schemas.microsoft.com/office/drawing/2014/main" id="{20D3BB96-7CEC-4B6D-B64C-BBAF0FCB4A2B}"/>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 xmlns:a16="http://schemas.microsoft.com/office/drawing/2014/main" id="{9E449CA8-30BB-40F2-A97D-28A9C4553339}"/>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 xmlns:a16="http://schemas.microsoft.com/office/drawing/2014/main" id="{BE9D1C3D-CDF3-4A40-99C1-B0960BDCA44C}"/>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 xmlns:a16="http://schemas.microsoft.com/office/drawing/2014/main" id="{22FF832C-62CE-45CF-8124-82967CBE2D44}"/>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 xmlns:a16="http://schemas.microsoft.com/office/drawing/2014/main" id="{B59B34E2-1630-4805-9969-4780521D7923}"/>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 xmlns:a16="http://schemas.microsoft.com/office/drawing/2014/main" id="{939758E3-7ED0-4E34-A02D-8CD0922560FF}"/>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a:extLst>
            <a:ext uri="{FF2B5EF4-FFF2-40B4-BE49-F238E27FC236}">
              <a16:creationId xmlns="" xmlns:a16="http://schemas.microsoft.com/office/drawing/2014/main" id="{00D010CB-C84D-491A-A22D-39F4A49D5F46}"/>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 xmlns:a16="http://schemas.microsoft.com/office/drawing/2014/main" id="{6772C5E8-AD63-4791-B3A6-4B8A0B0CC145}"/>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a:extLst>
            <a:ext uri="{FF2B5EF4-FFF2-40B4-BE49-F238E27FC236}">
              <a16:creationId xmlns="" xmlns:a16="http://schemas.microsoft.com/office/drawing/2014/main" id="{90F08513-1670-48E9-B357-1D81CC9323B7}"/>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 xmlns:a16="http://schemas.microsoft.com/office/drawing/2014/main" id="{81E7A58F-7229-41CE-9CC2-26BD73316757}"/>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9" name="テキスト ボックス 678">
          <a:extLst>
            <a:ext uri="{FF2B5EF4-FFF2-40B4-BE49-F238E27FC236}">
              <a16:creationId xmlns="" xmlns:a16="http://schemas.microsoft.com/office/drawing/2014/main" id="{E407516C-197D-439E-BFFC-0430E476247A}"/>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 xmlns:a16="http://schemas.microsoft.com/office/drawing/2014/main" id="{5EF3E371-066E-4D5E-897C-E4A74C8C039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1" name="テキスト ボックス 680">
          <a:extLst>
            <a:ext uri="{FF2B5EF4-FFF2-40B4-BE49-F238E27FC236}">
              <a16:creationId xmlns="" xmlns:a16="http://schemas.microsoft.com/office/drawing/2014/main" id="{A1C6CDF3-04E1-409E-B30F-D952FAE316CF}"/>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 xmlns:a16="http://schemas.microsoft.com/office/drawing/2014/main" id="{AE2670FC-72CA-4652-A934-D0230AC010AD}"/>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3" name="テキスト ボックス 682">
          <a:extLst>
            <a:ext uri="{FF2B5EF4-FFF2-40B4-BE49-F238E27FC236}">
              <a16:creationId xmlns="" xmlns:a16="http://schemas.microsoft.com/office/drawing/2014/main" id="{3F6D64D1-E55A-43A8-8C4A-3DF5482AAA02}"/>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 xmlns:a16="http://schemas.microsoft.com/office/drawing/2014/main" id="{9E7997AE-659C-41B5-8274-55B38C66D4DB}"/>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8872</xdr:rowOff>
    </xdr:from>
    <xdr:to>
      <xdr:col>85</xdr:col>
      <xdr:colOff>126364</xdr:colOff>
      <xdr:row>97</xdr:row>
      <xdr:rowOff>145597</xdr:rowOff>
    </xdr:to>
    <xdr:cxnSp macro="">
      <xdr:nvCxnSpPr>
        <xdr:cNvPr id="685" name="直線コネクタ 684">
          <a:extLst>
            <a:ext uri="{FF2B5EF4-FFF2-40B4-BE49-F238E27FC236}">
              <a16:creationId xmlns="" xmlns:a16="http://schemas.microsoft.com/office/drawing/2014/main" id="{ECC0D776-21AA-4E78-A6EA-6B069CB7BB93}"/>
            </a:ext>
          </a:extLst>
        </xdr:cNvPr>
        <xdr:cNvCxnSpPr/>
      </xdr:nvCxnSpPr>
      <xdr:spPr>
        <a:xfrm flipV="1">
          <a:off x="16317595" y="15439372"/>
          <a:ext cx="1269" cy="133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149424</xdr:rowOff>
    </xdr:from>
    <xdr:ext cx="469744" cy="259045"/>
    <xdr:sp macro="" textlink="">
      <xdr:nvSpPr>
        <xdr:cNvPr id="686" name="公債費最小値テキスト">
          <a:extLst>
            <a:ext uri="{FF2B5EF4-FFF2-40B4-BE49-F238E27FC236}">
              <a16:creationId xmlns="" xmlns:a16="http://schemas.microsoft.com/office/drawing/2014/main" id="{FF83EE3F-441C-42F6-8E63-0557B59A9CF2}"/>
            </a:ext>
          </a:extLst>
        </xdr:cNvPr>
        <xdr:cNvSpPr txBox="1"/>
      </xdr:nvSpPr>
      <xdr:spPr>
        <a:xfrm>
          <a:off x="16370300" y="1678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145597</xdr:rowOff>
    </xdr:from>
    <xdr:to>
      <xdr:col>86</xdr:col>
      <xdr:colOff>25400</xdr:colOff>
      <xdr:row>97</xdr:row>
      <xdr:rowOff>145597</xdr:rowOff>
    </xdr:to>
    <xdr:cxnSp macro="">
      <xdr:nvCxnSpPr>
        <xdr:cNvPr id="687" name="直線コネクタ 686">
          <a:extLst>
            <a:ext uri="{FF2B5EF4-FFF2-40B4-BE49-F238E27FC236}">
              <a16:creationId xmlns="" xmlns:a16="http://schemas.microsoft.com/office/drawing/2014/main" id="{0FAEE39B-5B03-49C5-B460-9FA0C1F1B7C9}"/>
            </a:ext>
          </a:extLst>
        </xdr:cNvPr>
        <xdr:cNvCxnSpPr/>
      </xdr:nvCxnSpPr>
      <xdr:spPr>
        <a:xfrm>
          <a:off x="16230600" y="1677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126999</xdr:rowOff>
    </xdr:from>
    <xdr:ext cx="534377" cy="259045"/>
    <xdr:sp macro="" textlink="">
      <xdr:nvSpPr>
        <xdr:cNvPr id="688" name="公債費最大値テキスト">
          <a:extLst>
            <a:ext uri="{FF2B5EF4-FFF2-40B4-BE49-F238E27FC236}">
              <a16:creationId xmlns="" xmlns:a16="http://schemas.microsoft.com/office/drawing/2014/main" id="{CC093549-5D9E-46C2-8612-B1156015A5B2}"/>
            </a:ext>
          </a:extLst>
        </xdr:cNvPr>
        <xdr:cNvSpPr txBox="1"/>
      </xdr:nvSpPr>
      <xdr:spPr>
        <a:xfrm>
          <a:off x="16370300" y="152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8872</xdr:rowOff>
    </xdr:from>
    <xdr:to>
      <xdr:col>86</xdr:col>
      <xdr:colOff>25400</xdr:colOff>
      <xdr:row>90</xdr:row>
      <xdr:rowOff>8872</xdr:rowOff>
    </xdr:to>
    <xdr:cxnSp macro="">
      <xdr:nvCxnSpPr>
        <xdr:cNvPr id="689" name="直線コネクタ 688">
          <a:extLst>
            <a:ext uri="{FF2B5EF4-FFF2-40B4-BE49-F238E27FC236}">
              <a16:creationId xmlns="" xmlns:a16="http://schemas.microsoft.com/office/drawing/2014/main" id="{A265CD0D-730C-45CD-B025-8A1800DECBDE}"/>
            </a:ext>
          </a:extLst>
        </xdr:cNvPr>
        <xdr:cNvCxnSpPr/>
      </xdr:nvCxnSpPr>
      <xdr:spPr>
        <a:xfrm>
          <a:off x="16230600" y="15439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5215</xdr:rowOff>
    </xdr:from>
    <xdr:to>
      <xdr:col>85</xdr:col>
      <xdr:colOff>127000</xdr:colOff>
      <xdr:row>91</xdr:row>
      <xdr:rowOff>48969</xdr:rowOff>
    </xdr:to>
    <xdr:cxnSp macro="">
      <xdr:nvCxnSpPr>
        <xdr:cNvPr id="690" name="直線コネクタ 689">
          <a:extLst>
            <a:ext uri="{FF2B5EF4-FFF2-40B4-BE49-F238E27FC236}">
              <a16:creationId xmlns="" xmlns:a16="http://schemas.microsoft.com/office/drawing/2014/main" id="{EEF0DCB2-7CC1-41A5-9644-16F751C5D4E4}"/>
            </a:ext>
          </a:extLst>
        </xdr:cNvPr>
        <xdr:cNvCxnSpPr/>
      </xdr:nvCxnSpPr>
      <xdr:spPr>
        <a:xfrm>
          <a:off x="15481300" y="15607165"/>
          <a:ext cx="838200" cy="4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129438</xdr:rowOff>
    </xdr:from>
    <xdr:ext cx="534377" cy="259045"/>
    <xdr:sp macro="" textlink="">
      <xdr:nvSpPr>
        <xdr:cNvPr id="691" name="公債費平均値テキスト">
          <a:extLst>
            <a:ext uri="{FF2B5EF4-FFF2-40B4-BE49-F238E27FC236}">
              <a16:creationId xmlns="" xmlns:a16="http://schemas.microsoft.com/office/drawing/2014/main" id="{07C32362-A198-49F8-A28E-E6D89DA3E93B}"/>
            </a:ext>
          </a:extLst>
        </xdr:cNvPr>
        <xdr:cNvSpPr txBox="1"/>
      </xdr:nvSpPr>
      <xdr:spPr>
        <a:xfrm>
          <a:off x="16370300" y="16074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151011</xdr:rowOff>
    </xdr:from>
    <xdr:to>
      <xdr:col>85</xdr:col>
      <xdr:colOff>177800</xdr:colOff>
      <xdr:row>94</xdr:row>
      <xdr:rowOff>81161</xdr:rowOff>
    </xdr:to>
    <xdr:sp macro="" textlink="">
      <xdr:nvSpPr>
        <xdr:cNvPr id="692" name="フローチャート: 判断 691">
          <a:extLst>
            <a:ext uri="{FF2B5EF4-FFF2-40B4-BE49-F238E27FC236}">
              <a16:creationId xmlns="" xmlns:a16="http://schemas.microsoft.com/office/drawing/2014/main" id="{3E70880B-D8A0-4751-BA16-C304A9894288}"/>
            </a:ext>
          </a:extLst>
        </xdr:cNvPr>
        <xdr:cNvSpPr/>
      </xdr:nvSpPr>
      <xdr:spPr>
        <a:xfrm>
          <a:off x="162687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5215</xdr:rowOff>
    </xdr:from>
    <xdr:to>
      <xdr:col>81</xdr:col>
      <xdr:colOff>50800</xdr:colOff>
      <xdr:row>91</xdr:row>
      <xdr:rowOff>156045</xdr:rowOff>
    </xdr:to>
    <xdr:cxnSp macro="">
      <xdr:nvCxnSpPr>
        <xdr:cNvPr id="693" name="直線コネクタ 692">
          <a:extLst>
            <a:ext uri="{FF2B5EF4-FFF2-40B4-BE49-F238E27FC236}">
              <a16:creationId xmlns="" xmlns:a16="http://schemas.microsoft.com/office/drawing/2014/main" id="{5DA39A81-B917-4EA5-A3CC-18730EF1A24E}"/>
            </a:ext>
          </a:extLst>
        </xdr:cNvPr>
        <xdr:cNvCxnSpPr/>
      </xdr:nvCxnSpPr>
      <xdr:spPr>
        <a:xfrm flipV="1">
          <a:off x="14592300" y="15607165"/>
          <a:ext cx="889000" cy="15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135398</xdr:rowOff>
    </xdr:from>
    <xdr:to>
      <xdr:col>81</xdr:col>
      <xdr:colOff>101600</xdr:colOff>
      <xdr:row>94</xdr:row>
      <xdr:rowOff>65548</xdr:rowOff>
    </xdr:to>
    <xdr:sp macro="" textlink="">
      <xdr:nvSpPr>
        <xdr:cNvPr id="694" name="フローチャート: 判断 693">
          <a:extLst>
            <a:ext uri="{FF2B5EF4-FFF2-40B4-BE49-F238E27FC236}">
              <a16:creationId xmlns="" xmlns:a16="http://schemas.microsoft.com/office/drawing/2014/main" id="{BDC7100E-573D-4576-AF95-5C792B490164}"/>
            </a:ext>
          </a:extLst>
        </xdr:cNvPr>
        <xdr:cNvSpPr/>
      </xdr:nvSpPr>
      <xdr:spPr>
        <a:xfrm>
          <a:off x="15430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56675</xdr:rowOff>
    </xdr:from>
    <xdr:ext cx="534377" cy="259045"/>
    <xdr:sp macro="" textlink="">
      <xdr:nvSpPr>
        <xdr:cNvPr id="695" name="テキスト ボックス 694">
          <a:extLst>
            <a:ext uri="{FF2B5EF4-FFF2-40B4-BE49-F238E27FC236}">
              <a16:creationId xmlns="" xmlns:a16="http://schemas.microsoft.com/office/drawing/2014/main" id="{22CB0884-292A-49C1-BF3B-0FAA121E4171}"/>
            </a:ext>
          </a:extLst>
        </xdr:cNvPr>
        <xdr:cNvSpPr txBox="1"/>
      </xdr:nvSpPr>
      <xdr:spPr>
        <a:xfrm>
          <a:off x="15214111" y="1617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156045</xdr:rowOff>
    </xdr:from>
    <xdr:to>
      <xdr:col>76</xdr:col>
      <xdr:colOff>114300</xdr:colOff>
      <xdr:row>92</xdr:row>
      <xdr:rowOff>19022</xdr:rowOff>
    </xdr:to>
    <xdr:cxnSp macro="">
      <xdr:nvCxnSpPr>
        <xdr:cNvPr id="696" name="直線コネクタ 695">
          <a:extLst>
            <a:ext uri="{FF2B5EF4-FFF2-40B4-BE49-F238E27FC236}">
              <a16:creationId xmlns="" xmlns:a16="http://schemas.microsoft.com/office/drawing/2014/main" id="{B6D80496-6C00-4DA8-BC1D-A91B4C451C8E}"/>
            </a:ext>
          </a:extLst>
        </xdr:cNvPr>
        <xdr:cNvCxnSpPr/>
      </xdr:nvCxnSpPr>
      <xdr:spPr>
        <a:xfrm flipV="1">
          <a:off x="13703300" y="15757995"/>
          <a:ext cx="889000" cy="3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112423</xdr:rowOff>
    </xdr:from>
    <xdr:to>
      <xdr:col>76</xdr:col>
      <xdr:colOff>165100</xdr:colOff>
      <xdr:row>94</xdr:row>
      <xdr:rowOff>42573</xdr:rowOff>
    </xdr:to>
    <xdr:sp macro="" textlink="">
      <xdr:nvSpPr>
        <xdr:cNvPr id="697" name="フローチャート: 判断 696">
          <a:extLst>
            <a:ext uri="{FF2B5EF4-FFF2-40B4-BE49-F238E27FC236}">
              <a16:creationId xmlns="" xmlns:a16="http://schemas.microsoft.com/office/drawing/2014/main" id="{EA7597B7-EE6C-4E8B-B657-002D747F903E}"/>
            </a:ext>
          </a:extLst>
        </xdr:cNvPr>
        <xdr:cNvSpPr/>
      </xdr:nvSpPr>
      <xdr:spPr>
        <a:xfrm>
          <a:off x="14541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33700</xdr:rowOff>
    </xdr:from>
    <xdr:ext cx="534377" cy="259045"/>
    <xdr:sp macro="" textlink="">
      <xdr:nvSpPr>
        <xdr:cNvPr id="698" name="テキスト ボックス 697">
          <a:extLst>
            <a:ext uri="{FF2B5EF4-FFF2-40B4-BE49-F238E27FC236}">
              <a16:creationId xmlns="" xmlns:a16="http://schemas.microsoft.com/office/drawing/2014/main" id="{2212640F-08A8-4947-9AB1-C3F322B22E7B}"/>
            </a:ext>
          </a:extLst>
        </xdr:cNvPr>
        <xdr:cNvSpPr txBox="1"/>
      </xdr:nvSpPr>
      <xdr:spPr>
        <a:xfrm>
          <a:off x="14325111" y="1615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166881</xdr:rowOff>
    </xdr:from>
    <xdr:to>
      <xdr:col>71</xdr:col>
      <xdr:colOff>177800</xdr:colOff>
      <xdr:row>92</xdr:row>
      <xdr:rowOff>19022</xdr:rowOff>
    </xdr:to>
    <xdr:cxnSp macro="">
      <xdr:nvCxnSpPr>
        <xdr:cNvPr id="699" name="直線コネクタ 698">
          <a:extLst>
            <a:ext uri="{FF2B5EF4-FFF2-40B4-BE49-F238E27FC236}">
              <a16:creationId xmlns="" xmlns:a16="http://schemas.microsoft.com/office/drawing/2014/main" id="{46FA9D2A-91A6-45FA-8D2F-38BC0551BACA}"/>
            </a:ext>
          </a:extLst>
        </xdr:cNvPr>
        <xdr:cNvCxnSpPr/>
      </xdr:nvCxnSpPr>
      <xdr:spPr>
        <a:xfrm>
          <a:off x="12814300" y="15768831"/>
          <a:ext cx="889000" cy="2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123989</xdr:rowOff>
    </xdr:from>
    <xdr:to>
      <xdr:col>72</xdr:col>
      <xdr:colOff>38100</xdr:colOff>
      <xdr:row>94</xdr:row>
      <xdr:rowOff>54139</xdr:rowOff>
    </xdr:to>
    <xdr:sp macro="" textlink="">
      <xdr:nvSpPr>
        <xdr:cNvPr id="700" name="フローチャート: 判断 699">
          <a:extLst>
            <a:ext uri="{FF2B5EF4-FFF2-40B4-BE49-F238E27FC236}">
              <a16:creationId xmlns="" xmlns:a16="http://schemas.microsoft.com/office/drawing/2014/main" id="{7160BCE9-595B-4323-A7F6-94AB85F7CD57}"/>
            </a:ext>
          </a:extLst>
        </xdr:cNvPr>
        <xdr:cNvSpPr/>
      </xdr:nvSpPr>
      <xdr:spPr>
        <a:xfrm>
          <a:off x="13652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45266</xdr:rowOff>
    </xdr:from>
    <xdr:ext cx="534377" cy="259045"/>
    <xdr:sp macro="" textlink="">
      <xdr:nvSpPr>
        <xdr:cNvPr id="701" name="テキスト ボックス 700">
          <a:extLst>
            <a:ext uri="{FF2B5EF4-FFF2-40B4-BE49-F238E27FC236}">
              <a16:creationId xmlns="" xmlns:a16="http://schemas.microsoft.com/office/drawing/2014/main" id="{C3E6EA96-C6B4-44B3-8A02-93E7ECEC0479}"/>
            </a:ext>
          </a:extLst>
        </xdr:cNvPr>
        <xdr:cNvSpPr txBox="1"/>
      </xdr:nvSpPr>
      <xdr:spPr>
        <a:xfrm>
          <a:off x="13436111" y="161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65012</xdr:rowOff>
    </xdr:from>
    <xdr:to>
      <xdr:col>67</xdr:col>
      <xdr:colOff>101600</xdr:colOff>
      <xdr:row>93</xdr:row>
      <xdr:rowOff>166612</xdr:rowOff>
    </xdr:to>
    <xdr:sp macro="" textlink="">
      <xdr:nvSpPr>
        <xdr:cNvPr id="702" name="フローチャート: 判断 701">
          <a:extLst>
            <a:ext uri="{FF2B5EF4-FFF2-40B4-BE49-F238E27FC236}">
              <a16:creationId xmlns="" xmlns:a16="http://schemas.microsoft.com/office/drawing/2014/main" id="{969EB94D-5993-4900-8C7F-D5A692786902}"/>
            </a:ext>
          </a:extLst>
        </xdr:cNvPr>
        <xdr:cNvSpPr/>
      </xdr:nvSpPr>
      <xdr:spPr>
        <a:xfrm>
          <a:off x="12763500" y="160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157739</xdr:rowOff>
    </xdr:from>
    <xdr:ext cx="534377" cy="259045"/>
    <xdr:sp macro="" textlink="">
      <xdr:nvSpPr>
        <xdr:cNvPr id="703" name="テキスト ボックス 702">
          <a:extLst>
            <a:ext uri="{FF2B5EF4-FFF2-40B4-BE49-F238E27FC236}">
              <a16:creationId xmlns="" xmlns:a16="http://schemas.microsoft.com/office/drawing/2014/main" id="{149FAAD4-2B00-4D5C-BBC8-B82ED8AFBB85}"/>
            </a:ext>
          </a:extLst>
        </xdr:cNvPr>
        <xdr:cNvSpPr txBox="1"/>
      </xdr:nvSpPr>
      <xdr:spPr>
        <a:xfrm>
          <a:off x="12547111" y="1610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 xmlns:a16="http://schemas.microsoft.com/office/drawing/2014/main" id="{E87EB310-FC99-4B69-AAA3-DA68FB0631B4}"/>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 xmlns:a16="http://schemas.microsoft.com/office/drawing/2014/main" id="{DA881B0A-238B-468C-B34E-7CB16529E902}"/>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 xmlns:a16="http://schemas.microsoft.com/office/drawing/2014/main" id="{478CA26B-562B-4BC5-887B-DACECA66A99D}"/>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 xmlns:a16="http://schemas.microsoft.com/office/drawing/2014/main" id="{0A8D38B5-97E2-4961-85A4-2392F891B441}"/>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 xmlns:a16="http://schemas.microsoft.com/office/drawing/2014/main" id="{A507C159-71B9-4DAA-AE6B-DD8103FCF192}"/>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169619</xdr:rowOff>
    </xdr:from>
    <xdr:to>
      <xdr:col>85</xdr:col>
      <xdr:colOff>177800</xdr:colOff>
      <xdr:row>91</xdr:row>
      <xdr:rowOff>99769</xdr:rowOff>
    </xdr:to>
    <xdr:sp macro="" textlink="">
      <xdr:nvSpPr>
        <xdr:cNvPr id="709" name="楕円 708">
          <a:extLst>
            <a:ext uri="{FF2B5EF4-FFF2-40B4-BE49-F238E27FC236}">
              <a16:creationId xmlns="" xmlns:a16="http://schemas.microsoft.com/office/drawing/2014/main" id="{031AC5AA-CA9D-49E9-B371-1F7131862E8C}"/>
            </a:ext>
          </a:extLst>
        </xdr:cNvPr>
        <xdr:cNvSpPr/>
      </xdr:nvSpPr>
      <xdr:spPr>
        <a:xfrm>
          <a:off x="16268700" y="1560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21046</xdr:rowOff>
    </xdr:from>
    <xdr:ext cx="534377" cy="259045"/>
    <xdr:sp macro="" textlink="">
      <xdr:nvSpPr>
        <xdr:cNvPr id="710" name="公債費該当値テキスト">
          <a:extLst>
            <a:ext uri="{FF2B5EF4-FFF2-40B4-BE49-F238E27FC236}">
              <a16:creationId xmlns="" xmlns:a16="http://schemas.microsoft.com/office/drawing/2014/main" id="{FBCC934C-69F4-4D3E-A044-21AEA999FE84}"/>
            </a:ext>
          </a:extLst>
        </xdr:cNvPr>
        <xdr:cNvSpPr txBox="1"/>
      </xdr:nvSpPr>
      <xdr:spPr>
        <a:xfrm>
          <a:off x="16370300" y="1545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125865</xdr:rowOff>
    </xdr:from>
    <xdr:to>
      <xdr:col>81</xdr:col>
      <xdr:colOff>101600</xdr:colOff>
      <xdr:row>91</xdr:row>
      <xdr:rowOff>56015</xdr:rowOff>
    </xdr:to>
    <xdr:sp macro="" textlink="">
      <xdr:nvSpPr>
        <xdr:cNvPr id="711" name="楕円 710">
          <a:extLst>
            <a:ext uri="{FF2B5EF4-FFF2-40B4-BE49-F238E27FC236}">
              <a16:creationId xmlns="" xmlns:a16="http://schemas.microsoft.com/office/drawing/2014/main" id="{57D8FAA8-791E-4833-96B9-53C18A613AAB}"/>
            </a:ext>
          </a:extLst>
        </xdr:cNvPr>
        <xdr:cNvSpPr/>
      </xdr:nvSpPr>
      <xdr:spPr>
        <a:xfrm>
          <a:off x="15430500" y="1555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72542</xdr:rowOff>
    </xdr:from>
    <xdr:ext cx="534377" cy="259045"/>
    <xdr:sp macro="" textlink="">
      <xdr:nvSpPr>
        <xdr:cNvPr id="712" name="テキスト ボックス 711">
          <a:extLst>
            <a:ext uri="{FF2B5EF4-FFF2-40B4-BE49-F238E27FC236}">
              <a16:creationId xmlns="" xmlns:a16="http://schemas.microsoft.com/office/drawing/2014/main" id="{8E60706E-A0E3-4554-B9F6-E413650435C1}"/>
            </a:ext>
          </a:extLst>
        </xdr:cNvPr>
        <xdr:cNvSpPr txBox="1"/>
      </xdr:nvSpPr>
      <xdr:spPr>
        <a:xfrm>
          <a:off x="15214111" y="1533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105245</xdr:rowOff>
    </xdr:from>
    <xdr:to>
      <xdr:col>76</xdr:col>
      <xdr:colOff>165100</xdr:colOff>
      <xdr:row>92</xdr:row>
      <xdr:rowOff>35395</xdr:rowOff>
    </xdr:to>
    <xdr:sp macro="" textlink="">
      <xdr:nvSpPr>
        <xdr:cNvPr id="713" name="楕円 712">
          <a:extLst>
            <a:ext uri="{FF2B5EF4-FFF2-40B4-BE49-F238E27FC236}">
              <a16:creationId xmlns="" xmlns:a16="http://schemas.microsoft.com/office/drawing/2014/main" id="{8D9F36FC-9076-41FE-943F-880FA14AC7F2}"/>
            </a:ext>
          </a:extLst>
        </xdr:cNvPr>
        <xdr:cNvSpPr/>
      </xdr:nvSpPr>
      <xdr:spPr>
        <a:xfrm>
          <a:off x="14541500" y="1570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51922</xdr:rowOff>
    </xdr:from>
    <xdr:ext cx="534377" cy="259045"/>
    <xdr:sp macro="" textlink="">
      <xdr:nvSpPr>
        <xdr:cNvPr id="714" name="テキスト ボックス 713">
          <a:extLst>
            <a:ext uri="{FF2B5EF4-FFF2-40B4-BE49-F238E27FC236}">
              <a16:creationId xmlns="" xmlns:a16="http://schemas.microsoft.com/office/drawing/2014/main" id="{849CE579-E670-4B43-B620-1A5C5C3CCDC2}"/>
            </a:ext>
          </a:extLst>
        </xdr:cNvPr>
        <xdr:cNvSpPr txBox="1"/>
      </xdr:nvSpPr>
      <xdr:spPr>
        <a:xfrm>
          <a:off x="14325111" y="1548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139672</xdr:rowOff>
    </xdr:from>
    <xdr:to>
      <xdr:col>72</xdr:col>
      <xdr:colOff>38100</xdr:colOff>
      <xdr:row>92</xdr:row>
      <xdr:rowOff>69822</xdr:rowOff>
    </xdr:to>
    <xdr:sp macro="" textlink="">
      <xdr:nvSpPr>
        <xdr:cNvPr id="715" name="楕円 714">
          <a:extLst>
            <a:ext uri="{FF2B5EF4-FFF2-40B4-BE49-F238E27FC236}">
              <a16:creationId xmlns="" xmlns:a16="http://schemas.microsoft.com/office/drawing/2014/main" id="{B6392540-897F-4CB1-8247-672315CC75CB}"/>
            </a:ext>
          </a:extLst>
        </xdr:cNvPr>
        <xdr:cNvSpPr/>
      </xdr:nvSpPr>
      <xdr:spPr>
        <a:xfrm>
          <a:off x="13652500" y="1574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86349</xdr:rowOff>
    </xdr:from>
    <xdr:ext cx="534377" cy="259045"/>
    <xdr:sp macro="" textlink="">
      <xdr:nvSpPr>
        <xdr:cNvPr id="716" name="テキスト ボックス 715">
          <a:extLst>
            <a:ext uri="{FF2B5EF4-FFF2-40B4-BE49-F238E27FC236}">
              <a16:creationId xmlns="" xmlns:a16="http://schemas.microsoft.com/office/drawing/2014/main" id="{28739C73-A08C-4470-9D60-5CF894CF6B2C}"/>
            </a:ext>
          </a:extLst>
        </xdr:cNvPr>
        <xdr:cNvSpPr txBox="1"/>
      </xdr:nvSpPr>
      <xdr:spPr>
        <a:xfrm>
          <a:off x="13436111" y="1551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116081</xdr:rowOff>
    </xdr:from>
    <xdr:to>
      <xdr:col>67</xdr:col>
      <xdr:colOff>101600</xdr:colOff>
      <xdr:row>92</xdr:row>
      <xdr:rowOff>46231</xdr:rowOff>
    </xdr:to>
    <xdr:sp macro="" textlink="">
      <xdr:nvSpPr>
        <xdr:cNvPr id="717" name="楕円 716">
          <a:extLst>
            <a:ext uri="{FF2B5EF4-FFF2-40B4-BE49-F238E27FC236}">
              <a16:creationId xmlns="" xmlns:a16="http://schemas.microsoft.com/office/drawing/2014/main" id="{1F274773-0169-4848-910A-1DD2FEDDBCE6}"/>
            </a:ext>
          </a:extLst>
        </xdr:cNvPr>
        <xdr:cNvSpPr/>
      </xdr:nvSpPr>
      <xdr:spPr>
        <a:xfrm>
          <a:off x="12763500" y="1571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62758</xdr:rowOff>
    </xdr:from>
    <xdr:ext cx="534377" cy="259045"/>
    <xdr:sp macro="" textlink="">
      <xdr:nvSpPr>
        <xdr:cNvPr id="718" name="テキスト ボックス 717">
          <a:extLst>
            <a:ext uri="{FF2B5EF4-FFF2-40B4-BE49-F238E27FC236}">
              <a16:creationId xmlns="" xmlns:a16="http://schemas.microsoft.com/office/drawing/2014/main" id="{DA3D411F-C523-48E5-95EE-C8F5FC566C4A}"/>
            </a:ext>
          </a:extLst>
        </xdr:cNvPr>
        <xdr:cNvSpPr txBox="1"/>
      </xdr:nvSpPr>
      <xdr:spPr>
        <a:xfrm>
          <a:off x="12547111" y="1549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 xmlns:a16="http://schemas.microsoft.com/office/drawing/2014/main" id="{0C87271E-7355-4CB8-96EA-748BE6B3EA2A}"/>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 xmlns:a16="http://schemas.microsoft.com/office/drawing/2014/main" id="{4A6DE5C5-0B84-4A2F-863C-B455322D2EB4}"/>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 xmlns:a16="http://schemas.microsoft.com/office/drawing/2014/main" id="{D06E49BA-FBEF-4BF1-8A9E-D3618F7AC324}"/>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 xmlns:a16="http://schemas.microsoft.com/office/drawing/2014/main" id="{AFA55EFE-F94E-4117-88D6-18F09967DBD4}"/>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 xmlns:a16="http://schemas.microsoft.com/office/drawing/2014/main" id="{0F52235D-4E40-4B96-AC7B-8109B50CE726}"/>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 xmlns:a16="http://schemas.microsoft.com/office/drawing/2014/main" id="{EE68F3D5-8962-4FDD-BF50-8E4BAA426F63}"/>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 xmlns:a16="http://schemas.microsoft.com/office/drawing/2014/main" id="{EC669AFC-2BB8-44DC-8235-AB0C689CDF3F}"/>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 xmlns:a16="http://schemas.microsoft.com/office/drawing/2014/main" id="{E0F47E84-FFCC-4EF2-AD2C-7E432A68BC06}"/>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 xmlns:a16="http://schemas.microsoft.com/office/drawing/2014/main" id="{FEBCEA89-F511-4833-84D4-C8E182F4BE01}"/>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 xmlns:a16="http://schemas.microsoft.com/office/drawing/2014/main" id="{8B5C75CD-8F77-4EAE-8DFF-827FF91DE53F}"/>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 xmlns:a16="http://schemas.microsoft.com/office/drawing/2014/main" id="{9B72FB87-8D73-4778-A4EB-EEF167230D43}"/>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 xmlns:a16="http://schemas.microsoft.com/office/drawing/2014/main" id="{4F687508-B2B0-40A5-8443-687CFE54CF12}"/>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 xmlns:a16="http://schemas.microsoft.com/office/drawing/2014/main" id="{B96FD459-1B0B-42DE-998B-7AE2D9809A68}"/>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a:extLst>
            <a:ext uri="{FF2B5EF4-FFF2-40B4-BE49-F238E27FC236}">
              <a16:creationId xmlns="" xmlns:a16="http://schemas.microsoft.com/office/drawing/2014/main" id="{F85DF09E-4B65-48E0-B373-F41F5A8D6A3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 xmlns:a16="http://schemas.microsoft.com/office/drawing/2014/main" id="{2579D46B-35B9-4DB0-91ED-B58EB47664EF}"/>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4" name="テキスト ボックス 733">
          <a:extLst>
            <a:ext uri="{FF2B5EF4-FFF2-40B4-BE49-F238E27FC236}">
              <a16:creationId xmlns="" xmlns:a16="http://schemas.microsoft.com/office/drawing/2014/main" id="{19DD77A1-3103-4D81-A6CE-3799BAC81904}"/>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 xmlns:a16="http://schemas.microsoft.com/office/drawing/2014/main" id="{4C168070-DD4B-4AAF-8348-DDE75E0CDBDA}"/>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6" name="テキスト ボックス 735">
          <a:extLst>
            <a:ext uri="{FF2B5EF4-FFF2-40B4-BE49-F238E27FC236}">
              <a16:creationId xmlns="" xmlns:a16="http://schemas.microsoft.com/office/drawing/2014/main" id="{1031C838-BD2F-4612-99A8-B30745E9F9DE}"/>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 xmlns:a16="http://schemas.microsoft.com/office/drawing/2014/main" id="{76B0B676-639E-484A-83D1-CEF607E1DBCE}"/>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 xmlns:a16="http://schemas.microsoft.com/office/drawing/2014/main" id="{1E1202E5-D547-449C-B1F5-3336E7B80A42}"/>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 xmlns:a16="http://schemas.microsoft.com/office/drawing/2014/main" id="{3503F6E2-378A-4467-A67C-6246D1B85052}"/>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142443</xdr:rowOff>
    </xdr:from>
    <xdr:to>
      <xdr:col>116</xdr:col>
      <xdr:colOff>62864</xdr:colOff>
      <xdr:row>38</xdr:row>
      <xdr:rowOff>139700</xdr:rowOff>
    </xdr:to>
    <xdr:cxnSp macro="">
      <xdr:nvCxnSpPr>
        <xdr:cNvPr id="740" name="直線コネクタ 739">
          <a:extLst>
            <a:ext uri="{FF2B5EF4-FFF2-40B4-BE49-F238E27FC236}">
              <a16:creationId xmlns="" xmlns:a16="http://schemas.microsoft.com/office/drawing/2014/main" id="{8FE67CD9-8355-47B4-A2CF-74909656B746}"/>
            </a:ext>
          </a:extLst>
        </xdr:cNvPr>
        <xdr:cNvCxnSpPr/>
      </xdr:nvCxnSpPr>
      <xdr:spPr>
        <a:xfrm flipV="1">
          <a:off x="22159595" y="5457393"/>
          <a:ext cx="1269" cy="1197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150893</xdr:rowOff>
    </xdr:from>
    <xdr:ext cx="249299" cy="259045"/>
    <xdr:sp macro="" textlink="">
      <xdr:nvSpPr>
        <xdr:cNvPr id="741" name="諸支出金最小値テキスト">
          <a:extLst>
            <a:ext uri="{FF2B5EF4-FFF2-40B4-BE49-F238E27FC236}">
              <a16:creationId xmlns="" xmlns:a16="http://schemas.microsoft.com/office/drawing/2014/main" id="{C2F78D56-FA1D-4ACF-97C7-55B9F5470F6F}"/>
            </a:ext>
          </a:extLst>
        </xdr:cNvPr>
        <xdr:cNvSpPr txBox="1"/>
      </xdr:nvSpPr>
      <xdr:spPr>
        <a:xfrm>
          <a:off x="22212300" y="66659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 xmlns:a16="http://schemas.microsoft.com/office/drawing/2014/main" id="{44A9AF77-48F8-470E-97D0-CD236D9FFE9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89120</xdr:rowOff>
    </xdr:from>
    <xdr:ext cx="469744" cy="259045"/>
    <xdr:sp macro="" textlink="">
      <xdr:nvSpPr>
        <xdr:cNvPr id="743" name="諸支出金最大値テキスト">
          <a:extLst>
            <a:ext uri="{FF2B5EF4-FFF2-40B4-BE49-F238E27FC236}">
              <a16:creationId xmlns="" xmlns:a16="http://schemas.microsoft.com/office/drawing/2014/main" id="{AD9BDD97-70D5-4DF5-9A5F-FF354DB20585}"/>
            </a:ext>
          </a:extLst>
        </xdr:cNvPr>
        <xdr:cNvSpPr txBox="1"/>
      </xdr:nvSpPr>
      <xdr:spPr>
        <a:xfrm>
          <a:off x="22212300" y="523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142443</xdr:rowOff>
    </xdr:from>
    <xdr:to>
      <xdr:col>116</xdr:col>
      <xdr:colOff>152400</xdr:colOff>
      <xdr:row>31</xdr:row>
      <xdr:rowOff>142443</xdr:rowOff>
    </xdr:to>
    <xdr:cxnSp macro="">
      <xdr:nvCxnSpPr>
        <xdr:cNvPr id="744" name="直線コネクタ 743">
          <a:extLst>
            <a:ext uri="{FF2B5EF4-FFF2-40B4-BE49-F238E27FC236}">
              <a16:creationId xmlns="" xmlns:a16="http://schemas.microsoft.com/office/drawing/2014/main" id="{C372CC4F-AA32-457E-9663-810965B4A1A9}"/>
            </a:ext>
          </a:extLst>
        </xdr:cNvPr>
        <xdr:cNvCxnSpPr/>
      </xdr:nvCxnSpPr>
      <xdr:spPr>
        <a:xfrm>
          <a:off x="22072600" y="545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 xmlns:a16="http://schemas.microsoft.com/office/drawing/2014/main" id="{C27BABD6-8195-427F-9CFA-D6B017A2171C}"/>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68343</xdr:rowOff>
    </xdr:from>
    <xdr:ext cx="313932" cy="259045"/>
    <xdr:sp macro="" textlink="">
      <xdr:nvSpPr>
        <xdr:cNvPr id="746" name="諸支出金平均値テキスト">
          <a:extLst>
            <a:ext uri="{FF2B5EF4-FFF2-40B4-BE49-F238E27FC236}">
              <a16:creationId xmlns="" xmlns:a16="http://schemas.microsoft.com/office/drawing/2014/main" id="{534B1BE6-9697-4D09-A351-3CF54998FFC8}"/>
            </a:ext>
          </a:extLst>
        </xdr:cNvPr>
        <xdr:cNvSpPr txBox="1"/>
      </xdr:nvSpPr>
      <xdr:spPr>
        <a:xfrm>
          <a:off x="22212300" y="641199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45466</xdr:rowOff>
    </xdr:from>
    <xdr:to>
      <xdr:col>116</xdr:col>
      <xdr:colOff>114300</xdr:colOff>
      <xdr:row>38</xdr:row>
      <xdr:rowOff>147066</xdr:rowOff>
    </xdr:to>
    <xdr:sp macro="" textlink="">
      <xdr:nvSpPr>
        <xdr:cNvPr id="747" name="フローチャート: 判断 746">
          <a:extLst>
            <a:ext uri="{FF2B5EF4-FFF2-40B4-BE49-F238E27FC236}">
              <a16:creationId xmlns="" xmlns:a16="http://schemas.microsoft.com/office/drawing/2014/main" id="{04DF0DB8-5C5F-4218-BDE3-4219F6E64029}"/>
            </a:ext>
          </a:extLst>
        </xdr:cNvPr>
        <xdr:cNvSpPr/>
      </xdr:nvSpPr>
      <xdr:spPr>
        <a:xfrm>
          <a:off x="221107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 xmlns:a16="http://schemas.microsoft.com/office/drawing/2014/main" id="{C6CB07CB-4537-4AC4-AA33-A002D3E7AF62}"/>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52324</xdr:rowOff>
    </xdr:from>
    <xdr:to>
      <xdr:col>112</xdr:col>
      <xdr:colOff>38100</xdr:colOff>
      <xdr:row>38</xdr:row>
      <xdr:rowOff>153924</xdr:rowOff>
    </xdr:to>
    <xdr:sp macro="" textlink="">
      <xdr:nvSpPr>
        <xdr:cNvPr id="749" name="フローチャート: 判断 748">
          <a:extLst>
            <a:ext uri="{FF2B5EF4-FFF2-40B4-BE49-F238E27FC236}">
              <a16:creationId xmlns="" xmlns:a16="http://schemas.microsoft.com/office/drawing/2014/main" id="{20E9A428-C7FA-44A3-8259-6ADAEC4893C9}"/>
            </a:ext>
          </a:extLst>
        </xdr:cNvPr>
        <xdr:cNvSpPr/>
      </xdr:nvSpPr>
      <xdr:spPr>
        <a:xfrm>
          <a:off x="21272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170451</xdr:rowOff>
    </xdr:from>
    <xdr:ext cx="313932" cy="259045"/>
    <xdr:sp macro="" textlink="">
      <xdr:nvSpPr>
        <xdr:cNvPr id="750" name="テキスト ボックス 749">
          <a:extLst>
            <a:ext uri="{FF2B5EF4-FFF2-40B4-BE49-F238E27FC236}">
              <a16:creationId xmlns="" xmlns:a16="http://schemas.microsoft.com/office/drawing/2014/main" id="{F5891EE7-89DD-4267-9464-C451DCD936E5}"/>
            </a:ext>
          </a:extLst>
        </xdr:cNvPr>
        <xdr:cNvSpPr txBox="1"/>
      </xdr:nvSpPr>
      <xdr:spPr>
        <a:xfrm>
          <a:off x="21166333" y="63426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 xmlns:a16="http://schemas.microsoft.com/office/drawing/2014/main" id="{13A81119-38DD-4D80-A53C-3E1C95D7DDB1}"/>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29921</xdr:rowOff>
    </xdr:from>
    <xdr:to>
      <xdr:col>107</xdr:col>
      <xdr:colOff>101600</xdr:colOff>
      <xdr:row>38</xdr:row>
      <xdr:rowOff>131521</xdr:rowOff>
    </xdr:to>
    <xdr:sp macro="" textlink="">
      <xdr:nvSpPr>
        <xdr:cNvPr id="752" name="フローチャート: 判断 751">
          <a:extLst>
            <a:ext uri="{FF2B5EF4-FFF2-40B4-BE49-F238E27FC236}">
              <a16:creationId xmlns="" xmlns:a16="http://schemas.microsoft.com/office/drawing/2014/main" id="{EA00477B-D329-4F92-B759-8CAA1010FCB0}"/>
            </a:ext>
          </a:extLst>
        </xdr:cNvPr>
        <xdr:cNvSpPr/>
      </xdr:nvSpPr>
      <xdr:spPr>
        <a:xfrm>
          <a:off x="20383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148048</xdr:rowOff>
    </xdr:from>
    <xdr:ext cx="378565" cy="259045"/>
    <xdr:sp macro="" textlink="">
      <xdr:nvSpPr>
        <xdr:cNvPr id="753" name="テキスト ボックス 752">
          <a:extLst>
            <a:ext uri="{FF2B5EF4-FFF2-40B4-BE49-F238E27FC236}">
              <a16:creationId xmlns="" xmlns:a16="http://schemas.microsoft.com/office/drawing/2014/main" id="{A71A3053-5790-4FD4-AB70-F16E7656545E}"/>
            </a:ext>
          </a:extLst>
        </xdr:cNvPr>
        <xdr:cNvSpPr txBox="1"/>
      </xdr:nvSpPr>
      <xdr:spPr>
        <a:xfrm>
          <a:off x="20245017" y="6320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 xmlns:a16="http://schemas.microsoft.com/office/drawing/2014/main" id="{FFFD8424-E03A-4C30-9B9B-CFCA095725B1}"/>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21234</xdr:rowOff>
    </xdr:from>
    <xdr:to>
      <xdr:col>102</xdr:col>
      <xdr:colOff>165100</xdr:colOff>
      <xdr:row>38</xdr:row>
      <xdr:rowOff>122834</xdr:rowOff>
    </xdr:to>
    <xdr:sp macro="" textlink="">
      <xdr:nvSpPr>
        <xdr:cNvPr id="755" name="フローチャート: 判断 754">
          <a:extLst>
            <a:ext uri="{FF2B5EF4-FFF2-40B4-BE49-F238E27FC236}">
              <a16:creationId xmlns="" xmlns:a16="http://schemas.microsoft.com/office/drawing/2014/main" id="{23F2A304-DA49-4C42-83F4-4BFEF2E92742}"/>
            </a:ext>
          </a:extLst>
        </xdr:cNvPr>
        <xdr:cNvSpPr/>
      </xdr:nvSpPr>
      <xdr:spPr>
        <a:xfrm>
          <a:off x="19494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139361</xdr:rowOff>
    </xdr:from>
    <xdr:ext cx="378565" cy="259045"/>
    <xdr:sp macro="" textlink="">
      <xdr:nvSpPr>
        <xdr:cNvPr id="756" name="テキスト ボックス 755">
          <a:extLst>
            <a:ext uri="{FF2B5EF4-FFF2-40B4-BE49-F238E27FC236}">
              <a16:creationId xmlns="" xmlns:a16="http://schemas.microsoft.com/office/drawing/2014/main" id="{3A49BF03-5BD3-4A86-856B-40B7472B85EF}"/>
            </a:ext>
          </a:extLst>
        </xdr:cNvPr>
        <xdr:cNvSpPr txBox="1"/>
      </xdr:nvSpPr>
      <xdr:spPr>
        <a:xfrm>
          <a:off x="19356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167081</xdr:rowOff>
    </xdr:from>
    <xdr:to>
      <xdr:col>98</xdr:col>
      <xdr:colOff>38100</xdr:colOff>
      <xdr:row>38</xdr:row>
      <xdr:rowOff>97231</xdr:rowOff>
    </xdr:to>
    <xdr:sp macro="" textlink="">
      <xdr:nvSpPr>
        <xdr:cNvPr id="757" name="フローチャート: 判断 756">
          <a:extLst>
            <a:ext uri="{FF2B5EF4-FFF2-40B4-BE49-F238E27FC236}">
              <a16:creationId xmlns="" xmlns:a16="http://schemas.microsoft.com/office/drawing/2014/main" id="{B61146C4-C98C-439B-86FF-795C7FB4F75E}"/>
            </a:ext>
          </a:extLst>
        </xdr:cNvPr>
        <xdr:cNvSpPr/>
      </xdr:nvSpPr>
      <xdr:spPr>
        <a:xfrm>
          <a:off x="18605500" y="651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113758</xdr:rowOff>
    </xdr:from>
    <xdr:ext cx="378565" cy="259045"/>
    <xdr:sp macro="" textlink="">
      <xdr:nvSpPr>
        <xdr:cNvPr id="758" name="テキスト ボックス 757">
          <a:extLst>
            <a:ext uri="{FF2B5EF4-FFF2-40B4-BE49-F238E27FC236}">
              <a16:creationId xmlns="" xmlns:a16="http://schemas.microsoft.com/office/drawing/2014/main" id="{7EC35C97-96AD-427E-BE52-06B729E2CB19}"/>
            </a:ext>
          </a:extLst>
        </xdr:cNvPr>
        <xdr:cNvSpPr txBox="1"/>
      </xdr:nvSpPr>
      <xdr:spPr>
        <a:xfrm>
          <a:off x="18467017" y="628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 xmlns:a16="http://schemas.microsoft.com/office/drawing/2014/main" id="{EC666F82-4AD6-49B5-9152-A0EB40BBC6F3}"/>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 xmlns:a16="http://schemas.microsoft.com/office/drawing/2014/main" id="{6AA319CF-2DE8-40CF-9B36-40DCCCB514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 xmlns:a16="http://schemas.microsoft.com/office/drawing/2014/main" id="{FD792D49-0E80-4406-A91F-EB2584A41943}"/>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 xmlns:a16="http://schemas.microsoft.com/office/drawing/2014/main" id="{BAD51B4E-2176-41AC-A2F2-E6D8F195225A}"/>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 xmlns:a16="http://schemas.microsoft.com/office/drawing/2014/main" id="{E892B130-1BD1-4BEF-9DFB-4C3FBD7245D5}"/>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 xmlns:a16="http://schemas.microsoft.com/office/drawing/2014/main" id="{A60B2C06-5EFA-4BF6-AC15-83591F6FA4A1}"/>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23893</xdr:rowOff>
    </xdr:from>
    <xdr:ext cx="249299" cy="259045"/>
    <xdr:sp macro="" textlink="">
      <xdr:nvSpPr>
        <xdr:cNvPr id="765" name="諸支出金該当値テキスト">
          <a:extLst>
            <a:ext uri="{FF2B5EF4-FFF2-40B4-BE49-F238E27FC236}">
              <a16:creationId xmlns="" xmlns:a16="http://schemas.microsoft.com/office/drawing/2014/main" id="{08C1844B-63E8-4D40-8337-F6C9F384F8B9}"/>
            </a:ext>
          </a:extLst>
        </xdr:cNvPr>
        <xdr:cNvSpPr txBox="1"/>
      </xdr:nvSpPr>
      <xdr:spPr>
        <a:xfrm>
          <a:off x="22212300" y="65389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 xmlns:a16="http://schemas.microsoft.com/office/drawing/2014/main" id="{AC067262-BC70-4115-8D77-297AC87B201E}"/>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 xmlns:a16="http://schemas.microsoft.com/office/drawing/2014/main" id="{86C35D5C-1F9E-4F0A-A454-DADD909192B1}"/>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 xmlns:a16="http://schemas.microsoft.com/office/drawing/2014/main" id="{02B2619E-A248-4DEC-9277-5DE8EB04B6B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 xmlns:a16="http://schemas.microsoft.com/office/drawing/2014/main" id="{97A9A941-A595-46E6-A413-A26EFBB88362}"/>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 xmlns:a16="http://schemas.microsoft.com/office/drawing/2014/main" id="{06AA49FF-4012-4CBC-83D3-4436FD6A9808}"/>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 xmlns:a16="http://schemas.microsoft.com/office/drawing/2014/main" id="{BC77BFBD-0DBC-4174-A638-1CAA4B0470E9}"/>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 xmlns:a16="http://schemas.microsoft.com/office/drawing/2014/main" id="{65838ADA-25DA-4587-BC68-983315273446}"/>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 xmlns:a16="http://schemas.microsoft.com/office/drawing/2014/main" id="{0E8292D3-615B-4279-945A-301286E78B2A}"/>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 xmlns:a16="http://schemas.microsoft.com/office/drawing/2014/main" id="{65CAA4D3-D086-4874-A364-8B4F8A83A35A}"/>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 xmlns:a16="http://schemas.microsoft.com/office/drawing/2014/main" id="{64B7EF8A-5CEB-45BA-B396-419EDCA66FAE}"/>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 xmlns:a16="http://schemas.microsoft.com/office/drawing/2014/main" id="{A4C7A6DD-3E84-4130-BA18-83A5F9ED28A9}"/>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 xmlns:a16="http://schemas.microsoft.com/office/drawing/2014/main" id="{E5754FA6-63C9-436E-815A-CE0608A038B3}"/>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 xmlns:a16="http://schemas.microsoft.com/office/drawing/2014/main" id="{34641393-059F-4163-809F-E076E44E7755}"/>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 xmlns:a16="http://schemas.microsoft.com/office/drawing/2014/main" id="{69B2B47A-0E62-412A-A1C2-3FF456E0C849}"/>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 xmlns:a16="http://schemas.microsoft.com/office/drawing/2014/main" id="{7AF3C049-71BC-44DC-AFB0-C75981031943}"/>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 xmlns:a16="http://schemas.microsoft.com/office/drawing/2014/main" id="{F0522DA0-C4AA-40D6-90FE-4CC9A62EFB5D}"/>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 xmlns:a16="http://schemas.microsoft.com/office/drawing/2014/main" id="{FC87F802-50E5-4F25-8B37-0A6E723A316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 xmlns:a16="http://schemas.microsoft.com/office/drawing/2014/main" id="{C2B358EF-DB26-4846-B7B2-8151FF57FFA6}"/>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 xmlns:a16="http://schemas.microsoft.com/office/drawing/2014/main" id="{7AA492E1-FE72-4FDE-A5E5-12E96205BB86}"/>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 xmlns:a16="http://schemas.microsoft.com/office/drawing/2014/main" id="{0633AE2B-6998-4659-902E-D309EB9631F5}"/>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 xmlns:a16="http://schemas.microsoft.com/office/drawing/2014/main" id="{6B8A29EE-2B68-48C5-971C-A364124D6501}"/>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 xmlns:a16="http://schemas.microsoft.com/office/drawing/2014/main" id="{A50EF40B-B349-4B01-B721-9050FAC83C2C}"/>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 xmlns:a16="http://schemas.microsoft.com/office/drawing/2014/main" id="{3EAC3F33-6EE1-4984-8BF9-09C965969137}"/>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 xmlns:a16="http://schemas.microsoft.com/office/drawing/2014/main" id="{D2D0F718-ACDD-4C12-80CF-D90FF00A62E1}"/>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 xmlns:a16="http://schemas.microsoft.com/office/drawing/2014/main" id="{DB43ECED-A8F8-4578-9A6F-A99B6E21E23D}"/>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 xmlns:a16="http://schemas.microsoft.com/office/drawing/2014/main" id="{681CAEB0-3270-4129-9BE6-45DEA15098CB}"/>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 xmlns:a16="http://schemas.microsoft.com/office/drawing/2014/main" id="{53E7A38B-0FB9-4E9E-B5C2-3D088B240BFF}"/>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 xmlns:a16="http://schemas.microsoft.com/office/drawing/2014/main" id="{9C22DA77-F794-4C49-9911-BB127A965B0E}"/>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 xmlns:a16="http://schemas.microsoft.com/office/drawing/2014/main" id="{488DB843-8C12-4F83-997F-FE86D7FE5B8D}"/>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 xmlns:a16="http://schemas.microsoft.com/office/drawing/2014/main" id="{8D1CD302-1664-4269-9AEA-BA6C96922C39}"/>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 xmlns:a16="http://schemas.microsoft.com/office/drawing/2014/main" id="{4EEBA420-B273-41ED-A7D8-18E1F4725491}"/>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 xmlns:a16="http://schemas.microsoft.com/office/drawing/2014/main" id="{EAB716AD-E5F4-4F80-A051-2AD0846D7C54}"/>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 xmlns:a16="http://schemas.microsoft.com/office/drawing/2014/main" id="{6D9CA207-0656-4EF6-B97F-EF68EAAE246B}"/>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 xmlns:a16="http://schemas.microsoft.com/office/drawing/2014/main" id="{4823D336-5C18-4FC3-91CE-1FD902AB11F2}"/>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 xmlns:a16="http://schemas.microsoft.com/office/drawing/2014/main" id="{82F71CA4-B728-44F4-856D-05C7A6389DE2}"/>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 xmlns:a16="http://schemas.microsoft.com/office/drawing/2014/main" id="{8AC7E123-3D94-4883-8E88-126424CB2AFC}"/>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 xmlns:a16="http://schemas.microsoft.com/office/drawing/2014/main" id="{ACBA1675-98DC-42C6-AC89-B8388718E034}"/>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 xmlns:a16="http://schemas.microsoft.com/office/drawing/2014/main" id="{D5CF47FC-C3C0-44EA-8FCE-FAE06AD6C43D}"/>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 xmlns:a16="http://schemas.microsoft.com/office/drawing/2014/main" id="{7AA44797-C656-43C8-9F14-84FEA21A2562}"/>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 xmlns:a16="http://schemas.microsoft.com/office/drawing/2014/main" id="{2529F41B-7F81-41EC-8EE3-BBC4477BF14C}"/>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 xmlns:a16="http://schemas.microsoft.com/office/drawing/2014/main" id="{BB731494-D8AB-403B-A5A6-A8282C94ECF7}"/>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 xmlns:a16="http://schemas.microsoft.com/office/drawing/2014/main" id="{D3826FDA-D943-42A5-BB8B-2DEF4146323F}"/>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EB46CD4B-1908-4B59-A830-3D86407F9F8C}"/>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AA9FA7A0-5B3D-4F3A-9567-6D6C3190EA2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E712846C-460E-4650-B6D9-EB2F311FBE89}"/>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B13A91-BE33-43CE-A5F9-4186CD103368}"/>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 xmlns:a16="http://schemas.microsoft.com/office/drawing/2014/main" id="{8FF2F145-D53F-4AEC-BF65-F5229C02E6BF}"/>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 xmlns:a16="http://schemas.microsoft.com/office/drawing/2014/main" id="{94B816C1-9E82-49A6-AB04-D5CFE36E2908}"/>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 xmlns:a16="http://schemas.microsoft.com/office/drawing/2014/main" id="{F1E33F77-F365-4708-8289-9BBD6FDB0CAC}"/>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 xmlns:a16="http://schemas.microsoft.com/office/drawing/2014/main" id="{BB296F35-49C6-48F0-847A-F31416A92C52}"/>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 xmlns:a16="http://schemas.microsoft.com/office/drawing/2014/main" id="{EF9CCB8D-D795-4842-8893-B59C2106141C}"/>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 xmlns:a16="http://schemas.microsoft.com/office/drawing/2014/main" id="{C92E612F-5894-4632-913C-4A30A72A869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 xmlns:a16="http://schemas.microsoft.com/office/drawing/2014/main" id="{B50BAE34-B24F-42AE-B8B4-7BEC9BD4B927}"/>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 xmlns:a16="http://schemas.microsoft.com/office/drawing/2014/main" id="{DA637825-C750-4407-BB92-8AB9D8FBB796}"/>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 xmlns:a16="http://schemas.microsoft.com/office/drawing/2014/main" id="{869FD661-606E-45ED-B0DB-27BBF330ADDF}"/>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 xmlns:a16="http://schemas.microsoft.com/office/drawing/2014/main" id="{1FF1C7AA-E480-4F3D-A32A-94A62CCC958B}"/>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 xmlns:a16="http://schemas.microsoft.com/office/drawing/2014/main" id="{4DE62C89-DBC3-4966-9D5C-916BBDF54F2E}"/>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 xmlns:a16="http://schemas.microsoft.com/office/drawing/2014/main" id="{5DFB830C-FFCE-4D1B-BDA8-B43E231F2106}"/>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 xmlns:a16="http://schemas.microsoft.com/office/drawing/2014/main" id="{29348222-7470-40D4-B88F-82188B65075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 xmlns:a16="http://schemas.microsoft.com/office/drawing/2014/main" id="{3947C8AD-096A-4C06-9770-5A200EFD385A}"/>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年度中に新</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建設が完了したため、前年度より一人当たりの金額が減少したものの、類似団体平均額を大きく上回っている。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消防費は防災情報収集伝達システム整備工事の進捗により大幅な増加があり、類似団体平均額を大きく上回った。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災害復旧費は公共土木施設災害復旧事業や農業施設災害復旧事業に係る災害復旧工事など、平成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年７月豪雨への対応による増加があった。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公債費は合併特例債や臨時財政対策債等の償還額の増加により、類似団体平均額を上回っている。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6878A0AD-390A-4A45-B569-E5D0B5CCE1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56B887C3-2735-44CB-9777-B8D2EDAA0BAD}"/>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B9589187-A4CA-47D1-A3DB-CB5CF94024C7}"/>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1B4A5741-3EA3-4505-B3B9-C05F223C8EB4}"/>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6EBDB88D-7D0C-4C64-BCB4-10B3A00D251C}"/>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B6FDB063-F35E-4213-9806-999256352EF4}"/>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B01D6ECE-708B-482F-848B-4833718510C4}"/>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57C4BDB3-E8DC-4A19-B4F4-3EF8585E5AB7}"/>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F95A479E-DC05-4E33-B9BA-D7CAA29A9B7F}"/>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209776CB-E7E1-4E28-A7B4-0866D7F71208}"/>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D6D47A79-3107-40F6-9DFE-0282614ABE8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BC28E025-E5EA-4B92-8D5C-1ADF19623865}"/>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6E2E29EC-6503-4B98-9ED6-F067B93C4D73}"/>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 歳入は庁舎建設事業の進捗などにより地方債の借入額が大幅減となった。一方、歳出は普通建設事業の減があったものの、退職者の増による退職手当の増加等もあり、実質収支は</a:t>
          </a:r>
          <a:r>
            <a:rPr kumimoji="1" lang="en-US" altLang="ja-JP" sz="1200">
              <a:latin typeface="ＭＳ Ｐゴシック" panose="020B0600070205080204" pitchFamily="50" charset="-128"/>
              <a:ea typeface="ＭＳ Ｐゴシック" panose="020B0600070205080204" pitchFamily="50" charset="-128"/>
            </a:rPr>
            <a:t>5.3</a:t>
          </a:r>
          <a:r>
            <a:rPr kumimoji="1" lang="ja-JP" altLang="en-US" sz="1200">
              <a:latin typeface="ＭＳ Ｐゴシック" panose="020B0600070205080204" pitchFamily="50" charset="-128"/>
              <a:ea typeface="ＭＳ Ｐゴシック" panose="020B0600070205080204" pitchFamily="50" charset="-128"/>
            </a:rPr>
            <a:t>億円減の</a:t>
          </a:r>
          <a:r>
            <a:rPr kumimoji="1" lang="en-US" altLang="ja-JP" sz="1200">
              <a:latin typeface="ＭＳ Ｐゴシック" panose="020B0600070205080204" pitchFamily="50" charset="-128"/>
              <a:ea typeface="ＭＳ Ｐゴシック" panose="020B0600070205080204" pitchFamily="50" charset="-128"/>
            </a:rPr>
            <a:t>16.5</a:t>
          </a:r>
          <a:r>
            <a:rPr kumimoji="1" lang="ja-JP" altLang="en-US" sz="1200">
              <a:latin typeface="ＭＳ Ｐゴシック" panose="020B0600070205080204" pitchFamily="50" charset="-128"/>
              <a:ea typeface="ＭＳ Ｐゴシック" panose="020B0600070205080204" pitchFamily="50" charset="-128"/>
            </a:rPr>
            <a:t>億円となった。</a:t>
          </a:r>
        </a:p>
        <a:p>
          <a:r>
            <a:rPr kumimoji="1" lang="ja-JP" altLang="en-US" sz="1200">
              <a:latin typeface="ＭＳ Ｐゴシック" panose="020B0600070205080204" pitchFamily="50" charset="-128"/>
              <a:ea typeface="ＭＳ Ｐゴシック" panose="020B0600070205080204" pitchFamily="50" charset="-128"/>
            </a:rPr>
            <a:t>　また繰越金の増による基金積立金の</a:t>
          </a:r>
          <a:r>
            <a:rPr kumimoji="1" lang="en-US" altLang="ja-JP" sz="1200">
              <a:latin typeface="ＭＳ Ｐゴシック" panose="020B0600070205080204" pitchFamily="50" charset="-128"/>
              <a:ea typeface="ＭＳ Ｐゴシック" panose="020B0600070205080204" pitchFamily="50" charset="-128"/>
            </a:rPr>
            <a:t>6.2</a:t>
          </a:r>
          <a:r>
            <a:rPr kumimoji="1" lang="ja-JP" altLang="en-US" sz="1200">
              <a:latin typeface="ＭＳ Ｐゴシック" panose="020B0600070205080204" pitchFamily="50" charset="-128"/>
              <a:ea typeface="ＭＳ Ｐゴシック" panose="020B0600070205080204" pitchFamily="50" charset="-128"/>
            </a:rPr>
            <a:t>億円の増額及び大型建設工事の進捗による</a:t>
          </a:r>
          <a:r>
            <a:rPr kumimoji="1" lang="en-US" altLang="ja-JP" sz="1200">
              <a:latin typeface="ＭＳ Ｐゴシック" panose="020B0600070205080204" pitchFamily="50" charset="-128"/>
              <a:ea typeface="ＭＳ Ｐゴシック" panose="020B0600070205080204" pitchFamily="50" charset="-128"/>
            </a:rPr>
            <a:t>12.0</a:t>
          </a:r>
          <a:r>
            <a:rPr kumimoji="1" lang="ja-JP" altLang="en-US" sz="1200">
              <a:latin typeface="ＭＳ Ｐゴシック" panose="020B0600070205080204" pitchFamily="50" charset="-128"/>
              <a:ea typeface="ＭＳ Ｐゴシック" panose="020B0600070205080204" pitchFamily="50" charset="-128"/>
            </a:rPr>
            <a:t>億円の取崩し額の減により、実質単年度収支は前年度比で</a:t>
          </a:r>
          <a:r>
            <a:rPr kumimoji="1" lang="en-US" altLang="ja-JP" sz="1200">
              <a:latin typeface="ＭＳ Ｐゴシック" panose="020B0600070205080204" pitchFamily="50" charset="-128"/>
              <a:ea typeface="ＭＳ Ｐゴシック" panose="020B0600070205080204" pitchFamily="50" charset="-128"/>
            </a:rPr>
            <a:t>6.9</a:t>
          </a:r>
          <a:r>
            <a:rPr kumimoji="1" lang="ja-JP" altLang="en-US" sz="1200">
              <a:latin typeface="ＭＳ Ｐゴシック" panose="020B0600070205080204" pitchFamily="50" charset="-128"/>
              <a:ea typeface="ＭＳ Ｐゴシック" panose="020B0600070205080204" pitchFamily="50" charset="-128"/>
            </a:rPr>
            <a:t>億円の改善ではあるものの</a:t>
          </a:r>
          <a:r>
            <a:rPr kumimoji="1" lang="en-US" altLang="ja-JP" sz="1200">
              <a:latin typeface="ＭＳ Ｐゴシック" panose="020B0600070205080204" pitchFamily="50" charset="-128"/>
              <a:ea typeface="ＭＳ Ｐゴシック" panose="020B0600070205080204" pitchFamily="50" charset="-128"/>
            </a:rPr>
            <a:t>5.4</a:t>
          </a:r>
          <a:r>
            <a:rPr kumimoji="1" lang="ja-JP" altLang="en-US" sz="1200">
              <a:latin typeface="ＭＳ Ｐゴシック" panose="020B0600070205080204" pitchFamily="50" charset="-128"/>
              <a:ea typeface="ＭＳ Ｐゴシック" panose="020B0600070205080204" pitchFamily="50" charset="-128"/>
            </a:rPr>
            <a:t>億円の赤字となった。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今後は安定的な財政運営のため、「第</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次行財政改革大綱」に基づき、これまで以上に歳出削減及び収納率向上、使用料の見直し等による自主財源の確保に努める。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B7C4D55E-1192-41A0-A0F2-1E35B80002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56289E9E-936B-429A-8421-1C17754CD49C}"/>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5F5A97FE-AD73-4ECA-A3B9-6EC6F08A6A57}"/>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49B5B67D-D4E8-4262-A2F7-EBA10B266DE1}"/>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D49FDBF2-7316-434B-BAE7-ED9692E2A334}"/>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4E6A950E-BC0F-4F19-A86E-B2B386C5F14F}"/>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E28BCE74-67A8-4DB7-BE09-A9E1AC4424B9}"/>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AE0FA0E5-3229-486F-8B6E-C6AD8F6086D2}"/>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B694AEA8-74B6-4848-A3A6-22A2CE474AA9}"/>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モーターボート競走事業会計、水道事業会計、一般会計の黒字額が大きいため、今後、連結実質赤字比率が赤字になることはないと推測される。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年度から、全会計で黒字となっており、引き続き、赤字会計が生じないよう健全化を進める。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過去の赤字会計の状況</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○国民健康保険特別会計（平成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保険給付費や負担金の増加の一方、国庫支出金や保険料収入の減により赤字となった。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29F72CCC-5A57-4291-BDD8-8C49B9205887}"/>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6BA3EC1C-8483-4B58-913F-61A53F9BE228}"/>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C389D2EA-0A6E-41F5-8113-4D2BBA1F9382}"/>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D0210597-4E5A-4E90-9CC2-F13CEAC38B55}"/>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D40DA148-6C57-4B51-BAF9-4F0A8BA0DF13}"/>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1D0DF1EF-4630-4700-B730-CF781C0AFB7B}"/>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2D5AB85E-5F53-41FA-A0BF-FEF877B17B88}"/>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5C5D36D1-00DF-4AEE-83E7-8D545400770B}"/>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367C8ED8-105D-48C1-89F5-AECEB65DB0A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A5F0454E-8205-41FA-A2DE-FD75DB71C8F5}"/>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A39D9F6B-A9AD-451C-BAE6-3B855DEC03D5}"/>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20196;&#21644;2&#24180;&#24230;\&#20844;&#20250;&#35336;\&#35519;&#26619;&#12539;&#36890;&#30693;&#12539;&#20381;&#38972;\03_&#30476;&#12363;&#12425;&#12398;&#35519;&#26619;&#12539;&#36890;&#30693;\20200818_&#12304;&#20316;&#26989;&#20381;&#38972;&#12305;&#24179;&#25104;30&#24180;&#24230;&#36001;&#25919;&#29366;&#27841;&#36039;&#26009;&#38598;&#12398;&#20316;&#25104;&#12395;&#12388;&#12356;&#12390;&#65288;2&#22238;&#30446;&#65289;\&#9315;&#22238;&#31572;\&#9733;&#12304;0309&#20462;&#27491;&#12305;&#12304;&#36001;&#25919;&#29366;&#27841;&#36039;&#26009;&#38598;&#12305;_352152_&#21608;&#21335;&#24066;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数値の修正箇所について"/>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D2" t="str">
            <v>当該団体(円)</v>
          </cell>
          <cell r="F2" t="str">
            <v>類似団体内平均(円)</v>
          </cell>
        </row>
        <row r="3">
          <cell r="A3" t="str">
            <v xml:space="preserve"> H26</v>
          </cell>
          <cell r="D3">
            <v>94039</v>
          </cell>
          <cell r="F3">
            <v>53605</v>
          </cell>
        </row>
        <row r="5">
          <cell r="A5" t="str">
            <v xml:space="preserve"> H27</v>
          </cell>
          <cell r="D5">
            <v>63230</v>
          </cell>
          <cell r="F5">
            <v>46440</v>
          </cell>
        </row>
        <row r="7">
          <cell r="A7" t="str">
            <v xml:space="preserve"> H28</v>
          </cell>
          <cell r="D7">
            <v>51745</v>
          </cell>
          <cell r="F7">
            <v>63257</v>
          </cell>
        </row>
        <row r="9">
          <cell r="A9" t="str">
            <v xml:space="preserve"> H29</v>
          </cell>
          <cell r="D9">
            <v>102075</v>
          </cell>
          <cell r="F9">
            <v>52308</v>
          </cell>
        </row>
        <row r="11">
          <cell r="A11" t="str">
            <v xml:space="preserve"> H30</v>
          </cell>
          <cell r="D11">
            <v>63623</v>
          </cell>
          <cell r="F11">
            <v>46402</v>
          </cell>
        </row>
        <row r="18">
          <cell r="B18" t="str">
            <v>H26</v>
          </cell>
          <cell r="C18" t="str">
            <v>H27</v>
          </cell>
          <cell r="D18" t="str">
            <v>H28</v>
          </cell>
          <cell r="E18" t="str">
            <v>H29</v>
          </cell>
          <cell r="F18" t="str">
            <v>H30</v>
          </cell>
        </row>
        <row r="19">
          <cell r="A19" t="str">
            <v>実質収支額</v>
          </cell>
          <cell r="B19">
            <v>5.21</v>
          </cell>
          <cell r="C19">
            <v>6.29</v>
          </cell>
          <cell r="D19">
            <v>4.37</v>
          </cell>
          <cell r="E19">
            <v>6.03</v>
          </cell>
          <cell r="F19">
            <v>4.59</v>
          </cell>
        </row>
        <row r="20">
          <cell r="A20" t="str">
            <v>財政調整基金残高</v>
          </cell>
          <cell r="B20">
            <v>14.04</v>
          </cell>
          <cell r="C20">
            <v>11.74</v>
          </cell>
          <cell r="D20">
            <v>14.71</v>
          </cell>
          <cell r="E20">
            <v>9.65</v>
          </cell>
          <cell r="F20">
            <v>9.6999999999999993</v>
          </cell>
        </row>
        <row r="21">
          <cell r="A21" t="str">
            <v>実質単年度収支</v>
          </cell>
          <cell r="B21">
            <v>-0.86</v>
          </cell>
          <cell r="C21">
            <v>-1.36</v>
          </cell>
          <cell r="D21">
            <v>0.75</v>
          </cell>
          <cell r="E21">
            <v>-3.38</v>
          </cell>
          <cell r="F21">
            <v>-1.49</v>
          </cell>
        </row>
        <row r="25">
          <cell r="B25" t="str">
            <v>H26</v>
          </cell>
          <cell r="D25" t="str">
            <v>H27</v>
          </cell>
          <cell r="F25" t="str">
            <v>H28</v>
          </cell>
          <cell r="H25" t="str">
            <v>H29</v>
          </cell>
          <cell r="J25" t="str">
            <v>H30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0.37</v>
          </cell>
          <cell r="D27" t="e">
            <v>#N/A</v>
          </cell>
          <cell r="E27">
            <v>0.46</v>
          </cell>
          <cell r="F27" t="e">
            <v>#N/A</v>
          </cell>
          <cell r="G27">
            <v>0.2</v>
          </cell>
          <cell r="H27" t="e">
            <v>#N/A</v>
          </cell>
          <cell r="I27">
            <v>0.17</v>
          </cell>
          <cell r="J27" t="e">
            <v>#N/A</v>
          </cell>
          <cell r="K27">
            <v>0.21</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後期高齢者医療特別会計</v>
          </cell>
          <cell r="B29" t="e">
            <v>#N/A</v>
          </cell>
          <cell r="C29">
            <v>0.14000000000000001</v>
          </cell>
          <cell r="D29" t="e">
            <v>#N/A</v>
          </cell>
          <cell r="E29">
            <v>0.14000000000000001</v>
          </cell>
          <cell r="F29" t="e">
            <v>#N/A</v>
          </cell>
          <cell r="G29">
            <v>0.16</v>
          </cell>
          <cell r="H29" t="e">
            <v>#N/A</v>
          </cell>
          <cell r="I29">
            <v>0.16</v>
          </cell>
          <cell r="J29" t="e">
            <v>#N/A</v>
          </cell>
          <cell r="K29">
            <v>0.17</v>
          </cell>
        </row>
        <row r="30">
          <cell r="A30" t="str">
            <v>国民健康保険特別会計</v>
          </cell>
          <cell r="B30" t="e">
            <v>#N/A</v>
          </cell>
          <cell r="C30">
            <v>1.25</v>
          </cell>
          <cell r="D30" t="e">
            <v>#N/A</v>
          </cell>
          <cell r="E30">
            <v>1.71</v>
          </cell>
          <cell r="F30" t="e">
            <v>#N/A</v>
          </cell>
          <cell r="G30">
            <v>2.33</v>
          </cell>
          <cell r="H30" t="e">
            <v>#N/A</v>
          </cell>
          <cell r="I30">
            <v>2.9</v>
          </cell>
          <cell r="J30" t="e">
            <v>#N/A</v>
          </cell>
          <cell r="K30">
            <v>0.89</v>
          </cell>
        </row>
        <row r="31">
          <cell r="A31" t="str">
            <v>介護保険特別会計</v>
          </cell>
          <cell r="B31" t="e">
            <v>#N/A</v>
          </cell>
          <cell r="C31">
            <v>0.38</v>
          </cell>
          <cell r="D31" t="e">
            <v>#N/A</v>
          </cell>
          <cell r="E31">
            <v>0.69</v>
          </cell>
          <cell r="F31" t="e">
            <v>#N/A</v>
          </cell>
          <cell r="G31">
            <v>1.26</v>
          </cell>
          <cell r="H31" t="e">
            <v>#N/A</v>
          </cell>
          <cell r="I31">
            <v>1.46</v>
          </cell>
          <cell r="J31" t="e">
            <v>#N/A</v>
          </cell>
          <cell r="K31">
            <v>1.19</v>
          </cell>
        </row>
        <row r="32">
          <cell r="A32" t="str">
            <v>病院事業会計</v>
          </cell>
          <cell r="B32" t="e">
            <v>#N/A</v>
          </cell>
          <cell r="C32">
            <v>5.09</v>
          </cell>
          <cell r="D32" t="e">
            <v>#N/A</v>
          </cell>
          <cell r="E32">
            <v>4.87</v>
          </cell>
          <cell r="F32" t="e">
            <v>#N/A</v>
          </cell>
          <cell r="G32">
            <v>4.8600000000000003</v>
          </cell>
          <cell r="H32" t="e">
            <v>#N/A</v>
          </cell>
          <cell r="I32">
            <v>4.2300000000000004</v>
          </cell>
          <cell r="J32" t="e">
            <v>#N/A</v>
          </cell>
          <cell r="K32">
            <v>3.85</v>
          </cell>
        </row>
        <row r="33">
          <cell r="A33" t="str">
            <v>下水道事業会計</v>
          </cell>
          <cell r="B33" t="e">
            <v>#N/A</v>
          </cell>
          <cell r="C33">
            <v>2.84</v>
          </cell>
          <cell r="D33" t="e">
            <v>#N/A</v>
          </cell>
          <cell r="E33">
            <v>3.65</v>
          </cell>
          <cell r="F33" t="e">
            <v>#N/A</v>
          </cell>
          <cell r="G33">
            <v>3.94</v>
          </cell>
          <cell r="H33" t="e">
            <v>#N/A</v>
          </cell>
          <cell r="I33">
            <v>4.3899999999999997</v>
          </cell>
          <cell r="J33" t="e">
            <v>#N/A</v>
          </cell>
          <cell r="K33">
            <v>3.98</v>
          </cell>
        </row>
        <row r="34">
          <cell r="A34" t="str">
            <v>一般会計</v>
          </cell>
          <cell r="B34" t="e">
            <v>#N/A</v>
          </cell>
          <cell r="C34">
            <v>5.21</v>
          </cell>
          <cell r="D34" t="e">
            <v>#N/A</v>
          </cell>
          <cell r="E34">
            <v>6.29</v>
          </cell>
          <cell r="F34" t="e">
            <v>#N/A</v>
          </cell>
          <cell r="G34">
            <v>4.37</v>
          </cell>
          <cell r="H34" t="e">
            <v>#N/A</v>
          </cell>
          <cell r="I34">
            <v>6.03</v>
          </cell>
          <cell r="J34" t="e">
            <v>#N/A</v>
          </cell>
          <cell r="K34">
            <v>4.58</v>
          </cell>
        </row>
        <row r="35">
          <cell r="A35" t="str">
            <v>水道事業会計</v>
          </cell>
          <cell r="B35" t="e">
            <v>#N/A</v>
          </cell>
          <cell r="C35">
            <v>7.55</v>
          </cell>
          <cell r="D35" t="e">
            <v>#N/A</v>
          </cell>
          <cell r="E35">
            <v>7.36</v>
          </cell>
          <cell r="F35" t="e">
            <v>#N/A</v>
          </cell>
          <cell r="G35">
            <v>7.33</v>
          </cell>
          <cell r="H35" t="e">
            <v>#N/A</v>
          </cell>
          <cell r="I35">
            <v>7.38</v>
          </cell>
          <cell r="J35" t="e">
            <v>#N/A</v>
          </cell>
          <cell r="K35">
            <v>7.38</v>
          </cell>
        </row>
        <row r="36">
          <cell r="A36" t="str">
            <v>モーターボート競走事業会計</v>
          </cell>
          <cell r="B36" t="e">
            <v>#N/A</v>
          </cell>
          <cell r="C36">
            <v>9.17</v>
          </cell>
          <cell r="D36" t="e">
            <v>#N/A</v>
          </cell>
          <cell r="E36">
            <v>12.3</v>
          </cell>
          <cell r="F36" t="e">
            <v>#N/A</v>
          </cell>
          <cell r="G36">
            <v>21.13</v>
          </cell>
          <cell r="H36" t="e">
            <v>#N/A</v>
          </cell>
          <cell r="I36">
            <v>19.18</v>
          </cell>
          <cell r="J36" t="e">
            <v>#N/A</v>
          </cell>
          <cell r="K36">
            <v>27.93</v>
          </cell>
        </row>
        <row r="40">
          <cell r="B40" t="str">
            <v>H26</v>
          </cell>
          <cell r="E40" t="str">
            <v>H27</v>
          </cell>
          <cell r="H40" t="str">
            <v>H28</v>
          </cell>
          <cell r="K40" t="str">
            <v>H29</v>
          </cell>
          <cell r="N40" t="str">
            <v>H30</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7921</v>
          </cell>
          <cell r="G42">
            <v>7857</v>
          </cell>
          <cell r="J42">
            <v>7917</v>
          </cell>
          <cell r="M42">
            <v>7924</v>
          </cell>
          <cell r="P42">
            <v>7837</v>
          </cell>
        </row>
        <row r="43">
          <cell r="A43" t="str">
            <v>一時借入金の利子</v>
          </cell>
          <cell r="B43" t="str">
            <v>-</v>
          </cell>
          <cell r="E43" t="str">
            <v>-</v>
          </cell>
          <cell r="H43" t="str">
            <v>-</v>
          </cell>
          <cell r="K43" t="str">
            <v>-</v>
          </cell>
          <cell r="N43" t="str">
            <v>-</v>
          </cell>
        </row>
        <row r="44">
          <cell r="A44" t="str">
            <v>債務負担行為に基づく支出額</v>
          </cell>
          <cell r="B44">
            <v>108</v>
          </cell>
          <cell r="E44">
            <v>62</v>
          </cell>
          <cell r="H44">
            <v>57</v>
          </cell>
          <cell r="K44">
            <v>46</v>
          </cell>
          <cell r="N44">
            <v>42</v>
          </cell>
        </row>
        <row r="45">
          <cell r="A45" t="str">
            <v>組合等が起こした地方債の元利償還金に対する負担金等</v>
          </cell>
          <cell r="B45">
            <v>64</v>
          </cell>
          <cell r="E45">
            <v>67</v>
          </cell>
          <cell r="H45">
            <v>69</v>
          </cell>
          <cell r="K45">
            <v>81</v>
          </cell>
          <cell r="N45">
            <v>85</v>
          </cell>
        </row>
        <row r="46">
          <cell r="A46" t="str">
            <v>公営企業債の元利償還金に対する繰入金</v>
          </cell>
          <cell r="B46">
            <v>2591</v>
          </cell>
          <cell r="E46">
            <v>2619</v>
          </cell>
          <cell r="H46">
            <v>2403</v>
          </cell>
          <cell r="K46">
            <v>2408</v>
          </cell>
          <cell r="N46">
            <v>2067</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7666</v>
          </cell>
          <cell r="E49">
            <v>7467</v>
          </cell>
          <cell r="H49">
            <v>7625</v>
          </cell>
          <cell r="K49">
            <v>7830</v>
          </cell>
          <cell r="N49">
            <v>8122</v>
          </cell>
        </row>
        <row r="50">
          <cell r="A50" t="str">
            <v>実質公債費比率の分子</v>
          </cell>
          <cell r="B50" t="e">
            <v>#N/A</v>
          </cell>
          <cell r="C50">
            <v>2508</v>
          </cell>
          <cell r="D50" t="e">
            <v>#N/A</v>
          </cell>
          <cell r="E50" t="e">
            <v>#N/A</v>
          </cell>
          <cell r="F50">
            <v>2358</v>
          </cell>
          <cell r="G50" t="e">
            <v>#N/A</v>
          </cell>
          <cell r="H50" t="e">
            <v>#N/A</v>
          </cell>
          <cell r="I50">
            <v>2237</v>
          </cell>
          <cell r="J50" t="e">
            <v>#N/A</v>
          </cell>
          <cell r="K50" t="e">
            <v>#N/A</v>
          </cell>
          <cell r="L50">
            <v>2441</v>
          </cell>
          <cell r="M50" t="e">
            <v>#N/A</v>
          </cell>
          <cell r="N50" t="e">
            <v>#N/A</v>
          </cell>
          <cell r="O50">
            <v>2479</v>
          </cell>
          <cell r="P50" t="e">
            <v>#N/A</v>
          </cell>
        </row>
        <row r="54">
          <cell r="B54" t="str">
            <v>H26</v>
          </cell>
          <cell r="E54" t="str">
            <v>H27</v>
          </cell>
          <cell r="H54" t="str">
            <v>H28</v>
          </cell>
          <cell r="K54" t="str">
            <v>H29</v>
          </cell>
          <cell r="N54" t="str">
            <v>H30</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74475</v>
          </cell>
          <cell r="G56">
            <v>75206</v>
          </cell>
          <cell r="J56">
            <v>74352</v>
          </cell>
          <cell r="M56">
            <v>74852</v>
          </cell>
          <cell r="P56">
            <v>73651</v>
          </cell>
        </row>
        <row r="57">
          <cell r="A57" t="str">
            <v>充当可能特定歳入</v>
          </cell>
          <cell r="D57">
            <v>14646</v>
          </cell>
          <cell r="G57">
            <v>14615</v>
          </cell>
          <cell r="J57">
            <v>14482</v>
          </cell>
          <cell r="M57">
            <v>13791</v>
          </cell>
          <cell r="P57">
            <v>13455</v>
          </cell>
        </row>
        <row r="58">
          <cell r="A58" t="str">
            <v>充当可能基金</v>
          </cell>
          <cell r="D58">
            <v>9146</v>
          </cell>
          <cell r="G58">
            <v>8903</v>
          </cell>
          <cell r="J58">
            <v>10975</v>
          </cell>
          <cell r="M58">
            <v>8975</v>
          </cell>
          <cell r="P58">
            <v>8732</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134</v>
          </cell>
          <cell r="E61">
            <v>107</v>
          </cell>
          <cell r="H61">
            <v>107</v>
          </cell>
          <cell r="K61">
            <v>135</v>
          </cell>
          <cell r="N61">
            <v>148</v>
          </cell>
        </row>
        <row r="62">
          <cell r="A62" t="str">
            <v>退職手当負担見込額</v>
          </cell>
          <cell r="B62">
            <v>11208</v>
          </cell>
          <cell r="E62">
            <v>10788</v>
          </cell>
          <cell r="H62">
            <v>10813</v>
          </cell>
          <cell r="K62">
            <v>10561</v>
          </cell>
          <cell r="N62">
            <v>9956</v>
          </cell>
        </row>
        <row r="63">
          <cell r="A63" t="str">
            <v>組合等負担等見込額</v>
          </cell>
          <cell r="B63">
            <v>1001</v>
          </cell>
          <cell r="E63">
            <v>1923</v>
          </cell>
          <cell r="H63">
            <v>2632</v>
          </cell>
          <cell r="K63">
            <v>2570</v>
          </cell>
          <cell r="N63">
            <v>2490</v>
          </cell>
        </row>
        <row r="64">
          <cell r="A64" t="str">
            <v>公営企業債等繰入見込額</v>
          </cell>
          <cell r="B64">
            <v>23789</v>
          </cell>
          <cell r="E64">
            <v>22930</v>
          </cell>
          <cell r="H64">
            <v>19808</v>
          </cell>
          <cell r="K64">
            <v>18765</v>
          </cell>
          <cell r="N64">
            <v>18079</v>
          </cell>
        </row>
        <row r="65">
          <cell r="A65" t="str">
            <v>債務負担行為に基づく支出予定額</v>
          </cell>
          <cell r="B65">
            <v>3127</v>
          </cell>
          <cell r="E65">
            <v>3080</v>
          </cell>
          <cell r="H65">
            <v>2948</v>
          </cell>
          <cell r="K65">
            <v>2995</v>
          </cell>
          <cell r="N65">
            <v>2883</v>
          </cell>
        </row>
        <row r="66">
          <cell r="A66" t="str">
            <v>一般会計等に係る地方債の現在高</v>
          </cell>
          <cell r="B66">
            <v>85883</v>
          </cell>
          <cell r="E66">
            <v>87367</v>
          </cell>
          <cell r="H66">
            <v>86566</v>
          </cell>
          <cell r="K66">
            <v>89298</v>
          </cell>
          <cell r="N66">
            <v>88758</v>
          </cell>
        </row>
        <row r="67">
          <cell r="A67" t="str">
            <v>将来負担比率の分子</v>
          </cell>
          <cell r="B67" t="e">
            <v>#N/A</v>
          </cell>
          <cell r="C67">
            <v>26875</v>
          </cell>
          <cell r="D67" t="e">
            <v>#N/A</v>
          </cell>
          <cell r="E67" t="e">
            <v>#N/A</v>
          </cell>
          <cell r="F67">
            <v>27471</v>
          </cell>
          <cell r="G67" t="e">
            <v>#N/A</v>
          </cell>
          <cell r="H67" t="e">
            <v>#N/A</v>
          </cell>
          <cell r="I67">
            <v>23064</v>
          </cell>
          <cell r="J67" t="e">
            <v>#N/A</v>
          </cell>
          <cell r="K67" t="e">
            <v>#N/A</v>
          </cell>
          <cell r="L67">
            <v>26707</v>
          </cell>
          <cell r="M67" t="e">
            <v>#N/A</v>
          </cell>
          <cell r="N67" t="e">
            <v>#N/A</v>
          </cell>
          <cell r="O67">
            <v>26476</v>
          </cell>
          <cell r="P67" t="e">
            <v>#N/A</v>
          </cell>
        </row>
        <row r="71">
          <cell r="B71" t="str">
            <v>H28</v>
          </cell>
          <cell r="C71" t="str">
            <v>H29</v>
          </cell>
          <cell r="D71" t="str">
            <v>H30</v>
          </cell>
        </row>
        <row r="72">
          <cell r="A72" t="str">
            <v>財政調整基金</v>
          </cell>
          <cell r="B72">
            <v>5322</v>
          </cell>
          <cell r="C72">
            <v>3495</v>
          </cell>
          <cell r="D72">
            <v>3492</v>
          </cell>
        </row>
        <row r="73">
          <cell r="A73" t="str">
            <v>減債基金</v>
          </cell>
          <cell r="B73">
            <v>1185</v>
          </cell>
          <cell r="C73">
            <v>1125</v>
          </cell>
          <cell r="D73">
            <v>955</v>
          </cell>
        </row>
        <row r="74">
          <cell r="A74" t="str">
            <v>その他特定目的基金</v>
          </cell>
          <cell r="B74">
            <v>6759</v>
          </cell>
          <cell r="C74">
            <v>5455</v>
          </cell>
          <cell r="D74">
            <v>4770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41" customWidth="1"/>
    <col min="12" max="12" width="2.25" style="41" customWidth="1"/>
    <col min="13" max="17" width="2.375" style="41" customWidth="1"/>
    <col min="18" max="119" width="2.125" style="41" customWidth="1"/>
    <col min="120" max="16384" width="0" style="41" hidden="1"/>
  </cols>
  <sheetData>
    <row r="1" spans="1:119" ht="33" customHeight="1" x14ac:dyDescent="0.15">
      <c r="B1" s="355" t="s">
        <v>19</v>
      </c>
      <c r="C1" s="355"/>
      <c r="D1" s="355"/>
      <c r="E1" s="355"/>
      <c r="F1" s="355"/>
      <c r="G1" s="355"/>
      <c r="H1" s="355"/>
      <c r="I1" s="355"/>
      <c r="J1" s="355"/>
      <c r="K1" s="355"/>
      <c r="L1" s="355"/>
      <c r="M1" s="355"/>
      <c r="N1" s="355"/>
      <c r="O1" s="355"/>
      <c r="P1" s="355"/>
      <c r="Q1" s="355"/>
      <c r="R1" s="355"/>
      <c r="S1" s="355"/>
      <c r="T1" s="355"/>
      <c r="U1" s="355"/>
      <c r="V1" s="355"/>
      <c r="W1" s="355"/>
      <c r="X1" s="355"/>
      <c r="Y1" s="355"/>
      <c r="Z1" s="355"/>
      <c r="AA1" s="355"/>
      <c r="AB1" s="355"/>
      <c r="AC1" s="355"/>
      <c r="AD1" s="355"/>
      <c r="AE1" s="355"/>
      <c r="AF1" s="355"/>
      <c r="AG1" s="355"/>
      <c r="AH1" s="355"/>
      <c r="AI1" s="355"/>
      <c r="AJ1" s="355"/>
      <c r="AK1" s="355"/>
      <c r="AL1" s="355"/>
      <c r="AM1" s="355"/>
      <c r="AN1" s="355"/>
      <c r="AO1" s="355"/>
      <c r="AP1" s="355"/>
      <c r="AQ1" s="355"/>
      <c r="AR1" s="355"/>
      <c r="AS1" s="355"/>
      <c r="AT1" s="355"/>
      <c r="AU1" s="355"/>
      <c r="AV1" s="355"/>
      <c r="AW1" s="355"/>
      <c r="AX1" s="355"/>
      <c r="AY1" s="355"/>
      <c r="AZ1" s="355"/>
      <c r="BA1" s="355"/>
      <c r="BB1" s="355"/>
      <c r="BC1" s="355"/>
      <c r="BD1" s="355"/>
      <c r="BE1" s="355"/>
      <c r="BF1" s="355"/>
      <c r="BG1" s="355"/>
      <c r="BH1" s="355"/>
      <c r="BI1" s="355"/>
      <c r="BJ1" s="355"/>
      <c r="BK1" s="355"/>
      <c r="BL1" s="355"/>
      <c r="BM1" s="355"/>
      <c r="BN1" s="355"/>
      <c r="BO1" s="355"/>
      <c r="BP1" s="355"/>
      <c r="BQ1" s="355"/>
      <c r="BR1" s="355"/>
      <c r="BS1" s="355"/>
      <c r="BT1" s="355"/>
      <c r="BU1" s="355"/>
      <c r="BV1" s="355"/>
      <c r="BW1" s="355"/>
      <c r="BX1" s="355"/>
      <c r="BY1" s="355"/>
      <c r="BZ1" s="355"/>
      <c r="CA1" s="355"/>
      <c r="CB1" s="355"/>
      <c r="CC1" s="355"/>
      <c r="CD1" s="355"/>
      <c r="CE1" s="355"/>
      <c r="CF1" s="355"/>
      <c r="CG1" s="355"/>
      <c r="CH1" s="355"/>
      <c r="CI1" s="355"/>
      <c r="CJ1" s="355"/>
      <c r="CK1" s="355"/>
      <c r="CL1" s="355"/>
      <c r="CM1" s="355"/>
      <c r="CN1" s="355"/>
      <c r="CO1" s="355"/>
      <c r="CP1" s="355"/>
      <c r="CQ1" s="355"/>
      <c r="CR1" s="355"/>
      <c r="CS1" s="355"/>
      <c r="CT1" s="355"/>
      <c r="CU1" s="355"/>
      <c r="CV1" s="355"/>
      <c r="CW1" s="355"/>
      <c r="CX1" s="355"/>
      <c r="CY1" s="355"/>
      <c r="CZ1" s="355"/>
      <c r="DA1" s="355"/>
      <c r="DB1" s="355"/>
      <c r="DC1" s="355"/>
      <c r="DD1" s="355"/>
      <c r="DE1" s="355"/>
      <c r="DF1" s="355"/>
      <c r="DG1" s="355"/>
      <c r="DH1" s="355"/>
      <c r="DI1" s="355"/>
      <c r="DJ1" s="42"/>
      <c r="DK1" s="42"/>
      <c r="DL1" s="42"/>
      <c r="DM1" s="42"/>
      <c r="DN1" s="42"/>
      <c r="DO1" s="42"/>
    </row>
    <row r="2" spans="1:119" ht="24.75" thickBot="1" x14ac:dyDescent="0.2">
      <c r="B2" s="43" t="s">
        <v>20</v>
      </c>
      <c r="C2" s="43"/>
      <c r="D2" s="44"/>
    </row>
    <row r="3" spans="1:119" ht="18.75" customHeight="1" thickBot="1" x14ac:dyDescent="0.2">
      <c r="A3" s="42"/>
      <c r="B3" s="356" t="s">
        <v>21</v>
      </c>
      <c r="C3" s="357"/>
      <c r="D3" s="357"/>
      <c r="E3" s="358"/>
      <c r="F3" s="358"/>
      <c r="G3" s="358"/>
      <c r="H3" s="358"/>
      <c r="I3" s="358"/>
      <c r="J3" s="358"/>
      <c r="K3" s="358"/>
      <c r="L3" s="358" t="s">
        <v>22</v>
      </c>
      <c r="M3" s="358"/>
      <c r="N3" s="358"/>
      <c r="O3" s="358"/>
      <c r="P3" s="358"/>
      <c r="Q3" s="358"/>
      <c r="R3" s="365"/>
      <c r="S3" s="365"/>
      <c r="T3" s="365"/>
      <c r="U3" s="365"/>
      <c r="V3" s="366"/>
      <c r="W3" s="340" t="s">
        <v>23</v>
      </c>
      <c r="X3" s="341"/>
      <c r="Y3" s="341"/>
      <c r="Z3" s="341"/>
      <c r="AA3" s="341"/>
      <c r="AB3" s="357"/>
      <c r="AC3" s="365" t="s">
        <v>24</v>
      </c>
      <c r="AD3" s="341"/>
      <c r="AE3" s="341"/>
      <c r="AF3" s="341"/>
      <c r="AG3" s="341"/>
      <c r="AH3" s="341"/>
      <c r="AI3" s="341"/>
      <c r="AJ3" s="341"/>
      <c r="AK3" s="341"/>
      <c r="AL3" s="342"/>
      <c r="AM3" s="340" t="s">
        <v>25</v>
      </c>
      <c r="AN3" s="341"/>
      <c r="AO3" s="341"/>
      <c r="AP3" s="341"/>
      <c r="AQ3" s="341"/>
      <c r="AR3" s="341"/>
      <c r="AS3" s="341"/>
      <c r="AT3" s="341"/>
      <c r="AU3" s="341"/>
      <c r="AV3" s="341"/>
      <c r="AW3" s="341"/>
      <c r="AX3" s="342"/>
      <c r="AY3" s="377" t="s">
        <v>26</v>
      </c>
      <c r="AZ3" s="378"/>
      <c r="BA3" s="378"/>
      <c r="BB3" s="378"/>
      <c r="BC3" s="378"/>
      <c r="BD3" s="378"/>
      <c r="BE3" s="378"/>
      <c r="BF3" s="378"/>
      <c r="BG3" s="378"/>
      <c r="BH3" s="378"/>
      <c r="BI3" s="378"/>
      <c r="BJ3" s="378"/>
      <c r="BK3" s="378"/>
      <c r="BL3" s="378"/>
      <c r="BM3" s="379"/>
      <c r="BN3" s="340" t="s">
        <v>27</v>
      </c>
      <c r="BO3" s="341"/>
      <c r="BP3" s="341"/>
      <c r="BQ3" s="341"/>
      <c r="BR3" s="341"/>
      <c r="BS3" s="341"/>
      <c r="BT3" s="341"/>
      <c r="BU3" s="342"/>
      <c r="BV3" s="340" t="s">
        <v>28</v>
      </c>
      <c r="BW3" s="341"/>
      <c r="BX3" s="341"/>
      <c r="BY3" s="341"/>
      <c r="BZ3" s="341"/>
      <c r="CA3" s="341"/>
      <c r="CB3" s="341"/>
      <c r="CC3" s="342"/>
      <c r="CD3" s="377" t="s">
        <v>26</v>
      </c>
      <c r="CE3" s="378"/>
      <c r="CF3" s="378"/>
      <c r="CG3" s="378"/>
      <c r="CH3" s="378"/>
      <c r="CI3" s="378"/>
      <c r="CJ3" s="378"/>
      <c r="CK3" s="378"/>
      <c r="CL3" s="378"/>
      <c r="CM3" s="378"/>
      <c r="CN3" s="378"/>
      <c r="CO3" s="378"/>
      <c r="CP3" s="378"/>
      <c r="CQ3" s="378"/>
      <c r="CR3" s="378"/>
      <c r="CS3" s="379"/>
      <c r="CT3" s="340" t="s">
        <v>29</v>
      </c>
      <c r="CU3" s="341"/>
      <c r="CV3" s="341"/>
      <c r="CW3" s="341"/>
      <c r="CX3" s="341"/>
      <c r="CY3" s="341"/>
      <c r="CZ3" s="341"/>
      <c r="DA3" s="342"/>
      <c r="DB3" s="340" t="s">
        <v>30</v>
      </c>
      <c r="DC3" s="341"/>
      <c r="DD3" s="341"/>
      <c r="DE3" s="341"/>
      <c r="DF3" s="341"/>
      <c r="DG3" s="341"/>
      <c r="DH3" s="341"/>
      <c r="DI3" s="342"/>
    </row>
    <row r="4" spans="1:119" ht="18.75" customHeight="1" x14ac:dyDescent="0.15">
      <c r="A4" s="42"/>
      <c r="B4" s="359"/>
      <c r="C4" s="360"/>
      <c r="D4" s="360"/>
      <c r="E4" s="361"/>
      <c r="F4" s="361"/>
      <c r="G4" s="361"/>
      <c r="H4" s="361"/>
      <c r="I4" s="361"/>
      <c r="J4" s="361"/>
      <c r="K4" s="361"/>
      <c r="L4" s="361"/>
      <c r="M4" s="361"/>
      <c r="N4" s="361"/>
      <c r="O4" s="361"/>
      <c r="P4" s="361"/>
      <c r="Q4" s="361"/>
      <c r="R4" s="367"/>
      <c r="S4" s="367"/>
      <c r="T4" s="367"/>
      <c r="U4" s="367"/>
      <c r="V4" s="368"/>
      <c r="W4" s="371"/>
      <c r="X4" s="372"/>
      <c r="Y4" s="372"/>
      <c r="Z4" s="372"/>
      <c r="AA4" s="372"/>
      <c r="AB4" s="360"/>
      <c r="AC4" s="367"/>
      <c r="AD4" s="372"/>
      <c r="AE4" s="372"/>
      <c r="AF4" s="372"/>
      <c r="AG4" s="372"/>
      <c r="AH4" s="372"/>
      <c r="AI4" s="372"/>
      <c r="AJ4" s="372"/>
      <c r="AK4" s="372"/>
      <c r="AL4" s="375"/>
      <c r="AM4" s="373"/>
      <c r="AN4" s="374"/>
      <c r="AO4" s="374"/>
      <c r="AP4" s="374"/>
      <c r="AQ4" s="374"/>
      <c r="AR4" s="374"/>
      <c r="AS4" s="374"/>
      <c r="AT4" s="374"/>
      <c r="AU4" s="374"/>
      <c r="AV4" s="374"/>
      <c r="AW4" s="374"/>
      <c r="AX4" s="376"/>
      <c r="AY4" s="343" t="s">
        <v>31</v>
      </c>
      <c r="AZ4" s="344"/>
      <c r="BA4" s="344"/>
      <c r="BB4" s="344"/>
      <c r="BC4" s="344"/>
      <c r="BD4" s="344"/>
      <c r="BE4" s="344"/>
      <c r="BF4" s="344"/>
      <c r="BG4" s="344"/>
      <c r="BH4" s="344"/>
      <c r="BI4" s="344"/>
      <c r="BJ4" s="344"/>
      <c r="BK4" s="344"/>
      <c r="BL4" s="344"/>
      <c r="BM4" s="345"/>
      <c r="BN4" s="346">
        <v>67642582</v>
      </c>
      <c r="BO4" s="347"/>
      <c r="BP4" s="347"/>
      <c r="BQ4" s="347"/>
      <c r="BR4" s="347"/>
      <c r="BS4" s="347"/>
      <c r="BT4" s="347"/>
      <c r="BU4" s="348"/>
      <c r="BV4" s="346">
        <v>73825345</v>
      </c>
      <c r="BW4" s="347"/>
      <c r="BX4" s="347"/>
      <c r="BY4" s="347"/>
      <c r="BZ4" s="347"/>
      <c r="CA4" s="347"/>
      <c r="CB4" s="347"/>
      <c r="CC4" s="348"/>
      <c r="CD4" s="349" t="s">
        <v>32</v>
      </c>
      <c r="CE4" s="350"/>
      <c r="CF4" s="350"/>
      <c r="CG4" s="350"/>
      <c r="CH4" s="350"/>
      <c r="CI4" s="350"/>
      <c r="CJ4" s="350"/>
      <c r="CK4" s="350"/>
      <c r="CL4" s="350"/>
      <c r="CM4" s="350"/>
      <c r="CN4" s="350"/>
      <c r="CO4" s="350"/>
      <c r="CP4" s="350"/>
      <c r="CQ4" s="350"/>
      <c r="CR4" s="350"/>
      <c r="CS4" s="351"/>
      <c r="CT4" s="352">
        <v>4.5999999999999996</v>
      </c>
      <c r="CU4" s="353"/>
      <c r="CV4" s="353"/>
      <c r="CW4" s="353"/>
      <c r="CX4" s="353"/>
      <c r="CY4" s="353"/>
      <c r="CZ4" s="353"/>
      <c r="DA4" s="354"/>
      <c r="DB4" s="352">
        <v>6</v>
      </c>
      <c r="DC4" s="353"/>
      <c r="DD4" s="353"/>
      <c r="DE4" s="353"/>
      <c r="DF4" s="353"/>
      <c r="DG4" s="353"/>
      <c r="DH4" s="353"/>
      <c r="DI4" s="354"/>
    </row>
    <row r="5" spans="1:119" ht="18.75" customHeight="1" x14ac:dyDescent="0.15">
      <c r="A5" s="42"/>
      <c r="B5" s="362"/>
      <c r="C5" s="363"/>
      <c r="D5" s="363"/>
      <c r="E5" s="364"/>
      <c r="F5" s="364"/>
      <c r="G5" s="364"/>
      <c r="H5" s="364"/>
      <c r="I5" s="364"/>
      <c r="J5" s="364"/>
      <c r="K5" s="364"/>
      <c r="L5" s="364"/>
      <c r="M5" s="364"/>
      <c r="N5" s="364"/>
      <c r="O5" s="364"/>
      <c r="P5" s="364"/>
      <c r="Q5" s="364"/>
      <c r="R5" s="369"/>
      <c r="S5" s="369"/>
      <c r="T5" s="369"/>
      <c r="U5" s="369"/>
      <c r="V5" s="370"/>
      <c r="W5" s="373"/>
      <c r="X5" s="374"/>
      <c r="Y5" s="374"/>
      <c r="Z5" s="374"/>
      <c r="AA5" s="374"/>
      <c r="AB5" s="363"/>
      <c r="AC5" s="369"/>
      <c r="AD5" s="374"/>
      <c r="AE5" s="374"/>
      <c r="AF5" s="374"/>
      <c r="AG5" s="374"/>
      <c r="AH5" s="374"/>
      <c r="AI5" s="374"/>
      <c r="AJ5" s="374"/>
      <c r="AK5" s="374"/>
      <c r="AL5" s="376"/>
      <c r="AM5" s="406" t="s">
        <v>33</v>
      </c>
      <c r="AN5" s="407"/>
      <c r="AO5" s="407"/>
      <c r="AP5" s="407"/>
      <c r="AQ5" s="407"/>
      <c r="AR5" s="407"/>
      <c r="AS5" s="407"/>
      <c r="AT5" s="408"/>
      <c r="AU5" s="409" t="s">
        <v>34</v>
      </c>
      <c r="AV5" s="410"/>
      <c r="AW5" s="410"/>
      <c r="AX5" s="410"/>
      <c r="AY5" s="411" t="s">
        <v>35</v>
      </c>
      <c r="AZ5" s="412"/>
      <c r="BA5" s="412"/>
      <c r="BB5" s="412"/>
      <c r="BC5" s="412"/>
      <c r="BD5" s="412"/>
      <c r="BE5" s="412"/>
      <c r="BF5" s="412"/>
      <c r="BG5" s="412"/>
      <c r="BH5" s="412"/>
      <c r="BI5" s="412"/>
      <c r="BJ5" s="412"/>
      <c r="BK5" s="412"/>
      <c r="BL5" s="412"/>
      <c r="BM5" s="413"/>
      <c r="BN5" s="414">
        <v>65284176</v>
      </c>
      <c r="BO5" s="415"/>
      <c r="BP5" s="415"/>
      <c r="BQ5" s="415"/>
      <c r="BR5" s="415"/>
      <c r="BS5" s="415"/>
      <c r="BT5" s="415"/>
      <c r="BU5" s="416"/>
      <c r="BV5" s="414">
        <v>70762188</v>
      </c>
      <c r="BW5" s="415"/>
      <c r="BX5" s="415"/>
      <c r="BY5" s="415"/>
      <c r="BZ5" s="415"/>
      <c r="CA5" s="415"/>
      <c r="CB5" s="415"/>
      <c r="CC5" s="416"/>
      <c r="CD5" s="417" t="s">
        <v>36</v>
      </c>
      <c r="CE5" s="418"/>
      <c r="CF5" s="418"/>
      <c r="CG5" s="418"/>
      <c r="CH5" s="418"/>
      <c r="CI5" s="418"/>
      <c r="CJ5" s="418"/>
      <c r="CK5" s="418"/>
      <c r="CL5" s="418"/>
      <c r="CM5" s="418"/>
      <c r="CN5" s="418"/>
      <c r="CO5" s="418"/>
      <c r="CP5" s="418"/>
      <c r="CQ5" s="418"/>
      <c r="CR5" s="418"/>
      <c r="CS5" s="419"/>
      <c r="CT5" s="380">
        <v>97.6</v>
      </c>
      <c r="CU5" s="381"/>
      <c r="CV5" s="381"/>
      <c r="CW5" s="381"/>
      <c r="CX5" s="381"/>
      <c r="CY5" s="381"/>
      <c r="CZ5" s="381"/>
      <c r="DA5" s="382"/>
      <c r="DB5" s="380">
        <v>96</v>
      </c>
      <c r="DC5" s="381"/>
      <c r="DD5" s="381"/>
      <c r="DE5" s="381"/>
      <c r="DF5" s="381"/>
      <c r="DG5" s="381"/>
      <c r="DH5" s="381"/>
      <c r="DI5" s="382"/>
    </row>
    <row r="6" spans="1:119" ht="18.75" customHeight="1" x14ac:dyDescent="0.15">
      <c r="A6" s="42"/>
      <c r="B6" s="383" t="s">
        <v>37</v>
      </c>
      <c r="C6" s="384"/>
      <c r="D6" s="384"/>
      <c r="E6" s="385"/>
      <c r="F6" s="385"/>
      <c r="G6" s="385"/>
      <c r="H6" s="385"/>
      <c r="I6" s="385"/>
      <c r="J6" s="385"/>
      <c r="K6" s="385"/>
      <c r="L6" s="385" t="s">
        <v>38</v>
      </c>
      <c r="M6" s="385"/>
      <c r="N6" s="385"/>
      <c r="O6" s="385"/>
      <c r="P6" s="385"/>
      <c r="Q6" s="385"/>
      <c r="R6" s="389"/>
      <c r="S6" s="389"/>
      <c r="T6" s="389"/>
      <c r="U6" s="389"/>
      <c r="V6" s="390"/>
      <c r="W6" s="393" t="s">
        <v>39</v>
      </c>
      <c r="X6" s="394"/>
      <c r="Y6" s="394"/>
      <c r="Z6" s="394"/>
      <c r="AA6" s="394"/>
      <c r="AB6" s="384"/>
      <c r="AC6" s="397" t="s">
        <v>40</v>
      </c>
      <c r="AD6" s="398"/>
      <c r="AE6" s="398"/>
      <c r="AF6" s="398"/>
      <c r="AG6" s="398"/>
      <c r="AH6" s="398"/>
      <c r="AI6" s="398"/>
      <c r="AJ6" s="398"/>
      <c r="AK6" s="398"/>
      <c r="AL6" s="399"/>
      <c r="AM6" s="406" t="s">
        <v>41</v>
      </c>
      <c r="AN6" s="407"/>
      <c r="AO6" s="407"/>
      <c r="AP6" s="407"/>
      <c r="AQ6" s="407"/>
      <c r="AR6" s="407"/>
      <c r="AS6" s="407"/>
      <c r="AT6" s="408"/>
      <c r="AU6" s="409" t="s">
        <v>34</v>
      </c>
      <c r="AV6" s="410"/>
      <c r="AW6" s="410"/>
      <c r="AX6" s="410"/>
      <c r="AY6" s="411" t="s">
        <v>42</v>
      </c>
      <c r="AZ6" s="412"/>
      <c r="BA6" s="412"/>
      <c r="BB6" s="412"/>
      <c r="BC6" s="412"/>
      <c r="BD6" s="412"/>
      <c r="BE6" s="412"/>
      <c r="BF6" s="412"/>
      <c r="BG6" s="412"/>
      <c r="BH6" s="412"/>
      <c r="BI6" s="412"/>
      <c r="BJ6" s="412"/>
      <c r="BK6" s="412"/>
      <c r="BL6" s="412"/>
      <c r="BM6" s="413"/>
      <c r="BN6" s="414">
        <v>2358406</v>
      </c>
      <c r="BO6" s="415"/>
      <c r="BP6" s="415"/>
      <c r="BQ6" s="415"/>
      <c r="BR6" s="415"/>
      <c r="BS6" s="415"/>
      <c r="BT6" s="415"/>
      <c r="BU6" s="416"/>
      <c r="BV6" s="414">
        <v>3063157</v>
      </c>
      <c r="BW6" s="415"/>
      <c r="BX6" s="415"/>
      <c r="BY6" s="415"/>
      <c r="BZ6" s="415"/>
      <c r="CA6" s="415"/>
      <c r="CB6" s="415"/>
      <c r="CC6" s="416"/>
      <c r="CD6" s="417" t="s">
        <v>43</v>
      </c>
      <c r="CE6" s="418"/>
      <c r="CF6" s="418"/>
      <c r="CG6" s="418"/>
      <c r="CH6" s="418"/>
      <c r="CI6" s="418"/>
      <c r="CJ6" s="418"/>
      <c r="CK6" s="418"/>
      <c r="CL6" s="418"/>
      <c r="CM6" s="418"/>
      <c r="CN6" s="418"/>
      <c r="CO6" s="418"/>
      <c r="CP6" s="418"/>
      <c r="CQ6" s="418"/>
      <c r="CR6" s="418"/>
      <c r="CS6" s="419"/>
      <c r="CT6" s="420">
        <v>103.2</v>
      </c>
      <c r="CU6" s="421"/>
      <c r="CV6" s="421"/>
      <c r="CW6" s="421"/>
      <c r="CX6" s="421"/>
      <c r="CY6" s="421"/>
      <c r="CZ6" s="421"/>
      <c r="DA6" s="422"/>
      <c r="DB6" s="420">
        <v>101.6</v>
      </c>
      <c r="DC6" s="421"/>
      <c r="DD6" s="421"/>
      <c r="DE6" s="421"/>
      <c r="DF6" s="421"/>
      <c r="DG6" s="421"/>
      <c r="DH6" s="421"/>
      <c r="DI6" s="422"/>
    </row>
    <row r="7" spans="1:119" ht="18.75" customHeight="1" x14ac:dyDescent="0.15">
      <c r="A7" s="42"/>
      <c r="B7" s="359"/>
      <c r="C7" s="360"/>
      <c r="D7" s="360"/>
      <c r="E7" s="361"/>
      <c r="F7" s="361"/>
      <c r="G7" s="361"/>
      <c r="H7" s="361"/>
      <c r="I7" s="361"/>
      <c r="J7" s="361"/>
      <c r="K7" s="361"/>
      <c r="L7" s="361"/>
      <c r="M7" s="361"/>
      <c r="N7" s="361"/>
      <c r="O7" s="361"/>
      <c r="P7" s="361"/>
      <c r="Q7" s="361"/>
      <c r="R7" s="367"/>
      <c r="S7" s="367"/>
      <c r="T7" s="367"/>
      <c r="U7" s="367"/>
      <c r="V7" s="368"/>
      <c r="W7" s="371"/>
      <c r="X7" s="372"/>
      <c r="Y7" s="372"/>
      <c r="Z7" s="372"/>
      <c r="AA7" s="372"/>
      <c r="AB7" s="360"/>
      <c r="AC7" s="400"/>
      <c r="AD7" s="401"/>
      <c r="AE7" s="401"/>
      <c r="AF7" s="401"/>
      <c r="AG7" s="401"/>
      <c r="AH7" s="401"/>
      <c r="AI7" s="401"/>
      <c r="AJ7" s="401"/>
      <c r="AK7" s="401"/>
      <c r="AL7" s="402"/>
      <c r="AM7" s="406" t="s">
        <v>44</v>
      </c>
      <c r="AN7" s="407"/>
      <c r="AO7" s="407"/>
      <c r="AP7" s="407"/>
      <c r="AQ7" s="407"/>
      <c r="AR7" s="407"/>
      <c r="AS7" s="407"/>
      <c r="AT7" s="408"/>
      <c r="AU7" s="409" t="s">
        <v>34</v>
      </c>
      <c r="AV7" s="410"/>
      <c r="AW7" s="410"/>
      <c r="AX7" s="410"/>
      <c r="AY7" s="411" t="s">
        <v>45</v>
      </c>
      <c r="AZ7" s="412"/>
      <c r="BA7" s="412"/>
      <c r="BB7" s="412"/>
      <c r="BC7" s="412"/>
      <c r="BD7" s="412"/>
      <c r="BE7" s="412"/>
      <c r="BF7" s="412"/>
      <c r="BG7" s="412"/>
      <c r="BH7" s="412"/>
      <c r="BI7" s="412"/>
      <c r="BJ7" s="412"/>
      <c r="BK7" s="412"/>
      <c r="BL7" s="412"/>
      <c r="BM7" s="413"/>
      <c r="BN7" s="414">
        <v>705730</v>
      </c>
      <c r="BO7" s="415"/>
      <c r="BP7" s="415"/>
      <c r="BQ7" s="415"/>
      <c r="BR7" s="415"/>
      <c r="BS7" s="415"/>
      <c r="BT7" s="415"/>
      <c r="BU7" s="416"/>
      <c r="BV7" s="414">
        <v>878065</v>
      </c>
      <c r="BW7" s="415"/>
      <c r="BX7" s="415"/>
      <c r="BY7" s="415"/>
      <c r="BZ7" s="415"/>
      <c r="CA7" s="415"/>
      <c r="CB7" s="415"/>
      <c r="CC7" s="416"/>
      <c r="CD7" s="417" t="s">
        <v>46</v>
      </c>
      <c r="CE7" s="418"/>
      <c r="CF7" s="418"/>
      <c r="CG7" s="418"/>
      <c r="CH7" s="418"/>
      <c r="CI7" s="418"/>
      <c r="CJ7" s="418"/>
      <c r="CK7" s="418"/>
      <c r="CL7" s="418"/>
      <c r="CM7" s="418"/>
      <c r="CN7" s="418"/>
      <c r="CO7" s="418"/>
      <c r="CP7" s="418"/>
      <c r="CQ7" s="418"/>
      <c r="CR7" s="418"/>
      <c r="CS7" s="419"/>
      <c r="CT7" s="414">
        <v>36006066</v>
      </c>
      <c r="CU7" s="415"/>
      <c r="CV7" s="415"/>
      <c r="CW7" s="415"/>
      <c r="CX7" s="415"/>
      <c r="CY7" s="415"/>
      <c r="CZ7" s="415"/>
      <c r="DA7" s="416"/>
      <c r="DB7" s="414">
        <v>36219429</v>
      </c>
      <c r="DC7" s="415"/>
      <c r="DD7" s="415"/>
      <c r="DE7" s="415"/>
      <c r="DF7" s="415"/>
      <c r="DG7" s="415"/>
      <c r="DH7" s="415"/>
      <c r="DI7" s="416"/>
    </row>
    <row r="8" spans="1:119" ht="18.75" customHeight="1" thickBot="1" x14ac:dyDescent="0.2">
      <c r="A8" s="42"/>
      <c r="B8" s="386"/>
      <c r="C8" s="387"/>
      <c r="D8" s="387"/>
      <c r="E8" s="388"/>
      <c r="F8" s="388"/>
      <c r="G8" s="388"/>
      <c r="H8" s="388"/>
      <c r="I8" s="388"/>
      <c r="J8" s="388"/>
      <c r="K8" s="388"/>
      <c r="L8" s="388"/>
      <c r="M8" s="388"/>
      <c r="N8" s="388"/>
      <c r="O8" s="388"/>
      <c r="P8" s="388"/>
      <c r="Q8" s="388"/>
      <c r="R8" s="391"/>
      <c r="S8" s="391"/>
      <c r="T8" s="391"/>
      <c r="U8" s="391"/>
      <c r="V8" s="392"/>
      <c r="W8" s="395"/>
      <c r="X8" s="396"/>
      <c r="Y8" s="396"/>
      <c r="Z8" s="396"/>
      <c r="AA8" s="396"/>
      <c r="AB8" s="387"/>
      <c r="AC8" s="403"/>
      <c r="AD8" s="404"/>
      <c r="AE8" s="404"/>
      <c r="AF8" s="404"/>
      <c r="AG8" s="404"/>
      <c r="AH8" s="404"/>
      <c r="AI8" s="404"/>
      <c r="AJ8" s="404"/>
      <c r="AK8" s="404"/>
      <c r="AL8" s="405"/>
      <c r="AM8" s="406" t="s">
        <v>47</v>
      </c>
      <c r="AN8" s="407"/>
      <c r="AO8" s="407"/>
      <c r="AP8" s="407"/>
      <c r="AQ8" s="407"/>
      <c r="AR8" s="407"/>
      <c r="AS8" s="407"/>
      <c r="AT8" s="408"/>
      <c r="AU8" s="409" t="s">
        <v>34</v>
      </c>
      <c r="AV8" s="410"/>
      <c r="AW8" s="410"/>
      <c r="AX8" s="410"/>
      <c r="AY8" s="411" t="s">
        <v>48</v>
      </c>
      <c r="AZ8" s="412"/>
      <c r="BA8" s="412"/>
      <c r="BB8" s="412"/>
      <c r="BC8" s="412"/>
      <c r="BD8" s="412"/>
      <c r="BE8" s="412"/>
      <c r="BF8" s="412"/>
      <c r="BG8" s="412"/>
      <c r="BH8" s="412"/>
      <c r="BI8" s="412"/>
      <c r="BJ8" s="412"/>
      <c r="BK8" s="412"/>
      <c r="BL8" s="412"/>
      <c r="BM8" s="413"/>
      <c r="BN8" s="414">
        <v>1652676</v>
      </c>
      <c r="BO8" s="415"/>
      <c r="BP8" s="415"/>
      <c r="BQ8" s="415"/>
      <c r="BR8" s="415"/>
      <c r="BS8" s="415"/>
      <c r="BT8" s="415"/>
      <c r="BU8" s="416"/>
      <c r="BV8" s="414">
        <v>2185092</v>
      </c>
      <c r="BW8" s="415"/>
      <c r="BX8" s="415"/>
      <c r="BY8" s="415"/>
      <c r="BZ8" s="415"/>
      <c r="CA8" s="415"/>
      <c r="CB8" s="415"/>
      <c r="CC8" s="416"/>
      <c r="CD8" s="417" t="s">
        <v>49</v>
      </c>
      <c r="CE8" s="418"/>
      <c r="CF8" s="418"/>
      <c r="CG8" s="418"/>
      <c r="CH8" s="418"/>
      <c r="CI8" s="418"/>
      <c r="CJ8" s="418"/>
      <c r="CK8" s="418"/>
      <c r="CL8" s="418"/>
      <c r="CM8" s="418"/>
      <c r="CN8" s="418"/>
      <c r="CO8" s="418"/>
      <c r="CP8" s="418"/>
      <c r="CQ8" s="418"/>
      <c r="CR8" s="418"/>
      <c r="CS8" s="419"/>
      <c r="CT8" s="423">
        <v>0.79</v>
      </c>
      <c r="CU8" s="424"/>
      <c r="CV8" s="424"/>
      <c r="CW8" s="424"/>
      <c r="CX8" s="424"/>
      <c r="CY8" s="424"/>
      <c r="CZ8" s="424"/>
      <c r="DA8" s="425"/>
      <c r="DB8" s="423">
        <v>0.79</v>
      </c>
      <c r="DC8" s="424"/>
      <c r="DD8" s="424"/>
      <c r="DE8" s="424"/>
      <c r="DF8" s="424"/>
      <c r="DG8" s="424"/>
      <c r="DH8" s="424"/>
      <c r="DI8" s="425"/>
    </row>
    <row r="9" spans="1:119" ht="18.75" customHeight="1" thickBot="1" x14ac:dyDescent="0.2">
      <c r="A9" s="42"/>
      <c r="B9" s="377" t="s">
        <v>50</v>
      </c>
      <c r="C9" s="378"/>
      <c r="D9" s="378"/>
      <c r="E9" s="378"/>
      <c r="F9" s="378"/>
      <c r="G9" s="378"/>
      <c r="H9" s="378"/>
      <c r="I9" s="378"/>
      <c r="J9" s="378"/>
      <c r="K9" s="426"/>
      <c r="L9" s="427" t="s">
        <v>51</v>
      </c>
      <c r="M9" s="428"/>
      <c r="N9" s="428"/>
      <c r="O9" s="428"/>
      <c r="P9" s="428"/>
      <c r="Q9" s="429"/>
      <c r="R9" s="430">
        <v>144842</v>
      </c>
      <c r="S9" s="431"/>
      <c r="T9" s="431"/>
      <c r="U9" s="431"/>
      <c r="V9" s="432"/>
      <c r="W9" s="340" t="s">
        <v>52</v>
      </c>
      <c r="X9" s="341"/>
      <c r="Y9" s="341"/>
      <c r="Z9" s="341"/>
      <c r="AA9" s="341"/>
      <c r="AB9" s="341"/>
      <c r="AC9" s="341"/>
      <c r="AD9" s="341"/>
      <c r="AE9" s="341"/>
      <c r="AF9" s="341"/>
      <c r="AG9" s="341"/>
      <c r="AH9" s="341"/>
      <c r="AI9" s="341"/>
      <c r="AJ9" s="341"/>
      <c r="AK9" s="341"/>
      <c r="AL9" s="342"/>
      <c r="AM9" s="406" t="s">
        <v>53</v>
      </c>
      <c r="AN9" s="407"/>
      <c r="AO9" s="407"/>
      <c r="AP9" s="407"/>
      <c r="AQ9" s="407"/>
      <c r="AR9" s="407"/>
      <c r="AS9" s="407"/>
      <c r="AT9" s="408"/>
      <c r="AU9" s="409" t="s">
        <v>34</v>
      </c>
      <c r="AV9" s="410"/>
      <c r="AW9" s="410"/>
      <c r="AX9" s="410"/>
      <c r="AY9" s="411" t="s">
        <v>54</v>
      </c>
      <c r="AZ9" s="412"/>
      <c r="BA9" s="412"/>
      <c r="BB9" s="412"/>
      <c r="BC9" s="412"/>
      <c r="BD9" s="412"/>
      <c r="BE9" s="412"/>
      <c r="BF9" s="412"/>
      <c r="BG9" s="412"/>
      <c r="BH9" s="412"/>
      <c r="BI9" s="412"/>
      <c r="BJ9" s="412"/>
      <c r="BK9" s="412"/>
      <c r="BL9" s="412"/>
      <c r="BM9" s="413"/>
      <c r="BN9" s="414">
        <v>-532416</v>
      </c>
      <c r="BO9" s="415"/>
      <c r="BP9" s="415"/>
      <c r="BQ9" s="415"/>
      <c r="BR9" s="415"/>
      <c r="BS9" s="415"/>
      <c r="BT9" s="415"/>
      <c r="BU9" s="416"/>
      <c r="BV9" s="414">
        <v>602486</v>
      </c>
      <c r="BW9" s="415"/>
      <c r="BX9" s="415"/>
      <c r="BY9" s="415"/>
      <c r="BZ9" s="415"/>
      <c r="CA9" s="415"/>
      <c r="CB9" s="415"/>
      <c r="CC9" s="416"/>
      <c r="CD9" s="417" t="s">
        <v>55</v>
      </c>
      <c r="CE9" s="418"/>
      <c r="CF9" s="418"/>
      <c r="CG9" s="418"/>
      <c r="CH9" s="418"/>
      <c r="CI9" s="418"/>
      <c r="CJ9" s="418"/>
      <c r="CK9" s="418"/>
      <c r="CL9" s="418"/>
      <c r="CM9" s="418"/>
      <c r="CN9" s="418"/>
      <c r="CO9" s="418"/>
      <c r="CP9" s="418"/>
      <c r="CQ9" s="418"/>
      <c r="CR9" s="418"/>
      <c r="CS9" s="419"/>
      <c r="CT9" s="380">
        <v>17.100000000000001</v>
      </c>
      <c r="CU9" s="381"/>
      <c r="CV9" s="381"/>
      <c r="CW9" s="381"/>
      <c r="CX9" s="381"/>
      <c r="CY9" s="381"/>
      <c r="CZ9" s="381"/>
      <c r="DA9" s="382"/>
      <c r="DB9" s="380">
        <v>16.2</v>
      </c>
      <c r="DC9" s="381"/>
      <c r="DD9" s="381"/>
      <c r="DE9" s="381"/>
      <c r="DF9" s="381"/>
      <c r="DG9" s="381"/>
      <c r="DH9" s="381"/>
      <c r="DI9" s="382"/>
    </row>
    <row r="10" spans="1:119" ht="18.75" customHeight="1" thickBot="1" x14ac:dyDescent="0.2">
      <c r="A10" s="42"/>
      <c r="B10" s="377"/>
      <c r="C10" s="378"/>
      <c r="D10" s="378"/>
      <c r="E10" s="378"/>
      <c r="F10" s="378"/>
      <c r="G10" s="378"/>
      <c r="H10" s="378"/>
      <c r="I10" s="378"/>
      <c r="J10" s="378"/>
      <c r="K10" s="426"/>
      <c r="L10" s="433" t="s">
        <v>56</v>
      </c>
      <c r="M10" s="407"/>
      <c r="N10" s="407"/>
      <c r="O10" s="407"/>
      <c r="P10" s="407"/>
      <c r="Q10" s="408"/>
      <c r="R10" s="434">
        <v>149487</v>
      </c>
      <c r="S10" s="435"/>
      <c r="T10" s="435"/>
      <c r="U10" s="435"/>
      <c r="V10" s="436"/>
      <c r="W10" s="371"/>
      <c r="X10" s="372"/>
      <c r="Y10" s="372"/>
      <c r="Z10" s="372"/>
      <c r="AA10" s="372"/>
      <c r="AB10" s="372"/>
      <c r="AC10" s="372"/>
      <c r="AD10" s="372"/>
      <c r="AE10" s="372"/>
      <c r="AF10" s="372"/>
      <c r="AG10" s="372"/>
      <c r="AH10" s="372"/>
      <c r="AI10" s="372"/>
      <c r="AJ10" s="372"/>
      <c r="AK10" s="372"/>
      <c r="AL10" s="375"/>
      <c r="AM10" s="406" t="s">
        <v>57</v>
      </c>
      <c r="AN10" s="407"/>
      <c r="AO10" s="407"/>
      <c r="AP10" s="407"/>
      <c r="AQ10" s="407"/>
      <c r="AR10" s="407"/>
      <c r="AS10" s="407"/>
      <c r="AT10" s="408"/>
      <c r="AU10" s="409" t="s">
        <v>58</v>
      </c>
      <c r="AV10" s="410"/>
      <c r="AW10" s="410"/>
      <c r="AX10" s="410"/>
      <c r="AY10" s="411" t="s">
        <v>59</v>
      </c>
      <c r="AZ10" s="412"/>
      <c r="BA10" s="412"/>
      <c r="BB10" s="412"/>
      <c r="BC10" s="412"/>
      <c r="BD10" s="412"/>
      <c r="BE10" s="412"/>
      <c r="BF10" s="412"/>
      <c r="BG10" s="412"/>
      <c r="BH10" s="412"/>
      <c r="BI10" s="412"/>
      <c r="BJ10" s="412"/>
      <c r="BK10" s="412"/>
      <c r="BL10" s="412"/>
      <c r="BM10" s="413"/>
      <c r="BN10" s="414">
        <v>2157825</v>
      </c>
      <c r="BO10" s="415"/>
      <c r="BP10" s="415"/>
      <c r="BQ10" s="415"/>
      <c r="BR10" s="415"/>
      <c r="BS10" s="415"/>
      <c r="BT10" s="415"/>
      <c r="BU10" s="416"/>
      <c r="BV10" s="414">
        <v>1535031</v>
      </c>
      <c r="BW10" s="415"/>
      <c r="BX10" s="415"/>
      <c r="BY10" s="415"/>
      <c r="BZ10" s="415"/>
      <c r="CA10" s="415"/>
      <c r="CB10" s="415"/>
      <c r="CC10" s="416"/>
      <c r="CD10" s="45" t="s">
        <v>60</v>
      </c>
      <c r="CE10" s="46"/>
      <c r="CF10" s="46"/>
      <c r="CG10" s="46"/>
      <c r="CH10" s="46"/>
      <c r="CI10" s="46"/>
      <c r="CJ10" s="46"/>
      <c r="CK10" s="46"/>
      <c r="CL10" s="46"/>
      <c r="CM10" s="46"/>
      <c r="CN10" s="46"/>
      <c r="CO10" s="46"/>
      <c r="CP10" s="46"/>
      <c r="CQ10" s="46"/>
      <c r="CR10" s="46"/>
      <c r="CS10" s="47"/>
      <c r="CT10" s="48"/>
      <c r="CU10" s="49"/>
      <c r="CV10" s="49"/>
      <c r="CW10" s="49"/>
      <c r="CX10" s="49"/>
      <c r="CY10" s="49"/>
      <c r="CZ10" s="49"/>
      <c r="DA10" s="50"/>
      <c r="DB10" s="48"/>
      <c r="DC10" s="49"/>
      <c r="DD10" s="49"/>
      <c r="DE10" s="49"/>
      <c r="DF10" s="49"/>
      <c r="DG10" s="49"/>
      <c r="DH10" s="49"/>
      <c r="DI10" s="50"/>
    </row>
    <row r="11" spans="1:119" ht="18.75" customHeight="1" thickBot="1" x14ac:dyDescent="0.2">
      <c r="A11" s="42"/>
      <c r="B11" s="377"/>
      <c r="C11" s="378"/>
      <c r="D11" s="378"/>
      <c r="E11" s="378"/>
      <c r="F11" s="378"/>
      <c r="G11" s="378"/>
      <c r="H11" s="378"/>
      <c r="I11" s="378"/>
      <c r="J11" s="378"/>
      <c r="K11" s="426"/>
      <c r="L11" s="437" t="s">
        <v>61</v>
      </c>
      <c r="M11" s="438"/>
      <c r="N11" s="438"/>
      <c r="O11" s="438"/>
      <c r="P11" s="438"/>
      <c r="Q11" s="439"/>
      <c r="R11" s="440" t="s">
        <v>62</v>
      </c>
      <c r="S11" s="441"/>
      <c r="T11" s="441"/>
      <c r="U11" s="441"/>
      <c r="V11" s="442"/>
      <c r="W11" s="371"/>
      <c r="X11" s="372"/>
      <c r="Y11" s="372"/>
      <c r="Z11" s="372"/>
      <c r="AA11" s="372"/>
      <c r="AB11" s="372"/>
      <c r="AC11" s="372"/>
      <c r="AD11" s="372"/>
      <c r="AE11" s="372"/>
      <c r="AF11" s="372"/>
      <c r="AG11" s="372"/>
      <c r="AH11" s="372"/>
      <c r="AI11" s="372"/>
      <c r="AJ11" s="372"/>
      <c r="AK11" s="372"/>
      <c r="AL11" s="375"/>
      <c r="AM11" s="406" t="s">
        <v>63</v>
      </c>
      <c r="AN11" s="407"/>
      <c r="AO11" s="407"/>
      <c r="AP11" s="407"/>
      <c r="AQ11" s="407"/>
      <c r="AR11" s="407"/>
      <c r="AS11" s="407"/>
      <c r="AT11" s="408"/>
      <c r="AU11" s="409" t="s">
        <v>58</v>
      </c>
      <c r="AV11" s="410"/>
      <c r="AW11" s="410"/>
      <c r="AX11" s="410"/>
      <c r="AY11" s="411" t="s">
        <v>64</v>
      </c>
      <c r="AZ11" s="412"/>
      <c r="BA11" s="412"/>
      <c r="BB11" s="412"/>
      <c r="BC11" s="412"/>
      <c r="BD11" s="412"/>
      <c r="BE11" s="412"/>
      <c r="BF11" s="412"/>
      <c r="BG11" s="412"/>
      <c r="BH11" s="412"/>
      <c r="BI11" s="412"/>
      <c r="BJ11" s="412"/>
      <c r="BK11" s="412"/>
      <c r="BL11" s="412"/>
      <c r="BM11" s="413"/>
      <c r="BN11" s="414">
        <v>0</v>
      </c>
      <c r="BO11" s="415"/>
      <c r="BP11" s="415"/>
      <c r="BQ11" s="415"/>
      <c r="BR11" s="415"/>
      <c r="BS11" s="415"/>
      <c r="BT11" s="415"/>
      <c r="BU11" s="416"/>
      <c r="BV11" s="414">
        <v>0</v>
      </c>
      <c r="BW11" s="415"/>
      <c r="BX11" s="415"/>
      <c r="BY11" s="415"/>
      <c r="BZ11" s="415"/>
      <c r="CA11" s="415"/>
      <c r="CB11" s="415"/>
      <c r="CC11" s="416"/>
      <c r="CD11" s="417" t="s">
        <v>65</v>
      </c>
      <c r="CE11" s="418"/>
      <c r="CF11" s="418"/>
      <c r="CG11" s="418"/>
      <c r="CH11" s="418"/>
      <c r="CI11" s="418"/>
      <c r="CJ11" s="418"/>
      <c r="CK11" s="418"/>
      <c r="CL11" s="418"/>
      <c r="CM11" s="418"/>
      <c r="CN11" s="418"/>
      <c r="CO11" s="418"/>
      <c r="CP11" s="418"/>
      <c r="CQ11" s="418"/>
      <c r="CR11" s="418"/>
      <c r="CS11" s="419"/>
      <c r="CT11" s="423" t="s">
        <v>66</v>
      </c>
      <c r="CU11" s="424"/>
      <c r="CV11" s="424"/>
      <c r="CW11" s="424"/>
      <c r="CX11" s="424"/>
      <c r="CY11" s="424"/>
      <c r="CZ11" s="424"/>
      <c r="DA11" s="425"/>
      <c r="DB11" s="423" t="s">
        <v>66</v>
      </c>
      <c r="DC11" s="424"/>
      <c r="DD11" s="424"/>
      <c r="DE11" s="424"/>
      <c r="DF11" s="424"/>
      <c r="DG11" s="424"/>
      <c r="DH11" s="424"/>
      <c r="DI11" s="425"/>
    </row>
    <row r="12" spans="1:119" ht="18.75" customHeight="1" x14ac:dyDescent="0.15">
      <c r="A12" s="42"/>
      <c r="B12" s="443" t="s">
        <v>67</v>
      </c>
      <c r="C12" s="444"/>
      <c r="D12" s="444"/>
      <c r="E12" s="444"/>
      <c r="F12" s="444"/>
      <c r="G12" s="444"/>
      <c r="H12" s="444"/>
      <c r="I12" s="444"/>
      <c r="J12" s="444"/>
      <c r="K12" s="445"/>
      <c r="L12" s="452" t="s">
        <v>68</v>
      </c>
      <c r="M12" s="453"/>
      <c r="N12" s="453"/>
      <c r="O12" s="453"/>
      <c r="P12" s="453"/>
      <c r="Q12" s="454"/>
      <c r="R12" s="455">
        <v>143827</v>
      </c>
      <c r="S12" s="456"/>
      <c r="T12" s="456"/>
      <c r="U12" s="456"/>
      <c r="V12" s="457"/>
      <c r="W12" s="458" t="s">
        <v>26</v>
      </c>
      <c r="X12" s="410"/>
      <c r="Y12" s="410"/>
      <c r="Z12" s="410"/>
      <c r="AA12" s="410"/>
      <c r="AB12" s="459"/>
      <c r="AC12" s="409" t="s">
        <v>69</v>
      </c>
      <c r="AD12" s="410"/>
      <c r="AE12" s="410"/>
      <c r="AF12" s="410"/>
      <c r="AG12" s="459"/>
      <c r="AH12" s="409" t="s">
        <v>70</v>
      </c>
      <c r="AI12" s="410"/>
      <c r="AJ12" s="410"/>
      <c r="AK12" s="410"/>
      <c r="AL12" s="460"/>
      <c r="AM12" s="406" t="s">
        <v>71</v>
      </c>
      <c r="AN12" s="407"/>
      <c r="AO12" s="407"/>
      <c r="AP12" s="407"/>
      <c r="AQ12" s="407"/>
      <c r="AR12" s="407"/>
      <c r="AS12" s="407"/>
      <c r="AT12" s="408"/>
      <c r="AU12" s="409" t="s">
        <v>34</v>
      </c>
      <c r="AV12" s="410"/>
      <c r="AW12" s="410"/>
      <c r="AX12" s="410"/>
      <c r="AY12" s="411" t="s">
        <v>72</v>
      </c>
      <c r="AZ12" s="412"/>
      <c r="BA12" s="412"/>
      <c r="BB12" s="412"/>
      <c r="BC12" s="412"/>
      <c r="BD12" s="412"/>
      <c r="BE12" s="412"/>
      <c r="BF12" s="412"/>
      <c r="BG12" s="412"/>
      <c r="BH12" s="412"/>
      <c r="BI12" s="412"/>
      <c r="BJ12" s="412"/>
      <c r="BK12" s="412"/>
      <c r="BL12" s="412"/>
      <c r="BM12" s="413"/>
      <c r="BN12" s="414">
        <v>2160444</v>
      </c>
      <c r="BO12" s="415"/>
      <c r="BP12" s="415"/>
      <c r="BQ12" s="415"/>
      <c r="BR12" s="415"/>
      <c r="BS12" s="415"/>
      <c r="BT12" s="415"/>
      <c r="BU12" s="416"/>
      <c r="BV12" s="414">
        <v>3362761</v>
      </c>
      <c r="BW12" s="415"/>
      <c r="BX12" s="415"/>
      <c r="BY12" s="415"/>
      <c r="BZ12" s="415"/>
      <c r="CA12" s="415"/>
      <c r="CB12" s="415"/>
      <c r="CC12" s="416"/>
      <c r="CD12" s="417" t="s">
        <v>73</v>
      </c>
      <c r="CE12" s="418"/>
      <c r="CF12" s="418"/>
      <c r="CG12" s="418"/>
      <c r="CH12" s="418"/>
      <c r="CI12" s="418"/>
      <c r="CJ12" s="418"/>
      <c r="CK12" s="418"/>
      <c r="CL12" s="418"/>
      <c r="CM12" s="418"/>
      <c r="CN12" s="418"/>
      <c r="CO12" s="418"/>
      <c r="CP12" s="418"/>
      <c r="CQ12" s="418"/>
      <c r="CR12" s="418"/>
      <c r="CS12" s="419"/>
      <c r="CT12" s="423" t="s">
        <v>66</v>
      </c>
      <c r="CU12" s="424"/>
      <c r="CV12" s="424"/>
      <c r="CW12" s="424"/>
      <c r="CX12" s="424"/>
      <c r="CY12" s="424"/>
      <c r="CZ12" s="424"/>
      <c r="DA12" s="425"/>
      <c r="DB12" s="423" t="s">
        <v>66</v>
      </c>
      <c r="DC12" s="424"/>
      <c r="DD12" s="424"/>
      <c r="DE12" s="424"/>
      <c r="DF12" s="424"/>
      <c r="DG12" s="424"/>
      <c r="DH12" s="424"/>
      <c r="DI12" s="425"/>
    </row>
    <row r="13" spans="1:119" ht="18.75" customHeight="1" x14ac:dyDescent="0.15">
      <c r="A13" s="42"/>
      <c r="B13" s="446"/>
      <c r="C13" s="447"/>
      <c r="D13" s="447"/>
      <c r="E13" s="447"/>
      <c r="F13" s="447"/>
      <c r="G13" s="447"/>
      <c r="H13" s="447"/>
      <c r="I13" s="447"/>
      <c r="J13" s="447"/>
      <c r="K13" s="448"/>
      <c r="L13" s="51"/>
      <c r="M13" s="471" t="s">
        <v>74</v>
      </c>
      <c r="N13" s="472"/>
      <c r="O13" s="472"/>
      <c r="P13" s="472"/>
      <c r="Q13" s="473"/>
      <c r="R13" s="464">
        <v>142187</v>
      </c>
      <c r="S13" s="465"/>
      <c r="T13" s="465"/>
      <c r="U13" s="465"/>
      <c r="V13" s="466"/>
      <c r="W13" s="393" t="s">
        <v>75</v>
      </c>
      <c r="X13" s="394"/>
      <c r="Y13" s="394"/>
      <c r="Z13" s="394"/>
      <c r="AA13" s="394"/>
      <c r="AB13" s="384"/>
      <c r="AC13" s="434">
        <v>2043</v>
      </c>
      <c r="AD13" s="435"/>
      <c r="AE13" s="435"/>
      <c r="AF13" s="435"/>
      <c r="AG13" s="474"/>
      <c r="AH13" s="434">
        <v>2335</v>
      </c>
      <c r="AI13" s="435"/>
      <c r="AJ13" s="435"/>
      <c r="AK13" s="435"/>
      <c r="AL13" s="436"/>
      <c r="AM13" s="406" t="s">
        <v>76</v>
      </c>
      <c r="AN13" s="407"/>
      <c r="AO13" s="407"/>
      <c r="AP13" s="407"/>
      <c r="AQ13" s="407"/>
      <c r="AR13" s="407"/>
      <c r="AS13" s="407"/>
      <c r="AT13" s="408"/>
      <c r="AU13" s="409" t="s">
        <v>58</v>
      </c>
      <c r="AV13" s="410"/>
      <c r="AW13" s="410"/>
      <c r="AX13" s="410"/>
      <c r="AY13" s="411" t="s">
        <v>77</v>
      </c>
      <c r="AZ13" s="412"/>
      <c r="BA13" s="412"/>
      <c r="BB13" s="412"/>
      <c r="BC13" s="412"/>
      <c r="BD13" s="412"/>
      <c r="BE13" s="412"/>
      <c r="BF13" s="412"/>
      <c r="BG13" s="412"/>
      <c r="BH13" s="412"/>
      <c r="BI13" s="412"/>
      <c r="BJ13" s="412"/>
      <c r="BK13" s="412"/>
      <c r="BL13" s="412"/>
      <c r="BM13" s="413"/>
      <c r="BN13" s="414">
        <v>-535035</v>
      </c>
      <c r="BO13" s="415"/>
      <c r="BP13" s="415"/>
      <c r="BQ13" s="415"/>
      <c r="BR13" s="415"/>
      <c r="BS13" s="415"/>
      <c r="BT13" s="415"/>
      <c r="BU13" s="416"/>
      <c r="BV13" s="414">
        <v>-1225244</v>
      </c>
      <c r="BW13" s="415"/>
      <c r="BX13" s="415"/>
      <c r="BY13" s="415"/>
      <c r="BZ13" s="415"/>
      <c r="CA13" s="415"/>
      <c r="CB13" s="415"/>
      <c r="CC13" s="416"/>
      <c r="CD13" s="417" t="s">
        <v>78</v>
      </c>
      <c r="CE13" s="418"/>
      <c r="CF13" s="418"/>
      <c r="CG13" s="418"/>
      <c r="CH13" s="418"/>
      <c r="CI13" s="418"/>
      <c r="CJ13" s="418"/>
      <c r="CK13" s="418"/>
      <c r="CL13" s="418"/>
      <c r="CM13" s="418"/>
      <c r="CN13" s="418"/>
      <c r="CO13" s="418"/>
      <c r="CP13" s="418"/>
      <c r="CQ13" s="418"/>
      <c r="CR13" s="418"/>
      <c r="CS13" s="419"/>
      <c r="CT13" s="380">
        <v>8.1</v>
      </c>
      <c r="CU13" s="381"/>
      <c r="CV13" s="381"/>
      <c r="CW13" s="381"/>
      <c r="CX13" s="381"/>
      <c r="CY13" s="381"/>
      <c r="CZ13" s="381"/>
      <c r="DA13" s="382"/>
      <c r="DB13" s="380">
        <v>7.9</v>
      </c>
      <c r="DC13" s="381"/>
      <c r="DD13" s="381"/>
      <c r="DE13" s="381"/>
      <c r="DF13" s="381"/>
      <c r="DG13" s="381"/>
      <c r="DH13" s="381"/>
      <c r="DI13" s="382"/>
    </row>
    <row r="14" spans="1:119" ht="18.75" customHeight="1" thickBot="1" x14ac:dyDescent="0.2">
      <c r="A14" s="42"/>
      <c r="B14" s="446"/>
      <c r="C14" s="447"/>
      <c r="D14" s="447"/>
      <c r="E14" s="447"/>
      <c r="F14" s="447"/>
      <c r="G14" s="447"/>
      <c r="H14" s="447"/>
      <c r="I14" s="447"/>
      <c r="J14" s="447"/>
      <c r="K14" s="448"/>
      <c r="L14" s="461" t="s">
        <v>79</v>
      </c>
      <c r="M14" s="462"/>
      <c r="N14" s="462"/>
      <c r="O14" s="462"/>
      <c r="P14" s="462"/>
      <c r="Q14" s="463"/>
      <c r="R14" s="464">
        <v>145188</v>
      </c>
      <c r="S14" s="465"/>
      <c r="T14" s="465"/>
      <c r="U14" s="465"/>
      <c r="V14" s="466"/>
      <c r="W14" s="373"/>
      <c r="X14" s="374"/>
      <c r="Y14" s="374"/>
      <c r="Z14" s="374"/>
      <c r="AA14" s="374"/>
      <c r="AB14" s="363"/>
      <c r="AC14" s="467">
        <v>3.2</v>
      </c>
      <c r="AD14" s="468"/>
      <c r="AE14" s="468"/>
      <c r="AF14" s="468"/>
      <c r="AG14" s="469"/>
      <c r="AH14" s="467">
        <v>3.5</v>
      </c>
      <c r="AI14" s="468"/>
      <c r="AJ14" s="468"/>
      <c r="AK14" s="468"/>
      <c r="AL14" s="470"/>
      <c r="AM14" s="406"/>
      <c r="AN14" s="407"/>
      <c r="AO14" s="407"/>
      <c r="AP14" s="407"/>
      <c r="AQ14" s="407"/>
      <c r="AR14" s="407"/>
      <c r="AS14" s="407"/>
      <c r="AT14" s="408"/>
      <c r="AU14" s="409"/>
      <c r="AV14" s="410"/>
      <c r="AW14" s="410"/>
      <c r="AX14" s="410"/>
      <c r="AY14" s="411"/>
      <c r="AZ14" s="412"/>
      <c r="BA14" s="412"/>
      <c r="BB14" s="412"/>
      <c r="BC14" s="412"/>
      <c r="BD14" s="412"/>
      <c r="BE14" s="412"/>
      <c r="BF14" s="412"/>
      <c r="BG14" s="412"/>
      <c r="BH14" s="412"/>
      <c r="BI14" s="412"/>
      <c r="BJ14" s="412"/>
      <c r="BK14" s="412"/>
      <c r="BL14" s="412"/>
      <c r="BM14" s="413"/>
      <c r="BN14" s="414"/>
      <c r="BO14" s="415"/>
      <c r="BP14" s="415"/>
      <c r="BQ14" s="415"/>
      <c r="BR14" s="415"/>
      <c r="BS14" s="415"/>
      <c r="BT14" s="415"/>
      <c r="BU14" s="416"/>
      <c r="BV14" s="414"/>
      <c r="BW14" s="415"/>
      <c r="BX14" s="415"/>
      <c r="BY14" s="415"/>
      <c r="BZ14" s="415"/>
      <c r="CA14" s="415"/>
      <c r="CB14" s="415"/>
      <c r="CC14" s="416"/>
      <c r="CD14" s="475" t="s">
        <v>80</v>
      </c>
      <c r="CE14" s="476"/>
      <c r="CF14" s="476"/>
      <c r="CG14" s="476"/>
      <c r="CH14" s="476"/>
      <c r="CI14" s="476"/>
      <c r="CJ14" s="476"/>
      <c r="CK14" s="476"/>
      <c r="CL14" s="476"/>
      <c r="CM14" s="476"/>
      <c r="CN14" s="476"/>
      <c r="CO14" s="476"/>
      <c r="CP14" s="476"/>
      <c r="CQ14" s="476"/>
      <c r="CR14" s="476"/>
      <c r="CS14" s="477"/>
      <c r="CT14" s="478">
        <v>90.3</v>
      </c>
      <c r="CU14" s="479"/>
      <c r="CV14" s="479"/>
      <c r="CW14" s="479"/>
      <c r="CX14" s="479"/>
      <c r="CY14" s="479"/>
      <c r="CZ14" s="479"/>
      <c r="DA14" s="480"/>
      <c r="DB14" s="478">
        <v>90.7</v>
      </c>
      <c r="DC14" s="479"/>
      <c r="DD14" s="479"/>
      <c r="DE14" s="479"/>
      <c r="DF14" s="479"/>
      <c r="DG14" s="479"/>
      <c r="DH14" s="479"/>
      <c r="DI14" s="480"/>
    </row>
    <row r="15" spans="1:119" ht="18.75" customHeight="1" x14ac:dyDescent="0.15">
      <c r="A15" s="42"/>
      <c r="B15" s="446"/>
      <c r="C15" s="447"/>
      <c r="D15" s="447"/>
      <c r="E15" s="447"/>
      <c r="F15" s="447"/>
      <c r="G15" s="447"/>
      <c r="H15" s="447"/>
      <c r="I15" s="447"/>
      <c r="J15" s="447"/>
      <c r="K15" s="448"/>
      <c r="L15" s="51"/>
      <c r="M15" s="471" t="s">
        <v>74</v>
      </c>
      <c r="N15" s="472"/>
      <c r="O15" s="472"/>
      <c r="P15" s="472"/>
      <c r="Q15" s="473"/>
      <c r="R15" s="464">
        <v>143653</v>
      </c>
      <c r="S15" s="465"/>
      <c r="T15" s="465"/>
      <c r="U15" s="465"/>
      <c r="V15" s="466"/>
      <c r="W15" s="393" t="s">
        <v>81</v>
      </c>
      <c r="X15" s="394"/>
      <c r="Y15" s="394"/>
      <c r="Z15" s="394"/>
      <c r="AA15" s="394"/>
      <c r="AB15" s="384"/>
      <c r="AC15" s="434">
        <v>20002</v>
      </c>
      <c r="AD15" s="435"/>
      <c r="AE15" s="435"/>
      <c r="AF15" s="435"/>
      <c r="AG15" s="474"/>
      <c r="AH15" s="434">
        <v>21019</v>
      </c>
      <c r="AI15" s="435"/>
      <c r="AJ15" s="435"/>
      <c r="AK15" s="435"/>
      <c r="AL15" s="436"/>
      <c r="AM15" s="406"/>
      <c r="AN15" s="407"/>
      <c r="AO15" s="407"/>
      <c r="AP15" s="407"/>
      <c r="AQ15" s="407"/>
      <c r="AR15" s="407"/>
      <c r="AS15" s="407"/>
      <c r="AT15" s="408"/>
      <c r="AU15" s="409"/>
      <c r="AV15" s="410"/>
      <c r="AW15" s="410"/>
      <c r="AX15" s="410"/>
      <c r="AY15" s="343" t="s">
        <v>82</v>
      </c>
      <c r="AZ15" s="344"/>
      <c r="BA15" s="344"/>
      <c r="BB15" s="344"/>
      <c r="BC15" s="344"/>
      <c r="BD15" s="344"/>
      <c r="BE15" s="344"/>
      <c r="BF15" s="344"/>
      <c r="BG15" s="344"/>
      <c r="BH15" s="344"/>
      <c r="BI15" s="344"/>
      <c r="BJ15" s="344"/>
      <c r="BK15" s="344"/>
      <c r="BL15" s="344"/>
      <c r="BM15" s="345"/>
      <c r="BN15" s="346">
        <v>21669457</v>
      </c>
      <c r="BO15" s="347"/>
      <c r="BP15" s="347"/>
      <c r="BQ15" s="347"/>
      <c r="BR15" s="347"/>
      <c r="BS15" s="347"/>
      <c r="BT15" s="347"/>
      <c r="BU15" s="348"/>
      <c r="BV15" s="346">
        <v>21605997</v>
      </c>
      <c r="BW15" s="347"/>
      <c r="BX15" s="347"/>
      <c r="BY15" s="347"/>
      <c r="BZ15" s="347"/>
      <c r="CA15" s="347"/>
      <c r="CB15" s="347"/>
      <c r="CC15" s="348"/>
      <c r="CD15" s="481" t="s">
        <v>83</v>
      </c>
      <c r="CE15" s="482"/>
      <c r="CF15" s="482"/>
      <c r="CG15" s="482"/>
      <c r="CH15" s="482"/>
      <c r="CI15" s="482"/>
      <c r="CJ15" s="482"/>
      <c r="CK15" s="482"/>
      <c r="CL15" s="482"/>
      <c r="CM15" s="482"/>
      <c r="CN15" s="482"/>
      <c r="CO15" s="482"/>
      <c r="CP15" s="482"/>
      <c r="CQ15" s="482"/>
      <c r="CR15" s="482"/>
      <c r="CS15" s="483"/>
      <c r="CT15" s="52"/>
      <c r="CU15" s="53"/>
      <c r="CV15" s="53"/>
      <c r="CW15" s="53"/>
      <c r="CX15" s="53"/>
      <c r="CY15" s="53"/>
      <c r="CZ15" s="53"/>
      <c r="DA15" s="54"/>
      <c r="DB15" s="52"/>
      <c r="DC15" s="53"/>
      <c r="DD15" s="53"/>
      <c r="DE15" s="53"/>
      <c r="DF15" s="53"/>
      <c r="DG15" s="53"/>
      <c r="DH15" s="53"/>
      <c r="DI15" s="54"/>
    </row>
    <row r="16" spans="1:119" ht="18.75" customHeight="1" x14ac:dyDescent="0.15">
      <c r="A16" s="42"/>
      <c r="B16" s="446"/>
      <c r="C16" s="447"/>
      <c r="D16" s="447"/>
      <c r="E16" s="447"/>
      <c r="F16" s="447"/>
      <c r="G16" s="447"/>
      <c r="H16" s="447"/>
      <c r="I16" s="447"/>
      <c r="J16" s="447"/>
      <c r="K16" s="448"/>
      <c r="L16" s="461" t="s">
        <v>84</v>
      </c>
      <c r="M16" s="484"/>
      <c r="N16" s="484"/>
      <c r="O16" s="484"/>
      <c r="P16" s="484"/>
      <c r="Q16" s="485"/>
      <c r="R16" s="486" t="s">
        <v>85</v>
      </c>
      <c r="S16" s="487"/>
      <c r="T16" s="487"/>
      <c r="U16" s="487"/>
      <c r="V16" s="488"/>
      <c r="W16" s="373"/>
      <c r="X16" s="374"/>
      <c r="Y16" s="374"/>
      <c r="Z16" s="374"/>
      <c r="AA16" s="374"/>
      <c r="AB16" s="363"/>
      <c r="AC16" s="467">
        <v>31.1</v>
      </c>
      <c r="AD16" s="468"/>
      <c r="AE16" s="468"/>
      <c r="AF16" s="468"/>
      <c r="AG16" s="469"/>
      <c r="AH16" s="467">
        <v>31.7</v>
      </c>
      <c r="AI16" s="468"/>
      <c r="AJ16" s="468"/>
      <c r="AK16" s="468"/>
      <c r="AL16" s="470"/>
      <c r="AM16" s="406"/>
      <c r="AN16" s="407"/>
      <c r="AO16" s="407"/>
      <c r="AP16" s="407"/>
      <c r="AQ16" s="407"/>
      <c r="AR16" s="407"/>
      <c r="AS16" s="407"/>
      <c r="AT16" s="408"/>
      <c r="AU16" s="409"/>
      <c r="AV16" s="410"/>
      <c r="AW16" s="410"/>
      <c r="AX16" s="410"/>
      <c r="AY16" s="411" t="s">
        <v>86</v>
      </c>
      <c r="AZ16" s="412"/>
      <c r="BA16" s="412"/>
      <c r="BB16" s="412"/>
      <c r="BC16" s="412"/>
      <c r="BD16" s="412"/>
      <c r="BE16" s="412"/>
      <c r="BF16" s="412"/>
      <c r="BG16" s="412"/>
      <c r="BH16" s="412"/>
      <c r="BI16" s="412"/>
      <c r="BJ16" s="412"/>
      <c r="BK16" s="412"/>
      <c r="BL16" s="412"/>
      <c r="BM16" s="413"/>
      <c r="BN16" s="414">
        <v>27066307</v>
      </c>
      <c r="BO16" s="415"/>
      <c r="BP16" s="415"/>
      <c r="BQ16" s="415"/>
      <c r="BR16" s="415"/>
      <c r="BS16" s="415"/>
      <c r="BT16" s="415"/>
      <c r="BU16" s="416"/>
      <c r="BV16" s="414">
        <v>26961996</v>
      </c>
      <c r="BW16" s="415"/>
      <c r="BX16" s="415"/>
      <c r="BY16" s="415"/>
      <c r="BZ16" s="415"/>
      <c r="CA16" s="415"/>
      <c r="CB16" s="415"/>
      <c r="CC16" s="416"/>
      <c r="CD16" s="55"/>
      <c r="CE16" s="492"/>
      <c r="CF16" s="492"/>
      <c r="CG16" s="492"/>
      <c r="CH16" s="492"/>
      <c r="CI16" s="492"/>
      <c r="CJ16" s="492"/>
      <c r="CK16" s="492"/>
      <c r="CL16" s="492"/>
      <c r="CM16" s="492"/>
      <c r="CN16" s="492"/>
      <c r="CO16" s="492"/>
      <c r="CP16" s="492"/>
      <c r="CQ16" s="492"/>
      <c r="CR16" s="492"/>
      <c r="CS16" s="493"/>
      <c r="CT16" s="380"/>
      <c r="CU16" s="381"/>
      <c r="CV16" s="381"/>
      <c r="CW16" s="381"/>
      <c r="CX16" s="381"/>
      <c r="CY16" s="381"/>
      <c r="CZ16" s="381"/>
      <c r="DA16" s="382"/>
      <c r="DB16" s="380"/>
      <c r="DC16" s="381"/>
      <c r="DD16" s="381"/>
      <c r="DE16" s="381"/>
      <c r="DF16" s="381"/>
      <c r="DG16" s="381"/>
      <c r="DH16" s="381"/>
      <c r="DI16" s="382"/>
    </row>
    <row r="17" spans="1:113" ht="18.75" customHeight="1" thickBot="1" x14ac:dyDescent="0.2">
      <c r="A17" s="42"/>
      <c r="B17" s="449"/>
      <c r="C17" s="450"/>
      <c r="D17" s="450"/>
      <c r="E17" s="450"/>
      <c r="F17" s="450"/>
      <c r="G17" s="450"/>
      <c r="H17" s="450"/>
      <c r="I17" s="450"/>
      <c r="J17" s="450"/>
      <c r="K17" s="451"/>
      <c r="L17" s="56"/>
      <c r="M17" s="489" t="s">
        <v>87</v>
      </c>
      <c r="N17" s="490"/>
      <c r="O17" s="490"/>
      <c r="P17" s="490"/>
      <c r="Q17" s="491"/>
      <c r="R17" s="486" t="s">
        <v>88</v>
      </c>
      <c r="S17" s="487"/>
      <c r="T17" s="487"/>
      <c r="U17" s="487"/>
      <c r="V17" s="488"/>
      <c r="W17" s="393" t="s">
        <v>89</v>
      </c>
      <c r="X17" s="394"/>
      <c r="Y17" s="394"/>
      <c r="Z17" s="394"/>
      <c r="AA17" s="394"/>
      <c r="AB17" s="384"/>
      <c r="AC17" s="434">
        <v>42243</v>
      </c>
      <c r="AD17" s="435"/>
      <c r="AE17" s="435"/>
      <c r="AF17" s="435"/>
      <c r="AG17" s="474"/>
      <c r="AH17" s="434">
        <v>42857</v>
      </c>
      <c r="AI17" s="435"/>
      <c r="AJ17" s="435"/>
      <c r="AK17" s="435"/>
      <c r="AL17" s="436"/>
      <c r="AM17" s="406"/>
      <c r="AN17" s="407"/>
      <c r="AO17" s="407"/>
      <c r="AP17" s="407"/>
      <c r="AQ17" s="407"/>
      <c r="AR17" s="407"/>
      <c r="AS17" s="407"/>
      <c r="AT17" s="408"/>
      <c r="AU17" s="409"/>
      <c r="AV17" s="410"/>
      <c r="AW17" s="410"/>
      <c r="AX17" s="410"/>
      <c r="AY17" s="411" t="s">
        <v>90</v>
      </c>
      <c r="AZ17" s="412"/>
      <c r="BA17" s="412"/>
      <c r="BB17" s="412"/>
      <c r="BC17" s="412"/>
      <c r="BD17" s="412"/>
      <c r="BE17" s="412"/>
      <c r="BF17" s="412"/>
      <c r="BG17" s="412"/>
      <c r="BH17" s="412"/>
      <c r="BI17" s="412"/>
      <c r="BJ17" s="412"/>
      <c r="BK17" s="412"/>
      <c r="BL17" s="412"/>
      <c r="BM17" s="413"/>
      <c r="BN17" s="414">
        <v>27864626</v>
      </c>
      <c r="BO17" s="415"/>
      <c r="BP17" s="415"/>
      <c r="BQ17" s="415"/>
      <c r="BR17" s="415"/>
      <c r="BS17" s="415"/>
      <c r="BT17" s="415"/>
      <c r="BU17" s="416"/>
      <c r="BV17" s="414">
        <v>27832382</v>
      </c>
      <c r="BW17" s="415"/>
      <c r="BX17" s="415"/>
      <c r="BY17" s="415"/>
      <c r="BZ17" s="415"/>
      <c r="CA17" s="415"/>
      <c r="CB17" s="415"/>
      <c r="CC17" s="416"/>
      <c r="CD17" s="55"/>
      <c r="CE17" s="492"/>
      <c r="CF17" s="492"/>
      <c r="CG17" s="492"/>
      <c r="CH17" s="492"/>
      <c r="CI17" s="492"/>
      <c r="CJ17" s="492"/>
      <c r="CK17" s="492"/>
      <c r="CL17" s="492"/>
      <c r="CM17" s="492"/>
      <c r="CN17" s="492"/>
      <c r="CO17" s="492"/>
      <c r="CP17" s="492"/>
      <c r="CQ17" s="492"/>
      <c r="CR17" s="492"/>
      <c r="CS17" s="493"/>
      <c r="CT17" s="380"/>
      <c r="CU17" s="381"/>
      <c r="CV17" s="381"/>
      <c r="CW17" s="381"/>
      <c r="CX17" s="381"/>
      <c r="CY17" s="381"/>
      <c r="CZ17" s="381"/>
      <c r="DA17" s="382"/>
      <c r="DB17" s="380"/>
      <c r="DC17" s="381"/>
      <c r="DD17" s="381"/>
      <c r="DE17" s="381"/>
      <c r="DF17" s="381"/>
      <c r="DG17" s="381"/>
      <c r="DH17" s="381"/>
      <c r="DI17" s="382"/>
    </row>
    <row r="18" spans="1:113" ht="18.75" customHeight="1" thickBot="1" x14ac:dyDescent="0.2">
      <c r="A18" s="42"/>
      <c r="B18" s="494" t="s">
        <v>91</v>
      </c>
      <c r="C18" s="426"/>
      <c r="D18" s="426"/>
      <c r="E18" s="495"/>
      <c r="F18" s="495"/>
      <c r="G18" s="495"/>
      <c r="H18" s="495"/>
      <c r="I18" s="495"/>
      <c r="J18" s="495"/>
      <c r="K18" s="495"/>
      <c r="L18" s="496">
        <v>656.29</v>
      </c>
      <c r="M18" s="496"/>
      <c r="N18" s="496"/>
      <c r="O18" s="496"/>
      <c r="P18" s="496"/>
      <c r="Q18" s="496"/>
      <c r="R18" s="497"/>
      <c r="S18" s="497"/>
      <c r="T18" s="497"/>
      <c r="U18" s="497"/>
      <c r="V18" s="498"/>
      <c r="W18" s="395"/>
      <c r="X18" s="396"/>
      <c r="Y18" s="396"/>
      <c r="Z18" s="396"/>
      <c r="AA18" s="396"/>
      <c r="AB18" s="387"/>
      <c r="AC18" s="499">
        <v>65.7</v>
      </c>
      <c r="AD18" s="500"/>
      <c r="AE18" s="500"/>
      <c r="AF18" s="500"/>
      <c r="AG18" s="501"/>
      <c r="AH18" s="499">
        <v>64.7</v>
      </c>
      <c r="AI18" s="500"/>
      <c r="AJ18" s="500"/>
      <c r="AK18" s="500"/>
      <c r="AL18" s="502"/>
      <c r="AM18" s="406"/>
      <c r="AN18" s="407"/>
      <c r="AO18" s="407"/>
      <c r="AP18" s="407"/>
      <c r="AQ18" s="407"/>
      <c r="AR18" s="407"/>
      <c r="AS18" s="407"/>
      <c r="AT18" s="408"/>
      <c r="AU18" s="409"/>
      <c r="AV18" s="410"/>
      <c r="AW18" s="410"/>
      <c r="AX18" s="410"/>
      <c r="AY18" s="411" t="s">
        <v>92</v>
      </c>
      <c r="AZ18" s="412"/>
      <c r="BA18" s="412"/>
      <c r="BB18" s="412"/>
      <c r="BC18" s="412"/>
      <c r="BD18" s="412"/>
      <c r="BE18" s="412"/>
      <c r="BF18" s="412"/>
      <c r="BG18" s="412"/>
      <c r="BH18" s="412"/>
      <c r="BI18" s="412"/>
      <c r="BJ18" s="412"/>
      <c r="BK18" s="412"/>
      <c r="BL18" s="412"/>
      <c r="BM18" s="413"/>
      <c r="BN18" s="414">
        <v>36303248</v>
      </c>
      <c r="BO18" s="415"/>
      <c r="BP18" s="415"/>
      <c r="BQ18" s="415"/>
      <c r="BR18" s="415"/>
      <c r="BS18" s="415"/>
      <c r="BT18" s="415"/>
      <c r="BU18" s="416"/>
      <c r="BV18" s="414">
        <v>35788257</v>
      </c>
      <c r="BW18" s="415"/>
      <c r="BX18" s="415"/>
      <c r="BY18" s="415"/>
      <c r="BZ18" s="415"/>
      <c r="CA18" s="415"/>
      <c r="CB18" s="415"/>
      <c r="CC18" s="416"/>
      <c r="CD18" s="55"/>
      <c r="CE18" s="492"/>
      <c r="CF18" s="492"/>
      <c r="CG18" s="492"/>
      <c r="CH18" s="492"/>
      <c r="CI18" s="492"/>
      <c r="CJ18" s="492"/>
      <c r="CK18" s="492"/>
      <c r="CL18" s="492"/>
      <c r="CM18" s="492"/>
      <c r="CN18" s="492"/>
      <c r="CO18" s="492"/>
      <c r="CP18" s="492"/>
      <c r="CQ18" s="492"/>
      <c r="CR18" s="492"/>
      <c r="CS18" s="493"/>
      <c r="CT18" s="380"/>
      <c r="CU18" s="381"/>
      <c r="CV18" s="381"/>
      <c r="CW18" s="381"/>
      <c r="CX18" s="381"/>
      <c r="CY18" s="381"/>
      <c r="CZ18" s="381"/>
      <c r="DA18" s="382"/>
      <c r="DB18" s="380"/>
      <c r="DC18" s="381"/>
      <c r="DD18" s="381"/>
      <c r="DE18" s="381"/>
      <c r="DF18" s="381"/>
      <c r="DG18" s="381"/>
      <c r="DH18" s="381"/>
      <c r="DI18" s="382"/>
    </row>
    <row r="19" spans="1:113" ht="18.75" customHeight="1" thickBot="1" x14ac:dyDescent="0.2">
      <c r="A19" s="42"/>
      <c r="B19" s="494" t="s">
        <v>93</v>
      </c>
      <c r="C19" s="426"/>
      <c r="D19" s="426"/>
      <c r="E19" s="495"/>
      <c r="F19" s="495"/>
      <c r="G19" s="495"/>
      <c r="H19" s="495"/>
      <c r="I19" s="495"/>
      <c r="J19" s="495"/>
      <c r="K19" s="495"/>
      <c r="L19" s="503">
        <v>221</v>
      </c>
      <c r="M19" s="503"/>
      <c r="N19" s="503"/>
      <c r="O19" s="503"/>
      <c r="P19" s="503"/>
      <c r="Q19" s="503"/>
      <c r="R19" s="504"/>
      <c r="S19" s="504"/>
      <c r="T19" s="504"/>
      <c r="U19" s="504"/>
      <c r="V19" s="505"/>
      <c r="W19" s="340"/>
      <c r="X19" s="341"/>
      <c r="Y19" s="341"/>
      <c r="Z19" s="341"/>
      <c r="AA19" s="341"/>
      <c r="AB19" s="341"/>
      <c r="AC19" s="512"/>
      <c r="AD19" s="512"/>
      <c r="AE19" s="512"/>
      <c r="AF19" s="512"/>
      <c r="AG19" s="512"/>
      <c r="AH19" s="512"/>
      <c r="AI19" s="512"/>
      <c r="AJ19" s="512"/>
      <c r="AK19" s="512"/>
      <c r="AL19" s="513"/>
      <c r="AM19" s="406"/>
      <c r="AN19" s="407"/>
      <c r="AO19" s="407"/>
      <c r="AP19" s="407"/>
      <c r="AQ19" s="407"/>
      <c r="AR19" s="407"/>
      <c r="AS19" s="407"/>
      <c r="AT19" s="408"/>
      <c r="AU19" s="409"/>
      <c r="AV19" s="410"/>
      <c r="AW19" s="410"/>
      <c r="AX19" s="410"/>
      <c r="AY19" s="411" t="s">
        <v>94</v>
      </c>
      <c r="AZ19" s="412"/>
      <c r="BA19" s="412"/>
      <c r="BB19" s="412"/>
      <c r="BC19" s="412"/>
      <c r="BD19" s="412"/>
      <c r="BE19" s="412"/>
      <c r="BF19" s="412"/>
      <c r="BG19" s="412"/>
      <c r="BH19" s="412"/>
      <c r="BI19" s="412"/>
      <c r="BJ19" s="412"/>
      <c r="BK19" s="412"/>
      <c r="BL19" s="412"/>
      <c r="BM19" s="413"/>
      <c r="BN19" s="414">
        <v>45717237</v>
      </c>
      <c r="BO19" s="415"/>
      <c r="BP19" s="415"/>
      <c r="BQ19" s="415"/>
      <c r="BR19" s="415"/>
      <c r="BS19" s="415"/>
      <c r="BT19" s="415"/>
      <c r="BU19" s="416"/>
      <c r="BV19" s="414">
        <v>45976789</v>
      </c>
      <c r="BW19" s="415"/>
      <c r="BX19" s="415"/>
      <c r="BY19" s="415"/>
      <c r="BZ19" s="415"/>
      <c r="CA19" s="415"/>
      <c r="CB19" s="415"/>
      <c r="CC19" s="416"/>
      <c r="CD19" s="55"/>
      <c r="CE19" s="492"/>
      <c r="CF19" s="492"/>
      <c r="CG19" s="492"/>
      <c r="CH19" s="492"/>
      <c r="CI19" s="492"/>
      <c r="CJ19" s="492"/>
      <c r="CK19" s="492"/>
      <c r="CL19" s="492"/>
      <c r="CM19" s="492"/>
      <c r="CN19" s="492"/>
      <c r="CO19" s="492"/>
      <c r="CP19" s="492"/>
      <c r="CQ19" s="492"/>
      <c r="CR19" s="492"/>
      <c r="CS19" s="493"/>
      <c r="CT19" s="380"/>
      <c r="CU19" s="381"/>
      <c r="CV19" s="381"/>
      <c r="CW19" s="381"/>
      <c r="CX19" s="381"/>
      <c r="CY19" s="381"/>
      <c r="CZ19" s="381"/>
      <c r="DA19" s="382"/>
      <c r="DB19" s="380"/>
      <c r="DC19" s="381"/>
      <c r="DD19" s="381"/>
      <c r="DE19" s="381"/>
      <c r="DF19" s="381"/>
      <c r="DG19" s="381"/>
      <c r="DH19" s="381"/>
      <c r="DI19" s="382"/>
    </row>
    <row r="20" spans="1:113" ht="18.75" customHeight="1" thickBot="1" x14ac:dyDescent="0.2">
      <c r="A20" s="42"/>
      <c r="B20" s="494" t="s">
        <v>95</v>
      </c>
      <c r="C20" s="426"/>
      <c r="D20" s="426"/>
      <c r="E20" s="495"/>
      <c r="F20" s="495"/>
      <c r="G20" s="495"/>
      <c r="H20" s="495"/>
      <c r="I20" s="495"/>
      <c r="J20" s="495"/>
      <c r="K20" s="495"/>
      <c r="L20" s="503">
        <v>61999</v>
      </c>
      <c r="M20" s="503"/>
      <c r="N20" s="503"/>
      <c r="O20" s="503"/>
      <c r="P20" s="503"/>
      <c r="Q20" s="503"/>
      <c r="R20" s="504"/>
      <c r="S20" s="504"/>
      <c r="T20" s="504"/>
      <c r="U20" s="504"/>
      <c r="V20" s="505"/>
      <c r="W20" s="395"/>
      <c r="X20" s="396"/>
      <c r="Y20" s="396"/>
      <c r="Z20" s="396"/>
      <c r="AA20" s="396"/>
      <c r="AB20" s="396"/>
      <c r="AC20" s="506"/>
      <c r="AD20" s="506"/>
      <c r="AE20" s="506"/>
      <c r="AF20" s="506"/>
      <c r="AG20" s="506"/>
      <c r="AH20" s="506"/>
      <c r="AI20" s="506"/>
      <c r="AJ20" s="506"/>
      <c r="AK20" s="506"/>
      <c r="AL20" s="507"/>
      <c r="AM20" s="508"/>
      <c r="AN20" s="438"/>
      <c r="AO20" s="438"/>
      <c r="AP20" s="438"/>
      <c r="AQ20" s="438"/>
      <c r="AR20" s="438"/>
      <c r="AS20" s="438"/>
      <c r="AT20" s="439"/>
      <c r="AU20" s="509"/>
      <c r="AV20" s="510"/>
      <c r="AW20" s="510"/>
      <c r="AX20" s="511"/>
      <c r="AY20" s="411"/>
      <c r="AZ20" s="412"/>
      <c r="BA20" s="412"/>
      <c r="BB20" s="412"/>
      <c r="BC20" s="412"/>
      <c r="BD20" s="412"/>
      <c r="BE20" s="412"/>
      <c r="BF20" s="412"/>
      <c r="BG20" s="412"/>
      <c r="BH20" s="412"/>
      <c r="BI20" s="412"/>
      <c r="BJ20" s="412"/>
      <c r="BK20" s="412"/>
      <c r="BL20" s="412"/>
      <c r="BM20" s="413"/>
      <c r="BN20" s="414"/>
      <c r="BO20" s="415"/>
      <c r="BP20" s="415"/>
      <c r="BQ20" s="415"/>
      <c r="BR20" s="415"/>
      <c r="BS20" s="415"/>
      <c r="BT20" s="415"/>
      <c r="BU20" s="416"/>
      <c r="BV20" s="414"/>
      <c r="BW20" s="415"/>
      <c r="BX20" s="415"/>
      <c r="BY20" s="415"/>
      <c r="BZ20" s="415"/>
      <c r="CA20" s="415"/>
      <c r="CB20" s="415"/>
      <c r="CC20" s="416"/>
      <c r="CD20" s="55"/>
      <c r="CE20" s="492"/>
      <c r="CF20" s="492"/>
      <c r="CG20" s="492"/>
      <c r="CH20" s="492"/>
      <c r="CI20" s="492"/>
      <c r="CJ20" s="492"/>
      <c r="CK20" s="492"/>
      <c r="CL20" s="492"/>
      <c r="CM20" s="492"/>
      <c r="CN20" s="492"/>
      <c r="CO20" s="492"/>
      <c r="CP20" s="492"/>
      <c r="CQ20" s="492"/>
      <c r="CR20" s="492"/>
      <c r="CS20" s="493"/>
      <c r="CT20" s="380"/>
      <c r="CU20" s="381"/>
      <c r="CV20" s="381"/>
      <c r="CW20" s="381"/>
      <c r="CX20" s="381"/>
      <c r="CY20" s="381"/>
      <c r="CZ20" s="381"/>
      <c r="DA20" s="382"/>
      <c r="DB20" s="380"/>
      <c r="DC20" s="381"/>
      <c r="DD20" s="381"/>
      <c r="DE20" s="381"/>
      <c r="DF20" s="381"/>
      <c r="DG20" s="381"/>
      <c r="DH20" s="381"/>
      <c r="DI20" s="382"/>
    </row>
    <row r="21" spans="1:113" ht="18.75" customHeight="1" x14ac:dyDescent="0.15">
      <c r="A21" s="42"/>
      <c r="B21" s="514" t="s">
        <v>96</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11"/>
      <c r="AZ21" s="412"/>
      <c r="BA21" s="412"/>
      <c r="BB21" s="412"/>
      <c r="BC21" s="412"/>
      <c r="BD21" s="412"/>
      <c r="BE21" s="412"/>
      <c r="BF21" s="412"/>
      <c r="BG21" s="412"/>
      <c r="BH21" s="412"/>
      <c r="BI21" s="412"/>
      <c r="BJ21" s="412"/>
      <c r="BK21" s="412"/>
      <c r="BL21" s="412"/>
      <c r="BM21" s="413"/>
      <c r="BN21" s="414"/>
      <c r="BO21" s="415"/>
      <c r="BP21" s="415"/>
      <c r="BQ21" s="415"/>
      <c r="BR21" s="415"/>
      <c r="BS21" s="415"/>
      <c r="BT21" s="415"/>
      <c r="BU21" s="416"/>
      <c r="BV21" s="414"/>
      <c r="BW21" s="415"/>
      <c r="BX21" s="415"/>
      <c r="BY21" s="415"/>
      <c r="BZ21" s="415"/>
      <c r="CA21" s="415"/>
      <c r="CB21" s="415"/>
      <c r="CC21" s="416"/>
      <c r="CD21" s="55"/>
      <c r="CE21" s="492"/>
      <c r="CF21" s="492"/>
      <c r="CG21" s="492"/>
      <c r="CH21" s="492"/>
      <c r="CI21" s="492"/>
      <c r="CJ21" s="492"/>
      <c r="CK21" s="492"/>
      <c r="CL21" s="492"/>
      <c r="CM21" s="492"/>
      <c r="CN21" s="492"/>
      <c r="CO21" s="492"/>
      <c r="CP21" s="492"/>
      <c r="CQ21" s="492"/>
      <c r="CR21" s="492"/>
      <c r="CS21" s="493"/>
      <c r="CT21" s="380"/>
      <c r="CU21" s="381"/>
      <c r="CV21" s="381"/>
      <c r="CW21" s="381"/>
      <c r="CX21" s="381"/>
      <c r="CY21" s="381"/>
      <c r="CZ21" s="381"/>
      <c r="DA21" s="382"/>
      <c r="DB21" s="380"/>
      <c r="DC21" s="381"/>
      <c r="DD21" s="381"/>
      <c r="DE21" s="381"/>
      <c r="DF21" s="381"/>
      <c r="DG21" s="381"/>
      <c r="DH21" s="381"/>
      <c r="DI21" s="382"/>
    </row>
    <row r="22" spans="1:113" ht="18.75" customHeight="1" thickBot="1" x14ac:dyDescent="0.2">
      <c r="A22" s="42"/>
      <c r="B22" s="517" t="s">
        <v>97</v>
      </c>
      <c r="C22" s="518"/>
      <c r="D22" s="519"/>
      <c r="E22" s="389" t="s">
        <v>26</v>
      </c>
      <c r="F22" s="394"/>
      <c r="G22" s="394"/>
      <c r="H22" s="394"/>
      <c r="I22" s="394"/>
      <c r="J22" s="394"/>
      <c r="K22" s="384"/>
      <c r="L22" s="389" t="s">
        <v>98</v>
      </c>
      <c r="M22" s="394"/>
      <c r="N22" s="394"/>
      <c r="O22" s="394"/>
      <c r="P22" s="384"/>
      <c r="Q22" s="526" t="s">
        <v>99</v>
      </c>
      <c r="R22" s="527"/>
      <c r="S22" s="527"/>
      <c r="T22" s="527"/>
      <c r="U22" s="527"/>
      <c r="V22" s="528"/>
      <c r="W22" s="532" t="s">
        <v>100</v>
      </c>
      <c r="X22" s="518"/>
      <c r="Y22" s="519"/>
      <c r="Z22" s="389" t="s">
        <v>26</v>
      </c>
      <c r="AA22" s="394"/>
      <c r="AB22" s="394"/>
      <c r="AC22" s="394"/>
      <c r="AD22" s="394"/>
      <c r="AE22" s="394"/>
      <c r="AF22" s="394"/>
      <c r="AG22" s="384"/>
      <c r="AH22" s="537" t="s">
        <v>101</v>
      </c>
      <c r="AI22" s="394"/>
      <c r="AJ22" s="394"/>
      <c r="AK22" s="394"/>
      <c r="AL22" s="384"/>
      <c r="AM22" s="537" t="s">
        <v>102</v>
      </c>
      <c r="AN22" s="538"/>
      <c r="AO22" s="538"/>
      <c r="AP22" s="538"/>
      <c r="AQ22" s="538"/>
      <c r="AR22" s="539"/>
      <c r="AS22" s="526" t="s">
        <v>99</v>
      </c>
      <c r="AT22" s="527"/>
      <c r="AU22" s="527"/>
      <c r="AV22" s="527"/>
      <c r="AW22" s="527"/>
      <c r="AX22" s="543"/>
      <c r="AY22" s="545"/>
      <c r="AZ22" s="546"/>
      <c r="BA22" s="546"/>
      <c r="BB22" s="546"/>
      <c r="BC22" s="546"/>
      <c r="BD22" s="546"/>
      <c r="BE22" s="546"/>
      <c r="BF22" s="546"/>
      <c r="BG22" s="546"/>
      <c r="BH22" s="546"/>
      <c r="BI22" s="546"/>
      <c r="BJ22" s="546"/>
      <c r="BK22" s="546"/>
      <c r="BL22" s="546"/>
      <c r="BM22" s="547"/>
      <c r="BN22" s="548"/>
      <c r="BO22" s="549"/>
      <c r="BP22" s="549"/>
      <c r="BQ22" s="549"/>
      <c r="BR22" s="549"/>
      <c r="BS22" s="549"/>
      <c r="BT22" s="549"/>
      <c r="BU22" s="550"/>
      <c r="BV22" s="548"/>
      <c r="BW22" s="549"/>
      <c r="BX22" s="549"/>
      <c r="BY22" s="549"/>
      <c r="BZ22" s="549"/>
      <c r="CA22" s="549"/>
      <c r="CB22" s="549"/>
      <c r="CC22" s="550"/>
      <c r="CD22" s="55"/>
      <c r="CE22" s="492"/>
      <c r="CF22" s="492"/>
      <c r="CG22" s="492"/>
      <c r="CH22" s="492"/>
      <c r="CI22" s="492"/>
      <c r="CJ22" s="492"/>
      <c r="CK22" s="492"/>
      <c r="CL22" s="492"/>
      <c r="CM22" s="492"/>
      <c r="CN22" s="492"/>
      <c r="CO22" s="492"/>
      <c r="CP22" s="492"/>
      <c r="CQ22" s="492"/>
      <c r="CR22" s="492"/>
      <c r="CS22" s="493"/>
      <c r="CT22" s="380"/>
      <c r="CU22" s="381"/>
      <c r="CV22" s="381"/>
      <c r="CW22" s="381"/>
      <c r="CX22" s="381"/>
      <c r="CY22" s="381"/>
      <c r="CZ22" s="381"/>
      <c r="DA22" s="382"/>
      <c r="DB22" s="380"/>
      <c r="DC22" s="381"/>
      <c r="DD22" s="381"/>
      <c r="DE22" s="381"/>
      <c r="DF22" s="381"/>
      <c r="DG22" s="381"/>
      <c r="DH22" s="381"/>
      <c r="DI22" s="382"/>
    </row>
    <row r="23" spans="1:113" ht="18.75" customHeight="1" x14ac:dyDescent="0.15">
      <c r="A23" s="42"/>
      <c r="B23" s="520"/>
      <c r="C23" s="521"/>
      <c r="D23" s="522"/>
      <c r="E23" s="369"/>
      <c r="F23" s="374"/>
      <c r="G23" s="374"/>
      <c r="H23" s="374"/>
      <c r="I23" s="374"/>
      <c r="J23" s="374"/>
      <c r="K23" s="363"/>
      <c r="L23" s="369"/>
      <c r="M23" s="374"/>
      <c r="N23" s="374"/>
      <c r="O23" s="374"/>
      <c r="P23" s="363"/>
      <c r="Q23" s="529"/>
      <c r="R23" s="530"/>
      <c r="S23" s="530"/>
      <c r="T23" s="530"/>
      <c r="U23" s="530"/>
      <c r="V23" s="531"/>
      <c r="W23" s="533"/>
      <c r="X23" s="521"/>
      <c r="Y23" s="522"/>
      <c r="Z23" s="369"/>
      <c r="AA23" s="374"/>
      <c r="AB23" s="374"/>
      <c r="AC23" s="374"/>
      <c r="AD23" s="374"/>
      <c r="AE23" s="374"/>
      <c r="AF23" s="374"/>
      <c r="AG23" s="363"/>
      <c r="AH23" s="369"/>
      <c r="AI23" s="374"/>
      <c r="AJ23" s="374"/>
      <c r="AK23" s="374"/>
      <c r="AL23" s="363"/>
      <c r="AM23" s="540"/>
      <c r="AN23" s="541"/>
      <c r="AO23" s="541"/>
      <c r="AP23" s="541"/>
      <c r="AQ23" s="541"/>
      <c r="AR23" s="542"/>
      <c r="AS23" s="529"/>
      <c r="AT23" s="530"/>
      <c r="AU23" s="530"/>
      <c r="AV23" s="530"/>
      <c r="AW23" s="530"/>
      <c r="AX23" s="544"/>
      <c r="AY23" s="343" t="s">
        <v>103</v>
      </c>
      <c r="AZ23" s="344"/>
      <c r="BA23" s="344"/>
      <c r="BB23" s="344"/>
      <c r="BC23" s="344"/>
      <c r="BD23" s="344"/>
      <c r="BE23" s="344"/>
      <c r="BF23" s="344"/>
      <c r="BG23" s="344"/>
      <c r="BH23" s="344"/>
      <c r="BI23" s="344"/>
      <c r="BJ23" s="344"/>
      <c r="BK23" s="344"/>
      <c r="BL23" s="344"/>
      <c r="BM23" s="345"/>
      <c r="BN23" s="414">
        <v>88758373</v>
      </c>
      <c r="BO23" s="415"/>
      <c r="BP23" s="415"/>
      <c r="BQ23" s="415"/>
      <c r="BR23" s="415"/>
      <c r="BS23" s="415"/>
      <c r="BT23" s="415"/>
      <c r="BU23" s="416"/>
      <c r="BV23" s="414">
        <v>89298368</v>
      </c>
      <c r="BW23" s="415"/>
      <c r="BX23" s="415"/>
      <c r="BY23" s="415"/>
      <c r="BZ23" s="415"/>
      <c r="CA23" s="415"/>
      <c r="CB23" s="415"/>
      <c r="CC23" s="416"/>
      <c r="CD23" s="55"/>
      <c r="CE23" s="492"/>
      <c r="CF23" s="492"/>
      <c r="CG23" s="492"/>
      <c r="CH23" s="492"/>
      <c r="CI23" s="492"/>
      <c r="CJ23" s="492"/>
      <c r="CK23" s="492"/>
      <c r="CL23" s="492"/>
      <c r="CM23" s="492"/>
      <c r="CN23" s="492"/>
      <c r="CO23" s="492"/>
      <c r="CP23" s="492"/>
      <c r="CQ23" s="492"/>
      <c r="CR23" s="492"/>
      <c r="CS23" s="493"/>
      <c r="CT23" s="380"/>
      <c r="CU23" s="381"/>
      <c r="CV23" s="381"/>
      <c r="CW23" s="381"/>
      <c r="CX23" s="381"/>
      <c r="CY23" s="381"/>
      <c r="CZ23" s="381"/>
      <c r="DA23" s="382"/>
      <c r="DB23" s="380"/>
      <c r="DC23" s="381"/>
      <c r="DD23" s="381"/>
      <c r="DE23" s="381"/>
      <c r="DF23" s="381"/>
      <c r="DG23" s="381"/>
      <c r="DH23" s="381"/>
      <c r="DI23" s="382"/>
    </row>
    <row r="24" spans="1:113" ht="18.75" customHeight="1" thickBot="1" x14ac:dyDescent="0.2">
      <c r="A24" s="42"/>
      <c r="B24" s="520"/>
      <c r="C24" s="521"/>
      <c r="D24" s="522"/>
      <c r="E24" s="433" t="s">
        <v>104</v>
      </c>
      <c r="F24" s="407"/>
      <c r="G24" s="407"/>
      <c r="H24" s="407"/>
      <c r="I24" s="407"/>
      <c r="J24" s="407"/>
      <c r="K24" s="408"/>
      <c r="L24" s="434">
        <v>1</v>
      </c>
      <c r="M24" s="435"/>
      <c r="N24" s="435"/>
      <c r="O24" s="435"/>
      <c r="P24" s="474"/>
      <c r="Q24" s="434">
        <v>4850</v>
      </c>
      <c r="R24" s="435"/>
      <c r="S24" s="435"/>
      <c r="T24" s="435"/>
      <c r="U24" s="435"/>
      <c r="V24" s="474"/>
      <c r="W24" s="533"/>
      <c r="X24" s="521"/>
      <c r="Y24" s="522"/>
      <c r="Z24" s="433" t="s">
        <v>105</v>
      </c>
      <c r="AA24" s="407"/>
      <c r="AB24" s="407"/>
      <c r="AC24" s="407"/>
      <c r="AD24" s="407"/>
      <c r="AE24" s="407"/>
      <c r="AF24" s="407"/>
      <c r="AG24" s="408"/>
      <c r="AH24" s="434">
        <v>1142</v>
      </c>
      <c r="AI24" s="435"/>
      <c r="AJ24" s="435"/>
      <c r="AK24" s="435"/>
      <c r="AL24" s="474"/>
      <c r="AM24" s="434">
        <v>3721778</v>
      </c>
      <c r="AN24" s="435"/>
      <c r="AO24" s="435"/>
      <c r="AP24" s="435"/>
      <c r="AQ24" s="435"/>
      <c r="AR24" s="474"/>
      <c r="AS24" s="434">
        <v>3259</v>
      </c>
      <c r="AT24" s="435"/>
      <c r="AU24" s="435"/>
      <c r="AV24" s="435"/>
      <c r="AW24" s="435"/>
      <c r="AX24" s="436"/>
      <c r="AY24" s="545" t="s">
        <v>106</v>
      </c>
      <c r="AZ24" s="546"/>
      <c r="BA24" s="546"/>
      <c r="BB24" s="546"/>
      <c r="BC24" s="546"/>
      <c r="BD24" s="546"/>
      <c r="BE24" s="546"/>
      <c r="BF24" s="546"/>
      <c r="BG24" s="546"/>
      <c r="BH24" s="546"/>
      <c r="BI24" s="546"/>
      <c r="BJ24" s="546"/>
      <c r="BK24" s="546"/>
      <c r="BL24" s="546"/>
      <c r="BM24" s="547"/>
      <c r="BN24" s="414">
        <v>50323493</v>
      </c>
      <c r="BO24" s="415"/>
      <c r="BP24" s="415"/>
      <c r="BQ24" s="415"/>
      <c r="BR24" s="415"/>
      <c r="BS24" s="415"/>
      <c r="BT24" s="415"/>
      <c r="BU24" s="416"/>
      <c r="BV24" s="414">
        <v>51097706</v>
      </c>
      <c r="BW24" s="415"/>
      <c r="BX24" s="415"/>
      <c r="BY24" s="415"/>
      <c r="BZ24" s="415"/>
      <c r="CA24" s="415"/>
      <c r="CB24" s="415"/>
      <c r="CC24" s="416"/>
      <c r="CD24" s="55"/>
      <c r="CE24" s="492"/>
      <c r="CF24" s="492"/>
      <c r="CG24" s="492"/>
      <c r="CH24" s="492"/>
      <c r="CI24" s="492"/>
      <c r="CJ24" s="492"/>
      <c r="CK24" s="492"/>
      <c r="CL24" s="492"/>
      <c r="CM24" s="492"/>
      <c r="CN24" s="492"/>
      <c r="CO24" s="492"/>
      <c r="CP24" s="492"/>
      <c r="CQ24" s="492"/>
      <c r="CR24" s="492"/>
      <c r="CS24" s="493"/>
      <c r="CT24" s="380"/>
      <c r="CU24" s="381"/>
      <c r="CV24" s="381"/>
      <c r="CW24" s="381"/>
      <c r="CX24" s="381"/>
      <c r="CY24" s="381"/>
      <c r="CZ24" s="381"/>
      <c r="DA24" s="382"/>
      <c r="DB24" s="380"/>
      <c r="DC24" s="381"/>
      <c r="DD24" s="381"/>
      <c r="DE24" s="381"/>
      <c r="DF24" s="381"/>
      <c r="DG24" s="381"/>
      <c r="DH24" s="381"/>
      <c r="DI24" s="382"/>
    </row>
    <row r="25" spans="1:113" ht="18.75" customHeight="1" x14ac:dyDescent="0.15">
      <c r="A25" s="42"/>
      <c r="B25" s="520"/>
      <c r="C25" s="521"/>
      <c r="D25" s="522"/>
      <c r="E25" s="433" t="s">
        <v>107</v>
      </c>
      <c r="F25" s="407"/>
      <c r="G25" s="407"/>
      <c r="H25" s="407"/>
      <c r="I25" s="407"/>
      <c r="J25" s="407"/>
      <c r="K25" s="408"/>
      <c r="L25" s="434">
        <v>1</v>
      </c>
      <c r="M25" s="435"/>
      <c r="N25" s="435"/>
      <c r="O25" s="435"/>
      <c r="P25" s="474"/>
      <c r="Q25" s="434">
        <v>5530</v>
      </c>
      <c r="R25" s="435"/>
      <c r="S25" s="435"/>
      <c r="T25" s="435"/>
      <c r="U25" s="435"/>
      <c r="V25" s="474"/>
      <c r="W25" s="533"/>
      <c r="X25" s="521"/>
      <c r="Y25" s="522"/>
      <c r="Z25" s="433" t="s">
        <v>108</v>
      </c>
      <c r="AA25" s="407"/>
      <c r="AB25" s="407"/>
      <c r="AC25" s="407"/>
      <c r="AD25" s="407"/>
      <c r="AE25" s="407"/>
      <c r="AF25" s="407"/>
      <c r="AG25" s="408"/>
      <c r="AH25" s="434">
        <v>205</v>
      </c>
      <c r="AI25" s="435"/>
      <c r="AJ25" s="435"/>
      <c r="AK25" s="435"/>
      <c r="AL25" s="474"/>
      <c r="AM25" s="434">
        <v>627095</v>
      </c>
      <c r="AN25" s="435"/>
      <c r="AO25" s="435"/>
      <c r="AP25" s="435"/>
      <c r="AQ25" s="435"/>
      <c r="AR25" s="474"/>
      <c r="AS25" s="434">
        <v>3059</v>
      </c>
      <c r="AT25" s="435"/>
      <c r="AU25" s="435"/>
      <c r="AV25" s="435"/>
      <c r="AW25" s="435"/>
      <c r="AX25" s="436"/>
      <c r="AY25" s="343" t="s">
        <v>109</v>
      </c>
      <c r="AZ25" s="344"/>
      <c r="BA25" s="344"/>
      <c r="BB25" s="344"/>
      <c r="BC25" s="344"/>
      <c r="BD25" s="344"/>
      <c r="BE25" s="344"/>
      <c r="BF25" s="344"/>
      <c r="BG25" s="344"/>
      <c r="BH25" s="344"/>
      <c r="BI25" s="344"/>
      <c r="BJ25" s="344"/>
      <c r="BK25" s="344"/>
      <c r="BL25" s="344"/>
      <c r="BM25" s="345"/>
      <c r="BN25" s="346">
        <v>19028535</v>
      </c>
      <c r="BO25" s="347"/>
      <c r="BP25" s="347"/>
      <c r="BQ25" s="347"/>
      <c r="BR25" s="347"/>
      <c r="BS25" s="347"/>
      <c r="BT25" s="347"/>
      <c r="BU25" s="348"/>
      <c r="BV25" s="346">
        <v>21468883</v>
      </c>
      <c r="BW25" s="347"/>
      <c r="BX25" s="347"/>
      <c r="BY25" s="347"/>
      <c r="BZ25" s="347"/>
      <c r="CA25" s="347"/>
      <c r="CB25" s="347"/>
      <c r="CC25" s="348"/>
      <c r="CD25" s="55"/>
      <c r="CE25" s="492"/>
      <c r="CF25" s="492"/>
      <c r="CG25" s="492"/>
      <c r="CH25" s="492"/>
      <c r="CI25" s="492"/>
      <c r="CJ25" s="492"/>
      <c r="CK25" s="492"/>
      <c r="CL25" s="492"/>
      <c r="CM25" s="492"/>
      <c r="CN25" s="492"/>
      <c r="CO25" s="492"/>
      <c r="CP25" s="492"/>
      <c r="CQ25" s="492"/>
      <c r="CR25" s="492"/>
      <c r="CS25" s="493"/>
      <c r="CT25" s="380"/>
      <c r="CU25" s="381"/>
      <c r="CV25" s="381"/>
      <c r="CW25" s="381"/>
      <c r="CX25" s="381"/>
      <c r="CY25" s="381"/>
      <c r="CZ25" s="381"/>
      <c r="DA25" s="382"/>
      <c r="DB25" s="380"/>
      <c r="DC25" s="381"/>
      <c r="DD25" s="381"/>
      <c r="DE25" s="381"/>
      <c r="DF25" s="381"/>
      <c r="DG25" s="381"/>
      <c r="DH25" s="381"/>
      <c r="DI25" s="382"/>
    </row>
    <row r="26" spans="1:113" ht="18.75" customHeight="1" x14ac:dyDescent="0.15">
      <c r="A26" s="42"/>
      <c r="B26" s="520"/>
      <c r="C26" s="521"/>
      <c r="D26" s="522"/>
      <c r="E26" s="433" t="s">
        <v>110</v>
      </c>
      <c r="F26" s="407"/>
      <c r="G26" s="407"/>
      <c r="H26" s="407"/>
      <c r="I26" s="407"/>
      <c r="J26" s="407"/>
      <c r="K26" s="408"/>
      <c r="L26" s="434">
        <v>1</v>
      </c>
      <c r="M26" s="435"/>
      <c r="N26" s="435"/>
      <c r="O26" s="435"/>
      <c r="P26" s="474"/>
      <c r="Q26" s="434">
        <v>6900</v>
      </c>
      <c r="R26" s="435"/>
      <c r="S26" s="435"/>
      <c r="T26" s="435"/>
      <c r="U26" s="435"/>
      <c r="V26" s="474"/>
      <c r="W26" s="533"/>
      <c r="X26" s="521"/>
      <c r="Y26" s="522"/>
      <c r="Z26" s="433" t="s">
        <v>111</v>
      </c>
      <c r="AA26" s="551"/>
      <c r="AB26" s="551"/>
      <c r="AC26" s="551"/>
      <c r="AD26" s="551"/>
      <c r="AE26" s="551"/>
      <c r="AF26" s="551"/>
      <c r="AG26" s="552"/>
      <c r="AH26" s="434">
        <v>24</v>
      </c>
      <c r="AI26" s="435"/>
      <c r="AJ26" s="435"/>
      <c r="AK26" s="435"/>
      <c r="AL26" s="474"/>
      <c r="AM26" s="434">
        <v>83520</v>
      </c>
      <c r="AN26" s="435"/>
      <c r="AO26" s="435"/>
      <c r="AP26" s="435"/>
      <c r="AQ26" s="435"/>
      <c r="AR26" s="474"/>
      <c r="AS26" s="434">
        <v>3480</v>
      </c>
      <c r="AT26" s="435"/>
      <c r="AU26" s="435"/>
      <c r="AV26" s="435"/>
      <c r="AW26" s="435"/>
      <c r="AX26" s="436"/>
      <c r="AY26" s="417" t="s">
        <v>112</v>
      </c>
      <c r="AZ26" s="418"/>
      <c r="BA26" s="418"/>
      <c r="BB26" s="418"/>
      <c r="BC26" s="418"/>
      <c r="BD26" s="418"/>
      <c r="BE26" s="418"/>
      <c r="BF26" s="418"/>
      <c r="BG26" s="418"/>
      <c r="BH26" s="418"/>
      <c r="BI26" s="418"/>
      <c r="BJ26" s="418"/>
      <c r="BK26" s="418"/>
      <c r="BL26" s="418"/>
      <c r="BM26" s="419"/>
      <c r="BN26" s="414">
        <v>270000</v>
      </c>
      <c r="BO26" s="415"/>
      <c r="BP26" s="415"/>
      <c r="BQ26" s="415"/>
      <c r="BR26" s="415"/>
      <c r="BS26" s="415"/>
      <c r="BT26" s="415"/>
      <c r="BU26" s="416"/>
      <c r="BV26" s="414">
        <v>170000</v>
      </c>
      <c r="BW26" s="415"/>
      <c r="BX26" s="415"/>
      <c r="BY26" s="415"/>
      <c r="BZ26" s="415"/>
      <c r="CA26" s="415"/>
      <c r="CB26" s="415"/>
      <c r="CC26" s="416"/>
      <c r="CD26" s="55"/>
      <c r="CE26" s="492"/>
      <c r="CF26" s="492"/>
      <c r="CG26" s="492"/>
      <c r="CH26" s="492"/>
      <c r="CI26" s="492"/>
      <c r="CJ26" s="492"/>
      <c r="CK26" s="492"/>
      <c r="CL26" s="492"/>
      <c r="CM26" s="492"/>
      <c r="CN26" s="492"/>
      <c r="CO26" s="492"/>
      <c r="CP26" s="492"/>
      <c r="CQ26" s="492"/>
      <c r="CR26" s="492"/>
      <c r="CS26" s="493"/>
      <c r="CT26" s="380"/>
      <c r="CU26" s="381"/>
      <c r="CV26" s="381"/>
      <c r="CW26" s="381"/>
      <c r="CX26" s="381"/>
      <c r="CY26" s="381"/>
      <c r="CZ26" s="381"/>
      <c r="DA26" s="382"/>
      <c r="DB26" s="380"/>
      <c r="DC26" s="381"/>
      <c r="DD26" s="381"/>
      <c r="DE26" s="381"/>
      <c r="DF26" s="381"/>
      <c r="DG26" s="381"/>
      <c r="DH26" s="381"/>
      <c r="DI26" s="382"/>
    </row>
    <row r="27" spans="1:113" ht="18.75" customHeight="1" thickBot="1" x14ac:dyDescent="0.2">
      <c r="A27" s="42"/>
      <c r="B27" s="520"/>
      <c r="C27" s="521"/>
      <c r="D27" s="522"/>
      <c r="E27" s="433" t="s">
        <v>113</v>
      </c>
      <c r="F27" s="407"/>
      <c r="G27" s="407"/>
      <c r="H27" s="407"/>
      <c r="I27" s="407"/>
      <c r="J27" s="407"/>
      <c r="K27" s="408"/>
      <c r="L27" s="434">
        <v>1</v>
      </c>
      <c r="M27" s="435"/>
      <c r="N27" s="435"/>
      <c r="O27" s="435"/>
      <c r="P27" s="474"/>
      <c r="Q27" s="434">
        <v>5450</v>
      </c>
      <c r="R27" s="435"/>
      <c r="S27" s="435"/>
      <c r="T27" s="435"/>
      <c r="U27" s="435"/>
      <c r="V27" s="474"/>
      <c r="W27" s="533"/>
      <c r="X27" s="521"/>
      <c r="Y27" s="522"/>
      <c r="Z27" s="433" t="s">
        <v>114</v>
      </c>
      <c r="AA27" s="407"/>
      <c r="AB27" s="407"/>
      <c r="AC27" s="407"/>
      <c r="AD27" s="407"/>
      <c r="AE27" s="407"/>
      <c r="AF27" s="407"/>
      <c r="AG27" s="408"/>
      <c r="AH27" s="434">
        <v>25</v>
      </c>
      <c r="AI27" s="435"/>
      <c r="AJ27" s="435"/>
      <c r="AK27" s="435"/>
      <c r="AL27" s="474"/>
      <c r="AM27" s="434">
        <v>73900</v>
      </c>
      <c r="AN27" s="435"/>
      <c r="AO27" s="435"/>
      <c r="AP27" s="435"/>
      <c r="AQ27" s="435"/>
      <c r="AR27" s="474"/>
      <c r="AS27" s="434">
        <v>2956</v>
      </c>
      <c r="AT27" s="435"/>
      <c r="AU27" s="435"/>
      <c r="AV27" s="435"/>
      <c r="AW27" s="435"/>
      <c r="AX27" s="436"/>
      <c r="AY27" s="475" t="s">
        <v>115</v>
      </c>
      <c r="AZ27" s="476"/>
      <c r="BA27" s="476"/>
      <c r="BB27" s="476"/>
      <c r="BC27" s="476"/>
      <c r="BD27" s="476"/>
      <c r="BE27" s="476"/>
      <c r="BF27" s="476"/>
      <c r="BG27" s="476"/>
      <c r="BH27" s="476"/>
      <c r="BI27" s="476"/>
      <c r="BJ27" s="476"/>
      <c r="BK27" s="476"/>
      <c r="BL27" s="476"/>
      <c r="BM27" s="477"/>
      <c r="BN27" s="548" t="s">
        <v>66</v>
      </c>
      <c r="BO27" s="549"/>
      <c r="BP27" s="549"/>
      <c r="BQ27" s="549"/>
      <c r="BR27" s="549"/>
      <c r="BS27" s="549"/>
      <c r="BT27" s="549"/>
      <c r="BU27" s="550"/>
      <c r="BV27" s="548" t="s">
        <v>66</v>
      </c>
      <c r="BW27" s="549"/>
      <c r="BX27" s="549"/>
      <c r="BY27" s="549"/>
      <c r="BZ27" s="549"/>
      <c r="CA27" s="549"/>
      <c r="CB27" s="549"/>
      <c r="CC27" s="550"/>
      <c r="CD27" s="57"/>
      <c r="CE27" s="492"/>
      <c r="CF27" s="492"/>
      <c r="CG27" s="492"/>
      <c r="CH27" s="492"/>
      <c r="CI27" s="492"/>
      <c r="CJ27" s="492"/>
      <c r="CK27" s="492"/>
      <c r="CL27" s="492"/>
      <c r="CM27" s="492"/>
      <c r="CN27" s="492"/>
      <c r="CO27" s="492"/>
      <c r="CP27" s="492"/>
      <c r="CQ27" s="492"/>
      <c r="CR27" s="492"/>
      <c r="CS27" s="493"/>
      <c r="CT27" s="380"/>
      <c r="CU27" s="381"/>
      <c r="CV27" s="381"/>
      <c r="CW27" s="381"/>
      <c r="CX27" s="381"/>
      <c r="CY27" s="381"/>
      <c r="CZ27" s="381"/>
      <c r="DA27" s="382"/>
      <c r="DB27" s="380"/>
      <c r="DC27" s="381"/>
      <c r="DD27" s="381"/>
      <c r="DE27" s="381"/>
      <c r="DF27" s="381"/>
      <c r="DG27" s="381"/>
      <c r="DH27" s="381"/>
      <c r="DI27" s="382"/>
    </row>
    <row r="28" spans="1:113" ht="18.75" customHeight="1" x14ac:dyDescent="0.15">
      <c r="A28" s="42"/>
      <c r="B28" s="520"/>
      <c r="C28" s="521"/>
      <c r="D28" s="522"/>
      <c r="E28" s="433" t="s">
        <v>116</v>
      </c>
      <c r="F28" s="407"/>
      <c r="G28" s="407"/>
      <c r="H28" s="407"/>
      <c r="I28" s="407"/>
      <c r="J28" s="407"/>
      <c r="K28" s="408"/>
      <c r="L28" s="434">
        <v>1</v>
      </c>
      <c r="M28" s="435"/>
      <c r="N28" s="435"/>
      <c r="O28" s="435"/>
      <c r="P28" s="474"/>
      <c r="Q28" s="434">
        <v>4750</v>
      </c>
      <c r="R28" s="435"/>
      <c r="S28" s="435"/>
      <c r="T28" s="435"/>
      <c r="U28" s="435"/>
      <c r="V28" s="474"/>
      <c r="W28" s="533"/>
      <c r="X28" s="521"/>
      <c r="Y28" s="522"/>
      <c r="Z28" s="433" t="s">
        <v>117</v>
      </c>
      <c r="AA28" s="407"/>
      <c r="AB28" s="407"/>
      <c r="AC28" s="407"/>
      <c r="AD28" s="407"/>
      <c r="AE28" s="407"/>
      <c r="AF28" s="407"/>
      <c r="AG28" s="408"/>
      <c r="AH28" s="434" t="s">
        <v>66</v>
      </c>
      <c r="AI28" s="435"/>
      <c r="AJ28" s="435"/>
      <c r="AK28" s="435"/>
      <c r="AL28" s="474"/>
      <c r="AM28" s="434" t="s">
        <v>66</v>
      </c>
      <c r="AN28" s="435"/>
      <c r="AO28" s="435"/>
      <c r="AP28" s="435"/>
      <c r="AQ28" s="435"/>
      <c r="AR28" s="474"/>
      <c r="AS28" s="434" t="s">
        <v>66</v>
      </c>
      <c r="AT28" s="435"/>
      <c r="AU28" s="435"/>
      <c r="AV28" s="435"/>
      <c r="AW28" s="435"/>
      <c r="AX28" s="436"/>
      <c r="AY28" s="559" t="s">
        <v>118</v>
      </c>
      <c r="AZ28" s="560"/>
      <c r="BA28" s="560"/>
      <c r="BB28" s="561"/>
      <c r="BC28" s="343" t="s">
        <v>119</v>
      </c>
      <c r="BD28" s="344"/>
      <c r="BE28" s="344"/>
      <c r="BF28" s="344"/>
      <c r="BG28" s="344"/>
      <c r="BH28" s="344"/>
      <c r="BI28" s="344"/>
      <c r="BJ28" s="344"/>
      <c r="BK28" s="344"/>
      <c r="BL28" s="344"/>
      <c r="BM28" s="345"/>
      <c r="BN28" s="346">
        <v>3492113</v>
      </c>
      <c r="BO28" s="347"/>
      <c r="BP28" s="347"/>
      <c r="BQ28" s="347"/>
      <c r="BR28" s="347"/>
      <c r="BS28" s="347"/>
      <c r="BT28" s="347"/>
      <c r="BU28" s="348"/>
      <c r="BV28" s="346">
        <v>3494732</v>
      </c>
      <c r="BW28" s="347"/>
      <c r="BX28" s="347"/>
      <c r="BY28" s="347"/>
      <c r="BZ28" s="347"/>
      <c r="CA28" s="347"/>
      <c r="CB28" s="347"/>
      <c r="CC28" s="348"/>
      <c r="CD28" s="55"/>
      <c r="CE28" s="492"/>
      <c r="CF28" s="492"/>
      <c r="CG28" s="492"/>
      <c r="CH28" s="492"/>
      <c r="CI28" s="492"/>
      <c r="CJ28" s="492"/>
      <c r="CK28" s="492"/>
      <c r="CL28" s="492"/>
      <c r="CM28" s="492"/>
      <c r="CN28" s="492"/>
      <c r="CO28" s="492"/>
      <c r="CP28" s="492"/>
      <c r="CQ28" s="492"/>
      <c r="CR28" s="492"/>
      <c r="CS28" s="493"/>
      <c r="CT28" s="380"/>
      <c r="CU28" s="381"/>
      <c r="CV28" s="381"/>
      <c r="CW28" s="381"/>
      <c r="CX28" s="381"/>
      <c r="CY28" s="381"/>
      <c r="CZ28" s="381"/>
      <c r="DA28" s="382"/>
      <c r="DB28" s="380"/>
      <c r="DC28" s="381"/>
      <c r="DD28" s="381"/>
      <c r="DE28" s="381"/>
      <c r="DF28" s="381"/>
      <c r="DG28" s="381"/>
      <c r="DH28" s="381"/>
      <c r="DI28" s="382"/>
    </row>
    <row r="29" spans="1:113" ht="18.75" customHeight="1" x14ac:dyDescent="0.15">
      <c r="A29" s="42"/>
      <c r="B29" s="520"/>
      <c r="C29" s="521"/>
      <c r="D29" s="522"/>
      <c r="E29" s="433" t="s">
        <v>120</v>
      </c>
      <c r="F29" s="407"/>
      <c r="G29" s="407"/>
      <c r="H29" s="407"/>
      <c r="I29" s="407"/>
      <c r="J29" s="407"/>
      <c r="K29" s="408"/>
      <c r="L29" s="434">
        <v>28</v>
      </c>
      <c r="M29" s="435"/>
      <c r="N29" s="435"/>
      <c r="O29" s="435"/>
      <c r="P29" s="474"/>
      <c r="Q29" s="434">
        <v>4450</v>
      </c>
      <c r="R29" s="435"/>
      <c r="S29" s="435"/>
      <c r="T29" s="435"/>
      <c r="U29" s="435"/>
      <c r="V29" s="474"/>
      <c r="W29" s="534"/>
      <c r="X29" s="535"/>
      <c r="Y29" s="536"/>
      <c r="Z29" s="433" t="s">
        <v>121</v>
      </c>
      <c r="AA29" s="407"/>
      <c r="AB29" s="407"/>
      <c r="AC29" s="407"/>
      <c r="AD29" s="407"/>
      <c r="AE29" s="407"/>
      <c r="AF29" s="407"/>
      <c r="AG29" s="408"/>
      <c r="AH29" s="434">
        <v>1167</v>
      </c>
      <c r="AI29" s="435"/>
      <c r="AJ29" s="435"/>
      <c r="AK29" s="435"/>
      <c r="AL29" s="474"/>
      <c r="AM29" s="434">
        <v>3795678</v>
      </c>
      <c r="AN29" s="435"/>
      <c r="AO29" s="435"/>
      <c r="AP29" s="435"/>
      <c r="AQ29" s="435"/>
      <c r="AR29" s="474"/>
      <c r="AS29" s="434">
        <v>3253</v>
      </c>
      <c r="AT29" s="435"/>
      <c r="AU29" s="435"/>
      <c r="AV29" s="435"/>
      <c r="AW29" s="435"/>
      <c r="AX29" s="436"/>
      <c r="AY29" s="562"/>
      <c r="AZ29" s="563"/>
      <c r="BA29" s="563"/>
      <c r="BB29" s="564"/>
      <c r="BC29" s="411" t="s">
        <v>122</v>
      </c>
      <c r="BD29" s="412"/>
      <c r="BE29" s="412"/>
      <c r="BF29" s="412"/>
      <c r="BG29" s="412"/>
      <c r="BH29" s="412"/>
      <c r="BI29" s="412"/>
      <c r="BJ29" s="412"/>
      <c r="BK29" s="412"/>
      <c r="BL29" s="412"/>
      <c r="BM29" s="413"/>
      <c r="BN29" s="414">
        <v>955083</v>
      </c>
      <c r="BO29" s="415"/>
      <c r="BP29" s="415"/>
      <c r="BQ29" s="415"/>
      <c r="BR29" s="415"/>
      <c r="BS29" s="415"/>
      <c r="BT29" s="415"/>
      <c r="BU29" s="416"/>
      <c r="BV29" s="414">
        <v>1124970</v>
      </c>
      <c r="BW29" s="415"/>
      <c r="BX29" s="415"/>
      <c r="BY29" s="415"/>
      <c r="BZ29" s="415"/>
      <c r="CA29" s="415"/>
      <c r="CB29" s="415"/>
      <c r="CC29" s="416"/>
      <c r="CD29" s="57"/>
      <c r="CE29" s="492"/>
      <c r="CF29" s="492"/>
      <c r="CG29" s="492"/>
      <c r="CH29" s="492"/>
      <c r="CI29" s="492"/>
      <c r="CJ29" s="492"/>
      <c r="CK29" s="492"/>
      <c r="CL29" s="492"/>
      <c r="CM29" s="492"/>
      <c r="CN29" s="492"/>
      <c r="CO29" s="492"/>
      <c r="CP29" s="492"/>
      <c r="CQ29" s="492"/>
      <c r="CR29" s="492"/>
      <c r="CS29" s="493"/>
      <c r="CT29" s="380"/>
      <c r="CU29" s="381"/>
      <c r="CV29" s="381"/>
      <c r="CW29" s="381"/>
      <c r="CX29" s="381"/>
      <c r="CY29" s="381"/>
      <c r="CZ29" s="381"/>
      <c r="DA29" s="382"/>
      <c r="DB29" s="380"/>
      <c r="DC29" s="381"/>
      <c r="DD29" s="381"/>
      <c r="DE29" s="381"/>
      <c r="DF29" s="381"/>
      <c r="DG29" s="381"/>
      <c r="DH29" s="381"/>
      <c r="DI29" s="382"/>
    </row>
    <row r="30" spans="1:113" ht="18.75" customHeight="1" thickBot="1" x14ac:dyDescent="0.2">
      <c r="A30" s="42"/>
      <c r="B30" s="523"/>
      <c r="C30" s="524"/>
      <c r="D30" s="525"/>
      <c r="E30" s="437"/>
      <c r="F30" s="438"/>
      <c r="G30" s="438"/>
      <c r="H30" s="438"/>
      <c r="I30" s="438"/>
      <c r="J30" s="438"/>
      <c r="K30" s="439"/>
      <c r="L30" s="553"/>
      <c r="M30" s="554"/>
      <c r="N30" s="554"/>
      <c r="O30" s="554"/>
      <c r="P30" s="555"/>
      <c r="Q30" s="553"/>
      <c r="R30" s="554"/>
      <c r="S30" s="554"/>
      <c r="T30" s="554"/>
      <c r="U30" s="554"/>
      <c r="V30" s="555"/>
      <c r="W30" s="556" t="s">
        <v>123</v>
      </c>
      <c r="X30" s="557"/>
      <c r="Y30" s="557"/>
      <c r="Z30" s="557"/>
      <c r="AA30" s="557"/>
      <c r="AB30" s="557"/>
      <c r="AC30" s="557"/>
      <c r="AD30" s="557"/>
      <c r="AE30" s="557"/>
      <c r="AF30" s="557"/>
      <c r="AG30" s="558"/>
      <c r="AH30" s="499">
        <v>101.4</v>
      </c>
      <c r="AI30" s="500"/>
      <c r="AJ30" s="500"/>
      <c r="AK30" s="500"/>
      <c r="AL30" s="500"/>
      <c r="AM30" s="500"/>
      <c r="AN30" s="500"/>
      <c r="AO30" s="500"/>
      <c r="AP30" s="500"/>
      <c r="AQ30" s="500"/>
      <c r="AR30" s="500"/>
      <c r="AS30" s="500"/>
      <c r="AT30" s="500"/>
      <c r="AU30" s="500"/>
      <c r="AV30" s="500"/>
      <c r="AW30" s="500"/>
      <c r="AX30" s="502"/>
      <c r="AY30" s="565"/>
      <c r="AZ30" s="566"/>
      <c r="BA30" s="566"/>
      <c r="BB30" s="567"/>
      <c r="BC30" s="545" t="s">
        <v>124</v>
      </c>
      <c r="BD30" s="546"/>
      <c r="BE30" s="546"/>
      <c r="BF30" s="546"/>
      <c r="BG30" s="546"/>
      <c r="BH30" s="546"/>
      <c r="BI30" s="546"/>
      <c r="BJ30" s="546"/>
      <c r="BK30" s="546"/>
      <c r="BL30" s="546"/>
      <c r="BM30" s="547"/>
      <c r="BN30" s="548">
        <v>4769776</v>
      </c>
      <c r="BO30" s="549"/>
      <c r="BP30" s="549"/>
      <c r="BQ30" s="549"/>
      <c r="BR30" s="549"/>
      <c r="BS30" s="549"/>
      <c r="BT30" s="549"/>
      <c r="BU30" s="550"/>
      <c r="BV30" s="548">
        <v>5454810</v>
      </c>
      <c r="BW30" s="549"/>
      <c r="BX30" s="549"/>
      <c r="BY30" s="549"/>
      <c r="BZ30" s="549"/>
      <c r="CA30" s="549"/>
      <c r="CB30" s="549"/>
      <c r="CC30" s="550"/>
      <c r="CD30" s="58"/>
      <c r="CE30" s="59"/>
      <c r="CF30" s="59"/>
      <c r="CG30" s="59"/>
      <c r="CH30" s="59"/>
      <c r="CI30" s="59"/>
      <c r="CJ30" s="59"/>
      <c r="CK30" s="59"/>
      <c r="CL30" s="59"/>
      <c r="CM30" s="59"/>
      <c r="CN30" s="59"/>
      <c r="CO30" s="59"/>
      <c r="CP30" s="59"/>
      <c r="CQ30" s="59"/>
      <c r="CR30" s="59"/>
      <c r="CS30" s="60"/>
      <c r="CT30" s="61"/>
      <c r="CU30" s="62"/>
      <c r="CV30" s="62"/>
      <c r="CW30" s="62"/>
      <c r="CX30" s="62"/>
      <c r="CY30" s="62"/>
      <c r="CZ30" s="62"/>
      <c r="DA30" s="63"/>
      <c r="DB30" s="61"/>
      <c r="DC30" s="62"/>
      <c r="DD30" s="62"/>
      <c r="DE30" s="62"/>
      <c r="DF30" s="62"/>
      <c r="DG30" s="62"/>
      <c r="DH30" s="62"/>
      <c r="DI30" s="63"/>
    </row>
    <row r="31" spans="1:113" ht="13.5" customHeight="1" x14ac:dyDescent="0.15">
      <c r="A31" s="42"/>
      <c r="B31" s="64"/>
      <c r="DI31" s="65"/>
    </row>
    <row r="32" spans="1:113" ht="13.5" customHeight="1" x14ac:dyDescent="0.15">
      <c r="A32" s="42"/>
      <c r="B32" s="66"/>
      <c r="C32" s="42" t="s">
        <v>125</v>
      </c>
      <c r="D32" s="42"/>
      <c r="E32" s="42"/>
      <c r="U32" s="41" t="s">
        <v>126</v>
      </c>
      <c r="AM32" s="41" t="s">
        <v>127</v>
      </c>
      <c r="BE32" s="41" t="s">
        <v>128</v>
      </c>
      <c r="BW32" s="41" t="s">
        <v>129</v>
      </c>
      <c r="CO32" s="41" t="s">
        <v>130</v>
      </c>
      <c r="DI32" s="65"/>
    </row>
    <row r="33" spans="1:113" ht="13.5" customHeight="1" x14ac:dyDescent="0.15">
      <c r="A33" s="42"/>
      <c r="B33" s="66"/>
      <c r="C33" s="401" t="s">
        <v>131</v>
      </c>
      <c r="D33" s="401"/>
      <c r="E33" s="372" t="s">
        <v>132</v>
      </c>
      <c r="F33" s="372"/>
      <c r="G33" s="372"/>
      <c r="H33" s="372"/>
      <c r="I33" s="372"/>
      <c r="J33" s="372"/>
      <c r="K33" s="372"/>
      <c r="L33" s="372"/>
      <c r="M33" s="372"/>
      <c r="N33" s="372"/>
      <c r="O33" s="372"/>
      <c r="P33" s="372"/>
      <c r="Q33" s="372"/>
      <c r="R33" s="372"/>
      <c r="S33" s="372"/>
      <c r="T33" s="67"/>
      <c r="U33" s="401" t="s">
        <v>131</v>
      </c>
      <c r="V33" s="401"/>
      <c r="W33" s="372" t="s">
        <v>132</v>
      </c>
      <c r="X33" s="372"/>
      <c r="Y33" s="372"/>
      <c r="Z33" s="372"/>
      <c r="AA33" s="372"/>
      <c r="AB33" s="372"/>
      <c r="AC33" s="372"/>
      <c r="AD33" s="372"/>
      <c r="AE33" s="372"/>
      <c r="AF33" s="372"/>
      <c r="AG33" s="372"/>
      <c r="AH33" s="372"/>
      <c r="AI33" s="372"/>
      <c r="AJ33" s="372"/>
      <c r="AK33" s="372"/>
      <c r="AL33" s="67"/>
      <c r="AM33" s="401" t="s">
        <v>131</v>
      </c>
      <c r="AN33" s="401"/>
      <c r="AO33" s="372" t="s">
        <v>132</v>
      </c>
      <c r="AP33" s="372"/>
      <c r="AQ33" s="372"/>
      <c r="AR33" s="372"/>
      <c r="AS33" s="372"/>
      <c r="AT33" s="372"/>
      <c r="AU33" s="372"/>
      <c r="AV33" s="372"/>
      <c r="AW33" s="372"/>
      <c r="AX33" s="372"/>
      <c r="AY33" s="372"/>
      <c r="AZ33" s="372"/>
      <c r="BA33" s="372"/>
      <c r="BB33" s="372"/>
      <c r="BC33" s="372"/>
      <c r="BD33" s="68"/>
      <c r="BE33" s="372" t="s">
        <v>133</v>
      </c>
      <c r="BF33" s="372"/>
      <c r="BG33" s="372" t="s">
        <v>134</v>
      </c>
      <c r="BH33" s="372"/>
      <c r="BI33" s="372"/>
      <c r="BJ33" s="372"/>
      <c r="BK33" s="372"/>
      <c r="BL33" s="372"/>
      <c r="BM33" s="372"/>
      <c r="BN33" s="372"/>
      <c r="BO33" s="372"/>
      <c r="BP33" s="372"/>
      <c r="BQ33" s="372"/>
      <c r="BR33" s="372"/>
      <c r="BS33" s="372"/>
      <c r="BT33" s="372"/>
      <c r="BU33" s="372"/>
      <c r="BV33" s="68"/>
      <c r="BW33" s="401" t="s">
        <v>133</v>
      </c>
      <c r="BX33" s="401"/>
      <c r="BY33" s="372" t="s">
        <v>135</v>
      </c>
      <c r="BZ33" s="372"/>
      <c r="CA33" s="372"/>
      <c r="CB33" s="372"/>
      <c r="CC33" s="372"/>
      <c r="CD33" s="372"/>
      <c r="CE33" s="372"/>
      <c r="CF33" s="372"/>
      <c r="CG33" s="372"/>
      <c r="CH33" s="372"/>
      <c r="CI33" s="372"/>
      <c r="CJ33" s="372"/>
      <c r="CK33" s="372"/>
      <c r="CL33" s="372"/>
      <c r="CM33" s="372"/>
      <c r="CN33" s="67"/>
      <c r="CO33" s="401" t="s">
        <v>131</v>
      </c>
      <c r="CP33" s="401"/>
      <c r="CQ33" s="372" t="s">
        <v>136</v>
      </c>
      <c r="CR33" s="372"/>
      <c r="CS33" s="372"/>
      <c r="CT33" s="372"/>
      <c r="CU33" s="372"/>
      <c r="CV33" s="372"/>
      <c r="CW33" s="372"/>
      <c r="CX33" s="372"/>
      <c r="CY33" s="372"/>
      <c r="CZ33" s="372"/>
      <c r="DA33" s="372"/>
      <c r="DB33" s="372"/>
      <c r="DC33" s="372"/>
      <c r="DD33" s="372"/>
      <c r="DE33" s="372"/>
      <c r="DF33" s="67"/>
      <c r="DG33" s="568" t="s">
        <v>137</v>
      </c>
      <c r="DH33" s="568"/>
      <c r="DI33" s="69"/>
    </row>
    <row r="34" spans="1:113" ht="32.25" customHeight="1" x14ac:dyDescent="0.15">
      <c r="A34" s="42"/>
      <c r="B34" s="66"/>
      <c r="C34" s="569">
        <f>IF(E34="","",1)</f>
        <v>1</v>
      </c>
      <c r="D34" s="569"/>
      <c r="E34" s="570" t="str">
        <f>IF('各会計、関係団体の財政状況及び健全化判断比率'!B7="","",'各会計、関係団体の財政状況及び健全化判断比率'!B7)</f>
        <v>一般会計</v>
      </c>
      <c r="F34" s="570"/>
      <c r="G34" s="570"/>
      <c r="H34" s="570"/>
      <c r="I34" s="570"/>
      <c r="J34" s="570"/>
      <c r="K34" s="570"/>
      <c r="L34" s="570"/>
      <c r="M34" s="570"/>
      <c r="N34" s="570"/>
      <c r="O34" s="570"/>
      <c r="P34" s="570"/>
      <c r="Q34" s="570"/>
      <c r="R34" s="570"/>
      <c r="S34" s="570"/>
      <c r="T34" s="42"/>
      <c r="U34" s="569">
        <f>IF(W34="","",MAX(C34:D43)+1)</f>
        <v>2</v>
      </c>
      <c r="V34" s="569"/>
      <c r="W34" s="570" t="str">
        <f>IF('各会計、関係団体の財政状況及び健全化判断比率'!B28="","",'各会計、関係団体の財政状況及び健全化判断比率'!B28)</f>
        <v>国民健康保険特別会計</v>
      </c>
      <c r="X34" s="570"/>
      <c r="Y34" s="570"/>
      <c r="Z34" s="570"/>
      <c r="AA34" s="570"/>
      <c r="AB34" s="570"/>
      <c r="AC34" s="570"/>
      <c r="AD34" s="570"/>
      <c r="AE34" s="570"/>
      <c r="AF34" s="570"/>
      <c r="AG34" s="570"/>
      <c r="AH34" s="570"/>
      <c r="AI34" s="570"/>
      <c r="AJ34" s="570"/>
      <c r="AK34" s="570"/>
      <c r="AL34" s="42"/>
      <c r="AM34" s="569">
        <f>IF(AO34="","",MAX(C34:D43,U34:V43)+1)</f>
        <v>7</v>
      </c>
      <c r="AN34" s="569"/>
      <c r="AO34" s="570" t="str">
        <f>IF('各会計、関係団体の財政状況及び健全化判断比率'!B33="","",'各会計、関係団体の財政状況及び健全化判断比率'!B33)</f>
        <v>水道事業会計</v>
      </c>
      <c r="AP34" s="570"/>
      <c r="AQ34" s="570"/>
      <c r="AR34" s="570"/>
      <c r="AS34" s="570"/>
      <c r="AT34" s="570"/>
      <c r="AU34" s="570"/>
      <c r="AV34" s="570"/>
      <c r="AW34" s="570"/>
      <c r="AX34" s="570"/>
      <c r="AY34" s="570"/>
      <c r="AZ34" s="570"/>
      <c r="BA34" s="570"/>
      <c r="BB34" s="570"/>
      <c r="BC34" s="570"/>
      <c r="BD34" s="42"/>
      <c r="BE34" s="569">
        <f>IF(BG34="","",MAX(C34:D43,U34:V43,AM34:AN43)+1)</f>
        <v>12</v>
      </c>
      <c r="BF34" s="569"/>
      <c r="BG34" s="570" t="str">
        <f>IF('各会計、関係団体の財政状況及び健全化判断比率'!B38="","",'各会計、関係団体の財政状況及び健全化判断比率'!B38)</f>
        <v>地方卸売市場事業特別会計</v>
      </c>
      <c r="BH34" s="570"/>
      <c r="BI34" s="570"/>
      <c r="BJ34" s="570"/>
      <c r="BK34" s="570"/>
      <c r="BL34" s="570"/>
      <c r="BM34" s="570"/>
      <c r="BN34" s="570"/>
      <c r="BO34" s="570"/>
      <c r="BP34" s="570"/>
      <c r="BQ34" s="570"/>
      <c r="BR34" s="570"/>
      <c r="BS34" s="570"/>
      <c r="BT34" s="570"/>
      <c r="BU34" s="570"/>
      <c r="BV34" s="42"/>
      <c r="BW34" s="569">
        <f>IF(BY34="","",MAX(C34:D43,U34:V43,AM34:AN43,BE34:BF43)+1)</f>
        <v>14</v>
      </c>
      <c r="BX34" s="569"/>
      <c r="BY34" s="570" t="str">
        <f>IF('各会計、関係団体の財政状況及び健全化判断比率'!B68="","",'各会計、関係団体の財政状況及び健全化判断比率'!B68)</f>
        <v>周南地区福祉施設組合一般会計</v>
      </c>
      <c r="BZ34" s="570"/>
      <c r="CA34" s="570"/>
      <c r="CB34" s="570"/>
      <c r="CC34" s="570"/>
      <c r="CD34" s="570"/>
      <c r="CE34" s="570"/>
      <c r="CF34" s="570"/>
      <c r="CG34" s="570"/>
      <c r="CH34" s="570"/>
      <c r="CI34" s="570"/>
      <c r="CJ34" s="570"/>
      <c r="CK34" s="570"/>
      <c r="CL34" s="570"/>
      <c r="CM34" s="570"/>
      <c r="CN34" s="42"/>
      <c r="CO34" s="569">
        <f>IF(CQ34="","",MAX(C34:D43,U34:V43,AM34:AN43,BE34:BF43,BW34:BX43)+1)</f>
        <v>24</v>
      </c>
      <c r="CP34" s="569"/>
      <c r="CQ34" s="570" t="str">
        <f>IF('各会計、関係団体の財政状況及び健全化判断比率'!BS7="","",'各会計、関係団体の財政状況及び健全化判断比率'!BS7)</f>
        <v>周南市体育協会</v>
      </c>
      <c r="CR34" s="570"/>
      <c r="CS34" s="570"/>
      <c r="CT34" s="570"/>
      <c r="CU34" s="570"/>
      <c r="CV34" s="570"/>
      <c r="CW34" s="570"/>
      <c r="CX34" s="570"/>
      <c r="CY34" s="570"/>
      <c r="CZ34" s="570"/>
      <c r="DA34" s="570"/>
      <c r="DB34" s="570"/>
      <c r="DC34" s="570"/>
      <c r="DD34" s="570"/>
      <c r="DE34" s="570"/>
      <c r="DG34" s="571" t="str">
        <f>IF('各会計、関係団体の財政状況及び健全化判断比率'!BR7="","",'各会計、関係団体の財政状況及び健全化判断比率'!BR7)</f>
        <v/>
      </c>
      <c r="DH34" s="571"/>
      <c r="DI34" s="69"/>
    </row>
    <row r="35" spans="1:113" ht="32.25" customHeight="1" x14ac:dyDescent="0.15">
      <c r="A35" s="42"/>
      <c r="B35" s="66"/>
      <c r="C35" s="569" t="str">
        <f>IF(E35="","",C34+1)</f>
        <v/>
      </c>
      <c r="D35" s="569"/>
      <c r="E35" s="570" t="str">
        <f>IF('各会計、関係団体の財政状況及び健全化判断比率'!B8="","",'各会計、関係団体の財政状況及び健全化判断比率'!B8)</f>
        <v/>
      </c>
      <c r="F35" s="570"/>
      <c r="G35" s="570"/>
      <c r="H35" s="570"/>
      <c r="I35" s="570"/>
      <c r="J35" s="570"/>
      <c r="K35" s="570"/>
      <c r="L35" s="570"/>
      <c r="M35" s="570"/>
      <c r="N35" s="570"/>
      <c r="O35" s="570"/>
      <c r="P35" s="570"/>
      <c r="Q35" s="570"/>
      <c r="R35" s="570"/>
      <c r="S35" s="570"/>
      <c r="T35" s="42"/>
      <c r="U35" s="569">
        <f>IF(W35="","",U34+1)</f>
        <v>3</v>
      </c>
      <c r="V35" s="569"/>
      <c r="W35" s="570" t="str">
        <f>IF('各会計、関係団体の財政状況及び健全化判断比率'!B29="","",'各会計、関係団体の財政状況及び健全化判断比率'!B29)</f>
        <v>国民健康保険鹿野診療所特別会計</v>
      </c>
      <c r="X35" s="570"/>
      <c r="Y35" s="570"/>
      <c r="Z35" s="570"/>
      <c r="AA35" s="570"/>
      <c r="AB35" s="570"/>
      <c r="AC35" s="570"/>
      <c r="AD35" s="570"/>
      <c r="AE35" s="570"/>
      <c r="AF35" s="570"/>
      <c r="AG35" s="570"/>
      <c r="AH35" s="570"/>
      <c r="AI35" s="570"/>
      <c r="AJ35" s="570"/>
      <c r="AK35" s="570"/>
      <c r="AL35" s="42"/>
      <c r="AM35" s="569">
        <f t="shared" ref="AM35:AM43" si="0">IF(AO35="","",AM34+1)</f>
        <v>8</v>
      </c>
      <c r="AN35" s="569"/>
      <c r="AO35" s="570" t="str">
        <f>IF('各会計、関係団体の財政状況及び健全化判断比率'!B34="","",'各会計、関係団体の財政状況及び健全化判断比率'!B34)</f>
        <v>下水道事業会計</v>
      </c>
      <c r="AP35" s="570"/>
      <c r="AQ35" s="570"/>
      <c r="AR35" s="570"/>
      <c r="AS35" s="570"/>
      <c r="AT35" s="570"/>
      <c r="AU35" s="570"/>
      <c r="AV35" s="570"/>
      <c r="AW35" s="570"/>
      <c r="AX35" s="570"/>
      <c r="AY35" s="570"/>
      <c r="AZ35" s="570"/>
      <c r="BA35" s="570"/>
      <c r="BB35" s="570"/>
      <c r="BC35" s="570"/>
      <c r="BD35" s="42"/>
      <c r="BE35" s="569">
        <f t="shared" ref="BE35:BE43" si="1">IF(BG35="","",BE34+1)</f>
        <v>13</v>
      </c>
      <c r="BF35" s="569"/>
      <c r="BG35" s="570" t="str">
        <f>IF('各会計、関係団体の財政状況及び健全化判断比率'!B39="","",'各会計、関係団体の財政状況及び健全化判断比率'!B39)</f>
        <v>国民宿舎特別会計</v>
      </c>
      <c r="BH35" s="570"/>
      <c r="BI35" s="570"/>
      <c r="BJ35" s="570"/>
      <c r="BK35" s="570"/>
      <c r="BL35" s="570"/>
      <c r="BM35" s="570"/>
      <c r="BN35" s="570"/>
      <c r="BO35" s="570"/>
      <c r="BP35" s="570"/>
      <c r="BQ35" s="570"/>
      <c r="BR35" s="570"/>
      <c r="BS35" s="570"/>
      <c r="BT35" s="570"/>
      <c r="BU35" s="570"/>
      <c r="BV35" s="42"/>
      <c r="BW35" s="569">
        <f t="shared" ref="BW35:BW43" si="2">IF(BY35="","",BW34+1)</f>
        <v>15</v>
      </c>
      <c r="BX35" s="569"/>
      <c r="BY35" s="570" t="str">
        <f>IF('各会計、関係団体の財政状況及び健全化判断比率'!B69="","",'各会計、関係団体の財政状況及び健全化判断比率'!B69)</f>
        <v>玖西環境衛生組合一般会計</v>
      </c>
      <c r="BZ35" s="570"/>
      <c r="CA35" s="570"/>
      <c r="CB35" s="570"/>
      <c r="CC35" s="570"/>
      <c r="CD35" s="570"/>
      <c r="CE35" s="570"/>
      <c r="CF35" s="570"/>
      <c r="CG35" s="570"/>
      <c r="CH35" s="570"/>
      <c r="CI35" s="570"/>
      <c r="CJ35" s="570"/>
      <c r="CK35" s="570"/>
      <c r="CL35" s="570"/>
      <c r="CM35" s="570"/>
      <c r="CN35" s="42"/>
      <c r="CO35" s="569">
        <f t="shared" ref="CO35:CO43" si="3">IF(CQ35="","",CO34+1)</f>
        <v>25</v>
      </c>
      <c r="CP35" s="569"/>
      <c r="CQ35" s="570" t="str">
        <f>IF('各会計、関係団体の財政状況及び健全化判断比率'!BS8="","",'各会計、関係団体の財政状況及び健全化判断比率'!BS8)</f>
        <v>徳山地区漁業振興基金</v>
      </c>
      <c r="CR35" s="570"/>
      <c r="CS35" s="570"/>
      <c r="CT35" s="570"/>
      <c r="CU35" s="570"/>
      <c r="CV35" s="570"/>
      <c r="CW35" s="570"/>
      <c r="CX35" s="570"/>
      <c r="CY35" s="570"/>
      <c r="CZ35" s="570"/>
      <c r="DA35" s="570"/>
      <c r="DB35" s="570"/>
      <c r="DC35" s="570"/>
      <c r="DD35" s="570"/>
      <c r="DE35" s="570"/>
      <c r="DG35" s="571" t="str">
        <f>IF('各会計、関係団体の財政状況及び健全化判断比率'!BR8="","",'各会計、関係団体の財政状況及び健全化判断比率'!BR8)</f>
        <v/>
      </c>
      <c r="DH35" s="571"/>
      <c r="DI35" s="69"/>
    </row>
    <row r="36" spans="1:113" ht="32.25" customHeight="1" x14ac:dyDescent="0.15">
      <c r="A36" s="42"/>
      <c r="B36" s="66"/>
      <c r="C36" s="569" t="str">
        <f>IF(E36="","",C35+1)</f>
        <v/>
      </c>
      <c r="D36" s="569"/>
      <c r="E36" s="570" t="str">
        <f>IF('各会計、関係団体の財政状況及び健全化判断比率'!B9="","",'各会計、関係団体の財政状況及び健全化判断比率'!B9)</f>
        <v/>
      </c>
      <c r="F36" s="570"/>
      <c r="G36" s="570"/>
      <c r="H36" s="570"/>
      <c r="I36" s="570"/>
      <c r="J36" s="570"/>
      <c r="K36" s="570"/>
      <c r="L36" s="570"/>
      <c r="M36" s="570"/>
      <c r="N36" s="570"/>
      <c r="O36" s="570"/>
      <c r="P36" s="570"/>
      <c r="Q36" s="570"/>
      <c r="R36" s="570"/>
      <c r="S36" s="570"/>
      <c r="T36" s="42"/>
      <c r="U36" s="569">
        <f t="shared" ref="U36:U43" si="4">IF(W36="","",U35+1)</f>
        <v>4</v>
      </c>
      <c r="V36" s="569"/>
      <c r="W36" s="570" t="str">
        <f>IF('各会計、関係団体の財政状況及び健全化判断比率'!B30="","",'各会計、関係団体の財政状況及び健全化判断比率'!B30)</f>
        <v>後期高齢者医療特別会計</v>
      </c>
      <c r="X36" s="570"/>
      <c r="Y36" s="570"/>
      <c r="Z36" s="570"/>
      <c r="AA36" s="570"/>
      <c r="AB36" s="570"/>
      <c r="AC36" s="570"/>
      <c r="AD36" s="570"/>
      <c r="AE36" s="570"/>
      <c r="AF36" s="570"/>
      <c r="AG36" s="570"/>
      <c r="AH36" s="570"/>
      <c r="AI36" s="570"/>
      <c r="AJ36" s="570"/>
      <c r="AK36" s="570"/>
      <c r="AL36" s="42"/>
      <c r="AM36" s="569">
        <f t="shared" si="0"/>
        <v>9</v>
      </c>
      <c r="AN36" s="569"/>
      <c r="AO36" s="570" t="str">
        <f>IF('各会計、関係団体の財政状況及び健全化判断比率'!B35="","",'各会計、関係団体の財政状況及び健全化判断比率'!B35)</f>
        <v>病院事業会計</v>
      </c>
      <c r="AP36" s="570"/>
      <c r="AQ36" s="570"/>
      <c r="AR36" s="570"/>
      <c r="AS36" s="570"/>
      <c r="AT36" s="570"/>
      <c r="AU36" s="570"/>
      <c r="AV36" s="570"/>
      <c r="AW36" s="570"/>
      <c r="AX36" s="570"/>
      <c r="AY36" s="570"/>
      <c r="AZ36" s="570"/>
      <c r="BA36" s="570"/>
      <c r="BB36" s="570"/>
      <c r="BC36" s="570"/>
      <c r="BD36" s="42"/>
      <c r="BE36" s="569" t="str">
        <f t="shared" si="1"/>
        <v/>
      </c>
      <c r="BF36" s="569"/>
      <c r="BG36" s="570"/>
      <c r="BH36" s="570"/>
      <c r="BI36" s="570"/>
      <c r="BJ36" s="570"/>
      <c r="BK36" s="570"/>
      <c r="BL36" s="570"/>
      <c r="BM36" s="570"/>
      <c r="BN36" s="570"/>
      <c r="BO36" s="570"/>
      <c r="BP36" s="570"/>
      <c r="BQ36" s="570"/>
      <c r="BR36" s="570"/>
      <c r="BS36" s="570"/>
      <c r="BT36" s="570"/>
      <c r="BU36" s="570"/>
      <c r="BV36" s="42"/>
      <c r="BW36" s="569">
        <f t="shared" si="2"/>
        <v>16</v>
      </c>
      <c r="BX36" s="569"/>
      <c r="BY36" s="570" t="str">
        <f>IF('各会計、関係団体の財政状況及び健全化判断比率'!B70="","",'各会計、関係団体の財政状況及び健全化判断比率'!B70)</f>
        <v>周南地区衛生施設組合一般会計</v>
      </c>
      <c r="BZ36" s="570"/>
      <c r="CA36" s="570"/>
      <c r="CB36" s="570"/>
      <c r="CC36" s="570"/>
      <c r="CD36" s="570"/>
      <c r="CE36" s="570"/>
      <c r="CF36" s="570"/>
      <c r="CG36" s="570"/>
      <c r="CH36" s="570"/>
      <c r="CI36" s="570"/>
      <c r="CJ36" s="570"/>
      <c r="CK36" s="570"/>
      <c r="CL36" s="570"/>
      <c r="CM36" s="570"/>
      <c r="CN36" s="42"/>
      <c r="CO36" s="569">
        <f t="shared" si="3"/>
        <v>26</v>
      </c>
      <c r="CP36" s="569"/>
      <c r="CQ36" s="570" t="str">
        <f>IF('各会計、関係団体の財政状況及び健全化判断比率'!BS9="","",'各会計、関係団体の財政状況及び健全化判断比率'!BS9)</f>
        <v>周南市文化振興財団</v>
      </c>
      <c r="CR36" s="570"/>
      <c r="CS36" s="570"/>
      <c r="CT36" s="570"/>
      <c r="CU36" s="570"/>
      <c r="CV36" s="570"/>
      <c r="CW36" s="570"/>
      <c r="CX36" s="570"/>
      <c r="CY36" s="570"/>
      <c r="CZ36" s="570"/>
      <c r="DA36" s="570"/>
      <c r="DB36" s="570"/>
      <c r="DC36" s="570"/>
      <c r="DD36" s="570"/>
      <c r="DE36" s="570"/>
      <c r="DG36" s="571" t="str">
        <f>IF('各会計、関係団体の財政状況及び健全化判断比率'!BR9="","",'各会計、関係団体の財政状況及び健全化判断比率'!BR9)</f>
        <v/>
      </c>
      <c r="DH36" s="571"/>
      <c r="DI36" s="69"/>
    </row>
    <row r="37" spans="1:113" ht="32.25" customHeight="1" x14ac:dyDescent="0.15">
      <c r="A37" s="42"/>
      <c r="B37" s="66"/>
      <c r="C37" s="569" t="str">
        <f>IF(E37="","",C36+1)</f>
        <v/>
      </c>
      <c r="D37" s="569"/>
      <c r="E37" s="570" t="str">
        <f>IF('各会計、関係団体の財政状況及び健全化判断比率'!B10="","",'各会計、関係団体の財政状況及び健全化判断比率'!B10)</f>
        <v/>
      </c>
      <c r="F37" s="570"/>
      <c r="G37" s="570"/>
      <c r="H37" s="570"/>
      <c r="I37" s="570"/>
      <c r="J37" s="570"/>
      <c r="K37" s="570"/>
      <c r="L37" s="570"/>
      <c r="M37" s="570"/>
      <c r="N37" s="570"/>
      <c r="O37" s="570"/>
      <c r="P37" s="570"/>
      <c r="Q37" s="570"/>
      <c r="R37" s="570"/>
      <c r="S37" s="570"/>
      <c r="T37" s="42"/>
      <c r="U37" s="569">
        <f t="shared" si="4"/>
        <v>5</v>
      </c>
      <c r="V37" s="569"/>
      <c r="W37" s="570" t="str">
        <f>IF('各会計、関係団体の財政状況及び健全化判断比率'!B31="","",'各会計、関係団体の財政状況及び健全化判断比率'!B31)</f>
        <v>介護保険特別会計</v>
      </c>
      <c r="X37" s="570"/>
      <c r="Y37" s="570"/>
      <c r="Z37" s="570"/>
      <c r="AA37" s="570"/>
      <c r="AB37" s="570"/>
      <c r="AC37" s="570"/>
      <c r="AD37" s="570"/>
      <c r="AE37" s="570"/>
      <c r="AF37" s="570"/>
      <c r="AG37" s="570"/>
      <c r="AH37" s="570"/>
      <c r="AI37" s="570"/>
      <c r="AJ37" s="570"/>
      <c r="AK37" s="570"/>
      <c r="AL37" s="42"/>
      <c r="AM37" s="569">
        <f t="shared" si="0"/>
        <v>10</v>
      </c>
      <c r="AN37" s="569"/>
      <c r="AO37" s="570" t="str">
        <f>IF('各会計、関係団体の財政状況及び健全化判断比率'!B36="","",'各会計、関係団体の財政状況及び健全化判断比率'!B36)</f>
        <v>介護老人保健施設事業会計</v>
      </c>
      <c r="AP37" s="570"/>
      <c r="AQ37" s="570"/>
      <c r="AR37" s="570"/>
      <c r="AS37" s="570"/>
      <c r="AT37" s="570"/>
      <c r="AU37" s="570"/>
      <c r="AV37" s="570"/>
      <c r="AW37" s="570"/>
      <c r="AX37" s="570"/>
      <c r="AY37" s="570"/>
      <c r="AZ37" s="570"/>
      <c r="BA37" s="570"/>
      <c r="BB37" s="570"/>
      <c r="BC37" s="570"/>
      <c r="BD37" s="42"/>
      <c r="BE37" s="569" t="str">
        <f t="shared" si="1"/>
        <v/>
      </c>
      <c r="BF37" s="569"/>
      <c r="BG37" s="570"/>
      <c r="BH37" s="570"/>
      <c r="BI37" s="570"/>
      <c r="BJ37" s="570"/>
      <c r="BK37" s="570"/>
      <c r="BL37" s="570"/>
      <c r="BM37" s="570"/>
      <c r="BN37" s="570"/>
      <c r="BO37" s="570"/>
      <c r="BP37" s="570"/>
      <c r="BQ37" s="570"/>
      <c r="BR37" s="570"/>
      <c r="BS37" s="570"/>
      <c r="BT37" s="570"/>
      <c r="BU37" s="570"/>
      <c r="BV37" s="42"/>
      <c r="BW37" s="569">
        <f t="shared" si="2"/>
        <v>17</v>
      </c>
      <c r="BX37" s="569"/>
      <c r="BY37" s="570" t="str">
        <f>IF('各会計、関係団体の財政状況及び健全化判断比率'!B71="","",'各会計、関係団体の財政状況及び健全化判断比率'!B71)</f>
        <v>光地区消防組合一般会計</v>
      </c>
      <c r="BZ37" s="570"/>
      <c r="CA37" s="570"/>
      <c r="CB37" s="570"/>
      <c r="CC37" s="570"/>
      <c r="CD37" s="570"/>
      <c r="CE37" s="570"/>
      <c r="CF37" s="570"/>
      <c r="CG37" s="570"/>
      <c r="CH37" s="570"/>
      <c r="CI37" s="570"/>
      <c r="CJ37" s="570"/>
      <c r="CK37" s="570"/>
      <c r="CL37" s="570"/>
      <c r="CM37" s="570"/>
      <c r="CN37" s="42"/>
      <c r="CO37" s="569">
        <f t="shared" si="3"/>
        <v>27</v>
      </c>
      <c r="CP37" s="569"/>
      <c r="CQ37" s="570" t="str">
        <f>IF('各会計、関係団体の財政状況及び健全化判断比率'!BS10="","",'各会計、関係団体の財政状況及び健全化判断比率'!BS10)</f>
        <v>周南市ふるさと振興財団</v>
      </c>
      <c r="CR37" s="570"/>
      <c r="CS37" s="570"/>
      <c r="CT37" s="570"/>
      <c r="CU37" s="570"/>
      <c r="CV37" s="570"/>
      <c r="CW37" s="570"/>
      <c r="CX37" s="570"/>
      <c r="CY37" s="570"/>
      <c r="CZ37" s="570"/>
      <c r="DA37" s="570"/>
      <c r="DB37" s="570"/>
      <c r="DC37" s="570"/>
      <c r="DD37" s="570"/>
      <c r="DE37" s="570"/>
      <c r="DG37" s="571" t="str">
        <f>IF('各会計、関係団体の財政状況及び健全化判断比率'!BR10="","",'各会計、関係団体の財政状況及び健全化判断比率'!BR10)</f>
        <v/>
      </c>
      <c r="DH37" s="571"/>
      <c r="DI37" s="69"/>
    </row>
    <row r="38" spans="1:113" ht="32.25" customHeight="1" x14ac:dyDescent="0.15">
      <c r="A38" s="42"/>
      <c r="B38" s="66"/>
      <c r="C38" s="569" t="str">
        <f t="shared" ref="C38:C43" si="5">IF(E38="","",C37+1)</f>
        <v/>
      </c>
      <c r="D38" s="569"/>
      <c r="E38" s="570" t="str">
        <f>IF('各会計、関係団体の財政状況及び健全化判断比率'!B11="","",'各会計、関係団体の財政状況及び健全化判断比率'!B11)</f>
        <v/>
      </c>
      <c r="F38" s="570"/>
      <c r="G38" s="570"/>
      <c r="H38" s="570"/>
      <c r="I38" s="570"/>
      <c r="J38" s="570"/>
      <c r="K38" s="570"/>
      <c r="L38" s="570"/>
      <c r="M38" s="570"/>
      <c r="N38" s="570"/>
      <c r="O38" s="570"/>
      <c r="P38" s="570"/>
      <c r="Q38" s="570"/>
      <c r="R38" s="570"/>
      <c r="S38" s="570"/>
      <c r="T38" s="42"/>
      <c r="U38" s="569">
        <f t="shared" si="4"/>
        <v>6</v>
      </c>
      <c r="V38" s="569"/>
      <c r="W38" s="570" t="str">
        <f>IF('各会計、関係団体の財政状況及び健全化判断比率'!B32="","",'各会計、関係団体の財政状況及び健全化判断比率'!B32)</f>
        <v>駐車場事業特別会計</v>
      </c>
      <c r="X38" s="570"/>
      <c r="Y38" s="570"/>
      <c r="Z38" s="570"/>
      <c r="AA38" s="570"/>
      <c r="AB38" s="570"/>
      <c r="AC38" s="570"/>
      <c r="AD38" s="570"/>
      <c r="AE38" s="570"/>
      <c r="AF38" s="570"/>
      <c r="AG38" s="570"/>
      <c r="AH38" s="570"/>
      <c r="AI38" s="570"/>
      <c r="AJ38" s="570"/>
      <c r="AK38" s="570"/>
      <c r="AL38" s="42"/>
      <c r="AM38" s="569">
        <f t="shared" si="0"/>
        <v>11</v>
      </c>
      <c r="AN38" s="569"/>
      <c r="AO38" s="570" t="str">
        <f>IF('各会計、関係団体の財政状況及び健全化判断比率'!B37="","",'各会計、関係団体の財政状況及び健全化判断比率'!B37)</f>
        <v>モーターボート競走事業会計</v>
      </c>
      <c r="AP38" s="570"/>
      <c r="AQ38" s="570"/>
      <c r="AR38" s="570"/>
      <c r="AS38" s="570"/>
      <c r="AT38" s="570"/>
      <c r="AU38" s="570"/>
      <c r="AV38" s="570"/>
      <c r="AW38" s="570"/>
      <c r="AX38" s="570"/>
      <c r="AY38" s="570"/>
      <c r="AZ38" s="570"/>
      <c r="BA38" s="570"/>
      <c r="BB38" s="570"/>
      <c r="BC38" s="570"/>
      <c r="BD38" s="42"/>
      <c r="BE38" s="569" t="str">
        <f t="shared" si="1"/>
        <v/>
      </c>
      <c r="BF38" s="569"/>
      <c r="BG38" s="570"/>
      <c r="BH38" s="570"/>
      <c r="BI38" s="570"/>
      <c r="BJ38" s="570"/>
      <c r="BK38" s="570"/>
      <c r="BL38" s="570"/>
      <c r="BM38" s="570"/>
      <c r="BN38" s="570"/>
      <c r="BO38" s="570"/>
      <c r="BP38" s="570"/>
      <c r="BQ38" s="570"/>
      <c r="BR38" s="570"/>
      <c r="BS38" s="570"/>
      <c r="BT38" s="570"/>
      <c r="BU38" s="570"/>
      <c r="BV38" s="42"/>
      <c r="BW38" s="569">
        <f t="shared" si="2"/>
        <v>18</v>
      </c>
      <c r="BX38" s="569"/>
      <c r="BY38" s="570" t="str">
        <f>IF('各会計、関係団体の財政状況及び健全化判断比率'!B72="","",'各会計、関係団体の財政状況及び健全化判断比率'!B72)</f>
        <v>周陽環境整備組合一般会計</v>
      </c>
      <c r="BZ38" s="570"/>
      <c r="CA38" s="570"/>
      <c r="CB38" s="570"/>
      <c r="CC38" s="570"/>
      <c r="CD38" s="570"/>
      <c r="CE38" s="570"/>
      <c r="CF38" s="570"/>
      <c r="CG38" s="570"/>
      <c r="CH38" s="570"/>
      <c r="CI38" s="570"/>
      <c r="CJ38" s="570"/>
      <c r="CK38" s="570"/>
      <c r="CL38" s="570"/>
      <c r="CM38" s="570"/>
      <c r="CN38" s="42"/>
      <c r="CO38" s="569">
        <f t="shared" si="3"/>
        <v>28</v>
      </c>
      <c r="CP38" s="569"/>
      <c r="CQ38" s="570" t="str">
        <f>IF('各会計、関係団体の財政状況及び健全化判断比率'!BS11="","",'各会計、関係団体の財政状況及び健全化判断比率'!BS11)</f>
        <v>周南市医療公社</v>
      </c>
      <c r="CR38" s="570"/>
      <c r="CS38" s="570"/>
      <c r="CT38" s="570"/>
      <c r="CU38" s="570"/>
      <c r="CV38" s="570"/>
      <c r="CW38" s="570"/>
      <c r="CX38" s="570"/>
      <c r="CY38" s="570"/>
      <c r="CZ38" s="570"/>
      <c r="DA38" s="570"/>
      <c r="DB38" s="570"/>
      <c r="DC38" s="570"/>
      <c r="DD38" s="570"/>
      <c r="DE38" s="570"/>
      <c r="DG38" s="571" t="str">
        <f>IF('各会計、関係団体の財政状況及び健全化判断比率'!BR11="","",'各会計、関係団体の財政状況及び健全化判断比率'!BR11)</f>
        <v/>
      </c>
      <c r="DH38" s="571"/>
      <c r="DI38" s="69"/>
    </row>
    <row r="39" spans="1:113" ht="32.25" customHeight="1" x14ac:dyDescent="0.15">
      <c r="A39" s="42"/>
      <c r="B39" s="66"/>
      <c r="C39" s="569" t="str">
        <f t="shared" si="5"/>
        <v/>
      </c>
      <c r="D39" s="569"/>
      <c r="E39" s="570" t="str">
        <f>IF('各会計、関係団体の財政状況及び健全化判断比率'!B12="","",'各会計、関係団体の財政状況及び健全化判断比率'!B12)</f>
        <v/>
      </c>
      <c r="F39" s="570"/>
      <c r="G39" s="570"/>
      <c r="H39" s="570"/>
      <c r="I39" s="570"/>
      <c r="J39" s="570"/>
      <c r="K39" s="570"/>
      <c r="L39" s="570"/>
      <c r="M39" s="570"/>
      <c r="N39" s="570"/>
      <c r="O39" s="570"/>
      <c r="P39" s="570"/>
      <c r="Q39" s="570"/>
      <c r="R39" s="570"/>
      <c r="S39" s="570"/>
      <c r="T39" s="42"/>
      <c r="U39" s="569" t="str">
        <f t="shared" si="4"/>
        <v/>
      </c>
      <c r="V39" s="569"/>
      <c r="W39" s="570"/>
      <c r="X39" s="570"/>
      <c r="Y39" s="570"/>
      <c r="Z39" s="570"/>
      <c r="AA39" s="570"/>
      <c r="AB39" s="570"/>
      <c r="AC39" s="570"/>
      <c r="AD39" s="570"/>
      <c r="AE39" s="570"/>
      <c r="AF39" s="570"/>
      <c r="AG39" s="570"/>
      <c r="AH39" s="570"/>
      <c r="AI39" s="570"/>
      <c r="AJ39" s="570"/>
      <c r="AK39" s="570"/>
      <c r="AL39" s="42"/>
      <c r="AM39" s="569" t="str">
        <f t="shared" si="0"/>
        <v/>
      </c>
      <c r="AN39" s="569"/>
      <c r="AO39" s="570"/>
      <c r="AP39" s="570"/>
      <c r="AQ39" s="570"/>
      <c r="AR39" s="570"/>
      <c r="AS39" s="570"/>
      <c r="AT39" s="570"/>
      <c r="AU39" s="570"/>
      <c r="AV39" s="570"/>
      <c r="AW39" s="570"/>
      <c r="AX39" s="570"/>
      <c r="AY39" s="570"/>
      <c r="AZ39" s="570"/>
      <c r="BA39" s="570"/>
      <c r="BB39" s="570"/>
      <c r="BC39" s="570"/>
      <c r="BD39" s="42"/>
      <c r="BE39" s="569" t="str">
        <f t="shared" si="1"/>
        <v/>
      </c>
      <c r="BF39" s="569"/>
      <c r="BG39" s="570"/>
      <c r="BH39" s="570"/>
      <c r="BI39" s="570"/>
      <c r="BJ39" s="570"/>
      <c r="BK39" s="570"/>
      <c r="BL39" s="570"/>
      <c r="BM39" s="570"/>
      <c r="BN39" s="570"/>
      <c r="BO39" s="570"/>
      <c r="BP39" s="570"/>
      <c r="BQ39" s="570"/>
      <c r="BR39" s="570"/>
      <c r="BS39" s="570"/>
      <c r="BT39" s="570"/>
      <c r="BU39" s="570"/>
      <c r="BV39" s="42"/>
      <c r="BW39" s="569">
        <f t="shared" si="2"/>
        <v>19</v>
      </c>
      <c r="BX39" s="569"/>
      <c r="BY39" s="570" t="str">
        <f>IF('各会計、関係団体の財政状況及び健全化判断比率'!B73="","",'各会計、関係団体の財政状況及び健全化判断比率'!B73)</f>
        <v>山口県市町総合事務組合一般会計</v>
      </c>
      <c r="BZ39" s="570"/>
      <c r="CA39" s="570"/>
      <c r="CB39" s="570"/>
      <c r="CC39" s="570"/>
      <c r="CD39" s="570"/>
      <c r="CE39" s="570"/>
      <c r="CF39" s="570"/>
      <c r="CG39" s="570"/>
      <c r="CH39" s="570"/>
      <c r="CI39" s="570"/>
      <c r="CJ39" s="570"/>
      <c r="CK39" s="570"/>
      <c r="CL39" s="570"/>
      <c r="CM39" s="570"/>
      <c r="CN39" s="42"/>
      <c r="CO39" s="569">
        <f t="shared" si="3"/>
        <v>29</v>
      </c>
      <c r="CP39" s="569"/>
      <c r="CQ39" s="570" t="str">
        <f>IF('各会計、関係団体の財政状況及び健全化判断比率'!BS12="","",'各会計、関係団体の財政状況及び健全化判断比率'!BS12)</f>
        <v>周南地域地場産業振興センター</v>
      </c>
      <c r="CR39" s="570"/>
      <c r="CS39" s="570"/>
      <c r="CT39" s="570"/>
      <c r="CU39" s="570"/>
      <c r="CV39" s="570"/>
      <c r="CW39" s="570"/>
      <c r="CX39" s="570"/>
      <c r="CY39" s="570"/>
      <c r="CZ39" s="570"/>
      <c r="DA39" s="570"/>
      <c r="DB39" s="570"/>
      <c r="DC39" s="570"/>
      <c r="DD39" s="570"/>
      <c r="DE39" s="570"/>
      <c r="DG39" s="571" t="str">
        <f>IF('各会計、関係団体の財政状況及び健全化判断比率'!BR12="","",'各会計、関係団体の財政状況及び健全化判断比率'!BR12)</f>
        <v/>
      </c>
      <c r="DH39" s="571"/>
      <c r="DI39" s="69"/>
    </row>
    <row r="40" spans="1:113" ht="32.25" customHeight="1" x14ac:dyDescent="0.15">
      <c r="A40" s="42"/>
      <c r="B40" s="66"/>
      <c r="C40" s="569" t="str">
        <f t="shared" si="5"/>
        <v/>
      </c>
      <c r="D40" s="569"/>
      <c r="E40" s="570" t="str">
        <f>IF('各会計、関係団体の財政状況及び健全化判断比率'!B13="","",'各会計、関係団体の財政状況及び健全化判断比率'!B13)</f>
        <v/>
      </c>
      <c r="F40" s="570"/>
      <c r="G40" s="570"/>
      <c r="H40" s="570"/>
      <c r="I40" s="570"/>
      <c r="J40" s="570"/>
      <c r="K40" s="570"/>
      <c r="L40" s="570"/>
      <c r="M40" s="570"/>
      <c r="N40" s="570"/>
      <c r="O40" s="570"/>
      <c r="P40" s="570"/>
      <c r="Q40" s="570"/>
      <c r="R40" s="570"/>
      <c r="S40" s="570"/>
      <c r="T40" s="42"/>
      <c r="U40" s="569" t="str">
        <f t="shared" si="4"/>
        <v/>
      </c>
      <c r="V40" s="569"/>
      <c r="W40" s="570"/>
      <c r="X40" s="570"/>
      <c r="Y40" s="570"/>
      <c r="Z40" s="570"/>
      <c r="AA40" s="570"/>
      <c r="AB40" s="570"/>
      <c r="AC40" s="570"/>
      <c r="AD40" s="570"/>
      <c r="AE40" s="570"/>
      <c r="AF40" s="570"/>
      <c r="AG40" s="570"/>
      <c r="AH40" s="570"/>
      <c r="AI40" s="570"/>
      <c r="AJ40" s="570"/>
      <c r="AK40" s="570"/>
      <c r="AL40" s="42"/>
      <c r="AM40" s="569" t="str">
        <f t="shared" si="0"/>
        <v/>
      </c>
      <c r="AN40" s="569"/>
      <c r="AO40" s="570"/>
      <c r="AP40" s="570"/>
      <c r="AQ40" s="570"/>
      <c r="AR40" s="570"/>
      <c r="AS40" s="570"/>
      <c r="AT40" s="570"/>
      <c r="AU40" s="570"/>
      <c r="AV40" s="570"/>
      <c r="AW40" s="570"/>
      <c r="AX40" s="570"/>
      <c r="AY40" s="570"/>
      <c r="AZ40" s="570"/>
      <c r="BA40" s="570"/>
      <c r="BB40" s="570"/>
      <c r="BC40" s="570"/>
      <c r="BD40" s="42"/>
      <c r="BE40" s="569" t="str">
        <f t="shared" si="1"/>
        <v/>
      </c>
      <c r="BF40" s="569"/>
      <c r="BG40" s="570"/>
      <c r="BH40" s="570"/>
      <c r="BI40" s="570"/>
      <c r="BJ40" s="570"/>
      <c r="BK40" s="570"/>
      <c r="BL40" s="570"/>
      <c r="BM40" s="570"/>
      <c r="BN40" s="570"/>
      <c r="BO40" s="570"/>
      <c r="BP40" s="570"/>
      <c r="BQ40" s="570"/>
      <c r="BR40" s="570"/>
      <c r="BS40" s="570"/>
      <c r="BT40" s="570"/>
      <c r="BU40" s="570"/>
      <c r="BV40" s="42"/>
      <c r="BW40" s="569">
        <f t="shared" si="2"/>
        <v>20</v>
      </c>
      <c r="BX40" s="569"/>
      <c r="BY40" s="570" t="str">
        <f>IF('各会計、関係団体の財政状況及び健全化判断比率'!B74="","",'各会計、関係団体の財政状況及び健全化判断比率'!B74)</f>
        <v>山口県市町総合事務組合非常勤職員公務災害補償特別会計</v>
      </c>
      <c r="BZ40" s="570"/>
      <c r="CA40" s="570"/>
      <c r="CB40" s="570"/>
      <c r="CC40" s="570"/>
      <c r="CD40" s="570"/>
      <c r="CE40" s="570"/>
      <c r="CF40" s="570"/>
      <c r="CG40" s="570"/>
      <c r="CH40" s="570"/>
      <c r="CI40" s="570"/>
      <c r="CJ40" s="570"/>
      <c r="CK40" s="570"/>
      <c r="CL40" s="570"/>
      <c r="CM40" s="570"/>
      <c r="CN40" s="42"/>
      <c r="CO40" s="569">
        <f t="shared" si="3"/>
        <v>30</v>
      </c>
      <c r="CP40" s="569"/>
      <c r="CQ40" s="570" t="str">
        <f>IF('各会計、関係団体の財政状況及び健全化判断比率'!BS13="","",'各会計、関係団体の財政状況及び健全化判断比率'!BS13)</f>
        <v>大津島巡航</v>
      </c>
      <c r="CR40" s="570"/>
      <c r="CS40" s="570"/>
      <c r="CT40" s="570"/>
      <c r="CU40" s="570"/>
      <c r="CV40" s="570"/>
      <c r="CW40" s="570"/>
      <c r="CX40" s="570"/>
      <c r="CY40" s="570"/>
      <c r="CZ40" s="570"/>
      <c r="DA40" s="570"/>
      <c r="DB40" s="570"/>
      <c r="DC40" s="570"/>
      <c r="DD40" s="570"/>
      <c r="DE40" s="570"/>
      <c r="DG40" s="571" t="str">
        <f>IF('各会計、関係団体の財政状況及び健全化判断比率'!BR13="","",'各会計、関係団体の財政状況及び健全化判断比率'!BR13)</f>
        <v/>
      </c>
      <c r="DH40" s="571"/>
      <c r="DI40" s="69"/>
    </row>
    <row r="41" spans="1:113" ht="32.25" customHeight="1" x14ac:dyDescent="0.15">
      <c r="A41" s="42"/>
      <c r="B41" s="66"/>
      <c r="C41" s="569" t="str">
        <f t="shared" si="5"/>
        <v/>
      </c>
      <c r="D41" s="569"/>
      <c r="E41" s="570" t="str">
        <f>IF('各会計、関係団体の財政状況及び健全化判断比率'!B14="","",'各会計、関係団体の財政状況及び健全化判断比率'!B14)</f>
        <v/>
      </c>
      <c r="F41" s="570"/>
      <c r="G41" s="570"/>
      <c r="H41" s="570"/>
      <c r="I41" s="570"/>
      <c r="J41" s="570"/>
      <c r="K41" s="570"/>
      <c r="L41" s="570"/>
      <c r="M41" s="570"/>
      <c r="N41" s="570"/>
      <c r="O41" s="570"/>
      <c r="P41" s="570"/>
      <c r="Q41" s="570"/>
      <c r="R41" s="570"/>
      <c r="S41" s="570"/>
      <c r="T41" s="42"/>
      <c r="U41" s="569" t="str">
        <f t="shared" si="4"/>
        <v/>
      </c>
      <c r="V41" s="569"/>
      <c r="W41" s="570"/>
      <c r="X41" s="570"/>
      <c r="Y41" s="570"/>
      <c r="Z41" s="570"/>
      <c r="AA41" s="570"/>
      <c r="AB41" s="570"/>
      <c r="AC41" s="570"/>
      <c r="AD41" s="570"/>
      <c r="AE41" s="570"/>
      <c r="AF41" s="570"/>
      <c r="AG41" s="570"/>
      <c r="AH41" s="570"/>
      <c r="AI41" s="570"/>
      <c r="AJ41" s="570"/>
      <c r="AK41" s="570"/>
      <c r="AL41" s="42"/>
      <c r="AM41" s="569" t="str">
        <f t="shared" si="0"/>
        <v/>
      </c>
      <c r="AN41" s="569"/>
      <c r="AO41" s="570"/>
      <c r="AP41" s="570"/>
      <c r="AQ41" s="570"/>
      <c r="AR41" s="570"/>
      <c r="AS41" s="570"/>
      <c r="AT41" s="570"/>
      <c r="AU41" s="570"/>
      <c r="AV41" s="570"/>
      <c r="AW41" s="570"/>
      <c r="AX41" s="570"/>
      <c r="AY41" s="570"/>
      <c r="AZ41" s="570"/>
      <c r="BA41" s="570"/>
      <c r="BB41" s="570"/>
      <c r="BC41" s="570"/>
      <c r="BD41" s="42"/>
      <c r="BE41" s="569" t="str">
        <f t="shared" si="1"/>
        <v/>
      </c>
      <c r="BF41" s="569"/>
      <c r="BG41" s="570"/>
      <c r="BH41" s="570"/>
      <c r="BI41" s="570"/>
      <c r="BJ41" s="570"/>
      <c r="BK41" s="570"/>
      <c r="BL41" s="570"/>
      <c r="BM41" s="570"/>
      <c r="BN41" s="570"/>
      <c r="BO41" s="570"/>
      <c r="BP41" s="570"/>
      <c r="BQ41" s="570"/>
      <c r="BR41" s="570"/>
      <c r="BS41" s="570"/>
      <c r="BT41" s="570"/>
      <c r="BU41" s="570"/>
      <c r="BV41" s="42"/>
      <c r="BW41" s="569">
        <f t="shared" si="2"/>
        <v>21</v>
      </c>
      <c r="BX41" s="569"/>
      <c r="BY41" s="570" t="str">
        <f>IF('各会計、関係団体の財政状況及び健全化判断比率'!B75="","",'各会計、関係団体の財政状況及び健全化判断比率'!B75)</f>
        <v>山口県市町総合事務組合交通災害共済特別会計</v>
      </c>
      <c r="BZ41" s="570"/>
      <c r="CA41" s="570"/>
      <c r="CB41" s="570"/>
      <c r="CC41" s="570"/>
      <c r="CD41" s="570"/>
      <c r="CE41" s="570"/>
      <c r="CF41" s="570"/>
      <c r="CG41" s="570"/>
      <c r="CH41" s="570"/>
      <c r="CI41" s="570"/>
      <c r="CJ41" s="570"/>
      <c r="CK41" s="570"/>
      <c r="CL41" s="570"/>
      <c r="CM41" s="570"/>
      <c r="CN41" s="42"/>
      <c r="CO41" s="569">
        <f t="shared" si="3"/>
        <v>31</v>
      </c>
      <c r="CP41" s="569"/>
      <c r="CQ41" s="570" t="str">
        <f>IF('各会計、関係団体の財政状況及び健全化判断比率'!BS14="","",'各会計、関係団体の財政状況及び健全化判断比率'!BS14)</f>
        <v>徳山青果精算</v>
      </c>
      <c r="CR41" s="570"/>
      <c r="CS41" s="570"/>
      <c r="CT41" s="570"/>
      <c r="CU41" s="570"/>
      <c r="CV41" s="570"/>
      <c r="CW41" s="570"/>
      <c r="CX41" s="570"/>
      <c r="CY41" s="570"/>
      <c r="CZ41" s="570"/>
      <c r="DA41" s="570"/>
      <c r="DB41" s="570"/>
      <c r="DC41" s="570"/>
      <c r="DD41" s="570"/>
      <c r="DE41" s="570"/>
      <c r="DG41" s="571" t="str">
        <f>IF('各会計、関係団体の財政状況及び健全化判断比率'!BR14="","",'各会計、関係団体の財政状況及び健全化判断比率'!BR14)</f>
        <v/>
      </c>
      <c r="DH41" s="571"/>
      <c r="DI41" s="69"/>
    </row>
    <row r="42" spans="1:113" ht="32.25" customHeight="1" x14ac:dyDescent="0.15">
      <c r="B42" s="66"/>
      <c r="C42" s="569" t="str">
        <f t="shared" si="5"/>
        <v/>
      </c>
      <c r="D42" s="569"/>
      <c r="E42" s="570" t="str">
        <f>IF('各会計、関係団体の財政状況及び健全化判断比率'!B15="","",'各会計、関係団体の財政状況及び健全化判断比率'!B15)</f>
        <v/>
      </c>
      <c r="F42" s="570"/>
      <c r="G42" s="570"/>
      <c r="H42" s="570"/>
      <c r="I42" s="570"/>
      <c r="J42" s="570"/>
      <c r="K42" s="570"/>
      <c r="L42" s="570"/>
      <c r="M42" s="570"/>
      <c r="N42" s="570"/>
      <c r="O42" s="570"/>
      <c r="P42" s="570"/>
      <c r="Q42" s="570"/>
      <c r="R42" s="570"/>
      <c r="S42" s="570"/>
      <c r="T42" s="42"/>
      <c r="U42" s="569" t="str">
        <f t="shared" si="4"/>
        <v/>
      </c>
      <c r="V42" s="569"/>
      <c r="W42" s="570"/>
      <c r="X42" s="570"/>
      <c r="Y42" s="570"/>
      <c r="Z42" s="570"/>
      <c r="AA42" s="570"/>
      <c r="AB42" s="570"/>
      <c r="AC42" s="570"/>
      <c r="AD42" s="570"/>
      <c r="AE42" s="570"/>
      <c r="AF42" s="570"/>
      <c r="AG42" s="570"/>
      <c r="AH42" s="570"/>
      <c r="AI42" s="570"/>
      <c r="AJ42" s="570"/>
      <c r="AK42" s="570"/>
      <c r="AL42" s="42"/>
      <c r="AM42" s="569" t="str">
        <f t="shared" si="0"/>
        <v/>
      </c>
      <c r="AN42" s="569"/>
      <c r="AO42" s="570"/>
      <c r="AP42" s="570"/>
      <c r="AQ42" s="570"/>
      <c r="AR42" s="570"/>
      <c r="AS42" s="570"/>
      <c r="AT42" s="570"/>
      <c r="AU42" s="570"/>
      <c r="AV42" s="570"/>
      <c r="AW42" s="570"/>
      <c r="AX42" s="570"/>
      <c r="AY42" s="570"/>
      <c r="AZ42" s="570"/>
      <c r="BA42" s="570"/>
      <c r="BB42" s="570"/>
      <c r="BC42" s="570"/>
      <c r="BD42" s="42"/>
      <c r="BE42" s="569" t="str">
        <f t="shared" si="1"/>
        <v/>
      </c>
      <c r="BF42" s="569"/>
      <c r="BG42" s="570"/>
      <c r="BH42" s="570"/>
      <c r="BI42" s="570"/>
      <c r="BJ42" s="570"/>
      <c r="BK42" s="570"/>
      <c r="BL42" s="570"/>
      <c r="BM42" s="570"/>
      <c r="BN42" s="570"/>
      <c r="BO42" s="570"/>
      <c r="BP42" s="570"/>
      <c r="BQ42" s="570"/>
      <c r="BR42" s="570"/>
      <c r="BS42" s="570"/>
      <c r="BT42" s="570"/>
      <c r="BU42" s="570"/>
      <c r="BV42" s="42"/>
      <c r="BW42" s="569">
        <f t="shared" si="2"/>
        <v>22</v>
      </c>
      <c r="BX42" s="569"/>
      <c r="BY42" s="570" t="str">
        <f>IF('各会計、関係団体の財政状況及び健全化判断比率'!B76="","",'各会計、関係団体の財政状況及び健全化判断比率'!B76)</f>
        <v>山口県市町総合事務組合山口県自治会館管理特別会計</v>
      </c>
      <c r="BZ42" s="570"/>
      <c r="CA42" s="570"/>
      <c r="CB42" s="570"/>
      <c r="CC42" s="570"/>
      <c r="CD42" s="570"/>
      <c r="CE42" s="570"/>
      <c r="CF42" s="570"/>
      <c r="CG42" s="570"/>
      <c r="CH42" s="570"/>
      <c r="CI42" s="570"/>
      <c r="CJ42" s="570"/>
      <c r="CK42" s="570"/>
      <c r="CL42" s="570"/>
      <c r="CM42" s="570"/>
      <c r="CN42" s="42"/>
      <c r="CO42" s="569">
        <f t="shared" si="3"/>
        <v>32</v>
      </c>
      <c r="CP42" s="569"/>
      <c r="CQ42" s="570" t="str">
        <f>IF('各会計、関係団体の財政状況及び健全化判断比率'!BS15="","",'各会計、関係団体の財政状況及び健全化判断比率'!BS15)</f>
        <v>かの高原開発</v>
      </c>
      <c r="CR42" s="570"/>
      <c r="CS42" s="570"/>
      <c r="CT42" s="570"/>
      <c r="CU42" s="570"/>
      <c r="CV42" s="570"/>
      <c r="CW42" s="570"/>
      <c r="CX42" s="570"/>
      <c r="CY42" s="570"/>
      <c r="CZ42" s="570"/>
      <c r="DA42" s="570"/>
      <c r="DB42" s="570"/>
      <c r="DC42" s="570"/>
      <c r="DD42" s="570"/>
      <c r="DE42" s="570"/>
      <c r="DG42" s="571" t="str">
        <f>IF('各会計、関係団体の財政状況及び健全化判断比率'!BR15="","",'各会計、関係団体の財政状況及び健全化判断比率'!BR15)</f>
        <v/>
      </c>
      <c r="DH42" s="571"/>
      <c r="DI42" s="69"/>
    </row>
    <row r="43" spans="1:113" ht="32.25" customHeight="1" x14ac:dyDescent="0.15">
      <c r="B43" s="66"/>
      <c r="C43" s="569" t="str">
        <f t="shared" si="5"/>
        <v/>
      </c>
      <c r="D43" s="569"/>
      <c r="E43" s="570" t="str">
        <f>IF('各会計、関係団体の財政状況及び健全化判断比率'!B16="","",'各会計、関係団体の財政状況及び健全化判断比率'!B16)</f>
        <v/>
      </c>
      <c r="F43" s="570"/>
      <c r="G43" s="570"/>
      <c r="H43" s="570"/>
      <c r="I43" s="570"/>
      <c r="J43" s="570"/>
      <c r="K43" s="570"/>
      <c r="L43" s="570"/>
      <c r="M43" s="570"/>
      <c r="N43" s="570"/>
      <c r="O43" s="570"/>
      <c r="P43" s="570"/>
      <c r="Q43" s="570"/>
      <c r="R43" s="570"/>
      <c r="S43" s="570"/>
      <c r="T43" s="42"/>
      <c r="U43" s="569" t="str">
        <f t="shared" si="4"/>
        <v/>
      </c>
      <c r="V43" s="569"/>
      <c r="W43" s="570"/>
      <c r="X43" s="570"/>
      <c r="Y43" s="570"/>
      <c r="Z43" s="570"/>
      <c r="AA43" s="570"/>
      <c r="AB43" s="570"/>
      <c r="AC43" s="570"/>
      <c r="AD43" s="570"/>
      <c r="AE43" s="570"/>
      <c r="AF43" s="570"/>
      <c r="AG43" s="570"/>
      <c r="AH43" s="570"/>
      <c r="AI43" s="570"/>
      <c r="AJ43" s="570"/>
      <c r="AK43" s="570"/>
      <c r="AL43" s="42"/>
      <c r="AM43" s="569" t="str">
        <f t="shared" si="0"/>
        <v/>
      </c>
      <c r="AN43" s="569"/>
      <c r="AO43" s="570"/>
      <c r="AP43" s="570"/>
      <c r="AQ43" s="570"/>
      <c r="AR43" s="570"/>
      <c r="AS43" s="570"/>
      <c r="AT43" s="570"/>
      <c r="AU43" s="570"/>
      <c r="AV43" s="570"/>
      <c r="AW43" s="570"/>
      <c r="AX43" s="570"/>
      <c r="AY43" s="570"/>
      <c r="AZ43" s="570"/>
      <c r="BA43" s="570"/>
      <c r="BB43" s="570"/>
      <c r="BC43" s="570"/>
      <c r="BD43" s="42"/>
      <c r="BE43" s="569" t="str">
        <f t="shared" si="1"/>
        <v/>
      </c>
      <c r="BF43" s="569"/>
      <c r="BG43" s="570"/>
      <c r="BH43" s="570"/>
      <c r="BI43" s="570"/>
      <c r="BJ43" s="570"/>
      <c r="BK43" s="570"/>
      <c r="BL43" s="570"/>
      <c r="BM43" s="570"/>
      <c r="BN43" s="570"/>
      <c r="BO43" s="570"/>
      <c r="BP43" s="570"/>
      <c r="BQ43" s="570"/>
      <c r="BR43" s="570"/>
      <c r="BS43" s="570"/>
      <c r="BT43" s="570"/>
      <c r="BU43" s="570"/>
      <c r="BV43" s="42"/>
      <c r="BW43" s="569">
        <f t="shared" si="2"/>
        <v>23</v>
      </c>
      <c r="BX43" s="569"/>
      <c r="BY43" s="570" t="str">
        <f>IF('各会計、関係団体の財政状況及び健全化判断比率'!B77="","",'各会計、関係団体の財政状況及び健全化判断比率'!B77)</f>
        <v>山口県後期高齢者医療広域連合一般会計</v>
      </c>
      <c r="BZ43" s="570"/>
      <c r="CA43" s="570"/>
      <c r="CB43" s="570"/>
      <c r="CC43" s="570"/>
      <c r="CD43" s="570"/>
      <c r="CE43" s="570"/>
      <c r="CF43" s="570"/>
      <c r="CG43" s="570"/>
      <c r="CH43" s="570"/>
      <c r="CI43" s="570"/>
      <c r="CJ43" s="570"/>
      <c r="CK43" s="570"/>
      <c r="CL43" s="570"/>
      <c r="CM43" s="570"/>
      <c r="CN43" s="42"/>
      <c r="CO43" s="569">
        <f t="shared" si="3"/>
        <v>33</v>
      </c>
      <c r="CP43" s="569"/>
      <c r="CQ43" s="570" t="str">
        <f>IF('各会計、関係団体の財政状況及び健全化判断比率'!BS16="","",'各会計、関係団体の財政状況及び健全化判断比率'!BS16)</f>
        <v>新南陽地区漁業振興基金</v>
      </c>
      <c r="CR43" s="570"/>
      <c r="CS43" s="570"/>
      <c r="CT43" s="570"/>
      <c r="CU43" s="570"/>
      <c r="CV43" s="570"/>
      <c r="CW43" s="570"/>
      <c r="CX43" s="570"/>
      <c r="CY43" s="570"/>
      <c r="CZ43" s="570"/>
      <c r="DA43" s="570"/>
      <c r="DB43" s="570"/>
      <c r="DC43" s="570"/>
      <c r="DD43" s="570"/>
      <c r="DE43" s="570"/>
      <c r="DG43" s="571" t="str">
        <f>IF('各会計、関係団体の財政状況及び健全化判断比率'!BR16="","",'各会計、関係団体の財政状況及び健全化判断比率'!BR16)</f>
        <v/>
      </c>
      <c r="DH43" s="571"/>
      <c r="DI43" s="69"/>
    </row>
    <row r="44" spans="1:113" ht="13.5" customHeight="1" thickBot="1" x14ac:dyDescent="0.2">
      <c r="B44" s="70"/>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2"/>
    </row>
    <row r="45" spans="1:113" x14ac:dyDescent="0.15"/>
    <row r="46" spans="1:113" x14ac:dyDescent="0.15">
      <c r="B46" s="41" t="s">
        <v>138</v>
      </c>
      <c r="E46" s="41" t="s">
        <v>139</v>
      </c>
    </row>
    <row r="47" spans="1:113" x14ac:dyDescent="0.15">
      <c r="E47" s="41" t="s">
        <v>140</v>
      </c>
    </row>
    <row r="48" spans="1:113" x14ac:dyDescent="0.15">
      <c r="E48" s="41" t="s">
        <v>141</v>
      </c>
    </row>
    <row r="49" spans="5:5" x14ac:dyDescent="0.15">
      <c r="E49" s="73" t="s">
        <v>142</v>
      </c>
    </row>
    <row r="50" spans="5:5" x14ac:dyDescent="0.15">
      <c r="E50" s="41" t="s">
        <v>143</v>
      </c>
    </row>
    <row r="51" spans="5:5" x14ac:dyDescent="0.15">
      <c r="E51" s="41" t="s">
        <v>144</v>
      </c>
    </row>
    <row r="52" spans="5:5" x14ac:dyDescent="0.15">
      <c r="E52" s="41" t="s">
        <v>145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nun5VhgwXs2hwiehsxDkiJv3pPLqJwinVokFaGkHCTTeN69LBVGf4nkL0xFdaOPboS/RuOScTUGNL4igNrUdw==" saltValue="NpBcvvwl6aA5SwV/K5EZo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0" zoomScaleNormal="70" zoomScaleSheetLayoutView="100" workbookViewId="0">
      <selection activeCell="Q25" sqref="Q25:V25"/>
    </sheetView>
  </sheetViews>
  <sheetFormatPr defaultColWidth="0" defaultRowHeight="12.95" customHeight="1" zeroHeight="1" x14ac:dyDescent="0.15"/>
  <cols>
    <col min="1" max="1" width="6.625" style="222" customWidth="1"/>
    <col min="2" max="2" width="11" style="222" customWidth="1"/>
    <col min="3" max="3" width="17" style="222" customWidth="1"/>
    <col min="4" max="5" width="16.625" style="222" customWidth="1"/>
    <col min="6" max="15" width="15" style="222" customWidth="1"/>
    <col min="16" max="16" width="24" style="222" customWidth="1"/>
    <col min="17" max="16384" width="0" style="222" hidden="1"/>
  </cols>
  <sheetData>
    <row r="1" spans="1:16" ht="16.5" customHeight="1" x14ac:dyDescent="0.15">
      <c r="A1" s="221"/>
      <c r="B1" s="221"/>
      <c r="C1" s="221"/>
      <c r="D1" s="221"/>
      <c r="E1" s="221"/>
      <c r="F1" s="221"/>
      <c r="G1" s="221"/>
      <c r="H1" s="221"/>
      <c r="I1" s="221"/>
      <c r="J1" s="221"/>
      <c r="K1" s="221"/>
      <c r="L1" s="221"/>
      <c r="M1" s="221"/>
      <c r="N1" s="221"/>
      <c r="O1" s="221"/>
      <c r="P1" s="221"/>
    </row>
    <row r="2" spans="1:16" ht="16.5" customHeight="1" x14ac:dyDescent="0.15">
      <c r="A2" s="221"/>
      <c r="B2" s="221"/>
      <c r="C2" s="221"/>
      <c r="D2" s="221"/>
      <c r="E2" s="221"/>
      <c r="F2" s="221"/>
      <c r="G2" s="221"/>
      <c r="H2" s="221"/>
      <c r="I2" s="221"/>
      <c r="J2" s="221"/>
      <c r="K2" s="221"/>
      <c r="L2" s="221"/>
      <c r="M2" s="221"/>
      <c r="N2" s="221"/>
      <c r="O2" s="221"/>
      <c r="P2" s="221"/>
    </row>
    <row r="3" spans="1:16" ht="16.5" customHeight="1" x14ac:dyDescent="0.15">
      <c r="A3" s="221"/>
      <c r="B3" s="221"/>
      <c r="C3" s="221"/>
      <c r="D3" s="221"/>
      <c r="E3" s="221"/>
      <c r="F3" s="221"/>
      <c r="G3" s="221"/>
      <c r="H3" s="221"/>
      <c r="I3" s="221"/>
      <c r="J3" s="221"/>
      <c r="K3" s="221"/>
      <c r="L3" s="221"/>
      <c r="M3" s="221"/>
      <c r="N3" s="221"/>
      <c r="O3" s="221"/>
      <c r="P3" s="221"/>
    </row>
    <row r="4" spans="1:16" ht="16.5" customHeight="1" x14ac:dyDescent="0.15">
      <c r="A4" s="221"/>
      <c r="B4" s="221"/>
      <c r="C4" s="221"/>
      <c r="D4" s="221"/>
      <c r="E4" s="221"/>
      <c r="F4" s="221"/>
      <c r="G4" s="221"/>
      <c r="H4" s="221"/>
      <c r="I4" s="221"/>
      <c r="J4" s="221"/>
      <c r="K4" s="221"/>
      <c r="L4" s="221"/>
      <c r="M4" s="221"/>
      <c r="N4" s="221"/>
      <c r="O4" s="221"/>
      <c r="P4" s="221"/>
    </row>
    <row r="5" spans="1:16" ht="16.5" customHeight="1" x14ac:dyDescent="0.15">
      <c r="A5" s="221"/>
      <c r="B5" s="221"/>
      <c r="C5" s="221"/>
      <c r="D5" s="221"/>
      <c r="E5" s="221"/>
      <c r="F5" s="221"/>
      <c r="G5" s="221"/>
      <c r="H5" s="221"/>
      <c r="I5" s="221"/>
      <c r="J5" s="221"/>
      <c r="K5" s="221"/>
      <c r="L5" s="221"/>
      <c r="M5" s="221"/>
      <c r="N5" s="221"/>
      <c r="O5" s="221"/>
      <c r="P5" s="221"/>
    </row>
    <row r="6" spans="1:16" ht="16.5" customHeight="1" x14ac:dyDescent="0.15">
      <c r="A6" s="221"/>
      <c r="B6" s="221"/>
      <c r="C6" s="221"/>
      <c r="D6" s="221"/>
      <c r="E6" s="221"/>
      <c r="F6" s="221"/>
      <c r="G6" s="221"/>
      <c r="H6" s="221"/>
      <c r="I6" s="221"/>
      <c r="J6" s="221"/>
      <c r="K6" s="221"/>
      <c r="L6" s="221"/>
      <c r="M6" s="221"/>
      <c r="N6" s="221"/>
      <c r="O6" s="221"/>
      <c r="P6" s="221"/>
    </row>
    <row r="7" spans="1:16" ht="16.5" customHeight="1" x14ac:dyDescent="0.15">
      <c r="A7" s="221"/>
      <c r="B7" s="221"/>
      <c r="C7" s="221"/>
      <c r="D7" s="221"/>
      <c r="E7" s="221"/>
      <c r="F7" s="221"/>
      <c r="G7" s="221"/>
      <c r="H7" s="221"/>
      <c r="I7" s="221"/>
      <c r="J7" s="221"/>
      <c r="K7" s="221"/>
      <c r="L7" s="221"/>
      <c r="M7" s="221"/>
      <c r="N7" s="221"/>
      <c r="O7" s="221"/>
      <c r="P7" s="221"/>
    </row>
    <row r="8" spans="1:16" ht="16.5" customHeight="1" x14ac:dyDescent="0.15">
      <c r="A8" s="221"/>
      <c r="B8" s="221"/>
      <c r="C8" s="221"/>
      <c r="D8" s="221"/>
      <c r="E8" s="221"/>
      <c r="F8" s="221"/>
      <c r="G8" s="221"/>
      <c r="H8" s="221"/>
      <c r="I8" s="221"/>
      <c r="J8" s="221"/>
      <c r="K8" s="221"/>
      <c r="L8" s="221"/>
      <c r="M8" s="221"/>
      <c r="N8" s="221"/>
      <c r="O8" s="221"/>
      <c r="P8" s="221"/>
    </row>
    <row r="9" spans="1:16" ht="16.5" customHeight="1" x14ac:dyDescent="0.15">
      <c r="A9" s="221"/>
      <c r="B9" s="221"/>
      <c r="C9" s="221"/>
      <c r="D9" s="221"/>
      <c r="E9" s="221"/>
      <c r="F9" s="221"/>
      <c r="G9" s="221"/>
      <c r="H9" s="221"/>
      <c r="I9" s="221"/>
      <c r="J9" s="221"/>
      <c r="K9" s="221"/>
      <c r="L9" s="221"/>
      <c r="M9" s="221"/>
      <c r="N9" s="221"/>
      <c r="O9" s="221"/>
      <c r="P9" s="221"/>
    </row>
    <row r="10" spans="1:16" ht="16.5" customHeight="1" x14ac:dyDescent="0.15">
      <c r="A10" s="221"/>
      <c r="B10" s="221"/>
      <c r="C10" s="221"/>
      <c r="D10" s="221"/>
      <c r="E10" s="221"/>
      <c r="F10" s="221"/>
      <c r="G10" s="221"/>
      <c r="H10" s="221"/>
      <c r="I10" s="221"/>
      <c r="J10" s="221"/>
      <c r="K10" s="221"/>
      <c r="L10" s="221"/>
      <c r="M10" s="221"/>
      <c r="N10" s="221"/>
      <c r="O10" s="221"/>
      <c r="P10" s="221"/>
    </row>
    <row r="11" spans="1:16" ht="16.5" customHeight="1" x14ac:dyDescent="0.15">
      <c r="A11" s="221"/>
      <c r="B11" s="221"/>
      <c r="C11" s="221"/>
      <c r="D11" s="221"/>
      <c r="E11" s="221"/>
      <c r="F11" s="221"/>
      <c r="G11" s="221"/>
      <c r="H11" s="221"/>
      <c r="I11" s="221"/>
      <c r="J11" s="221"/>
      <c r="K11" s="221"/>
      <c r="L11" s="221"/>
      <c r="M11" s="221"/>
      <c r="N11" s="221"/>
      <c r="O11" s="221"/>
      <c r="P11" s="221"/>
    </row>
    <row r="12" spans="1:16" ht="16.5" customHeight="1" x14ac:dyDescent="0.15">
      <c r="A12" s="221"/>
      <c r="B12" s="221"/>
      <c r="C12" s="221"/>
      <c r="D12" s="221"/>
      <c r="E12" s="221"/>
      <c r="F12" s="221"/>
      <c r="G12" s="221"/>
      <c r="H12" s="221"/>
      <c r="I12" s="221"/>
      <c r="J12" s="221"/>
      <c r="K12" s="221"/>
      <c r="L12" s="221"/>
      <c r="M12" s="221"/>
      <c r="N12" s="221"/>
      <c r="O12" s="221"/>
      <c r="P12" s="221"/>
    </row>
    <row r="13" spans="1:16" ht="16.5" customHeight="1" x14ac:dyDescent="0.15">
      <c r="A13" s="221"/>
      <c r="B13" s="221"/>
      <c r="C13" s="221"/>
      <c r="D13" s="221"/>
      <c r="E13" s="221"/>
      <c r="F13" s="221"/>
      <c r="G13" s="221"/>
      <c r="H13" s="221"/>
      <c r="I13" s="221"/>
      <c r="J13" s="221"/>
      <c r="K13" s="221"/>
      <c r="L13" s="221"/>
      <c r="M13" s="221"/>
      <c r="N13" s="221"/>
      <c r="O13" s="221"/>
      <c r="P13" s="221"/>
    </row>
    <row r="14" spans="1:16" ht="16.5" customHeight="1" x14ac:dyDescent="0.15">
      <c r="A14" s="221"/>
      <c r="B14" s="221"/>
      <c r="C14" s="221"/>
      <c r="D14" s="221"/>
      <c r="E14" s="221"/>
      <c r="F14" s="221"/>
      <c r="G14" s="221"/>
      <c r="H14" s="221"/>
      <c r="I14" s="221"/>
      <c r="J14" s="221"/>
      <c r="K14" s="221"/>
      <c r="L14" s="221"/>
      <c r="M14" s="221"/>
      <c r="N14" s="221"/>
      <c r="O14" s="221"/>
      <c r="P14" s="221"/>
    </row>
    <row r="15" spans="1:16" ht="16.5" customHeight="1" x14ac:dyDescent="0.15">
      <c r="A15" s="221"/>
      <c r="B15" s="221"/>
      <c r="C15" s="221"/>
      <c r="D15" s="221"/>
      <c r="E15" s="221"/>
      <c r="F15" s="221"/>
      <c r="G15" s="221"/>
      <c r="H15" s="221"/>
      <c r="I15" s="221"/>
      <c r="J15" s="221"/>
      <c r="K15" s="221"/>
      <c r="L15" s="221"/>
      <c r="M15" s="221"/>
      <c r="N15" s="221"/>
      <c r="O15" s="221"/>
      <c r="P15" s="221"/>
    </row>
    <row r="16" spans="1:16" ht="16.5" customHeight="1" x14ac:dyDescent="0.15">
      <c r="A16" s="221"/>
      <c r="B16" s="221"/>
      <c r="C16" s="221"/>
      <c r="D16" s="221"/>
      <c r="E16" s="221"/>
      <c r="F16" s="221"/>
      <c r="G16" s="221"/>
      <c r="H16" s="221"/>
      <c r="I16" s="221"/>
      <c r="J16" s="221"/>
      <c r="K16" s="221"/>
      <c r="L16" s="221"/>
      <c r="M16" s="221"/>
      <c r="N16" s="221"/>
      <c r="O16" s="221"/>
      <c r="P16" s="221"/>
    </row>
    <row r="17" spans="1:16" ht="16.5" customHeight="1" x14ac:dyDescent="0.15">
      <c r="A17" s="221"/>
      <c r="B17" s="221"/>
      <c r="C17" s="221"/>
      <c r="D17" s="221"/>
      <c r="E17" s="221"/>
      <c r="F17" s="221"/>
      <c r="G17" s="221"/>
      <c r="H17" s="221"/>
      <c r="I17" s="221"/>
      <c r="J17" s="221"/>
      <c r="K17" s="221"/>
      <c r="L17" s="221"/>
      <c r="M17" s="221"/>
      <c r="N17" s="221"/>
      <c r="O17" s="221"/>
      <c r="P17" s="221"/>
    </row>
    <row r="18" spans="1:16" ht="16.5" customHeight="1" x14ac:dyDescent="0.15">
      <c r="A18" s="221"/>
      <c r="B18" s="221"/>
      <c r="C18" s="221"/>
      <c r="D18" s="221"/>
      <c r="E18" s="221"/>
      <c r="F18" s="221"/>
      <c r="G18" s="221"/>
      <c r="H18" s="221"/>
      <c r="I18" s="221"/>
      <c r="J18" s="221"/>
      <c r="K18" s="221"/>
      <c r="L18" s="221"/>
      <c r="M18" s="221"/>
      <c r="N18" s="221"/>
      <c r="O18" s="221"/>
      <c r="P18" s="221"/>
    </row>
    <row r="19" spans="1:16" ht="16.5" customHeight="1" x14ac:dyDescent="0.15">
      <c r="A19" s="221"/>
      <c r="B19" s="221"/>
      <c r="C19" s="221"/>
      <c r="D19" s="221"/>
      <c r="E19" s="221"/>
      <c r="F19" s="221"/>
      <c r="G19" s="221"/>
      <c r="H19" s="221"/>
      <c r="I19" s="221"/>
      <c r="J19" s="221"/>
      <c r="K19" s="221"/>
      <c r="L19" s="221"/>
      <c r="M19" s="221"/>
      <c r="N19" s="221"/>
      <c r="O19" s="221"/>
      <c r="P19" s="221"/>
    </row>
    <row r="20" spans="1:16" ht="16.5" customHeight="1" x14ac:dyDescent="0.15">
      <c r="A20" s="221"/>
      <c r="B20" s="221"/>
      <c r="C20" s="221"/>
      <c r="D20" s="221"/>
      <c r="E20" s="221"/>
      <c r="F20" s="221"/>
      <c r="G20" s="221"/>
      <c r="H20" s="221"/>
      <c r="I20" s="221"/>
      <c r="J20" s="221"/>
      <c r="K20" s="221"/>
      <c r="L20" s="221"/>
      <c r="M20" s="221"/>
      <c r="N20" s="221"/>
      <c r="O20" s="221"/>
      <c r="P20" s="221"/>
    </row>
    <row r="21" spans="1:16" ht="16.5" customHeight="1" x14ac:dyDescent="0.15">
      <c r="A21" s="221"/>
      <c r="B21" s="221"/>
      <c r="C21" s="221"/>
      <c r="D21" s="221"/>
      <c r="E21" s="221"/>
      <c r="F21" s="221"/>
      <c r="G21" s="221"/>
      <c r="H21" s="221"/>
      <c r="I21" s="221"/>
      <c r="J21" s="221"/>
      <c r="K21" s="221"/>
      <c r="L21" s="221"/>
      <c r="M21" s="221"/>
      <c r="N21" s="221"/>
      <c r="O21" s="221"/>
      <c r="P21" s="221"/>
    </row>
    <row r="22" spans="1:16" ht="16.5" customHeight="1" x14ac:dyDescent="0.15">
      <c r="A22" s="221"/>
      <c r="B22" s="221"/>
      <c r="C22" s="221"/>
      <c r="D22" s="221"/>
      <c r="E22" s="221"/>
      <c r="F22" s="221"/>
      <c r="G22" s="221"/>
      <c r="H22" s="221"/>
      <c r="I22" s="221"/>
      <c r="J22" s="221"/>
      <c r="K22" s="221"/>
      <c r="L22" s="221"/>
      <c r="M22" s="221"/>
      <c r="N22" s="221"/>
      <c r="O22" s="221"/>
      <c r="P22" s="221"/>
    </row>
    <row r="23" spans="1:16" ht="16.5" customHeight="1" x14ac:dyDescent="0.15">
      <c r="A23" s="221"/>
      <c r="B23" s="221"/>
      <c r="C23" s="221"/>
      <c r="D23" s="221"/>
      <c r="E23" s="221"/>
      <c r="F23" s="221"/>
      <c r="G23" s="221"/>
      <c r="H23" s="221"/>
      <c r="I23" s="221"/>
      <c r="J23" s="221"/>
      <c r="K23" s="221"/>
      <c r="L23" s="221"/>
      <c r="M23" s="221"/>
      <c r="N23" s="221"/>
      <c r="O23" s="221"/>
      <c r="P23" s="221"/>
    </row>
    <row r="24" spans="1:16" ht="16.5" customHeight="1" x14ac:dyDescent="0.15">
      <c r="A24" s="221"/>
      <c r="B24" s="221"/>
      <c r="C24" s="221"/>
      <c r="D24" s="221"/>
      <c r="E24" s="221"/>
      <c r="F24" s="221"/>
      <c r="G24" s="221"/>
      <c r="H24" s="221"/>
      <c r="I24" s="221"/>
      <c r="J24" s="221"/>
      <c r="K24" s="221"/>
      <c r="L24" s="221"/>
      <c r="M24" s="221"/>
      <c r="N24" s="221"/>
      <c r="O24" s="221"/>
      <c r="P24" s="221"/>
    </row>
    <row r="25" spans="1:16" ht="16.5" customHeight="1" x14ac:dyDescent="0.15">
      <c r="A25" s="221"/>
      <c r="B25" s="221"/>
      <c r="C25" s="221"/>
      <c r="D25" s="221"/>
      <c r="E25" s="221"/>
      <c r="F25" s="221"/>
      <c r="G25" s="221"/>
      <c r="H25" s="221"/>
      <c r="I25" s="221"/>
      <c r="J25" s="221"/>
      <c r="K25" s="221"/>
      <c r="L25" s="221"/>
      <c r="M25" s="221"/>
      <c r="N25" s="221"/>
      <c r="O25" s="221"/>
      <c r="P25" s="221"/>
    </row>
    <row r="26" spans="1:16" ht="16.5" customHeight="1" x14ac:dyDescent="0.15">
      <c r="A26" s="221"/>
      <c r="B26" s="221"/>
      <c r="C26" s="221"/>
      <c r="D26" s="221"/>
      <c r="E26" s="221"/>
      <c r="F26" s="221"/>
      <c r="G26" s="221"/>
      <c r="H26" s="221"/>
      <c r="I26" s="221"/>
      <c r="J26" s="221"/>
      <c r="K26" s="221"/>
      <c r="L26" s="221"/>
      <c r="M26" s="221"/>
      <c r="N26" s="221"/>
      <c r="O26" s="221"/>
      <c r="P26" s="221"/>
    </row>
    <row r="27" spans="1:16" ht="16.5" customHeight="1" x14ac:dyDescent="0.15">
      <c r="A27" s="221"/>
      <c r="B27" s="221"/>
      <c r="C27" s="221"/>
      <c r="D27" s="221"/>
      <c r="E27" s="221"/>
      <c r="F27" s="221"/>
      <c r="G27" s="221"/>
      <c r="H27" s="221"/>
      <c r="I27" s="221"/>
      <c r="J27" s="221"/>
      <c r="K27" s="221"/>
      <c r="L27" s="221"/>
      <c r="M27" s="221"/>
      <c r="N27" s="221"/>
      <c r="O27" s="221"/>
      <c r="P27" s="221"/>
    </row>
    <row r="28" spans="1:16" ht="16.5" customHeight="1" x14ac:dyDescent="0.15">
      <c r="A28" s="221"/>
      <c r="B28" s="221"/>
      <c r="C28" s="221"/>
      <c r="D28" s="221"/>
      <c r="E28" s="221"/>
      <c r="F28" s="221"/>
      <c r="G28" s="221"/>
      <c r="H28" s="221"/>
      <c r="I28" s="221"/>
      <c r="J28" s="221"/>
      <c r="K28" s="221"/>
      <c r="L28" s="221"/>
      <c r="M28" s="221"/>
      <c r="N28" s="221"/>
      <c r="O28" s="221"/>
      <c r="P28" s="221"/>
    </row>
    <row r="29" spans="1:16" ht="16.5" customHeight="1" x14ac:dyDescent="0.15">
      <c r="A29" s="221"/>
      <c r="B29" s="221"/>
      <c r="C29" s="221"/>
      <c r="D29" s="221"/>
      <c r="E29" s="221"/>
      <c r="F29" s="221"/>
      <c r="G29" s="221"/>
      <c r="H29" s="221"/>
      <c r="I29" s="221"/>
      <c r="J29" s="221"/>
      <c r="K29" s="221"/>
      <c r="L29" s="221"/>
      <c r="M29" s="221"/>
      <c r="N29" s="221"/>
      <c r="O29" s="221"/>
      <c r="P29" s="221"/>
    </row>
    <row r="30" spans="1:16" ht="16.5" customHeight="1" x14ac:dyDescent="0.15">
      <c r="A30" s="221"/>
      <c r="B30" s="221"/>
      <c r="C30" s="221"/>
      <c r="D30" s="221"/>
      <c r="E30" s="221"/>
      <c r="F30" s="221"/>
      <c r="G30" s="221"/>
      <c r="H30" s="221"/>
      <c r="I30" s="221"/>
      <c r="J30" s="221"/>
      <c r="K30" s="221"/>
      <c r="L30" s="221"/>
      <c r="M30" s="221"/>
      <c r="N30" s="221"/>
      <c r="O30" s="221"/>
      <c r="P30" s="221"/>
    </row>
    <row r="31" spans="1:16" ht="16.5" customHeight="1" x14ac:dyDescent="0.15">
      <c r="A31" s="221"/>
      <c r="B31" s="221"/>
      <c r="C31" s="221"/>
      <c r="D31" s="221"/>
      <c r="E31" s="221"/>
      <c r="F31" s="221"/>
      <c r="G31" s="221"/>
      <c r="H31" s="221"/>
      <c r="I31" s="221"/>
      <c r="J31" s="221"/>
      <c r="K31" s="221"/>
      <c r="L31" s="221"/>
      <c r="M31" s="221"/>
      <c r="N31" s="221"/>
      <c r="O31" s="221"/>
      <c r="P31" s="221"/>
    </row>
    <row r="32" spans="1:16" ht="31.5" customHeight="1" thickBot="1" x14ac:dyDescent="0.2">
      <c r="A32" s="221"/>
      <c r="B32" s="221"/>
      <c r="C32" s="221"/>
      <c r="D32" s="221"/>
      <c r="E32" s="221"/>
      <c r="F32" s="221"/>
      <c r="G32" s="221"/>
      <c r="H32" s="221"/>
      <c r="I32" s="221"/>
      <c r="J32" s="223" t="s">
        <v>498</v>
      </c>
      <c r="K32" s="221"/>
      <c r="L32" s="221"/>
      <c r="M32" s="221"/>
      <c r="N32" s="221"/>
      <c r="O32" s="221"/>
      <c r="P32" s="221"/>
    </row>
    <row r="33" spans="1:16" ht="39" customHeight="1" thickBot="1" x14ac:dyDescent="0.25">
      <c r="A33" s="221"/>
      <c r="B33" s="224" t="s">
        <v>507</v>
      </c>
      <c r="C33" s="225"/>
      <c r="D33" s="225"/>
      <c r="E33" s="226" t="s">
        <v>499</v>
      </c>
      <c r="F33" s="227" t="s">
        <v>4</v>
      </c>
      <c r="G33" s="228" t="s">
        <v>5</v>
      </c>
      <c r="H33" s="228" t="s">
        <v>6</v>
      </c>
      <c r="I33" s="228" t="s">
        <v>7</v>
      </c>
      <c r="J33" s="229" t="s">
        <v>8</v>
      </c>
      <c r="K33" s="221"/>
      <c r="L33" s="221"/>
      <c r="M33" s="221"/>
      <c r="N33" s="221"/>
      <c r="O33" s="221"/>
      <c r="P33" s="221"/>
    </row>
    <row r="34" spans="1:16" ht="39" customHeight="1" x14ac:dyDescent="0.15">
      <c r="A34" s="221"/>
      <c r="B34" s="230"/>
      <c r="C34" s="1109" t="s">
        <v>508</v>
      </c>
      <c r="D34" s="1109"/>
      <c r="E34" s="1110"/>
      <c r="F34" s="231">
        <v>9.17</v>
      </c>
      <c r="G34" s="232">
        <v>12.3</v>
      </c>
      <c r="H34" s="232">
        <v>21.13</v>
      </c>
      <c r="I34" s="232">
        <v>19.18</v>
      </c>
      <c r="J34" s="233">
        <v>27.93</v>
      </c>
      <c r="K34" s="221"/>
      <c r="L34" s="221"/>
      <c r="M34" s="221"/>
      <c r="N34" s="221"/>
      <c r="O34" s="221"/>
      <c r="P34" s="221"/>
    </row>
    <row r="35" spans="1:16" ht="39" customHeight="1" x14ac:dyDescent="0.15">
      <c r="A35" s="221"/>
      <c r="B35" s="234"/>
      <c r="C35" s="1105" t="s">
        <v>509</v>
      </c>
      <c r="D35" s="1105"/>
      <c r="E35" s="1106"/>
      <c r="F35" s="235">
        <v>7.55</v>
      </c>
      <c r="G35" s="236">
        <v>7.36</v>
      </c>
      <c r="H35" s="236">
        <v>7.33</v>
      </c>
      <c r="I35" s="236">
        <v>7.38</v>
      </c>
      <c r="J35" s="237">
        <v>7.38</v>
      </c>
      <c r="K35" s="221"/>
      <c r="L35" s="221"/>
      <c r="M35" s="221"/>
      <c r="N35" s="221"/>
      <c r="O35" s="221"/>
      <c r="P35" s="221"/>
    </row>
    <row r="36" spans="1:16" ht="39" customHeight="1" x14ac:dyDescent="0.15">
      <c r="A36" s="221"/>
      <c r="B36" s="234"/>
      <c r="C36" s="1105" t="s">
        <v>510</v>
      </c>
      <c r="D36" s="1105"/>
      <c r="E36" s="1106"/>
      <c r="F36" s="235">
        <v>5.21</v>
      </c>
      <c r="G36" s="236">
        <v>6.29</v>
      </c>
      <c r="H36" s="236">
        <v>4.37</v>
      </c>
      <c r="I36" s="236">
        <v>6.03</v>
      </c>
      <c r="J36" s="237">
        <v>4.58</v>
      </c>
      <c r="K36" s="221"/>
      <c r="L36" s="221"/>
      <c r="M36" s="221"/>
      <c r="N36" s="221"/>
      <c r="O36" s="221"/>
      <c r="P36" s="221"/>
    </row>
    <row r="37" spans="1:16" ht="39" customHeight="1" x14ac:dyDescent="0.15">
      <c r="A37" s="221"/>
      <c r="B37" s="234"/>
      <c r="C37" s="1105" t="s">
        <v>511</v>
      </c>
      <c r="D37" s="1105"/>
      <c r="E37" s="1106"/>
      <c r="F37" s="235">
        <v>2.84</v>
      </c>
      <c r="G37" s="236">
        <v>3.65</v>
      </c>
      <c r="H37" s="236">
        <v>3.94</v>
      </c>
      <c r="I37" s="236">
        <v>4.3899999999999997</v>
      </c>
      <c r="J37" s="237">
        <v>3.98</v>
      </c>
      <c r="K37" s="221"/>
      <c r="L37" s="221"/>
      <c r="M37" s="221"/>
      <c r="N37" s="221"/>
      <c r="O37" s="221"/>
      <c r="P37" s="221"/>
    </row>
    <row r="38" spans="1:16" ht="39" customHeight="1" x14ac:dyDescent="0.15">
      <c r="A38" s="221"/>
      <c r="B38" s="234"/>
      <c r="C38" s="1105" t="s">
        <v>512</v>
      </c>
      <c r="D38" s="1105"/>
      <c r="E38" s="1106"/>
      <c r="F38" s="235">
        <v>5.09</v>
      </c>
      <c r="G38" s="236">
        <v>4.87</v>
      </c>
      <c r="H38" s="236">
        <v>4.8600000000000003</v>
      </c>
      <c r="I38" s="236">
        <v>4.2300000000000004</v>
      </c>
      <c r="J38" s="237">
        <v>3.85</v>
      </c>
      <c r="K38" s="221"/>
      <c r="L38" s="221"/>
      <c r="M38" s="221"/>
      <c r="N38" s="221"/>
      <c r="O38" s="221"/>
      <c r="P38" s="221"/>
    </row>
    <row r="39" spans="1:16" ht="39" customHeight="1" x14ac:dyDescent="0.15">
      <c r="A39" s="221"/>
      <c r="B39" s="234"/>
      <c r="C39" s="1105" t="s">
        <v>513</v>
      </c>
      <c r="D39" s="1105"/>
      <c r="E39" s="1106"/>
      <c r="F39" s="235">
        <v>0.38</v>
      </c>
      <c r="G39" s="236">
        <v>0.69</v>
      </c>
      <c r="H39" s="236">
        <v>1.26</v>
      </c>
      <c r="I39" s="236">
        <v>1.46</v>
      </c>
      <c r="J39" s="237">
        <v>1.19</v>
      </c>
      <c r="K39" s="221"/>
      <c r="L39" s="221"/>
      <c r="M39" s="221"/>
      <c r="N39" s="221"/>
      <c r="O39" s="221"/>
      <c r="P39" s="221"/>
    </row>
    <row r="40" spans="1:16" ht="39" customHeight="1" x14ac:dyDescent="0.15">
      <c r="A40" s="221"/>
      <c r="B40" s="234"/>
      <c r="C40" s="1105" t="s">
        <v>514</v>
      </c>
      <c r="D40" s="1105"/>
      <c r="E40" s="1106"/>
      <c r="F40" s="235">
        <v>1.25</v>
      </c>
      <c r="G40" s="236">
        <v>1.71</v>
      </c>
      <c r="H40" s="236">
        <v>2.33</v>
      </c>
      <c r="I40" s="236">
        <v>2.9</v>
      </c>
      <c r="J40" s="237">
        <v>0.89</v>
      </c>
      <c r="K40" s="221"/>
      <c r="L40" s="221"/>
      <c r="M40" s="221"/>
      <c r="N40" s="221"/>
      <c r="O40" s="221"/>
      <c r="P40" s="221"/>
    </row>
    <row r="41" spans="1:16" ht="39" customHeight="1" x14ac:dyDescent="0.15">
      <c r="A41" s="221"/>
      <c r="B41" s="234"/>
      <c r="C41" s="1105" t="s">
        <v>515</v>
      </c>
      <c r="D41" s="1105"/>
      <c r="E41" s="1106"/>
      <c r="F41" s="235">
        <v>0.14000000000000001</v>
      </c>
      <c r="G41" s="236">
        <v>0.14000000000000001</v>
      </c>
      <c r="H41" s="236">
        <v>0.16</v>
      </c>
      <c r="I41" s="236">
        <v>0.16</v>
      </c>
      <c r="J41" s="237">
        <v>0.17</v>
      </c>
      <c r="K41" s="221"/>
      <c r="L41" s="221"/>
      <c r="M41" s="221"/>
      <c r="N41" s="221"/>
      <c r="O41" s="221"/>
      <c r="P41" s="221"/>
    </row>
    <row r="42" spans="1:16" ht="39" customHeight="1" x14ac:dyDescent="0.15">
      <c r="A42" s="221"/>
      <c r="B42" s="238"/>
      <c r="C42" s="1105" t="s">
        <v>516</v>
      </c>
      <c r="D42" s="1105"/>
      <c r="E42" s="1106"/>
      <c r="F42" s="235" t="s">
        <v>460</v>
      </c>
      <c r="G42" s="236" t="s">
        <v>460</v>
      </c>
      <c r="H42" s="236" t="s">
        <v>460</v>
      </c>
      <c r="I42" s="236" t="s">
        <v>460</v>
      </c>
      <c r="J42" s="237" t="s">
        <v>460</v>
      </c>
      <c r="K42" s="221"/>
      <c r="L42" s="221"/>
      <c r="M42" s="221"/>
      <c r="N42" s="221"/>
      <c r="O42" s="221"/>
      <c r="P42" s="221"/>
    </row>
    <row r="43" spans="1:16" ht="39" customHeight="1" thickBot="1" x14ac:dyDescent="0.2">
      <c r="A43" s="221"/>
      <c r="B43" s="239"/>
      <c r="C43" s="1107" t="s">
        <v>517</v>
      </c>
      <c r="D43" s="1107"/>
      <c r="E43" s="1108"/>
      <c r="F43" s="240">
        <v>0.37</v>
      </c>
      <c r="G43" s="241">
        <v>0.46</v>
      </c>
      <c r="H43" s="241">
        <v>0.2</v>
      </c>
      <c r="I43" s="241">
        <v>0.17</v>
      </c>
      <c r="J43" s="242">
        <v>0.21</v>
      </c>
      <c r="K43" s="221"/>
      <c r="L43" s="221"/>
      <c r="M43" s="221"/>
      <c r="N43" s="221"/>
      <c r="O43" s="221"/>
      <c r="P43" s="221"/>
    </row>
    <row r="44" spans="1:16" ht="39" customHeight="1" x14ac:dyDescent="0.15">
      <c r="A44" s="221"/>
      <c r="B44" s="243" t="s">
        <v>518</v>
      </c>
      <c r="C44" s="244"/>
      <c r="D44" s="244"/>
      <c r="E44" s="244"/>
      <c r="F44" s="221"/>
      <c r="G44" s="221"/>
      <c r="H44" s="221"/>
      <c r="I44" s="221"/>
      <c r="J44" s="221"/>
      <c r="K44" s="221"/>
      <c r="L44" s="221"/>
      <c r="M44" s="221"/>
      <c r="N44" s="221"/>
      <c r="O44" s="221"/>
      <c r="P44" s="221"/>
    </row>
    <row r="45" spans="1:16" ht="18" customHeight="1" x14ac:dyDescent="0.15">
      <c r="A45" s="221"/>
      <c r="B45" s="221"/>
      <c r="C45" s="221"/>
      <c r="D45" s="221"/>
      <c r="E45" s="221"/>
      <c r="F45" s="221"/>
      <c r="G45" s="221"/>
      <c r="H45" s="221"/>
      <c r="I45" s="221"/>
      <c r="J45" s="221"/>
      <c r="K45" s="221"/>
      <c r="L45" s="221"/>
      <c r="M45" s="221"/>
      <c r="N45" s="221"/>
      <c r="O45" s="221"/>
      <c r="P45" s="221"/>
    </row>
  </sheetData>
  <sheetProtection algorithmName="SHA-512" hashValue="08FQASs21/Xk7o+cUFpRjhljp1IT+s+RMbLD6qc5BhH35LugxULx3u1ARO40oJwb/+G79rdB/3re3/AM8iGcWg==" saltValue="10EGO80WWwrYvz2Wg2gK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5"/>
  <sheetViews>
    <sheetView showGridLines="0" zoomScale="80" zoomScaleNormal="80" zoomScaleSheetLayoutView="55" workbookViewId="0">
      <selection activeCell="Q25" sqref="Q25:V25"/>
    </sheetView>
  </sheetViews>
  <sheetFormatPr defaultColWidth="0" defaultRowHeight="12.6" customHeight="1" zeroHeight="1" x14ac:dyDescent="0.15"/>
  <cols>
    <col min="1" max="1" width="6.625" style="246" customWidth="1"/>
    <col min="2" max="3" width="10.875" style="246" customWidth="1"/>
    <col min="4" max="4" width="10" style="246" customWidth="1"/>
    <col min="5" max="10" width="11" style="246" customWidth="1"/>
    <col min="11" max="15" width="13.125" style="246" customWidth="1"/>
    <col min="16" max="21" width="11.5" style="246" customWidth="1"/>
    <col min="22" max="16384" width="0" style="246" hidden="1"/>
  </cols>
  <sheetData>
    <row r="1" spans="1:21" ht="13.5" customHeight="1" x14ac:dyDescent="0.15">
      <c r="A1" s="245"/>
      <c r="B1" s="245"/>
      <c r="C1" s="245"/>
      <c r="D1" s="245"/>
      <c r="E1" s="245"/>
      <c r="F1" s="245"/>
      <c r="G1" s="245"/>
      <c r="H1" s="245"/>
      <c r="I1" s="245"/>
      <c r="J1" s="245"/>
      <c r="K1" s="245"/>
      <c r="L1" s="245"/>
      <c r="M1" s="245"/>
      <c r="N1" s="245"/>
      <c r="O1" s="245"/>
      <c r="P1" s="245"/>
      <c r="Q1" s="245"/>
      <c r="R1" s="245"/>
      <c r="S1" s="245"/>
      <c r="T1" s="245"/>
      <c r="U1" s="245"/>
    </row>
    <row r="2" spans="1:21" ht="13.5" customHeight="1" x14ac:dyDescent="0.15">
      <c r="A2" s="245"/>
      <c r="B2" s="245"/>
      <c r="C2" s="245"/>
      <c r="D2" s="245"/>
      <c r="E2" s="245"/>
      <c r="F2" s="245"/>
      <c r="G2" s="245"/>
      <c r="H2" s="245"/>
      <c r="I2" s="245"/>
      <c r="J2" s="245"/>
      <c r="K2" s="245"/>
      <c r="L2" s="245"/>
      <c r="M2" s="245"/>
      <c r="N2" s="245"/>
      <c r="O2" s="245"/>
      <c r="P2" s="245"/>
      <c r="Q2" s="245"/>
      <c r="R2" s="245"/>
      <c r="S2" s="245"/>
      <c r="T2" s="245"/>
      <c r="U2" s="245"/>
    </row>
    <row r="3" spans="1:21" ht="13.5" customHeight="1" x14ac:dyDescent="0.15">
      <c r="A3" s="245"/>
      <c r="B3" s="245"/>
      <c r="C3" s="245"/>
      <c r="D3" s="245"/>
      <c r="E3" s="245"/>
      <c r="F3" s="245"/>
      <c r="G3" s="245"/>
      <c r="H3" s="245"/>
      <c r="I3" s="245"/>
      <c r="J3" s="245"/>
      <c r="K3" s="245"/>
      <c r="L3" s="245"/>
      <c r="M3" s="245"/>
      <c r="N3" s="245"/>
      <c r="O3" s="245"/>
      <c r="P3" s="245"/>
      <c r="Q3" s="245"/>
      <c r="R3" s="245"/>
      <c r="S3" s="245"/>
      <c r="T3" s="245"/>
      <c r="U3" s="245"/>
    </row>
    <row r="4" spans="1:21" ht="13.5" customHeight="1" x14ac:dyDescent="0.15">
      <c r="A4" s="245"/>
      <c r="B4" s="245"/>
      <c r="C4" s="245"/>
      <c r="D4" s="245"/>
      <c r="E4" s="245"/>
      <c r="F4" s="245"/>
      <c r="G4" s="245"/>
      <c r="H4" s="245"/>
      <c r="I4" s="245"/>
      <c r="J4" s="245"/>
      <c r="K4" s="245"/>
      <c r="L4" s="245"/>
      <c r="M4" s="245"/>
      <c r="N4" s="245"/>
      <c r="O4" s="245"/>
      <c r="P4" s="245"/>
      <c r="Q4" s="245"/>
      <c r="R4" s="245"/>
      <c r="S4" s="245"/>
      <c r="T4" s="245"/>
      <c r="U4" s="245"/>
    </row>
    <row r="5" spans="1:21" ht="13.5" customHeight="1" x14ac:dyDescent="0.15">
      <c r="A5" s="245"/>
      <c r="B5" s="245"/>
      <c r="C5" s="245"/>
      <c r="D5" s="245"/>
      <c r="E5" s="245"/>
      <c r="F5" s="245"/>
      <c r="G5" s="245"/>
      <c r="H5" s="245"/>
      <c r="I5" s="245"/>
      <c r="J5" s="245"/>
      <c r="K5" s="245"/>
      <c r="L5" s="245"/>
      <c r="M5" s="245"/>
      <c r="N5" s="245"/>
      <c r="O5" s="245"/>
      <c r="P5" s="245"/>
      <c r="Q5" s="245"/>
      <c r="R5" s="245"/>
      <c r="S5" s="245"/>
      <c r="T5" s="245"/>
      <c r="U5" s="245"/>
    </row>
    <row r="6" spans="1:21" ht="13.5" customHeight="1" x14ac:dyDescent="0.15">
      <c r="A6" s="245"/>
      <c r="B6" s="245"/>
      <c r="C6" s="245"/>
      <c r="D6" s="245"/>
      <c r="E6" s="245"/>
      <c r="F6" s="245"/>
      <c r="G6" s="245"/>
      <c r="H6" s="245"/>
      <c r="I6" s="245"/>
      <c r="J6" s="245"/>
      <c r="K6" s="245"/>
      <c r="L6" s="245"/>
      <c r="M6" s="245"/>
      <c r="N6" s="245"/>
      <c r="O6" s="245"/>
      <c r="P6" s="245"/>
      <c r="Q6" s="245"/>
      <c r="R6" s="245"/>
      <c r="S6" s="245"/>
      <c r="T6" s="245"/>
      <c r="U6" s="245"/>
    </row>
    <row r="7" spans="1:21" ht="13.5" customHeight="1" x14ac:dyDescent="0.15">
      <c r="A7" s="245"/>
      <c r="B7" s="245"/>
      <c r="C7" s="245"/>
      <c r="D7" s="245"/>
      <c r="E7" s="245"/>
      <c r="F7" s="245"/>
      <c r="G7" s="245"/>
      <c r="H7" s="245"/>
      <c r="I7" s="245"/>
      <c r="J7" s="245"/>
      <c r="K7" s="245"/>
      <c r="L7" s="245"/>
      <c r="M7" s="245"/>
      <c r="N7" s="245"/>
      <c r="O7" s="245"/>
      <c r="P7" s="245"/>
      <c r="Q7" s="245"/>
      <c r="R7" s="245"/>
      <c r="S7" s="245"/>
      <c r="T7" s="245"/>
      <c r="U7" s="245"/>
    </row>
    <row r="8" spans="1:21" ht="13.5" customHeight="1" x14ac:dyDescent="0.15">
      <c r="A8" s="245"/>
      <c r="B8" s="245"/>
      <c r="C8" s="245"/>
      <c r="D8" s="245"/>
      <c r="E8" s="245"/>
      <c r="F8" s="245"/>
      <c r="G8" s="245"/>
      <c r="H8" s="245"/>
      <c r="I8" s="245"/>
      <c r="J8" s="245"/>
      <c r="K8" s="245"/>
      <c r="L8" s="245"/>
      <c r="M8" s="245"/>
      <c r="N8" s="245"/>
      <c r="O8" s="245"/>
      <c r="P8" s="245"/>
      <c r="Q8" s="245"/>
      <c r="R8" s="245"/>
      <c r="S8" s="245"/>
      <c r="T8" s="245"/>
      <c r="U8" s="245"/>
    </row>
    <row r="9" spans="1:21" ht="13.5" customHeight="1" x14ac:dyDescent="0.15">
      <c r="A9" s="245"/>
      <c r="B9" s="245"/>
      <c r="C9" s="245"/>
      <c r="D9" s="245"/>
      <c r="E9" s="245"/>
      <c r="F9" s="245"/>
      <c r="G9" s="245"/>
      <c r="H9" s="245"/>
      <c r="I9" s="245"/>
      <c r="J9" s="245"/>
      <c r="K9" s="245"/>
      <c r="L9" s="245"/>
      <c r="M9" s="245"/>
      <c r="N9" s="245"/>
      <c r="O9" s="245"/>
      <c r="P9" s="245"/>
      <c r="Q9" s="245"/>
      <c r="R9" s="245"/>
      <c r="S9" s="245"/>
      <c r="T9" s="245"/>
      <c r="U9" s="245"/>
    </row>
    <row r="10" spans="1:21" ht="13.5" customHeight="1" x14ac:dyDescent="0.15">
      <c r="A10" s="245"/>
      <c r="B10" s="245"/>
      <c r="C10" s="245"/>
      <c r="D10" s="245"/>
      <c r="E10" s="245"/>
      <c r="F10" s="245"/>
      <c r="G10" s="245"/>
      <c r="H10" s="245"/>
      <c r="I10" s="245"/>
      <c r="J10" s="245"/>
      <c r="K10" s="245"/>
      <c r="L10" s="245"/>
      <c r="M10" s="245"/>
      <c r="N10" s="245"/>
      <c r="O10" s="245"/>
      <c r="P10" s="245"/>
      <c r="Q10" s="245"/>
      <c r="R10" s="245"/>
      <c r="S10" s="245"/>
      <c r="T10" s="245"/>
      <c r="U10" s="245"/>
    </row>
    <row r="11" spans="1:21" ht="13.5" customHeight="1" x14ac:dyDescent="0.15">
      <c r="A11" s="245"/>
      <c r="B11" s="245"/>
      <c r="C11" s="245"/>
      <c r="D11" s="245"/>
      <c r="E11" s="245"/>
      <c r="F11" s="245"/>
      <c r="G11" s="245"/>
      <c r="H11" s="245"/>
      <c r="I11" s="245"/>
      <c r="J11" s="245"/>
      <c r="K11" s="245"/>
      <c r="L11" s="245"/>
      <c r="M11" s="245"/>
      <c r="N11" s="245"/>
      <c r="O11" s="245"/>
      <c r="P11" s="245"/>
      <c r="Q11" s="245"/>
      <c r="R11" s="245"/>
      <c r="S11" s="245"/>
      <c r="T11" s="245"/>
      <c r="U11" s="245"/>
    </row>
    <row r="12" spans="1:21" ht="13.5" customHeight="1" x14ac:dyDescent="0.15">
      <c r="A12" s="245"/>
      <c r="B12" s="245"/>
      <c r="C12" s="245"/>
      <c r="D12" s="245"/>
      <c r="E12" s="245"/>
      <c r="F12" s="245"/>
      <c r="G12" s="245"/>
      <c r="H12" s="245"/>
      <c r="I12" s="245"/>
      <c r="J12" s="245"/>
      <c r="K12" s="245"/>
      <c r="L12" s="245"/>
      <c r="M12" s="245"/>
      <c r="N12" s="245"/>
      <c r="O12" s="245"/>
      <c r="P12" s="245"/>
      <c r="Q12" s="245"/>
      <c r="R12" s="245"/>
      <c r="S12" s="245"/>
      <c r="T12" s="245"/>
      <c r="U12" s="245"/>
    </row>
    <row r="13" spans="1:21" ht="13.5" customHeight="1" x14ac:dyDescent="0.15">
      <c r="A13" s="245"/>
      <c r="B13" s="245"/>
      <c r="C13" s="245"/>
      <c r="D13" s="245"/>
      <c r="E13" s="245"/>
      <c r="F13" s="245"/>
      <c r="G13" s="245"/>
      <c r="H13" s="245"/>
      <c r="I13" s="245"/>
      <c r="J13" s="245"/>
      <c r="K13" s="245"/>
      <c r="L13" s="245"/>
      <c r="M13" s="245"/>
      <c r="N13" s="245"/>
      <c r="O13" s="245"/>
      <c r="P13" s="245"/>
      <c r="Q13" s="245"/>
      <c r="R13" s="245"/>
      <c r="S13" s="245"/>
      <c r="T13" s="245"/>
      <c r="U13" s="245"/>
    </row>
    <row r="14" spans="1:21" ht="13.5" customHeight="1" x14ac:dyDescent="0.15">
      <c r="A14" s="245"/>
      <c r="B14" s="245"/>
      <c r="C14" s="245"/>
      <c r="D14" s="245"/>
      <c r="E14" s="245"/>
      <c r="F14" s="245"/>
      <c r="G14" s="245"/>
      <c r="H14" s="245"/>
      <c r="I14" s="245"/>
      <c r="J14" s="245"/>
      <c r="K14" s="245"/>
      <c r="L14" s="245"/>
      <c r="M14" s="245"/>
      <c r="N14" s="245"/>
      <c r="O14" s="245"/>
      <c r="P14" s="245"/>
      <c r="Q14" s="245"/>
      <c r="R14" s="245"/>
      <c r="S14" s="245"/>
      <c r="T14" s="245"/>
      <c r="U14" s="245"/>
    </row>
    <row r="15" spans="1:21" ht="13.5" customHeight="1" x14ac:dyDescent="0.15">
      <c r="A15" s="245"/>
      <c r="B15" s="245"/>
      <c r="C15" s="245"/>
      <c r="D15" s="245"/>
      <c r="E15" s="245"/>
      <c r="F15" s="245"/>
      <c r="G15" s="245"/>
      <c r="H15" s="245"/>
      <c r="I15" s="245"/>
      <c r="J15" s="245"/>
      <c r="K15" s="245"/>
      <c r="L15" s="245"/>
      <c r="M15" s="245"/>
      <c r="N15" s="245"/>
      <c r="O15" s="245"/>
      <c r="P15" s="245"/>
      <c r="Q15" s="245"/>
      <c r="R15" s="245"/>
      <c r="S15" s="245"/>
      <c r="T15" s="245"/>
      <c r="U15" s="245"/>
    </row>
    <row r="16" spans="1:21" ht="13.5" customHeight="1" x14ac:dyDescent="0.15">
      <c r="A16" s="245"/>
      <c r="B16" s="245"/>
      <c r="C16" s="245"/>
      <c r="D16" s="245"/>
      <c r="E16" s="245"/>
      <c r="F16" s="245"/>
      <c r="G16" s="245"/>
      <c r="H16" s="245"/>
      <c r="I16" s="245"/>
      <c r="J16" s="245"/>
      <c r="K16" s="245"/>
      <c r="L16" s="245"/>
      <c r="M16" s="245"/>
      <c r="N16" s="245"/>
      <c r="O16" s="245"/>
      <c r="P16" s="245"/>
      <c r="Q16" s="245"/>
      <c r="R16" s="245"/>
      <c r="S16" s="245"/>
      <c r="T16" s="245"/>
      <c r="U16" s="245"/>
    </row>
    <row r="17" spans="1:21" ht="13.5" customHeight="1" x14ac:dyDescent="0.15">
      <c r="A17" s="245"/>
      <c r="B17" s="245"/>
      <c r="C17" s="245"/>
      <c r="D17" s="245"/>
      <c r="E17" s="245"/>
      <c r="F17" s="245"/>
      <c r="G17" s="245"/>
      <c r="H17" s="245"/>
      <c r="I17" s="245"/>
      <c r="J17" s="245"/>
      <c r="K17" s="245"/>
      <c r="L17" s="245"/>
      <c r="M17" s="245"/>
      <c r="N17" s="245"/>
      <c r="O17" s="245"/>
      <c r="P17" s="245"/>
      <c r="Q17" s="245"/>
      <c r="R17" s="245"/>
      <c r="S17" s="245"/>
      <c r="T17" s="245"/>
      <c r="U17" s="245"/>
    </row>
    <row r="18" spans="1:21" ht="13.5" customHeight="1" x14ac:dyDescent="0.15">
      <c r="A18" s="245"/>
      <c r="B18" s="245"/>
      <c r="C18" s="245"/>
      <c r="D18" s="245"/>
      <c r="E18" s="245"/>
      <c r="F18" s="245"/>
      <c r="G18" s="245"/>
      <c r="H18" s="245"/>
      <c r="I18" s="245"/>
      <c r="J18" s="245"/>
      <c r="K18" s="245"/>
      <c r="L18" s="245"/>
      <c r="M18" s="245"/>
      <c r="N18" s="245"/>
      <c r="O18" s="245"/>
      <c r="P18" s="245"/>
      <c r="Q18" s="245"/>
      <c r="R18" s="245"/>
      <c r="S18" s="245"/>
      <c r="T18" s="245"/>
      <c r="U18" s="245"/>
    </row>
    <row r="19" spans="1:21" ht="13.5" customHeight="1" x14ac:dyDescent="0.15">
      <c r="A19" s="245"/>
      <c r="B19" s="245"/>
      <c r="C19" s="245"/>
      <c r="D19" s="245"/>
      <c r="E19" s="245"/>
      <c r="F19" s="245"/>
      <c r="G19" s="245"/>
      <c r="H19" s="245"/>
      <c r="I19" s="245"/>
      <c r="J19" s="245"/>
      <c r="K19" s="245"/>
      <c r="L19" s="245"/>
      <c r="M19" s="245"/>
      <c r="N19" s="245"/>
      <c r="O19" s="245"/>
      <c r="P19" s="245"/>
      <c r="Q19" s="245"/>
      <c r="R19" s="245"/>
      <c r="S19" s="245"/>
      <c r="T19" s="245"/>
      <c r="U19" s="245"/>
    </row>
    <row r="20" spans="1:21" ht="13.5" customHeight="1" x14ac:dyDescent="0.15">
      <c r="A20" s="245"/>
      <c r="B20" s="245"/>
      <c r="C20" s="245"/>
      <c r="D20" s="245"/>
      <c r="E20" s="245"/>
      <c r="F20" s="245"/>
      <c r="G20" s="245"/>
      <c r="H20" s="245"/>
      <c r="I20" s="245"/>
      <c r="J20" s="245"/>
      <c r="K20" s="245"/>
      <c r="L20" s="245"/>
      <c r="M20" s="245"/>
      <c r="N20" s="245"/>
      <c r="O20" s="245"/>
      <c r="P20" s="245"/>
      <c r="Q20" s="245"/>
      <c r="R20" s="245"/>
      <c r="S20" s="245"/>
      <c r="T20" s="245"/>
      <c r="U20" s="245"/>
    </row>
    <row r="21" spans="1:21" ht="13.5" customHeight="1" x14ac:dyDescent="0.15">
      <c r="A21" s="245"/>
      <c r="B21" s="245"/>
      <c r="C21" s="245"/>
      <c r="D21" s="245"/>
      <c r="E21" s="245"/>
      <c r="F21" s="245"/>
      <c r="G21" s="245"/>
      <c r="H21" s="245"/>
      <c r="I21" s="245"/>
      <c r="J21" s="245"/>
      <c r="K21" s="245"/>
      <c r="L21" s="245"/>
      <c r="M21" s="245"/>
      <c r="N21" s="245"/>
      <c r="O21" s="245"/>
      <c r="P21" s="245"/>
      <c r="Q21" s="245"/>
      <c r="R21" s="245"/>
      <c r="S21" s="245"/>
      <c r="T21" s="245"/>
      <c r="U21" s="245"/>
    </row>
    <row r="22" spans="1:21" ht="13.5" customHeight="1" x14ac:dyDescent="0.15">
      <c r="A22" s="245"/>
      <c r="B22" s="245"/>
      <c r="C22" s="245"/>
      <c r="D22" s="245"/>
      <c r="E22" s="245"/>
      <c r="F22" s="245"/>
      <c r="G22" s="245"/>
      <c r="H22" s="245"/>
      <c r="I22" s="245"/>
      <c r="J22" s="245"/>
      <c r="K22" s="245"/>
      <c r="L22" s="245"/>
      <c r="M22" s="245"/>
      <c r="N22" s="245"/>
      <c r="O22" s="245"/>
      <c r="P22" s="245"/>
      <c r="Q22" s="245"/>
      <c r="R22" s="245"/>
      <c r="S22" s="245"/>
      <c r="T22" s="245"/>
      <c r="U22" s="245"/>
    </row>
    <row r="23" spans="1:21" ht="13.5" customHeight="1" x14ac:dyDescent="0.15">
      <c r="A23" s="245"/>
      <c r="B23" s="245"/>
      <c r="C23" s="245"/>
      <c r="D23" s="245"/>
      <c r="E23" s="245"/>
      <c r="F23" s="245"/>
      <c r="G23" s="245"/>
      <c r="H23" s="245"/>
      <c r="I23" s="245"/>
      <c r="J23" s="245"/>
      <c r="K23" s="245"/>
      <c r="L23" s="245"/>
      <c r="M23" s="245"/>
      <c r="N23" s="245"/>
      <c r="O23" s="245"/>
      <c r="P23" s="245"/>
      <c r="Q23" s="245"/>
      <c r="R23" s="245"/>
      <c r="S23" s="245"/>
      <c r="T23" s="245"/>
      <c r="U23" s="245"/>
    </row>
    <row r="24" spans="1:21" ht="13.5" customHeight="1" x14ac:dyDescent="0.15">
      <c r="A24" s="245"/>
      <c r="B24" s="245"/>
      <c r="C24" s="245"/>
      <c r="D24" s="245"/>
      <c r="E24" s="245"/>
      <c r="F24" s="245"/>
      <c r="G24" s="245"/>
      <c r="H24" s="245"/>
      <c r="I24" s="245"/>
      <c r="J24" s="245"/>
      <c r="K24" s="245"/>
      <c r="L24" s="245"/>
      <c r="M24" s="245"/>
      <c r="N24" s="245"/>
      <c r="O24" s="245"/>
      <c r="P24" s="245"/>
      <c r="Q24" s="245"/>
      <c r="R24" s="245"/>
      <c r="S24" s="245"/>
      <c r="T24" s="245"/>
      <c r="U24" s="245"/>
    </row>
    <row r="25" spans="1:21" ht="13.5" customHeight="1" x14ac:dyDescent="0.15">
      <c r="A25" s="245"/>
      <c r="B25" s="245"/>
      <c r="C25" s="245"/>
      <c r="D25" s="245"/>
      <c r="E25" s="245"/>
      <c r="F25" s="245"/>
      <c r="G25" s="245"/>
      <c r="H25" s="245"/>
      <c r="I25" s="245"/>
      <c r="J25" s="245"/>
      <c r="K25" s="245"/>
      <c r="L25" s="245"/>
      <c r="M25" s="245"/>
      <c r="N25" s="245"/>
      <c r="O25" s="245"/>
      <c r="P25" s="245"/>
      <c r="Q25" s="245"/>
      <c r="R25" s="245"/>
      <c r="S25" s="245"/>
      <c r="T25" s="245"/>
      <c r="U25" s="245"/>
    </row>
    <row r="26" spans="1:21" ht="13.5" customHeight="1" x14ac:dyDescent="0.15">
      <c r="A26" s="245"/>
      <c r="B26" s="245"/>
      <c r="C26" s="245"/>
      <c r="D26" s="245"/>
      <c r="E26" s="245"/>
      <c r="F26" s="245"/>
      <c r="G26" s="245"/>
      <c r="H26" s="245"/>
      <c r="I26" s="245"/>
      <c r="J26" s="245"/>
      <c r="K26" s="245"/>
      <c r="L26" s="245"/>
      <c r="M26" s="245"/>
      <c r="N26" s="245"/>
      <c r="O26" s="245"/>
      <c r="P26" s="245"/>
      <c r="Q26" s="245"/>
      <c r="R26" s="245"/>
      <c r="S26" s="245"/>
      <c r="T26" s="245"/>
      <c r="U26" s="245"/>
    </row>
    <row r="27" spans="1:21" ht="13.5" customHeight="1" x14ac:dyDescent="0.15">
      <c r="A27" s="245"/>
      <c r="B27" s="245"/>
      <c r="C27" s="245"/>
      <c r="D27" s="245"/>
      <c r="E27" s="245"/>
      <c r="F27" s="245"/>
      <c r="G27" s="245"/>
      <c r="H27" s="245"/>
      <c r="I27" s="245"/>
      <c r="J27" s="245"/>
      <c r="K27" s="245"/>
      <c r="L27" s="245"/>
      <c r="M27" s="245"/>
      <c r="N27" s="245"/>
      <c r="O27" s="245"/>
      <c r="P27" s="245"/>
      <c r="Q27" s="245"/>
      <c r="R27" s="245"/>
      <c r="S27" s="245"/>
      <c r="T27" s="245"/>
      <c r="U27" s="245"/>
    </row>
    <row r="28" spans="1:21" ht="13.5" customHeight="1" x14ac:dyDescent="0.15">
      <c r="A28" s="245"/>
      <c r="B28" s="245"/>
      <c r="C28" s="245"/>
      <c r="D28" s="245"/>
      <c r="E28" s="245"/>
      <c r="F28" s="245"/>
      <c r="G28" s="245"/>
      <c r="H28" s="245"/>
      <c r="I28" s="245"/>
      <c r="J28" s="245"/>
      <c r="K28" s="245"/>
      <c r="L28" s="245"/>
      <c r="M28" s="245"/>
      <c r="N28" s="245"/>
      <c r="O28" s="245"/>
      <c r="P28" s="245"/>
      <c r="Q28" s="245"/>
      <c r="R28" s="245"/>
      <c r="S28" s="245"/>
      <c r="T28" s="245"/>
      <c r="U28" s="245"/>
    </row>
    <row r="29" spans="1:21" ht="13.5" customHeight="1" x14ac:dyDescent="0.15">
      <c r="A29" s="245"/>
      <c r="B29" s="245"/>
      <c r="C29" s="245"/>
      <c r="D29" s="245"/>
      <c r="E29" s="245"/>
      <c r="F29" s="245"/>
      <c r="G29" s="245"/>
      <c r="H29" s="245"/>
      <c r="I29" s="245"/>
      <c r="J29" s="245"/>
      <c r="K29" s="245"/>
      <c r="L29" s="245"/>
      <c r="M29" s="245"/>
      <c r="N29" s="245"/>
      <c r="O29" s="245"/>
      <c r="P29" s="245"/>
      <c r="Q29" s="245"/>
      <c r="R29" s="245"/>
      <c r="S29" s="245"/>
      <c r="T29" s="245"/>
      <c r="U29" s="245"/>
    </row>
    <row r="30" spans="1:21" ht="13.5" customHeight="1" x14ac:dyDescent="0.15">
      <c r="A30" s="245"/>
      <c r="B30" s="245"/>
      <c r="C30" s="245"/>
      <c r="D30" s="245"/>
      <c r="E30" s="245"/>
      <c r="F30" s="245"/>
      <c r="G30" s="245"/>
      <c r="H30" s="245"/>
      <c r="I30" s="245"/>
      <c r="J30" s="245"/>
      <c r="K30" s="245"/>
      <c r="L30" s="245"/>
      <c r="M30" s="245"/>
      <c r="N30" s="245"/>
      <c r="O30" s="245"/>
      <c r="P30" s="245"/>
      <c r="Q30" s="245"/>
      <c r="R30" s="245"/>
      <c r="S30" s="245"/>
      <c r="T30" s="245"/>
      <c r="U30" s="245"/>
    </row>
    <row r="31" spans="1:21" ht="13.5" customHeight="1" x14ac:dyDescent="0.15">
      <c r="A31" s="245"/>
      <c r="B31" s="245"/>
      <c r="C31" s="245"/>
      <c r="D31" s="245"/>
      <c r="E31" s="245"/>
      <c r="F31" s="245"/>
      <c r="G31" s="245"/>
      <c r="H31" s="245"/>
      <c r="I31" s="245"/>
      <c r="J31" s="245"/>
      <c r="K31" s="245"/>
      <c r="L31" s="245"/>
      <c r="M31" s="245"/>
      <c r="N31" s="245"/>
      <c r="O31" s="245"/>
      <c r="P31" s="245"/>
      <c r="Q31" s="245"/>
      <c r="R31" s="245"/>
      <c r="S31" s="245"/>
      <c r="T31" s="245"/>
      <c r="U31" s="245"/>
    </row>
    <row r="32" spans="1:21" ht="13.5" customHeight="1" x14ac:dyDescent="0.15">
      <c r="A32" s="245"/>
      <c r="B32" s="245"/>
      <c r="C32" s="245"/>
      <c r="D32" s="245"/>
      <c r="E32" s="245"/>
      <c r="F32" s="245"/>
      <c r="G32" s="245"/>
      <c r="H32" s="245"/>
      <c r="I32" s="245"/>
      <c r="J32" s="245"/>
      <c r="K32" s="245"/>
      <c r="L32" s="245"/>
      <c r="M32" s="245"/>
      <c r="N32" s="245"/>
      <c r="O32" s="245"/>
      <c r="P32" s="245"/>
      <c r="Q32" s="245"/>
      <c r="R32" s="245"/>
      <c r="S32" s="245"/>
      <c r="T32" s="245"/>
      <c r="U32" s="245"/>
    </row>
    <row r="33" spans="1:21" ht="13.5" customHeight="1" x14ac:dyDescent="0.15">
      <c r="A33" s="245"/>
      <c r="B33" s="245"/>
      <c r="C33" s="245"/>
      <c r="D33" s="245"/>
      <c r="E33" s="245"/>
      <c r="F33" s="245"/>
      <c r="G33" s="245"/>
      <c r="H33" s="245"/>
      <c r="I33" s="245"/>
      <c r="J33" s="245"/>
      <c r="K33" s="245"/>
      <c r="L33" s="245"/>
      <c r="M33" s="245"/>
      <c r="N33" s="245"/>
      <c r="O33" s="245"/>
      <c r="P33" s="245"/>
      <c r="Q33" s="245"/>
      <c r="R33" s="245"/>
      <c r="S33" s="245"/>
      <c r="T33" s="245"/>
      <c r="U33" s="245"/>
    </row>
    <row r="34" spans="1:21" ht="13.5" customHeight="1" x14ac:dyDescent="0.15">
      <c r="A34" s="245"/>
      <c r="B34" s="245"/>
      <c r="C34" s="245"/>
      <c r="D34" s="245"/>
      <c r="E34" s="245"/>
      <c r="F34" s="245"/>
      <c r="G34" s="245"/>
      <c r="H34" s="245"/>
      <c r="I34" s="245"/>
      <c r="J34" s="245"/>
      <c r="K34" s="245"/>
      <c r="L34" s="245"/>
      <c r="M34" s="245"/>
      <c r="N34" s="245"/>
      <c r="O34" s="245"/>
      <c r="P34" s="245"/>
      <c r="Q34" s="245"/>
      <c r="R34" s="245"/>
      <c r="S34" s="245"/>
      <c r="T34" s="245"/>
      <c r="U34" s="245"/>
    </row>
    <row r="35" spans="1:21" ht="13.5" customHeight="1" x14ac:dyDescent="0.15">
      <c r="A35" s="245"/>
      <c r="B35" s="245"/>
      <c r="C35" s="245"/>
      <c r="D35" s="245"/>
      <c r="E35" s="245"/>
      <c r="F35" s="245"/>
      <c r="G35" s="245"/>
      <c r="H35" s="245"/>
      <c r="I35" s="245"/>
      <c r="J35" s="245"/>
      <c r="K35" s="245"/>
      <c r="L35" s="245"/>
      <c r="M35" s="245"/>
      <c r="N35" s="245"/>
      <c r="O35" s="245"/>
      <c r="P35" s="245"/>
      <c r="Q35" s="245"/>
      <c r="R35" s="245"/>
      <c r="S35" s="245"/>
      <c r="T35" s="245"/>
      <c r="U35" s="245"/>
    </row>
    <row r="36" spans="1:21" ht="13.5" customHeight="1" x14ac:dyDescent="0.15">
      <c r="A36" s="245"/>
      <c r="B36" s="245"/>
      <c r="C36" s="245"/>
      <c r="D36" s="245"/>
      <c r="E36" s="245"/>
      <c r="F36" s="245"/>
      <c r="G36" s="245"/>
      <c r="H36" s="245"/>
      <c r="I36" s="245"/>
      <c r="J36" s="245"/>
      <c r="K36" s="245"/>
      <c r="L36" s="245"/>
      <c r="M36" s="245"/>
      <c r="N36" s="245"/>
      <c r="O36" s="245"/>
      <c r="P36" s="245"/>
      <c r="Q36" s="245"/>
      <c r="R36" s="245"/>
      <c r="S36" s="245"/>
      <c r="T36" s="245"/>
      <c r="U36" s="245"/>
    </row>
    <row r="37" spans="1:21" ht="13.5" customHeight="1" x14ac:dyDescent="0.15">
      <c r="A37" s="245"/>
      <c r="B37" s="245"/>
      <c r="C37" s="245"/>
      <c r="D37" s="245"/>
      <c r="E37" s="245"/>
      <c r="F37" s="245"/>
      <c r="G37" s="245"/>
      <c r="H37" s="245"/>
      <c r="I37" s="245"/>
      <c r="J37" s="245"/>
      <c r="K37" s="245"/>
      <c r="L37" s="245"/>
      <c r="M37" s="245"/>
      <c r="N37" s="245"/>
      <c r="O37" s="245"/>
      <c r="P37" s="245"/>
      <c r="Q37" s="245"/>
      <c r="R37" s="245"/>
      <c r="S37" s="245"/>
      <c r="T37" s="245"/>
      <c r="U37" s="245"/>
    </row>
    <row r="38" spans="1:21" ht="13.5" customHeight="1" x14ac:dyDescent="0.15">
      <c r="A38" s="245"/>
      <c r="B38" s="245"/>
      <c r="C38" s="245"/>
      <c r="D38" s="245"/>
      <c r="E38" s="245"/>
      <c r="F38" s="245"/>
      <c r="G38" s="245"/>
      <c r="H38" s="245"/>
      <c r="I38" s="245"/>
      <c r="J38" s="245"/>
      <c r="K38" s="245"/>
      <c r="L38" s="245"/>
      <c r="M38" s="245"/>
      <c r="N38" s="245"/>
      <c r="O38" s="245"/>
      <c r="P38" s="245"/>
      <c r="Q38" s="245"/>
      <c r="R38" s="245"/>
      <c r="S38" s="245"/>
      <c r="T38" s="245"/>
      <c r="U38" s="245"/>
    </row>
    <row r="39" spans="1:21" ht="13.5" customHeight="1" x14ac:dyDescent="0.15">
      <c r="A39" s="245"/>
      <c r="B39" s="245"/>
      <c r="C39" s="245"/>
      <c r="D39" s="245"/>
      <c r="E39" s="245"/>
      <c r="F39" s="245"/>
      <c r="G39" s="245"/>
      <c r="H39" s="245"/>
      <c r="I39" s="245"/>
      <c r="J39" s="245"/>
      <c r="K39" s="245"/>
      <c r="L39" s="245"/>
      <c r="M39" s="245"/>
      <c r="N39" s="245"/>
      <c r="O39" s="245"/>
      <c r="P39" s="245"/>
      <c r="Q39" s="245"/>
      <c r="R39" s="245"/>
      <c r="S39" s="245"/>
      <c r="T39" s="245"/>
      <c r="U39" s="245"/>
    </row>
    <row r="40" spans="1:21" ht="13.5" customHeight="1" x14ac:dyDescent="0.15">
      <c r="A40" s="245"/>
      <c r="B40" s="245"/>
      <c r="C40" s="245"/>
      <c r="D40" s="245"/>
      <c r="E40" s="245"/>
      <c r="F40" s="245"/>
      <c r="G40" s="245"/>
      <c r="H40" s="245"/>
      <c r="I40" s="245"/>
      <c r="J40" s="245"/>
      <c r="K40" s="245"/>
      <c r="L40" s="245"/>
      <c r="M40" s="245"/>
      <c r="N40" s="245"/>
      <c r="O40" s="245"/>
      <c r="P40" s="245"/>
      <c r="Q40" s="245"/>
      <c r="R40" s="245"/>
      <c r="S40" s="245"/>
      <c r="T40" s="245"/>
      <c r="U40" s="245"/>
    </row>
    <row r="41" spans="1:21" ht="13.5" customHeight="1" x14ac:dyDescent="0.15">
      <c r="A41" s="245"/>
      <c r="B41" s="245"/>
      <c r="C41" s="245"/>
      <c r="D41" s="245"/>
      <c r="E41" s="245"/>
      <c r="F41" s="245"/>
      <c r="G41" s="245"/>
      <c r="H41" s="245"/>
      <c r="I41" s="245"/>
      <c r="J41" s="245"/>
      <c r="K41" s="245"/>
      <c r="L41" s="245"/>
      <c r="M41" s="245"/>
      <c r="N41" s="245"/>
      <c r="O41" s="245"/>
      <c r="P41" s="245"/>
      <c r="Q41" s="245"/>
      <c r="R41" s="245"/>
      <c r="S41" s="245"/>
      <c r="T41" s="245"/>
      <c r="U41" s="245"/>
    </row>
    <row r="42" spans="1:21" ht="13.5" customHeight="1" x14ac:dyDescent="0.15">
      <c r="A42" s="245"/>
      <c r="B42" s="245"/>
      <c r="C42" s="245"/>
      <c r="D42" s="245"/>
      <c r="E42" s="245"/>
      <c r="F42" s="245"/>
      <c r="G42" s="245"/>
      <c r="H42" s="245"/>
      <c r="I42" s="245"/>
      <c r="J42" s="245"/>
      <c r="K42" s="245"/>
      <c r="L42" s="245"/>
      <c r="M42" s="245"/>
      <c r="N42" s="245"/>
      <c r="O42" s="245"/>
      <c r="P42" s="245"/>
      <c r="Q42" s="245"/>
      <c r="R42" s="245"/>
      <c r="S42" s="245"/>
      <c r="T42" s="245"/>
      <c r="U42" s="245"/>
    </row>
    <row r="43" spans="1:21" ht="30.75" customHeight="1" thickBot="1" x14ac:dyDescent="0.2">
      <c r="A43" s="245"/>
      <c r="B43" s="245"/>
      <c r="C43" s="245"/>
      <c r="D43" s="245"/>
      <c r="E43" s="245"/>
      <c r="F43" s="245"/>
      <c r="G43" s="245"/>
      <c r="H43" s="245"/>
      <c r="I43" s="245"/>
      <c r="J43" s="245"/>
      <c r="K43" s="245"/>
      <c r="L43" s="245"/>
      <c r="M43" s="245"/>
      <c r="N43" s="245"/>
      <c r="O43" s="247" t="s">
        <v>519</v>
      </c>
      <c r="P43" s="245"/>
      <c r="Q43" s="245"/>
      <c r="R43" s="245"/>
      <c r="S43" s="245"/>
      <c r="T43" s="245"/>
      <c r="U43" s="245"/>
    </row>
    <row r="44" spans="1:21" ht="30.75" customHeight="1" thickBot="1" x14ac:dyDescent="0.2">
      <c r="A44" s="245"/>
      <c r="B44" s="248" t="s">
        <v>520</v>
      </c>
      <c r="C44" s="249"/>
      <c r="D44" s="249"/>
      <c r="E44" s="250"/>
      <c r="F44" s="250"/>
      <c r="G44" s="250"/>
      <c r="H44" s="250"/>
      <c r="I44" s="250"/>
      <c r="J44" s="251" t="s">
        <v>499</v>
      </c>
      <c r="K44" s="252" t="s">
        <v>4</v>
      </c>
      <c r="L44" s="253" t="s">
        <v>5</v>
      </c>
      <c r="M44" s="253" t="s">
        <v>6</v>
      </c>
      <c r="N44" s="253" t="s">
        <v>7</v>
      </c>
      <c r="O44" s="254" t="s">
        <v>8</v>
      </c>
      <c r="P44" s="245"/>
      <c r="Q44" s="245"/>
      <c r="R44" s="245"/>
      <c r="S44" s="245"/>
      <c r="T44" s="245"/>
      <c r="U44" s="245"/>
    </row>
    <row r="45" spans="1:21" ht="30.75" customHeight="1" x14ac:dyDescent="0.15">
      <c r="A45" s="245"/>
      <c r="B45" s="1111" t="s">
        <v>521</v>
      </c>
      <c r="C45" s="1112"/>
      <c r="D45" s="255"/>
      <c r="E45" s="1117" t="s">
        <v>522</v>
      </c>
      <c r="F45" s="1117"/>
      <c r="G45" s="1117"/>
      <c r="H45" s="1117"/>
      <c r="I45" s="1117"/>
      <c r="J45" s="1118"/>
      <c r="K45" s="256">
        <v>7666</v>
      </c>
      <c r="L45" s="257">
        <v>7467</v>
      </c>
      <c r="M45" s="257">
        <v>7625</v>
      </c>
      <c r="N45" s="257">
        <v>7830</v>
      </c>
      <c r="O45" s="258">
        <v>8122</v>
      </c>
      <c r="P45" s="245"/>
      <c r="Q45" s="245"/>
      <c r="R45" s="245"/>
      <c r="S45" s="245"/>
      <c r="T45" s="245"/>
      <c r="U45" s="245"/>
    </row>
    <row r="46" spans="1:21" ht="30.75" customHeight="1" x14ac:dyDescent="0.15">
      <c r="A46" s="245"/>
      <c r="B46" s="1113"/>
      <c r="C46" s="1114"/>
      <c r="D46" s="259"/>
      <c r="E46" s="1119" t="s">
        <v>523</v>
      </c>
      <c r="F46" s="1119"/>
      <c r="G46" s="1119"/>
      <c r="H46" s="1119"/>
      <c r="I46" s="1119"/>
      <c r="J46" s="1120"/>
      <c r="K46" s="260" t="s">
        <v>460</v>
      </c>
      <c r="L46" s="261" t="s">
        <v>460</v>
      </c>
      <c r="M46" s="261" t="s">
        <v>460</v>
      </c>
      <c r="N46" s="261" t="s">
        <v>460</v>
      </c>
      <c r="O46" s="262" t="s">
        <v>460</v>
      </c>
      <c r="P46" s="245"/>
      <c r="Q46" s="245"/>
      <c r="R46" s="245"/>
      <c r="S46" s="245"/>
      <c r="T46" s="245"/>
      <c r="U46" s="245"/>
    </row>
    <row r="47" spans="1:21" ht="30.75" customHeight="1" x14ac:dyDescent="0.15">
      <c r="A47" s="245"/>
      <c r="B47" s="1113"/>
      <c r="C47" s="1114"/>
      <c r="D47" s="259"/>
      <c r="E47" s="1119" t="s">
        <v>524</v>
      </c>
      <c r="F47" s="1119"/>
      <c r="G47" s="1119"/>
      <c r="H47" s="1119"/>
      <c r="I47" s="1119"/>
      <c r="J47" s="1120"/>
      <c r="K47" s="260" t="s">
        <v>460</v>
      </c>
      <c r="L47" s="261" t="s">
        <v>460</v>
      </c>
      <c r="M47" s="261" t="s">
        <v>460</v>
      </c>
      <c r="N47" s="261" t="s">
        <v>460</v>
      </c>
      <c r="O47" s="262" t="s">
        <v>460</v>
      </c>
      <c r="P47" s="245"/>
      <c r="Q47" s="245"/>
      <c r="R47" s="245"/>
      <c r="S47" s="245"/>
      <c r="T47" s="245"/>
      <c r="U47" s="245"/>
    </row>
    <row r="48" spans="1:21" ht="30.75" customHeight="1" x14ac:dyDescent="0.15">
      <c r="A48" s="245"/>
      <c r="B48" s="1113"/>
      <c r="C48" s="1114"/>
      <c r="D48" s="259"/>
      <c r="E48" s="1119" t="s">
        <v>525</v>
      </c>
      <c r="F48" s="1119"/>
      <c r="G48" s="1119"/>
      <c r="H48" s="1119"/>
      <c r="I48" s="1119"/>
      <c r="J48" s="1120"/>
      <c r="K48" s="260">
        <v>2591</v>
      </c>
      <c r="L48" s="261">
        <v>2619</v>
      </c>
      <c r="M48" s="261">
        <v>2403</v>
      </c>
      <c r="N48" s="261">
        <v>2408</v>
      </c>
      <c r="O48" s="262">
        <v>2067</v>
      </c>
      <c r="P48" s="245"/>
      <c r="Q48" s="245"/>
      <c r="R48" s="245"/>
      <c r="S48" s="245"/>
      <c r="T48" s="245"/>
      <c r="U48" s="245"/>
    </row>
    <row r="49" spans="1:21" ht="30.75" customHeight="1" x14ac:dyDescent="0.15">
      <c r="A49" s="245"/>
      <c r="B49" s="1113"/>
      <c r="C49" s="1114"/>
      <c r="D49" s="259"/>
      <c r="E49" s="1119" t="s">
        <v>526</v>
      </c>
      <c r="F49" s="1119"/>
      <c r="G49" s="1119"/>
      <c r="H49" s="1119"/>
      <c r="I49" s="1119"/>
      <c r="J49" s="1120"/>
      <c r="K49" s="260">
        <v>64</v>
      </c>
      <c r="L49" s="261">
        <v>67</v>
      </c>
      <c r="M49" s="261">
        <v>69</v>
      </c>
      <c r="N49" s="261">
        <v>81</v>
      </c>
      <c r="O49" s="262">
        <v>85</v>
      </c>
      <c r="P49" s="245"/>
      <c r="Q49" s="245"/>
      <c r="R49" s="245"/>
      <c r="S49" s="245"/>
      <c r="T49" s="245"/>
      <c r="U49" s="245"/>
    </row>
    <row r="50" spans="1:21" ht="30.75" customHeight="1" x14ac:dyDescent="0.15">
      <c r="A50" s="245"/>
      <c r="B50" s="1113"/>
      <c r="C50" s="1114"/>
      <c r="D50" s="259"/>
      <c r="E50" s="1119" t="s">
        <v>527</v>
      </c>
      <c r="F50" s="1119"/>
      <c r="G50" s="1119"/>
      <c r="H50" s="1119"/>
      <c r="I50" s="1119"/>
      <c r="J50" s="1120"/>
      <c r="K50" s="260">
        <v>108</v>
      </c>
      <c r="L50" s="261">
        <v>62</v>
      </c>
      <c r="M50" s="261">
        <v>57</v>
      </c>
      <c r="N50" s="261">
        <v>46</v>
      </c>
      <c r="O50" s="262">
        <v>42</v>
      </c>
      <c r="P50" s="245"/>
      <c r="Q50" s="245"/>
      <c r="R50" s="245"/>
      <c r="S50" s="245"/>
      <c r="T50" s="245"/>
      <c r="U50" s="245"/>
    </row>
    <row r="51" spans="1:21" ht="30.75" customHeight="1" x14ac:dyDescent="0.15">
      <c r="A51" s="245"/>
      <c r="B51" s="1115"/>
      <c r="C51" s="1116"/>
      <c r="D51" s="263"/>
      <c r="E51" s="1119" t="s">
        <v>528</v>
      </c>
      <c r="F51" s="1119"/>
      <c r="G51" s="1119"/>
      <c r="H51" s="1119"/>
      <c r="I51" s="1119"/>
      <c r="J51" s="1120"/>
      <c r="K51" s="260" t="s">
        <v>460</v>
      </c>
      <c r="L51" s="261" t="s">
        <v>460</v>
      </c>
      <c r="M51" s="261" t="s">
        <v>460</v>
      </c>
      <c r="N51" s="261" t="s">
        <v>460</v>
      </c>
      <c r="O51" s="262" t="s">
        <v>460</v>
      </c>
      <c r="P51" s="245"/>
      <c r="Q51" s="245"/>
      <c r="R51" s="245"/>
      <c r="S51" s="245"/>
      <c r="T51" s="245"/>
      <c r="U51" s="245"/>
    </row>
    <row r="52" spans="1:21" ht="30.75" customHeight="1" x14ac:dyDescent="0.15">
      <c r="A52" s="245"/>
      <c r="B52" s="1121" t="s">
        <v>529</v>
      </c>
      <c r="C52" s="1122"/>
      <c r="D52" s="263"/>
      <c r="E52" s="1119" t="s">
        <v>530</v>
      </c>
      <c r="F52" s="1119"/>
      <c r="G52" s="1119"/>
      <c r="H52" s="1119"/>
      <c r="I52" s="1119"/>
      <c r="J52" s="1120"/>
      <c r="K52" s="260">
        <v>7921</v>
      </c>
      <c r="L52" s="261">
        <v>7857</v>
      </c>
      <c r="M52" s="261">
        <v>7917</v>
      </c>
      <c r="N52" s="261">
        <v>7924</v>
      </c>
      <c r="O52" s="262">
        <v>7837</v>
      </c>
      <c r="P52" s="245"/>
      <c r="Q52" s="245"/>
      <c r="R52" s="245"/>
      <c r="S52" s="245"/>
      <c r="T52" s="245"/>
      <c r="U52" s="245"/>
    </row>
    <row r="53" spans="1:21" ht="30.75" customHeight="1" thickBot="1" x14ac:dyDescent="0.2">
      <c r="A53" s="245"/>
      <c r="B53" s="1123" t="s">
        <v>531</v>
      </c>
      <c r="C53" s="1124"/>
      <c r="D53" s="264"/>
      <c r="E53" s="1125" t="s">
        <v>532</v>
      </c>
      <c r="F53" s="1125"/>
      <c r="G53" s="1125"/>
      <c r="H53" s="1125"/>
      <c r="I53" s="1125"/>
      <c r="J53" s="1126"/>
      <c r="K53" s="265">
        <v>2508</v>
      </c>
      <c r="L53" s="266">
        <v>2358</v>
      </c>
      <c r="M53" s="266">
        <v>2237</v>
      </c>
      <c r="N53" s="266">
        <v>2441</v>
      </c>
      <c r="O53" s="267">
        <v>2479</v>
      </c>
      <c r="P53" s="245"/>
      <c r="Q53" s="245"/>
      <c r="R53" s="245"/>
      <c r="S53" s="245"/>
      <c r="T53" s="245"/>
      <c r="U53" s="245"/>
    </row>
    <row r="54" spans="1:21" ht="24" customHeight="1" x14ac:dyDescent="0.15">
      <c r="A54" s="245"/>
      <c r="B54" s="268" t="s">
        <v>533</v>
      </c>
      <c r="C54" s="245"/>
      <c r="D54" s="245"/>
      <c r="E54" s="245"/>
      <c r="F54" s="245"/>
      <c r="G54" s="245"/>
      <c r="H54" s="245"/>
      <c r="I54" s="245"/>
      <c r="J54" s="245"/>
      <c r="K54" s="245"/>
      <c r="L54" s="245"/>
      <c r="M54" s="245"/>
      <c r="N54" s="245"/>
      <c r="O54" s="245"/>
      <c r="P54" s="245"/>
      <c r="Q54" s="245"/>
      <c r="R54" s="245"/>
      <c r="S54" s="245"/>
      <c r="T54" s="245"/>
      <c r="U54" s="245"/>
    </row>
    <row r="55" spans="1:21" ht="24" customHeight="1" thickBot="1" x14ac:dyDescent="0.2">
      <c r="A55" s="245"/>
      <c r="B55" s="269" t="s">
        <v>534</v>
      </c>
      <c r="C55" s="270"/>
      <c r="D55" s="270"/>
      <c r="E55" s="270"/>
      <c r="F55" s="270"/>
      <c r="G55" s="270"/>
      <c r="H55" s="270"/>
      <c r="I55" s="270"/>
      <c r="J55" s="270"/>
      <c r="K55" s="271"/>
      <c r="L55" s="271"/>
      <c r="M55" s="271"/>
      <c r="N55" s="271"/>
      <c r="O55" s="271"/>
      <c r="P55" s="245"/>
      <c r="Q55" s="245"/>
      <c r="R55" s="245"/>
      <c r="S55" s="245"/>
      <c r="T55" s="245"/>
      <c r="U55" s="245"/>
    </row>
    <row r="56" spans="1:21" ht="31.5" customHeight="1" thickBot="1" x14ac:dyDescent="0.2">
      <c r="A56" s="245"/>
      <c r="B56" s="272"/>
      <c r="C56" s="273"/>
      <c r="D56" s="273"/>
      <c r="E56" s="274"/>
      <c r="F56" s="274"/>
      <c r="G56" s="274"/>
      <c r="H56" s="274"/>
      <c r="I56" s="274"/>
      <c r="J56" s="275" t="s">
        <v>499</v>
      </c>
      <c r="K56" s="276" t="s">
        <v>535</v>
      </c>
      <c r="L56" s="277" t="s">
        <v>536</v>
      </c>
      <c r="M56" s="277" t="s">
        <v>537</v>
      </c>
      <c r="N56" s="277" t="s">
        <v>538</v>
      </c>
      <c r="O56" s="278" t="s">
        <v>539</v>
      </c>
      <c r="P56" s="245"/>
      <c r="Q56" s="245"/>
      <c r="R56" s="245"/>
      <c r="S56" s="245"/>
      <c r="T56" s="245"/>
      <c r="U56" s="245"/>
    </row>
    <row r="57" spans="1:21" ht="31.5" customHeight="1" x14ac:dyDescent="0.15">
      <c r="B57" s="1127" t="s">
        <v>540</v>
      </c>
      <c r="C57" s="1128"/>
      <c r="D57" s="1131" t="s">
        <v>541</v>
      </c>
      <c r="E57" s="1132"/>
      <c r="F57" s="1132"/>
      <c r="G57" s="1132"/>
      <c r="H57" s="1132"/>
      <c r="I57" s="1132"/>
      <c r="J57" s="1133"/>
      <c r="K57" s="279" t="s">
        <v>318</v>
      </c>
      <c r="L57" s="280" t="s">
        <v>318</v>
      </c>
      <c r="M57" s="280" t="s">
        <v>318</v>
      </c>
      <c r="N57" s="280" t="s">
        <v>318</v>
      </c>
      <c r="O57" s="281" t="s">
        <v>318</v>
      </c>
    </row>
    <row r="58" spans="1:21" ht="31.5" customHeight="1" thickBot="1" x14ac:dyDescent="0.2">
      <c r="B58" s="1129"/>
      <c r="C58" s="1130"/>
      <c r="D58" s="1134" t="s">
        <v>542</v>
      </c>
      <c r="E58" s="1135"/>
      <c r="F58" s="1135"/>
      <c r="G58" s="1135"/>
      <c r="H58" s="1135"/>
      <c r="I58" s="1135"/>
      <c r="J58" s="1136"/>
      <c r="K58" s="282" t="s">
        <v>318</v>
      </c>
      <c r="L58" s="283" t="s">
        <v>318</v>
      </c>
      <c r="M58" s="283" t="s">
        <v>318</v>
      </c>
      <c r="N58" s="283" t="s">
        <v>318</v>
      </c>
      <c r="O58" s="284" t="s">
        <v>318</v>
      </c>
    </row>
    <row r="59" spans="1:21" ht="24" customHeight="1" x14ac:dyDescent="0.15">
      <c r="B59" s="285"/>
      <c r="C59" s="285"/>
      <c r="D59" s="286" t="s">
        <v>543</v>
      </c>
      <c r="E59" s="287"/>
      <c r="F59" s="287"/>
      <c r="G59" s="287"/>
      <c r="H59" s="287"/>
      <c r="I59" s="287"/>
      <c r="J59" s="287"/>
      <c r="K59" s="287"/>
      <c r="L59" s="287"/>
      <c r="M59" s="287"/>
      <c r="N59" s="287"/>
      <c r="O59" s="287"/>
    </row>
    <row r="60" spans="1:21" ht="24" customHeight="1" x14ac:dyDescent="0.15">
      <c r="B60" s="288"/>
      <c r="C60" s="288"/>
      <c r="D60" s="286" t="s">
        <v>544</v>
      </c>
      <c r="E60" s="287"/>
      <c r="F60" s="287"/>
      <c r="G60" s="287"/>
      <c r="H60" s="287"/>
      <c r="I60" s="287"/>
      <c r="J60" s="287"/>
      <c r="K60" s="287"/>
      <c r="L60" s="287"/>
      <c r="M60" s="287"/>
      <c r="N60" s="287"/>
      <c r="O60" s="287"/>
    </row>
    <row r="61" spans="1:21" ht="24" customHeight="1" x14ac:dyDescent="0.15">
      <c r="A61" s="245"/>
      <c r="B61" s="268"/>
      <c r="C61" s="245"/>
      <c r="D61" s="245"/>
      <c r="E61" s="245"/>
      <c r="F61" s="245"/>
      <c r="G61" s="245"/>
      <c r="H61" s="245"/>
      <c r="I61" s="245"/>
      <c r="J61" s="245"/>
      <c r="K61" s="245"/>
      <c r="L61" s="245"/>
      <c r="M61" s="245"/>
      <c r="N61" s="245"/>
      <c r="O61" s="245"/>
      <c r="P61" s="245"/>
      <c r="Q61" s="245"/>
      <c r="R61" s="245"/>
      <c r="S61" s="245"/>
      <c r="T61" s="245"/>
      <c r="U61" s="245"/>
    </row>
    <row r="62" spans="1:21" ht="24" customHeight="1" x14ac:dyDescent="0.15">
      <c r="A62" s="245"/>
      <c r="B62" s="268"/>
      <c r="C62" s="245"/>
      <c r="D62" s="245"/>
      <c r="E62" s="245"/>
      <c r="F62" s="245"/>
      <c r="G62" s="245"/>
      <c r="H62" s="245"/>
      <c r="I62" s="245"/>
      <c r="J62" s="245"/>
      <c r="K62" s="245"/>
      <c r="L62" s="245"/>
      <c r="M62" s="245"/>
      <c r="N62" s="245"/>
      <c r="O62" s="245"/>
      <c r="P62" s="245"/>
      <c r="Q62" s="245"/>
      <c r="R62" s="245"/>
      <c r="S62" s="245"/>
      <c r="T62" s="245"/>
      <c r="U62" s="245"/>
    </row>
    <row r="63" spans="1:21" ht="12.6" hidden="1" customHeight="1" x14ac:dyDescent="0.15"/>
    <row r="64" spans="1:21" ht="12.6" hidden="1" customHeight="1" x14ac:dyDescent="0.15"/>
    <row r="65" ht="12.6" hidden="1" customHeight="1" x14ac:dyDescent="0.15"/>
  </sheetData>
  <sheetProtection algorithmName="SHA-512" hashValue="ZTlLdMGcuYCCu56oi9BSOP8pcrE+CJ08DZFm9sjXeVIoNgHODj5zXXkdUeLBqJc1nVTygOMKg7eZiVMHLuEWWg==" saltValue="Y6FijstcLJbo+FB9ZHDdP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92"/>
  <sheetViews>
    <sheetView showGridLines="0" zoomScale="55" zoomScaleNormal="55" zoomScaleSheetLayoutView="100" workbookViewId="0">
      <selection activeCell="Q25" sqref="Q25:V25"/>
    </sheetView>
  </sheetViews>
  <sheetFormatPr defaultColWidth="0" defaultRowHeight="13.5" customHeight="1" zeroHeight="1" x14ac:dyDescent="0.15"/>
  <cols>
    <col min="1" max="1" width="6.625" style="289" customWidth="1"/>
    <col min="2" max="3" width="12.625" style="289" customWidth="1"/>
    <col min="4" max="4" width="11.625" style="289" customWidth="1"/>
    <col min="5" max="8" width="10.375" style="289" customWidth="1"/>
    <col min="9" max="13" width="16.375" style="289" customWidth="1"/>
    <col min="14" max="19" width="12.625" style="289" customWidth="1"/>
    <col min="20" max="16384" width="0" style="289"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290" t="s">
        <v>519</v>
      </c>
    </row>
    <row r="40" spans="2:13" ht="27.75" customHeight="1" thickBot="1" x14ac:dyDescent="0.2">
      <c r="B40" s="291" t="s">
        <v>520</v>
      </c>
      <c r="C40" s="292"/>
      <c r="D40" s="292"/>
      <c r="E40" s="293"/>
      <c r="F40" s="293"/>
      <c r="G40" s="293"/>
      <c r="H40" s="294" t="s">
        <v>499</v>
      </c>
      <c r="I40" s="295" t="s">
        <v>4</v>
      </c>
      <c r="J40" s="296" t="s">
        <v>5</v>
      </c>
      <c r="K40" s="296" t="s">
        <v>6</v>
      </c>
      <c r="L40" s="296" t="s">
        <v>7</v>
      </c>
      <c r="M40" s="297" t="s">
        <v>8</v>
      </c>
    </row>
    <row r="41" spans="2:13" ht="27.75" customHeight="1" x14ac:dyDescent="0.15">
      <c r="B41" s="1137" t="s">
        <v>545</v>
      </c>
      <c r="C41" s="1138"/>
      <c r="D41" s="298"/>
      <c r="E41" s="1143" t="s">
        <v>546</v>
      </c>
      <c r="F41" s="1143"/>
      <c r="G41" s="1143"/>
      <c r="H41" s="1144"/>
      <c r="I41" s="299">
        <v>85883</v>
      </c>
      <c r="J41" s="300">
        <v>87367</v>
      </c>
      <c r="K41" s="300">
        <v>86566</v>
      </c>
      <c r="L41" s="300">
        <v>89298</v>
      </c>
      <c r="M41" s="301">
        <v>88758</v>
      </c>
    </row>
    <row r="42" spans="2:13" ht="27.75" customHeight="1" x14ac:dyDescent="0.15">
      <c r="B42" s="1139"/>
      <c r="C42" s="1140"/>
      <c r="D42" s="302"/>
      <c r="E42" s="1145" t="s">
        <v>547</v>
      </c>
      <c r="F42" s="1145"/>
      <c r="G42" s="1145"/>
      <c r="H42" s="1146"/>
      <c r="I42" s="303">
        <v>3127</v>
      </c>
      <c r="J42" s="304">
        <v>3080</v>
      </c>
      <c r="K42" s="304">
        <v>2948</v>
      </c>
      <c r="L42" s="304">
        <v>2995</v>
      </c>
      <c r="M42" s="305">
        <v>2883</v>
      </c>
    </row>
    <row r="43" spans="2:13" ht="27.75" customHeight="1" x14ac:dyDescent="0.15">
      <c r="B43" s="1139"/>
      <c r="C43" s="1140"/>
      <c r="D43" s="302"/>
      <c r="E43" s="1145" t="s">
        <v>548</v>
      </c>
      <c r="F43" s="1145"/>
      <c r="G43" s="1145"/>
      <c r="H43" s="1146"/>
      <c r="I43" s="303">
        <v>23789</v>
      </c>
      <c r="J43" s="304">
        <v>22930</v>
      </c>
      <c r="K43" s="304">
        <v>19808</v>
      </c>
      <c r="L43" s="304">
        <v>18765</v>
      </c>
      <c r="M43" s="305">
        <v>18079</v>
      </c>
    </row>
    <row r="44" spans="2:13" ht="27.75" customHeight="1" x14ac:dyDescent="0.15">
      <c r="B44" s="1139"/>
      <c r="C44" s="1140"/>
      <c r="D44" s="302"/>
      <c r="E44" s="1145" t="s">
        <v>549</v>
      </c>
      <c r="F44" s="1145"/>
      <c r="G44" s="1145"/>
      <c r="H44" s="1146"/>
      <c r="I44" s="303">
        <v>1001</v>
      </c>
      <c r="J44" s="304">
        <v>1923</v>
      </c>
      <c r="K44" s="304">
        <v>2632</v>
      </c>
      <c r="L44" s="304">
        <v>2570</v>
      </c>
      <c r="M44" s="305">
        <v>2490</v>
      </c>
    </row>
    <row r="45" spans="2:13" ht="27.75" customHeight="1" x14ac:dyDescent="0.15">
      <c r="B45" s="1139"/>
      <c r="C45" s="1140"/>
      <c r="D45" s="302"/>
      <c r="E45" s="1145" t="s">
        <v>550</v>
      </c>
      <c r="F45" s="1145"/>
      <c r="G45" s="1145"/>
      <c r="H45" s="1146"/>
      <c r="I45" s="303">
        <v>11208</v>
      </c>
      <c r="J45" s="304">
        <v>10788</v>
      </c>
      <c r="K45" s="304">
        <v>10813</v>
      </c>
      <c r="L45" s="304">
        <v>10561</v>
      </c>
      <c r="M45" s="305">
        <v>9956</v>
      </c>
    </row>
    <row r="46" spans="2:13" ht="27.75" customHeight="1" x14ac:dyDescent="0.15">
      <c r="B46" s="1139"/>
      <c r="C46" s="1140"/>
      <c r="D46" s="306"/>
      <c r="E46" s="1145" t="s">
        <v>551</v>
      </c>
      <c r="F46" s="1145"/>
      <c r="G46" s="1145"/>
      <c r="H46" s="1146"/>
      <c r="I46" s="303">
        <v>134</v>
      </c>
      <c r="J46" s="304">
        <v>107</v>
      </c>
      <c r="K46" s="304">
        <v>107</v>
      </c>
      <c r="L46" s="304">
        <v>135</v>
      </c>
      <c r="M46" s="305">
        <v>148</v>
      </c>
    </row>
    <row r="47" spans="2:13" ht="27.75" customHeight="1" x14ac:dyDescent="0.15">
      <c r="B47" s="1139"/>
      <c r="C47" s="1140"/>
      <c r="D47" s="307"/>
      <c r="E47" s="1147" t="s">
        <v>552</v>
      </c>
      <c r="F47" s="1148"/>
      <c r="G47" s="1148"/>
      <c r="H47" s="1149"/>
      <c r="I47" s="303" t="s">
        <v>460</v>
      </c>
      <c r="J47" s="304" t="s">
        <v>460</v>
      </c>
      <c r="K47" s="304" t="s">
        <v>460</v>
      </c>
      <c r="L47" s="304" t="s">
        <v>460</v>
      </c>
      <c r="M47" s="305" t="s">
        <v>460</v>
      </c>
    </row>
    <row r="48" spans="2:13" ht="27.75" customHeight="1" x14ac:dyDescent="0.15">
      <c r="B48" s="1139"/>
      <c r="C48" s="1140"/>
      <c r="D48" s="302"/>
      <c r="E48" s="1145" t="s">
        <v>553</v>
      </c>
      <c r="F48" s="1145"/>
      <c r="G48" s="1145"/>
      <c r="H48" s="1146"/>
      <c r="I48" s="303" t="s">
        <v>460</v>
      </c>
      <c r="J48" s="304" t="s">
        <v>460</v>
      </c>
      <c r="K48" s="304" t="s">
        <v>460</v>
      </c>
      <c r="L48" s="304" t="s">
        <v>460</v>
      </c>
      <c r="M48" s="305" t="s">
        <v>460</v>
      </c>
    </row>
    <row r="49" spans="2:13" ht="27.75" customHeight="1" x14ac:dyDescent="0.15">
      <c r="B49" s="1141"/>
      <c r="C49" s="1142"/>
      <c r="D49" s="302"/>
      <c r="E49" s="1145" t="s">
        <v>554</v>
      </c>
      <c r="F49" s="1145"/>
      <c r="G49" s="1145"/>
      <c r="H49" s="1146"/>
      <c r="I49" s="303" t="s">
        <v>460</v>
      </c>
      <c r="J49" s="304" t="s">
        <v>460</v>
      </c>
      <c r="K49" s="304" t="s">
        <v>460</v>
      </c>
      <c r="L49" s="304" t="s">
        <v>460</v>
      </c>
      <c r="M49" s="305" t="s">
        <v>460</v>
      </c>
    </row>
    <row r="50" spans="2:13" ht="27.75" customHeight="1" x14ac:dyDescent="0.15">
      <c r="B50" s="1150" t="s">
        <v>555</v>
      </c>
      <c r="C50" s="1151"/>
      <c r="D50" s="308"/>
      <c r="E50" s="1145" t="s">
        <v>556</v>
      </c>
      <c r="F50" s="1145"/>
      <c r="G50" s="1145"/>
      <c r="H50" s="1146"/>
      <c r="I50" s="303">
        <v>9146</v>
      </c>
      <c r="J50" s="304">
        <v>8903</v>
      </c>
      <c r="K50" s="304">
        <v>10975</v>
      </c>
      <c r="L50" s="304">
        <v>8975</v>
      </c>
      <c r="M50" s="305">
        <v>8732</v>
      </c>
    </row>
    <row r="51" spans="2:13" ht="27.75" customHeight="1" x14ac:dyDescent="0.15">
      <c r="B51" s="1139"/>
      <c r="C51" s="1140"/>
      <c r="D51" s="302"/>
      <c r="E51" s="1145" t="s">
        <v>557</v>
      </c>
      <c r="F51" s="1145"/>
      <c r="G51" s="1145"/>
      <c r="H51" s="1146"/>
      <c r="I51" s="303">
        <v>14646</v>
      </c>
      <c r="J51" s="304">
        <v>14615</v>
      </c>
      <c r="K51" s="304">
        <v>14482</v>
      </c>
      <c r="L51" s="304">
        <v>13791</v>
      </c>
      <c r="M51" s="305">
        <v>13455</v>
      </c>
    </row>
    <row r="52" spans="2:13" ht="27.75" customHeight="1" x14ac:dyDescent="0.15">
      <c r="B52" s="1141"/>
      <c r="C52" s="1142"/>
      <c r="D52" s="302"/>
      <c r="E52" s="1145" t="s">
        <v>558</v>
      </c>
      <c r="F52" s="1145"/>
      <c r="G52" s="1145"/>
      <c r="H52" s="1146"/>
      <c r="I52" s="303">
        <v>74475</v>
      </c>
      <c r="J52" s="304">
        <v>75206</v>
      </c>
      <c r="K52" s="304">
        <v>74352</v>
      </c>
      <c r="L52" s="304">
        <v>74852</v>
      </c>
      <c r="M52" s="305">
        <v>73651</v>
      </c>
    </row>
    <row r="53" spans="2:13" ht="27.75" customHeight="1" thickBot="1" x14ac:dyDescent="0.2">
      <c r="B53" s="1152" t="s">
        <v>531</v>
      </c>
      <c r="C53" s="1153"/>
      <c r="D53" s="309"/>
      <c r="E53" s="1154" t="s">
        <v>559</v>
      </c>
      <c r="F53" s="1154"/>
      <c r="G53" s="1154"/>
      <c r="H53" s="1155"/>
      <c r="I53" s="310">
        <v>26875</v>
      </c>
      <c r="J53" s="311">
        <v>27471</v>
      </c>
      <c r="K53" s="311">
        <v>23064</v>
      </c>
      <c r="L53" s="311">
        <v>26707</v>
      </c>
      <c r="M53" s="312">
        <v>26476</v>
      </c>
    </row>
    <row r="54" spans="2:13" ht="27.75" customHeight="1" x14ac:dyDescent="0.15">
      <c r="B54" s="313" t="s">
        <v>560</v>
      </c>
      <c r="C54" s="314"/>
      <c r="D54" s="314"/>
      <c r="E54" s="315"/>
      <c r="F54" s="315"/>
      <c r="G54" s="315"/>
      <c r="H54" s="315"/>
      <c r="I54" s="316"/>
      <c r="J54" s="316"/>
      <c r="K54" s="316"/>
      <c r="L54" s="316"/>
      <c r="M54" s="316"/>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row r="87" ht="13.5" hidden="1" customHeight="1" x14ac:dyDescent="0.15"/>
    <row r="88" ht="13.5" hidden="1" customHeight="1" x14ac:dyDescent="0.15"/>
    <row r="89" ht="13.5" hidden="1" customHeight="1" x14ac:dyDescent="0.15"/>
    <row r="90" ht="13.5" hidden="1" customHeight="1" x14ac:dyDescent="0.15"/>
    <row r="91" ht="13.5" hidden="1" customHeight="1" x14ac:dyDescent="0.15"/>
    <row r="92" ht="13.5" hidden="1" customHeight="1" x14ac:dyDescent="0.15"/>
  </sheetData>
  <sheetProtection algorithmName="SHA-512" hashValue="DiKhTKzMZnagRPSoAt18rnsvb2bB06+y9Mqezi5utRZAA1d+8zOOU0yNlHdY6sw/yx+6oZaW4mIKhN+rkaeMxg==" saltValue="FraQLARX44LWFsPj43SBL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election activeCell="Q25" sqref="Q25:V25"/>
    </sheetView>
  </sheetViews>
  <sheetFormatPr defaultColWidth="0" defaultRowHeight="0" customHeight="1" zeroHeight="1" x14ac:dyDescent="0.15"/>
  <cols>
    <col min="1" max="1" width="8.25" style="200" customWidth="1"/>
    <col min="2" max="2" width="16.375" style="200" customWidth="1"/>
    <col min="3" max="5" width="26.25" style="200" customWidth="1"/>
    <col min="6" max="8" width="24.25" style="200" customWidth="1"/>
    <col min="9" max="14" width="26" style="200" customWidth="1"/>
    <col min="15" max="15" width="6.125" style="200" customWidth="1"/>
    <col min="16" max="16" width="9" style="200" hidden="1" customWidth="1"/>
    <col min="17" max="20" width="0" style="200" hidden="1" customWidth="1"/>
    <col min="21" max="21" width="9" style="200" hidden="1" customWidth="1"/>
    <col min="22" max="22" width="0" style="200" hidden="1" customWidth="1"/>
    <col min="23" max="23" width="9" style="200" hidden="1" customWidth="1"/>
    <col min="24" max="16384" width="0" style="20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01"/>
      <c r="C53" s="201"/>
      <c r="D53" s="201"/>
      <c r="E53" s="201"/>
      <c r="F53" s="201"/>
      <c r="G53" s="201"/>
      <c r="H53" s="317" t="s">
        <v>561</v>
      </c>
    </row>
    <row r="54" spans="2:8" ht="29.25" customHeight="1" thickBot="1" x14ac:dyDescent="0.25">
      <c r="B54" s="318" t="s">
        <v>26</v>
      </c>
      <c r="C54" s="319"/>
      <c r="D54" s="319"/>
      <c r="E54" s="320" t="s">
        <v>499</v>
      </c>
      <c r="F54" s="321" t="s">
        <v>6</v>
      </c>
      <c r="G54" s="321" t="s">
        <v>7</v>
      </c>
      <c r="H54" s="322" t="s">
        <v>8</v>
      </c>
    </row>
    <row r="55" spans="2:8" ht="52.5" customHeight="1" x14ac:dyDescent="0.15">
      <c r="B55" s="323"/>
      <c r="C55" s="1164" t="s">
        <v>119</v>
      </c>
      <c r="D55" s="1164"/>
      <c r="E55" s="1165"/>
      <c r="F55" s="324">
        <v>5322</v>
      </c>
      <c r="G55" s="324">
        <v>3495</v>
      </c>
      <c r="H55" s="325">
        <v>3492</v>
      </c>
    </row>
    <row r="56" spans="2:8" ht="52.5" customHeight="1" x14ac:dyDescent="0.15">
      <c r="B56" s="326"/>
      <c r="C56" s="1166" t="s">
        <v>562</v>
      </c>
      <c r="D56" s="1166"/>
      <c r="E56" s="1167"/>
      <c r="F56" s="327">
        <v>1185</v>
      </c>
      <c r="G56" s="327">
        <v>1125</v>
      </c>
      <c r="H56" s="328">
        <v>955</v>
      </c>
    </row>
    <row r="57" spans="2:8" ht="53.25" customHeight="1" x14ac:dyDescent="0.15">
      <c r="B57" s="326"/>
      <c r="C57" s="1168" t="s">
        <v>124</v>
      </c>
      <c r="D57" s="1168"/>
      <c r="E57" s="1169"/>
      <c r="F57" s="329">
        <v>6759</v>
      </c>
      <c r="G57" s="329">
        <v>5455</v>
      </c>
      <c r="H57" s="330">
        <v>4770</v>
      </c>
    </row>
    <row r="58" spans="2:8" ht="45.75" customHeight="1" x14ac:dyDescent="0.15">
      <c r="B58" s="331"/>
      <c r="C58" s="1156" t="s">
        <v>563</v>
      </c>
      <c r="D58" s="1157"/>
      <c r="E58" s="1158"/>
      <c r="F58" s="332">
        <v>3750</v>
      </c>
      <c r="G58" s="332">
        <v>3670</v>
      </c>
      <c r="H58" s="333">
        <v>3609</v>
      </c>
    </row>
    <row r="59" spans="2:8" ht="45.75" customHeight="1" x14ac:dyDescent="0.15">
      <c r="B59" s="331"/>
      <c r="C59" s="1156" t="s">
        <v>564</v>
      </c>
      <c r="D59" s="1157"/>
      <c r="E59" s="1158"/>
      <c r="F59" s="332">
        <v>232</v>
      </c>
      <c r="G59" s="332">
        <v>252</v>
      </c>
      <c r="H59" s="333">
        <v>368</v>
      </c>
    </row>
    <row r="60" spans="2:8" ht="45.75" customHeight="1" x14ac:dyDescent="0.15">
      <c r="B60" s="331"/>
      <c r="C60" s="1156" t="s">
        <v>565</v>
      </c>
      <c r="D60" s="1157"/>
      <c r="E60" s="1158"/>
      <c r="F60" s="332">
        <v>184</v>
      </c>
      <c r="G60" s="332">
        <v>186</v>
      </c>
      <c r="H60" s="333">
        <v>201</v>
      </c>
    </row>
    <row r="61" spans="2:8" ht="45.75" customHeight="1" x14ac:dyDescent="0.15">
      <c r="B61" s="331"/>
      <c r="C61" s="1156" t="s">
        <v>566</v>
      </c>
      <c r="D61" s="1157"/>
      <c r="E61" s="1158"/>
      <c r="F61" s="332">
        <v>178</v>
      </c>
      <c r="G61" s="332">
        <v>178</v>
      </c>
      <c r="H61" s="333">
        <v>178</v>
      </c>
    </row>
    <row r="62" spans="2:8" ht="45.75" customHeight="1" thickBot="1" x14ac:dyDescent="0.2">
      <c r="B62" s="334"/>
      <c r="C62" s="1159" t="s">
        <v>567</v>
      </c>
      <c r="D62" s="1160"/>
      <c r="E62" s="1161"/>
      <c r="F62" s="335">
        <v>100</v>
      </c>
      <c r="G62" s="335">
        <v>100</v>
      </c>
      <c r="H62" s="336">
        <v>100</v>
      </c>
    </row>
    <row r="63" spans="2:8" ht="52.5" customHeight="1" thickBot="1" x14ac:dyDescent="0.2">
      <c r="B63" s="337"/>
      <c r="C63" s="1162" t="s">
        <v>568</v>
      </c>
      <c r="D63" s="1162"/>
      <c r="E63" s="1163"/>
      <c r="F63" s="338">
        <v>13266</v>
      </c>
      <c r="G63" s="338">
        <v>10075</v>
      </c>
      <c r="H63" s="339">
        <v>9217</v>
      </c>
    </row>
    <row r="64" spans="2:8" ht="15" customHeight="1" x14ac:dyDescent="0.15"/>
    <row r="65" ht="0" hidden="1" customHeight="1" x14ac:dyDescent="0.15"/>
    <row r="66" ht="0" hidden="1" customHeight="1" x14ac:dyDescent="0.15"/>
  </sheetData>
  <sheetProtection algorithmName="SHA-512" hashValue="9/Op7E6Ej9SWgZU9OkZbUU8V94QF6JyTF3zLiKrfJW5Hg2GnnkjmdDSaJlV/OhA6eXO+r/vElarfojs8ftPrmA==" saltValue="8pi/yO0ap6Ht6eKDaDaQ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70" zoomScaleNormal="70"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171" t="s">
        <v>17</v>
      </c>
      <c r="AO43" s="1172"/>
      <c r="AP43" s="1172"/>
      <c r="AQ43" s="1172"/>
      <c r="AR43" s="1172"/>
      <c r="AS43" s="1172"/>
      <c r="AT43" s="1172"/>
      <c r="AU43" s="1172"/>
      <c r="AV43" s="1172"/>
      <c r="AW43" s="1172"/>
      <c r="AX43" s="1172"/>
      <c r="AY43" s="1172"/>
      <c r="AZ43" s="1172"/>
      <c r="BA43" s="1172"/>
      <c r="BB43" s="1172"/>
      <c r="BC43" s="1172"/>
      <c r="BD43" s="1172"/>
      <c r="BE43" s="1172"/>
      <c r="BF43" s="1172"/>
      <c r="BG43" s="1172"/>
      <c r="BH43" s="1172"/>
      <c r="BI43" s="1172"/>
      <c r="BJ43" s="1172"/>
      <c r="BK43" s="1172"/>
      <c r="BL43" s="1172"/>
      <c r="BM43" s="1172"/>
      <c r="BN43" s="1172"/>
      <c r="BO43" s="1172"/>
      <c r="BP43" s="1172"/>
      <c r="BQ43" s="1172"/>
      <c r="BR43" s="1172"/>
      <c r="BS43" s="1172"/>
      <c r="BT43" s="1172"/>
      <c r="BU43" s="1172"/>
      <c r="BV43" s="1172"/>
      <c r="BW43" s="1172"/>
      <c r="BX43" s="1172"/>
      <c r="BY43" s="1172"/>
      <c r="BZ43" s="1172"/>
      <c r="CA43" s="1172"/>
      <c r="CB43" s="1172"/>
      <c r="CC43" s="1172"/>
      <c r="CD43" s="1172"/>
      <c r="CE43" s="1172"/>
      <c r="CF43" s="1172"/>
      <c r="CG43" s="1172"/>
      <c r="CH43" s="1172"/>
      <c r="CI43" s="1172"/>
      <c r="CJ43" s="1172"/>
      <c r="CK43" s="1172"/>
      <c r="CL43" s="1172"/>
      <c r="CM43" s="1172"/>
      <c r="CN43" s="1172"/>
      <c r="CO43" s="1172"/>
      <c r="CP43" s="1172"/>
      <c r="CQ43" s="1172"/>
      <c r="CR43" s="1172"/>
      <c r="CS43" s="1172"/>
      <c r="CT43" s="1172"/>
      <c r="CU43" s="1172"/>
      <c r="CV43" s="1172"/>
      <c r="CW43" s="1172"/>
      <c r="CX43" s="1172"/>
      <c r="CY43" s="1172"/>
      <c r="CZ43" s="1172"/>
      <c r="DA43" s="1172"/>
      <c r="DB43" s="1172"/>
      <c r="DC43" s="1173"/>
    </row>
    <row r="44" spans="2:109" x14ac:dyDescent="0.15">
      <c r="B44" s="12"/>
      <c r="AN44" s="1174"/>
      <c r="AO44" s="1175"/>
      <c r="AP44" s="1175"/>
      <c r="AQ44" s="1175"/>
      <c r="AR44" s="1175"/>
      <c r="AS44" s="1175"/>
      <c r="AT44" s="1175"/>
      <c r="AU44" s="1175"/>
      <c r="AV44" s="1175"/>
      <c r="AW44" s="1175"/>
      <c r="AX44" s="1175"/>
      <c r="AY44" s="1175"/>
      <c r="AZ44" s="1175"/>
      <c r="BA44" s="1175"/>
      <c r="BB44" s="1175"/>
      <c r="BC44" s="1175"/>
      <c r="BD44" s="1175"/>
      <c r="BE44" s="1175"/>
      <c r="BF44" s="1175"/>
      <c r="BG44" s="1175"/>
      <c r="BH44" s="1175"/>
      <c r="BI44" s="1175"/>
      <c r="BJ44" s="1175"/>
      <c r="BK44" s="1175"/>
      <c r="BL44" s="1175"/>
      <c r="BM44" s="1175"/>
      <c r="BN44" s="1175"/>
      <c r="BO44" s="1175"/>
      <c r="BP44" s="1175"/>
      <c r="BQ44" s="1175"/>
      <c r="BR44" s="1175"/>
      <c r="BS44" s="1175"/>
      <c r="BT44" s="1175"/>
      <c r="BU44" s="1175"/>
      <c r="BV44" s="1175"/>
      <c r="BW44" s="1175"/>
      <c r="BX44" s="1175"/>
      <c r="BY44" s="1175"/>
      <c r="BZ44" s="1175"/>
      <c r="CA44" s="1175"/>
      <c r="CB44" s="1175"/>
      <c r="CC44" s="1175"/>
      <c r="CD44" s="1175"/>
      <c r="CE44" s="1175"/>
      <c r="CF44" s="1175"/>
      <c r="CG44" s="1175"/>
      <c r="CH44" s="1175"/>
      <c r="CI44" s="1175"/>
      <c r="CJ44" s="1175"/>
      <c r="CK44" s="1175"/>
      <c r="CL44" s="1175"/>
      <c r="CM44" s="1175"/>
      <c r="CN44" s="1175"/>
      <c r="CO44" s="1175"/>
      <c r="CP44" s="1175"/>
      <c r="CQ44" s="1175"/>
      <c r="CR44" s="1175"/>
      <c r="CS44" s="1175"/>
      <c r="CT44" s="1175"/>
      <c r="CU44" s="1175"/>
      <c r="CV44" s="1175"/>
      <c r="CW44" s="1175"/>
      <c r="CX44" s="1175"/>
      <c r="CY44" s="1175"/>
      <c r="CZ44" s="1175"/>
      <c r="DA44" s="1175"/>
      <c r="DB44" s="1175"/>
      <c r="DC44" s="1176"/>
    </row>
    <row r="45" spans="2:109" x14ac:dyDescent="0.15">
      <c r="B45" s="12"/>
      <c r="AN45" s="1174"/>
      <c r="AO45" s="1175"/>
      <c r="AP45" s="1175"/>
      <c r="AQ45" s="1175"/>
      <c r="AR45" s="1175"/>
      <c r="AS45" s="1175"/>
      <c r="AT45" s="1175"/>
      <c r="AU45" s="1175"/>
      <c r="AV45" s="1175"/>
      <c r="AW45" s="1175"/>
      <c r="AX45" s="1175"/>
      <c r="AY45" s="1175"/>
      <c r="AZ45" s="1175"/>
      <c r="BA45" s="1175"/>
      <c r="BB45" s="1175"/>
      <c r="BC45" s="1175"/>
      <c r="BD45" s="1175"/>
      <c r="BE45" s="1175"/>
      <c r="BF45" s="1175"/>
      <c r="BG45" s="1175"/>
      <c r="BH45" s="1175"/>
      <c r="BI45" s="1175"/>
      <c r="BJ45" s="1175"/>
      <c r="BK45" s="1175"/>
      <c r="BL45" s="1175"/>
      <c r="BM45" s="1175"/>
      <c r="BN45" s="1175"/>
      <c r="BO45" s="1175"/>
      <c r="BP45" s="1175"/>
      <c r="BQ45" s="1175"/>
      <c r="BR45" s="1175"/>
      <c r="BS45" s="1175"/>
      <c r="BT45" s="1175"/>
      <c r="BU45" s="1175"/>
      <c r="BV45" s="1175"/>
      <c r="BW45" s="1175"/>
      <c r="BX45" s="1175"/>
      <c r="BY45" s="1175"/>
      <c r="BZ45" s="1175"/>
      <c r="CA45" s="1175"/>
      <c r="CB45" s="1175"/>
      <c r="CC45" s="1175"/>
      <c r="CD45" s="1175"/>
      <c r="CE45" s="1175"/>
      <c r="CF45" s="1175"/>
      <c r="CG45" s="1175"/>
      <c r="CH45" s="1175"/>
      <c r="CI45" s="1175"/>
      <c r="CJ45" s="1175"/>
      <c r="CK45" s="1175"/>
      <c r="CL45" s="1175"/>
      <c r="CM45" s="1175"/>
      <c r="CN45" s="1175"/>
      <c r="CO45" s="1175"/>
      <c r="CP45" s="1175"/>
      <c r="CQ45" s="1175"/>
      <c r="CR45" s="1175"/>
      <c r="CS45" s="1175"/>
      <c r="CT45" s="1175"/>
      <c r="CU45" s="1175"/>
      <c r="CV45" s="1175"/>
      <c r="CW45" s="1175"/>
      <c r="CX45" s="1175"/>
      <c r="CY45" s="1175"/>
      <c r="CZ45" s="1175"/>
      <c r="DA45" s="1175"/>
      <c r="DB45" s="1175"/>
      <c r="DC45" s="1176"/>
    </row>
    <row r="46" spans="2:109" x14ac:dyDescent="0.15">
      <c r="B46" s="12"/>
      <c r="AN46" s="1174"/>
      <c r="AO46" s="1175"/>
      <c r="AP46" s="1175"/>
      <c r="AQ46" s="1175"/>
      <c r="AR46" s="1175"/>
      <c r="AS46" s="1175"/>
      <c r="AT46" s="1175"/>
      <c r="AU46" s="1175"/>
      <c r="AV46" s="1175"/>
      <c r="AW46" s="1175"/>
      <c r="AX46" s="1175"/>
      <c r="AY46" s="1175"/>
      <c r="AZ46" s="1175"/>
      <c r="BA46" s="1175"/>
      <c r="BB46" s="1175"/>
      <c r="BC46" s="1175"/>
      <c r="BD46" s="1175"/>
      <c r="BE46" s="1175"/>
      <c r="BF46" s="1175"/>
      <c r="BG46" s="1175"/>
      <c r="BH46" s="1175"/>
      <c r="BI46" s="1175"/>
      <c r="BJ46" s="1175"/>
      <c r="BK46" s="1175"/>
      <c r="BL46" s="1175"/>
      <c r="BM46" s="1175"/>
      <c r="BN46" s="1175"/>
      <c r="BO46" s="1175"/>
      <c r="BP46" s="1175"/>
      <c r="BQ46" s="1175"/>
      <c r="BR46" s="1175"/>
      <c r="BS46" s="1175"/>
      <c r="BT46" s="1175"/>
      <c r="BU46" s="1175"/>
      <c r="BV46" s="1175"/>
      <c r="BW46" s="1175"/>
      <c r="BX46" s="1175"/>
      <c r="BY46" s="1175"/>
      <c r="BZ46" s="1175"/>
      <c r="CA46" s="1175"/>
      <c r="CB46" s="1175"/>
      <c r="CC46" s="1175"/>
      <c r="CD46" s="1175"/>
      <c r="CE46" s="1175"/>
      <c r="CF46" s="1175"/>
      <c r="CG46" s="1175"/>
      <c r="CH46" s="1175"/>
      <c r="CI46" s="1175"/>
      <c r="CJ46" s="1175"/>
      <c r="CK46" s="1175"/>
      <c r="CL46" s="1175"/>
      <c r="CM46" s="1175"/>
      <c r="CN46" s="1175"/>
      <c r="CO46" s="1175"/>
      <c r="CP46" s="1175"/>
      <c r="CQ46" s="1175"/>
      <c r="CR46" s="1175"/>
      <c r="CS46" s="1175"/>
      <c r="CT46" s="1175"/>
      <c r="CU46" s="1175"/>
      <c r="CV46" s="1175"/>
      <c r="CW46" s="1175"/>
      <c r="CX46" s="1175"/>
      <c r="CY46" s="1175"/>
      <c r="CZ46" s="1175"/>
      <c r="DA46" s="1175"/>
      <c r="DB46" s="1175"/>
      <c r="DC46" s="1176"/>
    </row>
    <row r="47" spans="2:109" x14ac:dyDescent="0.15">
      <c r="B47" s="12"/>
      <c r="AN47" s="1177"/>
      <c r="AO47" s="1178"/>
      <c r="AP47" s="1178"/>
      <c r="AQ47" s="1178"/>
      <c r="AR47" s="1178"/>
      <c r="AS47" s="1178"/>
      <c r="AT47" s="1178"/>
      <c r="AU47" s="1178"/>
      <c r="AV47" s="1178"/>
      <c r="AW47" s="1178"/>
      <c r="AX47" s="1178"/>
      <c r="AY47" s="1178"/>
      <c r="AZ47" s="1178"/>
      <c r="BA47" s="1178"/>
      <c r="BB47" s="1178"/>
      <c r="BC47" s="1178"/>
      <c r="BD47" s="1178"/>
      <c r="BE47" s="1178"/>
      <c r="BF47" s="1178"/>
      <c r="BG47" s="1178"/>
      <c r="BH47" s="1178"/>
      <c r="BI47" s="1178"/>
      <c r="BJ47" s="1178"/>
      <c r="BK47" s="1178"/>
      <c r="BL47" s="1178"/>
      <c r="BM47" s="1178"/>
      <c r="BN47" s="1178"/>
      <c r="BO47" s="1178"/>
      <c r="BP47" s="1178"/>
      <c r="BQ47" s="1178"/>
      <c r="BR47" s="1178"/>
      <c r="BS47" s="1178"/>
      <c r="BT47" s="1178"/>
      <c r="BU47" s="1178"/>
      <c r="BV47" s="1178"/>
      <c r="BW47" s="1178"/>
      <c r="BX47" s="1178"/>
      <c r="BY47" s="1178"/>
      <c r="BZ47" s="1178"/>
      <c r="CA47" s="1178"/>
      <c r="CB47" s="1178"/>
      <c r="CC47" s="1178"/>
      <c r="CD47" s="1178"/>
      <c r="CE47" s="1178"/>
      <c r="CF47" s="1178"/>
      <c r="CG47" s="1178"/>
      <c r="CH47" s="1178"/>
      <c r="CI47" s="1178"/>
      <c r="CJ47" s="1178"/>
      <c r="CK47" s="1178"/>
      <c r="CL47" s="1178"/>
      <c r="CM47" s="1178"/>
      <c r="CN47" s="1178"/>
      <c r="CO47" s="1178"/>
      <c r="CP47" s="1178"/>
      <c r="CQ47" s="1178"/>
      <c r="CR47" s="1178"/>
      <c r="CS47" s="1178"/>
      <c r="CT47" s="1178"/>
      <c r="CU47" s="1178"/>
      <c r="CV47" s="1178"/>
      <c r="CW47" s="1178"/>
      <c r="CX47" s="1178"/>
      <c r="CY47" s="1178"/>
      <c r="CZ47" s="1178"/>
      <c r="DA47" s="1178"/>
      <c r="DB47" s="1178"/>
      <c r="DC47" s="1179"/>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180"/>
      <c r="H50" s="1180"/>
      <c r="I50" s="1180"/>
      <c r="J50" s="1180"/>
      <c r="K50" s="22"/>
      <c r="L50" s="22"/>
      <c r="M50" s="23"/>
      <c r="N50" s="23"/>
      <c r="AN50" s="1181"/>
      <c r="AO50" s="1182"/>
      <c r="AP50" s="1182"/>
      <c r="AQ50" s="1182"/>
      <c r="AR50" s="1182"/>
      <c r="AS50" s="1182"/>
      <c r="AT50" s="1182"/>
      <c r="AU50" s="1182"/>
      <c r="AV50" s="1182"/>
      <c r="AW50" s="1182"/>
      <c r="AX50" s="1182"/>
      <c r="AY50" s="1182"/>
      <c r="AZ50" s="1182"/>
      <c r="BA50" s="1182"/>
      <c r="BB50" s="1182"/>
      <c r="BC50" s="1182"/>
      <c r="BD50" s="1182"/>
      <c r="BE50" s="1182"/>
      <c r="BF50" s="1182"/>
      <c r="BG50" s="1182"/>
      <c r="BH50" s="1182"/>
      <c r="BI50" s="1182"/>
      <c r="BJ50" s="1182"/>
      <c r="BK50" s="1182"/>
      <c r="BL50" s="1182"/>
      <c r="BM50" s="1182"/>
      <c r="BN50" s="1182"/>
      <c r="BO50" s="1183"/>
      <c r="BP50" s="1184" t="s">
        <v>4</v>
      </c>
      <c r="BQ50" s="1184"/>
      <c r="BR50" s="1184"/>
      <c r="BS50" s="1184"/>
      <c r="BT50" s="1184"/>
      <c r="BU50" s="1184"/>
      <c r="BV50" s="1184"/>
      <c r="BW50" s="1184"/>
      <c r="BX50" s="1184" t="s">
        <v>5</v>
      </c>
      <c r="BY50" s="1184"/>
      <c r="BZ50" s="1184"/>
      <c r="CA50" s="1184"/>
      <c r="CB50" s="1184"/>
      <c r="CC50" s="1184"/>
      <c r="CD50" s="1184"/>
      <c r="CE50" s="1184"/>
      <c r="CF50" s="1184" t="s">
        <v>6</v>
      </c>
      <c r="CG50" s="1184"/>
      <c r="CH50" s="1184"/>
      <c r="CI50" s="1184"/>
      <c r="CJ50" s="1184"/>
      <c r="CK50" s="1184"/>
      <c r="CL50" s="1184"/>
      <c r="CM50" s="1184"/>
      <c r="CN50" s="1184" t="s">
        <v>7</v>
      </c>
      <c r="CO50" s="1184"/>
      <c r="CP50" s="1184"/>
      <c r="CQ50" s="1184"/>
      <c r="CR50" s="1184"/>
      <c r="CS50" s="1184"/>
      <c r="CT50" s="1184"/>
      <c r="CU50" s="1184"/>
      <c r="CV50" s="1184" t="s">
        <v>8</v>
      </c>
      <c r="CW50" s="1184"/>
      <c r="CX50" s="1184"/>
      <c r="CY50" s="1184"/>
      <c r="CZ50" s="1184"/>
      <c r="DA50" s="1184"/>
      <c r="DB50" s="1184"/>
      <c r="DC50" s="1184"/>
    </row>
    <row r="51" spans="1:109" ht="13.5" customHeight="1" x14ac:dyDescent="0.15">
      <c r="B51" s="12"/>
      <c r="G51" s="1185"/>
      <c r="H51" s="1185"/>
      <c r="I51" s="1189"/>
      <c r="J51" s="1189"/>
      <c r="K51" s="1186"/>
      <c r="L51" s="1186"/>
      <c r="M51" s="1186"/>
      <c r="N51" s="1186"/>
      <c r="AM51" s="21"/>
      <c r="AN51" s="1187" t="s">
        <v>9</v>
      </c>
      <c r="AO51" s="1187"/>
      <c r="AP51" s="1187"/>
      <c r="AQ51" s="1187"/>
      <c r="AR51" s="1187"/>
      <c r="AS51" s="1187"/>
      <c r="AT51" s="1187"/>
      <c r="AU51" s="1187"/>
      <c r="AV51" s="1187"/>
      <c r="AW51" s="1187"/>
      <c r="AX51" s="1187"/>
      <c r="AY51" s="1187"/>
      <c r="AZ51" s="1187"/>
      <c r="BA51" s="1187"/>
      <c r="BB51" s="1187" t="s">
        <v>10</v>
      </c>
      <c r="BC51" s="1187"/>
      <c r="BD51" s="1187"/>
      <c r="BE51" s="1187"/>
      <c r="BF51" s="1187"/>
      <c r="BG51" s="1187"/>
      <c r="BH51" s="1187"/>
      <c r="BI51" s="1187"/>
      <c r="BJ51" s="1187"/>
      <c r="BK51" s="1187"/>
      <c r="BL51" s="1187"/>
      <c r="BM51" s="1187"/>
      <c r="BN51" s="1187"/>
      <c r="BO51" s="1187"/>
      <c r="BP51" s="1188"/>
      <c r="BQ51" s="1170"/>
      <c r="BR51" s="1170"/>
      <c r="BS51" s="1170"/>
      <c r="BT51" s="1170"/>
      <c r="BU51" s="1170"/>
      <c r="BV51" s="1170"/>
      <c r="BW51" s="1170"/>
      <c r="BX51" s="1170">
        <v>91.3</v>
      </c>
      <c r="BY51" s="1170"/>
      <c r="BZ51" s="1170"/>
      <c r="CA51" s="1170"/>
      <c r="CB51" s="1170"/>
      <c r="CC51" s="1170"/>
      <c r="CD51" s="1170"/>
      <c r="CE51" s="1170"/>
      <c r="CF51" s="1170">
        <v>78.3</v>
      </c>
      <c r="CG51" s="1170"/>
      <c r="CH51" s="1170"/>
      <c r="CI51" s="1170"/>
      <c r="CJ51" s="1170"/>
      <c r="CK51" s="1170"/>
      <c r="CL51" s="1170"/>
      <c r="CM51" s="1170"/>
      <c r="CN51" s="1170">
        <v>90.7</v>
      </c>
      <c r="CO51" s="1170"/>
      <c r="CP51" s="1170"/>
      <c r="CQ51" s="1170"/>
      <c r="CR51" s="1170"/>
      <c r="CS51" s="1170"/>
      <c r="CT51" s="1170"/>
      <c r="CU51" s="1170"/>
      <c r="CV51" s="1170">
        <v>90.3</v>
      </c>
      <c r="CW51" s="1170"/>
      <c r="CX51" s="1170"/>
      <c r="CY51" s="1170"/>
      <c r="CZ51" s="1170"/>
      <c r="DA51" s="1170"/>
      <c r="DB51" s="1170"/>
      <c r="DC51" s="1170"/>
    </row>
    <row r="52" spans="1:109" x14ac:dyDescent="0.15">
      <c r="B52" s="12"/>
      <c r="G52" s="1185"/>
      <c r="H52" s="1185"/>
      <c r="I52" s="1189"/>
      <c r="J52" s="1189"/>
      <c r="K52" s="1186"/>
      <c r="L52" s="1186"/>
      <c r="M52" s="1186"/>
      <c r="N52" s="1186"/>
      <c r="AM52" s="21"/>
      <c r="AN52" s="1187"/>
      <c r="AO52" s="1187"/>
      <c r="AP52" s="1187"/>
      <c r="AQ52" s="1187"/>
      <c r="AR52" s="1187"/>
      <c r="AS52" s="1187"/>
      <c r="AT52" s="1187"/>
      <c r="AU52" s="1187"/>
      <c r="AV52" s="1187"/>
      <c r="AW52" s="1187"/>
      <c r="AX52" s="1187"/>
      <c r="AY52" s="1187"/>
      <c r="AZ52" s="1187"/>
      <c r="BA52" s="1187"/>
      <c r="BB52" s="1187"/>
      <c r="BC52" s="1187"/>
      <c r="BD52" s="1187"/>
      <c r="BE52" s="1187"/>
      <c r="BF52" s="1187"/>
      <c r="BG52" s="1187"/>
      <c r="BH52" s="1187"/>
      <c r="BI52" s="1187"/>
      <c r="BJ52" s="1187"/>
      <c r="BK52" s="1187"/>
      <c r="BL52" s="1187"/>
      <c r="BM52" s="1187"/>
      <c r="BN52" s="1187"/>
      <c r="BO52" s="1187"/>
      <c r="BP52" s="1170"/>
      <c r="BQ52" s="1170"/>
      <c r="BR52" s="1170"/>
      <c r="BS52" s="1170"/>
      <c r="BT52" s="1170"/>
      <c r="BU52" s="1170"/>
      <c r="BV52" s="1170"/>
      <c r="BW52" s="1170"/>
      <c r="BX52" s="1170"/>
      <c r="BY52" s="1170"/>
      <c r="BZ52" s="1170"/>
      <c r="CA52" s="1170"/>
      <c r="CB52" s="1170"/>
      <c r="CC52" s="1170"/>
      <c r="CD52" s="1170"/>
      <c r="CE52" s="1170"/>
      <c r="CF52" s="1170"/>
      <c r="CG52" s="1170"/>
      <c r="CH52" s="1170"/>
      <c r="CI52" s="1170"/>
      <c r="CJ52" s="1170"/>
      <c r="CK52" s="1170"/>
      <c r="CL52" s="1170"/>
      <c r="CM52" s="1170"/>
      <c r="CN52" s="1170"/>
      <c r="CO52" s="1170"/>
      <c r="CP52" s="1170"/>
      <c r="CQ52" s="1170"/>
      <c r="CR52" s="1170"/>
      <c r="CS52" s="1170"/>
      <c r="CT52" s="1170"/>
      <c r="CU52" s="1170"/>
      <c r="CV52" s="1170"/>
      <c r="CW52" s="1170"/>
      <c r="CX52" s="1170"/>
      <c r="CY52" s="1170"/>
      <c r="CZ52" s="1170"/>
      <c r="DA52" s="1170"/>
      <c r="DB52" s="1170"/>
      <c r="DC52" s="1170"/>
    </row>
    <row r="53" spans="1:109" x14ac:dyDescent="0.15">
      <c r="A53" s="20"/>
      <c r="B53" s="12"/>
      <c r="G53" s="1185"/>
      <c r="H53" s="1185"/>
      <c r="I53" s="1180"/>
      <c r="J53" s="1180"/>
      <c r="K53" s="1186"/>
      <c r="L53" s="1186"/>
      <c r="M53" s="1186"/>
      <c r="N53" s="1186"/>
      <c r="AM53" s="21"/>
      <c r="AN53" s="1187"/>
      <c r="AO53" s="1187"/>
      <c r="AP53" s="1187"/>
      <c r="AQ53" s="1187"/>
      <c r="AR53" s="1187"/>
      <c r="AS53" s="1187"/>
      <c r="AT53" s="1187"/>
      <c r="AU53" s="1187"/>
      <c r="AV53" s="1187"/>
      <c r="AW53" s="1187"/>
      <c r="AX53" s="1187"/>
      <c r="AY53" s="1187"/>
      <c r="AZ53" s="1187"/>
      <c r="BA53" s="1187"/>
      <c r="BB53" s="1187" t="s">
        <v>11</v>
      </c>
      <c r="BC53" s="1187"/>
      <c r="BD53" s="1187"/>
      <c r="BE53" s="1187"/>
      <c r="BF53" s="1187"/>
      <c r="BG53" s="1187"/>
      <c r="BH53" s="1187"/>
      <c r="BI53" s="1187"/>
      <c r="BJ53" s="1187"/>
      <c r="BK53" s="1187"/>
      <c r="BL53" s="1187"/>
      <c r="BM53" s="1187"/>
      <c r="BN53" s="1187"/>
      <c r="BO53" s="1187"/>
      <c r="BP53" s="1188"/>
      <c r="BQ53" s="1170"/>
      <c r="BR53" s="1170"/>
      <c r="BS53" s="1170"/>
      <c r="BT53" s="1170"/>
      <c r="BU53" s="1170"/>
      <c r="BV53" s="1170"/>
      <c r="BW53" s="1170"/>
      <c r="BX53" s="1170">
        <v>64.8</v>
      </c>
      <c r="BY53" s="1170"/>
      <c r="BZ53" s="1170"/>
      <c r="CA53" s="1170"/>
      <c r="CB53" s="1170"/>
      <c r="CC53" s="1170"/>
      <c r="CD53" s="1170"/>
      <c r="CE53" s="1170"/>
      <c r="CF53" s="1170">
        <v>65.400000000000006</v>
      </c>
      <c r="CG53" s="1170"/>
      <c r="CH53" s="1170"/>
      <c r="CI53" s="1170"/>
      <c r="CJ53" s="1170"/>
      <c r="CK53" s="1170"/>
      <c r="CL53" s="1170"/>
      <c r="CM53" s="1170"/>
      <c r="CN53" s="1170">
        <v>63.9</v>
      </c>
      <c r="CO53" s="1170"/>
      <c r="CP53" s="1170"/>
      <c r="CQ53" s="1170"/>
      <c r="CR53" s="1170"/>
      <c r="CS53" s="1170"/>
      <c r="CT53" s="1170"/>
      <c r="CU53" s="1170"/>
      <c r="CV53" s="1170">
        <v>62.5</v>
      </c>
      <c r="CW53" s="1170"/>
      <c r="CX53" s="1170"/>
      <c r="CY53" s="1170"/>
      <c r="CZ53" s="1170"/>
      <c r="DA53" s="1170"/>
      <c r="DB53" s="1170"/>
      <c r="DC53" s="1170"/>
    </row>
    <row r="54" spans="1:109" x14ac:dyDescent="0.15">
      <c r="A54" s="20"/>
      <c r="B54" s="12"/>
      <c r="G54" s="1185"/>
      <c r="H54" s="1185"/>
      <c r="I54" s="1180"/>
      <c r="J54" s="1180"/>
      <c r="K54" s="1186"/>
      <c r="L54" s="1186"/>
      <c r="M54" s="1186"/>
      <c r="N54" s="1186"/>
      <c r="AM54" s="21"/>
      <c r="AN54" s="1187"/>
      <c r="AO54" s="1187"/>
      <c r="AP54" s="1187"/>
      <c r="AQ54" s="1187"/>
      <c r="AR54" s="1187"/>
      <c r="AS54" s="1187"/>
      <c r="AT54" s="1187"/>
      <c r="AU54" s="1187"/>
      <c r="AV54" s="1187"/>
      <c r="AW54" s="1187"/>
      <c r="AX54" s="1187"/>
      <c r="AY54" s="1187"/>
      <c r="AZ54" s="1187"/>
      <c r="BA54" s="1187"/>
      <c r="BB54" s="1187"/>
      <c r="BC54" s="1187"/>
      <c r="BD54" s="1187"/>
      <c r="BE54" s="1187"/>
      <c r="BF54" s="1187"/>
      <c r="BG54" s="1187"/>
      <c r="BH54" s="1187"/>
      <c r="BI54" s="1187"/>
      <c r="BJ54" s="1187"/>
      <c r="BK54" s="1187"/>
      <c r="BL54" s="1187"/>
      <c r="BM54" s="1187"/>
      <c r="BN54" s="1187"/>
      <c r="BO54" s="1187"/>
      <c r="BP54" s="1170"/>
      <c r="BQ54" s="1170"/>
      <c r="BR54" s="1170"/>
      <c r="BS54" s="1170"/>
      <c r="BT54" s="1170"/>
      <c r="BU54" s="1170"/>
      <c r="BV54" s="1170"/>
      <c r="BW54" s="1170"/>
      <c r="BX54" s="1170"/>
      <c r="BY54" s="1170"/>
      <c r="BZ54" s="1170"/>
      <c r="CA54" s="1170"/>
      <c r="CB54" s="1170"/>
      <c r="CC54" s="1170"/>
      <c r="CD54" s="1170"/>
      <c r="CE54" s="1170"/>
      <c r="CF54" s="1170"/>
      <c r="CG54" s="1170"/>
      <c r="CH54" s="1170"/>
      <c r="CI54" s="1170"/>
      <c r="CJ54" s="1170"/>
      <c r="CK54" s="1170"/>
      <c r="CL54" s="1170"/>
      <c r="CM54" s="1170"/>
      <c r="CN54" s="1170"/>
      <c r="CO54" s="1170"/>
      <c r="CP54" s="1170"/>
      <c r="CQ54" s="1170"/>
      <c r="CR54" s="1170"/>
      <c r="CS54" s="1170"/>
      <c r="CT54" s="1170"/>
      <c r="CU54" s="1170"/>
      <c r="CV54" s="1170"/>
      <c r="CW54" s="1170"/>
      <c r="CX54" s="1170"/>
      <c r="CY54" s="1170"/>
      <c r="CZ54" s="1170"/>
      <c r="DA54" s="1170"/>
      <c r="DB54" s="1170"/>
      <c r="DC54" s="1170"/>
    </row>
    <row r="55" spans="1:109" x14ac:dyDescent="0.15">
      <c r="A55" s="20"/>
      <c r="B55" s="12"/>
      <c r="G55" s="1180"/>
      <c r="H55" s="1180"/>
      <c r="I55" s="1180"/>
      <c r="J55" s="1180"/>
      <c r="K55" s="1186"/>
      <c r="L55" s="1186"/>
      <c r="M55" s="1186"/>
      <c r="N55" s="1186"/>
      <c r="AN55" s="1184" t="s">
        <v>12</v>
      </c>
      <c r="AO55" s="1184"/>
      <c r="AP55" s="1184"/>
      <c r="AQ55" s="1184"/>
      <c r="AR55" s="1184"/>
      <c r="AS55" s="1184"/>
      <c r="AT55" s="1184"/>
      <c r="AU55" s="1184"/>
      <c r="AV55" s="1184"/>
      <c r="AW55" s="1184"/>
      <c r="AX55" s="1184"/>
      <c r="AY55" s="1184"/>
      <c r="AZ55" s="1184"/>
      <c r="BA55" s="1184"/>
      <c r="BB55" s="1187" t="s">
        <v>10</v>
      </c>
      <c r="BC55" s="1187"/>
      <c r="BD55" s="1187"/>
      <c r="BE55" s="1187"/>
      <c r="BF55" s="1187"/>
      <c r="BG55" s="1187"/>
      <c r="BH55" s="1187"/>
      <c r="BI55" s="1187"/>
      <c r="BJ55" s="1187"/>
      <c r="BK55" s="1187"/>
      <c r="BL55" s="1187"/>
      <c r="BM55" s="1187"/>
      <c r="BN55" s="1187"/>
      <c r="BO55" s="1187"/>
      <c r="BP55" s="1188"/>
      <c r="BQ55" s="1170"/>
      <c r="BR55" s="1170"/>
      <c r="BS55" s="1170"/>
      <c r="BT55" s="1170"/>
      <c r="BU55" s="1170"/>
      <c r="BV55" s="1170"/>
      <c r="BW55" s="1170"/>
      <c r="BX55" s="1170">
        <v>15.8</v>
      </c>
      <c r="BY55" s="1170"/>
      <c r="BZ55" s="1170"/>
      <c r="CA55" s="1170"/>
      <c r="CB55" s="1170"/>
      <c r="CC55" s="1170"/>
      <c r="CD55" s="1170"/>
      <c r="CE55" s="1170"/>
      <c r="CF55" s="1170">
        <v>6.5</v>
      </c>
      <c r="CG55" s="1170"/>
      <c r="CH55" s="1170"/>
      <c r="CI55" s="1170"/>
      <c r="CJ55" s="1170"/>
      <c r="CK55" s="1170"/>
      <c r="CL55" s="1170"/>
      <c r="CM55" s="1170"/>
      <c r="CN55" s="1170">
        <v>5.8</v>
      </c>
      <c r="CO55" s="1170"/>
      <c r="CP55" s="1170"/>
      <c r="CQ55" s="1170"/>
      <c r="CR55" s="1170"/>
      <c r="CS55" s="1170"/>
      <c r="CT55" s="1170"/>
      <c r="CU55" s="1170"/>
      <c r="CV55" s="1170">
        <v>2.7</v>
      </c>
      <c r="CW55" s="1170"/>
      <c r="CX55" s="1170"/>
      <c r="CY55" s="1170"/>
      <c r="CZ55" s="1170"/>
      <c r="DA55" s="1170"/>
      <c r="DB55" s="1170"/>
      <c r="DC55" s="1170"/>
    </row>
    <row r="56" spans="1:109" x14ac:dyDescent="0.15">
      <c r="A56" s="20"/>
      <c r="B56" s="12"/>
      <c r="G56" s="1180"/>
      <c r="H56" s="1180"/>
      <c r="I56" s="1180"/>
      <c r="J56" s="1180"/>
      <c r="K56" s="1186"/>
      <c r="L56" s="1186"/>
      <c r="M56" s="1186"/>
      <c r="N56" s="1186"/>
      <c r="AN56" s="1184"/>
      <c r="AO56" s="1184"/>
      <c r="AP56" s="1184"/>
      <c r="AQ56" s="1184"/>
      <c r="AR56" s="1184"/>
      <c r="AS56" s="1184"/>
      <c r="AT56" s="1184"/>
      <c r="AU56" s="1184"/>
      <c r="AV56" s="1184"/>
      <c r="AW56" s="1184"/>
      <c r="AX56" s="1184"/>
      <c r="AY56" s="1184"/>
      <c r="AZ56" s="1184"/>
      <c r="BA56" s="1184"/>
      <c r="BB56" s="1187"/>
      <c r="BC56" s="1187"/>
      <c r="BD56" s="1187"/>
      <c r="BE56" s="1187"/>
      <c r="BF56" s="1187"/>
      <c r="BG56" s="1187"/>
      <c r="BH56" s="1187"/>
      <c r="BI56" s="1187"/>
      <c r="BJ56" s="1187"/>
      <c r="BK56" s="1187"/>
      <c r="BL56" s="1187"/>
      <c r="BM56" s="1187"/>
      <c r="BN56" s="1187"/>
      <c r="BO56" s="1187"/>
      <c r="BP56" s="1170"/>
      <c r="BQ56" s="1170"/>
      <c r="BR56" s="1170"/>
      <c r="BS56" s="1170"/>
      <c r="BT56" s="1170"/>
      <c r="BU56" s="1170"/>
      <c r="BV56" s="1170"/>
      <c r="BW56" s="1170"/>
      <c r="BX56" s="1170"/>
      <c r="BY56" s="1170"/>
      <c r="BZ56" s="1170"/>
      <c r="CA56" s="1170"/>
      <c r="CB56" s="1170"/>
      <c r="CC56" s="1170"/>
      <c r="CD56" s="1170"/>
      <c r="CE56" s="1170"/>
      <c r="CF56" s="1170"/>
      <c r="CG56" s="1170"/>
      <c r="CH56" s="1170"/>
      <c r="CI56" s="1170"/>
      <c r="CJ56" s="1170"/>
      <c r="CK56" s="1170"/>
      <c r="CL56" s="1170"/>
      <c r="CM56" s="1170"/>
      <c r="CN56" s="1170"/>
      <c r="CO56" s="1170"/>
      <c r="CP56" s="1170"/>
      <c r="CQ56" s="1170"/>
      <c r="CR56" s="1170"/>
      <c r="CS56" s="1170"/>
      <c r="CT56" s="1170"/>
      <c r="CU56" s="1170"/>
      <c r="CV56" s="1170"/>
      <c r="CW56" s="1170"/>
      <c r="CX56" s="1170"/>
      <c r="CY56" s="1170"/>
      <c r="CZ56" s="1170"/>
      <c r="DA56" s="1170"/>
      <c r="DB56" s="1170"/>
      <c r="DC56" s="1170"/>
    </row>
    <row r="57" spans="1:109" s="20" customFormat="1" x14ac:dyDescent="0.15">
      <c r="B57" s="24"/>
      <c r="G57" s="1180"/>
      <c r="H57" s="1180"/>
      <c r="I57" s="1190"/>
      <c r="J57" s="1190"/>
      <c r="K57" s="1186"/>
      <c r="L57" s="1186"/>
      <c r="M57" s="1186"/>
      <c r="N57" s="1186"/>
      <c r="AM57" s="3"/>
      <c r="AN57" s="1184"/>
      <c r="AO57" s="1184"/>
      <c r="AP57" s="1184"/>
      <c r="AQ57" s="1184"/>
      <c r="AR57" s="1184"/>
      <c r="AS57" s="1184"/>
      <c r="AT57" s="1184"/>
      <c r="AU57" s="1184"/>
      <c r="AV57" s="1184"/>
      <c r="AW57" s="1184"/>
      <c r="AX57" s="1184"/>
      <c r="AY57" s="1184"/>
      <c r="AZ57" s="1184"/>
      <c r="BA57" s="1184"/>
      <c r="BB57" s="1187" t="s">
        <v>11</v>
      </c>
      <c r="BC57" s="1187"/>
      <c r="BD57" s="1187"/>
      <c r="BE57" s="1187"/>
      <c r="BF57" s="1187"/>
      <c r="BG57" s="1187"/>
      <c r="BH57" s="1187"/>
      <c r="BI57" s="1187"/>
      <c r="BJ57" s="1187"/>
      <c r="BK57" s="1187"/>
      <c r="BL57" s="1187"/>
      <c r="BM57" s="1187"/>
      <c r="BN57" s="1187"/>
      <c r="BO57" s="1187"/>
      <c r="BP57" s="1188"/>
      <c r="BQ57" s="1170"/>
      <c r="BR57" s="1170"/>
      <c r="BS57" s="1170"/>
      <c r="BT57" s="1170"/>
      <c r="BU57" s="1170"/>
      <c r="BV57" s="1170"/>
      <c r="BW57" s="1170"/>
      <c r="BX57" s="1170">
        <v>54.5</v>
      </c>
      <c r="BY57" s="1170"/>
      <c r="BZ57" s="1170"/>
      <c r="CA57" s="1170"/>
      <c r="CB57" s="1170"/>
      <c r="CC57" s="1170"/>
      <c r="CD57" s="1170"/>
      <c r="CE57" s="1170"/>
      <c r="CF57" s="1170">
        <v>57.2</v>
      </c>
      <c r="CG57" s="1170"/>
      <c r="CH57" s="1170"/>
      <c r="CI57" s="1170"/>
      <c r="CJ57" s="1170"/>
      <c r="CK57" s="1170"/>
      <c r="CL57" s="1170"/>
      <c r="CM57" s="1170"/>
      <c r="CN57" s="1170">
        <v>58.6</v>
      </c>
      <c r="CO57" s="1170"/>
      <c r="CP57" s="1170"/>
      <c r="CQ57" s="1170"/>
      <c r="CR57" s="1170"/>
      <c r="CS57" s="1170"/>
      <c r="CT57" s="1170"/>
      <c r="CU57" s="1170"/>
      <c r="CV57" s="1170">
        <v>60.2</v>
      </c>
      <c r="CW57" s="1170"/>
      <c r="CX57" s="1170"/>
      <c r="CY57" s="1170"/>
      <c r="CZ57" s="1170"/>
      <c r="DA57" s="1170"/>
      <c r="DB57" s="1170"/>
      <c r="DC57" s="1170"/>
      <c r="DD57" s="25"/>
      <c r="DE57" s="24"/>
    </row>
    <row r="58" spans="1:109" s="20" customFormat="1" x14ac:dyDescent="0.15">
      <c r="A58" s="3"/>
      <c r="B58" s="24"/>
      <c r="G58" s="1180"/>
      <c r="H58" s="1180"/>
      <c r="I58" s="1190"/>
      <c r="J58" s="1190"/>
      <c r="K58" s="1186"/>
      <c r="L58" s="1186"/>
      <c r="M58" s="1186"/>
      <c r="N58" s="1186"/>
      <c r="AM58" s="3"/>
      <c r="AN58" s="1184"/>
      <c r="AO58" s="1184"/>
      <c r="AP58" s="1184"/>
      <c r="AQ58" s="1184"/>
      <c r="AR58" s="1184"/>
      <c r="AS58" s="1184"/>
      <c r="AT58" s="1184"/>
      <c r="AU58" s="1184"/>
      <c r="AV58" s="1184"/>
      <c r="AW58" s="1184"/>
      <c r="AX58" s="1184"/>
      <c r="AY58" s="1184"/>
      <c r="AZ58" s="1184"/>
      <c r="BA58" s="1184"/>
      <c r="BB58" s="1187"/>
      <c r="BC58" s="1187"/>
      <c r="BD58" s="1187"/>
      <c r="BE58" s="1187"/>
      <c r="BF58" s="1187"/>
      <c r="BG58" s="1187"/>
      <c r="BH58" s="1187"/>
      <c r="BI58" s="1187"/>
      <c r="BJ58" s="1187"/>
      <c r="BK58" s="1187"/>
      <c r="BL58" s="1187"/>
      <c r="BM58" s="1187"/>
      <c r="BN58" s="1187"/>
      <c r="BO58" s="1187"/>
      <c r="BP58" s="1170"/>
      <c r="BQ58" s="1170"/>
      <c r="BR58" s="1170"/>
      <c r="BS58" s="1170"/>
      <c r="BT58" s="1170"/>
      <c r="BU58" s="1170"/>
      <c r="BV58" s="1170"/>
      <c r="BW58" s="1170"/>
      <c r="BX58" s="1170"/>
      <c r="BY58" s="1170"/>
      <c r="BZ58" s="1170"/>
      <c r="CA58" s="1170"/>
      <c r="CB58" s="1170"/>
      <c r="CC58" s="1170"/>
      <c r="CD58" s="1170"/>
      <c r="CE58" s="1170"/>
      <c r="CF58" s="1170"/>
      <c r="CG58" s="1170"/>
      <c r="CH58" s="1170"/>
      <c r="CI58" s="1170"/>
      <c r="CJ58" s="1170"/>
      <c r="CK58" s="1170"/>
      <c r="CL58" s="1170"/>
      <c r="CM58" s="1170"/>
      <c r="CN58" s="1170"/>
      <c r="CO58" s="1170"/>
      <c r="CP58" s="1170"/>
      <c r="CQ58" s="1170"/>
      <c r="CR58" s="1170"/>
      <c r="CS58" s="1170"/>
      <c r="CT58" s="1170"/>
      <c r="CU58" s="1170"/>
      <c r="CV58" s="1170"/>
      <c r="CW58" s="1170"/>
      <c r="CX58" s="1170"/>
      <c r="CY58" s="1170"/>
      <c r="CZ58" s="1170"/>
      <c r="DA58" s="1170"/>
      <c r="DB58" s="1170"/>
      <c r="DC58" s="1170"/>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171" t="s">
        <v>18</v>
      </c>
      <c r="AO65" s="1172"/>
      <c r="AP65" s="1172"/>
      <c r="AQ65" s="1172"/>
      <c r="AR65" s="1172"/>
      <c r="AS65" s="1172"/>
      <c r="AT65" s="1172"/>
      <c r="AU65" s="1172"/>
      <c r="AV65" s="1172"/>
      <c r="AW65" s="1172"/>
      <c r="AX65" s="1172"/>
      <c r="AY65" s="1172"/>
      <c r="AZ65" s="1172"/>
      <c r="BA65" s="1172"/>
      <c r="BB65" s="1172"/>
      <c r="BC65" s="1172"/>
      <c r="BD65" s="1172"/>
      <c r="BE65" s="1172"/>
      <c r="BF65" s="1172"/>
      <c r="BG65" s="1172"/>
      <c r="BH65" s="1172"/>
      <c r="BI65" s="1172"/>
      <c r="BJ65" s="1172"/>
      <c r="BK65" s="1172"/>
      <c r="BL65" s="1172"/>
      <c r="BM65" s="1172"/>
      <c r="BN65" s="1172"/>
      <c r="BO65" s="1172"/>
      <c r="BP65" s="1172"/>
      <c r="BQ65" s="1172"/>
      <c r="BR65" s="1172"/>
      <c r="BS65" s="1172"/>
      <c r="BT65" s="1172"/>
      <c r="BU65" s="1172"/>
      <c r="BV65" s="1172"/>
      <c r="BW65" s="1172"/>
      <c r="BX65" s="1172"/>
      <c r="BY65" s="1172"/>
      <c r="BZ65" s="1172"/>
      <c r="CA65" s="1172"/>
      <c r="CB65" s="1172"/>
      <c r="CC65" s="1172"/>
      <c r="CD65" s="1172"/>
      <c r="CE65" s="1172"/>
      <c r="CF65" s="1172"/>
      <c r="CG65" s="1172"/>
      <c r="CH65" s="1172"/>
      <c r="CI65" s="1172"/>
      <c r="CJ65" s="1172"/>
      <c r="CK65" s="1172"/>
      <c r="CL65" s="1172"/>
      <c r="CM65" s="1172"/>
      <c r="CN65" s="1172"/>
      <c r="CO65" s="1172"/>
      <c r="CP65" s="1172"/>
      <c r="CQ65" s="1172"/>
      <c r="CR65" s="1172"/>
      <c r="CS65" s="1172"/>
      <c r="CT65" s="1172"/>
      <c r="CU65" s="1172"/>
      <c r="CV65" s="1172"/>
      <c r="CW65" s="1172"/>
      <c r="CX65" s="1172"/>
      <c r="CY65" s="1172"/>
      <c r="CZ65" s="1172"/>
      <c r="DA65" s="1172"/>
      <c r="DB65" s="1172"/>
      <c r="DC65" s="1173"/>
    </row>
    <row r="66" spans="2:107" x14ac:dyDescent="0.15">
      <c r="B66" s="12"/>
      <c r="AN66" s="1174"/>
      <c r="AO66" s="1175"/>
      <c r="AP66" s="1175"/>
      <c r="AQ66" s="1175"/>
      <c r="AR66" s="1175"/>
      <c r="AS66" s="1175"/>
      <c r="AT66" s="1175"/>
      <c r="AU66" s="1175"/>
      <c r="AV66" s="1175"/>
      <c r="AW66" s="1175"/>
      <c r="AX66" s="1175"/>
      <c r="AY66" s="1175"/>
      <c r="AZ66" s="1175"/>
      <c r="BA66" s="1175"/>
      <c r="BB66" s="1175"/>
      <c r="BC66" s="1175"/>
      <c r="BD66" s="1175"/>
      <c r="BE66" s="1175"/>
      <c r="BF66" s="1175"/>
      <c r="BG66" s="1175"/>
      <c r="BH66" s="1175"/>
      <c r="BI66" s="1175"/>
      <c r="BJ66" s="1175"/>
      <c r="BK66" s="1175"/>
      <c r="BL66" s="1175"/>
      <c r="BM66" s="1175"/>
      <c r="BN66" s="1175"/>
      <c r="BO66" s="1175"/>
      <c r="BP66" s="1175"/>
      <c r="BQ66" s="1175"/>
      <c r="BR66" s="1175"/>
      <c r="BS66" s="1175"/>
      <c r="BT66" s="1175"/>
      <c r="BU66" s="1175"/>
      <c r="BV66" s="1175"/>
      <c r="BW66" s="1175"/>
      <c r="BX66" s="1175"/>
      <c r="BY66" s="1175"/>
      <c r="BZ66" s="1175"/>
      <c r="CA66" s="1175"/>
      <c r="CB66" s="1175"/>
      <c r="CC66" s="1175"/>
      <c r="CD66" s="1175"/>
      <c r="CE66" s="1175"/>
      <c r="CF66" s="1175"/>
      <c r="CG66" s="1175"/>
      <c r="CH66" s="1175"/>
      <c r="CI66" s="1175"/>
      <c r="CJ66" s="1175"/>
      <c r="CK66" s="1175"/>
      <c r="CL66" s="1175"/>
      <c r="CM66" s="1175"/>
      <c r="CN66" s="1175"/>
      <c r="CO66" s="1175"/>
      <c r="CP66" s="1175"/>
      <c r="CQ66" s="1175"/>
      <c r="CR66" s="1175"/>
      <c r="CS66" s="1175"/>
      <c r="CT66" s="1175"/>
      <c r="CU66" s="1175"/>
      <c r="CV66" s="1175"/>
      <c r="CW66" s="1175"/>
      <c r="CX66" s="1175"/>
      <c r="CY66" s="1175"/>
      <c r="CZ66" s="1175"/>
      <c r="DA66" s="1175"/>
      <c r="DB66" s="1175"/>
      <c r="DC66" s="1176"/>
    </row>
    <row r="67" spans="2:107" x14ac:dyDescent="0.15">
      <c r="B67" s="12"/>
      <c r="AN67" s="1174"/>
      <c r="AO67" s="1175"/>
      <c r="AP67" s="1175"/>
      <c r="AQ67" s="1175"/>
      <c r="AR67" s="1175"/>
      <c r="AS67" s="1175"/>
      <c r="AT67" s="1175"/>
      <c r="AU67" s="1175"/>
      <c r="AV67" s="1175"/>
      <c r="AW67" s="1175"/>
      <c r="AX67" s="1175"/>
      <c r="AY67" s="1175"/>
      <c r="AZ67" s="1175"/>
      <c r="BA67" s="1175"/>
      <c r="BB67" s="1175"/>
      <c r="BC67" s="1175"/>
      <c r="BD67" s="1175"/>
      <c r="BE67" s="1175"/>
      <c r="BF67" s="1175"/>
      <c r="BG67" s="1175"/>
      <c r="BH67" s="1175"/>
      <c r="BI67" s="1175"/>
      <c r="BJ67" s="1175"/>
      <c r="BK67" s="1175"/>
      <c r="BL67" s="1175"/>
      <c r="BM67" s="1175"/>
      <c r="BN67" s="1175"/>
      <c r="BO67" s="1175"/>
      <c r="BP67" s="1175"/>
      <c r="BQ67" s="1175"/>
      <c r="BR67" s="1175"/>
      <c r="BS67" s="1175"/>
      <c r="BT67" s="1175"/>
      <c r="BU67" s="1175"/>
      <c r="BV67" s="1175"/>
      <c r="BW67" s="1175"/>
      <c r="BX67" s="1175"/>
      <c r="BY67" s="1175"/>
      <c r="BZ67" s="1175"/>
      <c r="CA67" s="1175"/>
      <c r="CB67" s="1175"/>
      <c r="CC67" s="1175"/>
      <c r="CD67" s="1175"/>
      <c r="CE67" s="1175"/>
      <c r="CF67" s="1175"/>
      <c r="CG67" s="1175"/>
      <c r="CH67" s="1175"/>
      <c r="CI67" s="1175"/>
      <c r="CJ67" s="1175"/>
      <c r="CK67" s="1175"/>
      <c r="CL67" s="1175"/>
      <c r="CM67" s="1175"/>
      <c r="CN67" s="1175"/>
      <c r="CO67" s="1175"/>
      <c r="CP67" s="1175"/>
      <c r="CQ67" s="1175"/>
      <c r="CR67" s="1175"/>
      <c r="CS67" s="1175"/>
      <c r="CT67" s="1175"/>
      <c r="CU67" s="1175"/>
      <c r="CV67" s="1175"/>
      <c r="CW67" s="1175"/>
      <c r="CX67" s="1175"/>
      <c r="CY67" s="1175"/>
      <c r="CZ67" s="1175"/>
      <c r="DA67" s="1175"/>
      <c r="DB67" s="1175"/>
      <c r="DC67" s="1176"/>
    </row>
    <row r="68" spans="2:107" x14ac:dyDescent="0.15">
      <c r="B68" s="12"/>
      <c r="AN68" s="1174"/>
      <c r="AO68" s="1175"/>
      <c r="AP68" s="1175"/>
      <c r="AQ68" s="1175"/>
      <c r="AR68" s="1175"/>
      <c r="AS68" s="1175"/>
      <c r="AT68" s="1175"/>
      <c r="AU68" s="1175"/>
      <c r="AV68" s="1175"/>
      <c r="AW68" s="1175"/>
      <c r="AX68" s="1175"/>
      <c r="AY68" s="1175"/>
      <c r="AZ68" s="1175"/>
      <c r="BA68" s="1175"/>
      <c r="BB68" s="1175"/>
      <c r="BC68" s="1175"/>
      <c r="BD68" s="1175"/>
      <c r="BE68" s="1175"/>
      <c r="BF68" s="1175"/>
      <c r="BG68" s="1175"/>
      <c r="BH68" s="1175"/>
      <c r="BI68" s="1175"/>
      <c r="BJ68" s="1175"/>
      <c r="BK68" s="1175"/>
      <c r="BL68" s="1175"/>
      <c r="BM68" s="1175"/>
      <c r="BN68" s="1175"/>
      <c r="BO68" s="1175"/>
      <c r="BP68" s="1175"/>
      <c r="BQ68" s="1175"/>
      <c r="BR68" s="1175"/>
      <c r="BS68" s="1175"/>
      <c r="BT68" s="1175"/>
      <c r="BU68" s="1175"/>
      <c r="BV68" s="1175"/>
      <c r="BW68" s="1175"/>
      <c r="BX68" s="1175"/>
      <c r="BY68" s="1175"/>
      <c r="BZ68" s="1175"/>
      <c r="CA68" s="1175"/>
      <c r="CB68" s="1175"/>
      <c r="CC68" s="1175"/>
      <c r="CD68" s="1175"/>
      <c r="CE68" s="1175"/>
      <c r="CF68" s="1175"/>
      <c r="CG68" s="1175"/>
      <c r="CH68" s="1175"/>
      <c r="CI68" s="1175"/>
      <c r="CJ68" s="1175"/>
      <c r="CK68" s="1175"/>
      <c r="CL68" s="1175"/>
      <c r="CM68" s="1175"/>
      <c r="CN68" s="1175"/>
      <c r="CO68" s="1175"/>
      <c r="CP68" s="1175"/>
      <c r="CQ68" s="1175"/>
      <c r="CR68" s="1175"/>
      <c r="CS68" s="1175"/>
      <c r="CT68" s="1175"/>
      <c r="CU68" s="1175"/>
      <c r="CV68" s="1175"/>
      <c r="CW68" s="1175"/>
      <c r="CX68" s="1175"/>
      <c r="CY68" s="1175"/>
      <c r="CZ68" s="1175"/>
      <c r="DA68" s="1175"/>
      <c r="DB68" s="1175"/>
      <c r="DC68" s="1176"/>
    </row>
    <row r="69" spans="2:107" x14ac:dyDescent="0.15">
      <c r="B69" s="12"/>
      <c r="AN69" s="1177"/>
      <c r="AO69" s="1178"/>
      <c r="AP69" s="1178"/>
      <c r="AQ69" s="1178"/>
      <c r="AR69" s="1178"/>
      <c r="AS69" s="1178"/>
      <c r="AT69" s="1178"/>
      <c r="AU69" s="1178"/>
      <c r="AV69" s="1178"/>
      <c r="AW69" s="1178"/>
      <c r="AX69" s="1178"/>
      <c r="AY69" s="1178"/>
      <c r="AZ69" s="1178"/>
      <c r="BA69" s="1178"/>
      <c r="BB69" s="1178"/>
      <c r="BC69" s="1178"/>
      <c r="BD69" s="1178"/>
      <c r="BE69" s="1178"/>
      <c r="BF69" s="1178"/>
      <c r="BG69" s="1178"/>
      <c r="BH69" s="1178"/>
      <c r="BI69" s="1178"/>
      <c r="BJ69" s="1178"/>
      <c r="BK69" s="1178"/>
      <c r="BL69" s="1178"/>
      <c r="BM69" s="1178"/>
      <c r="BN69" s="1178"/>
      <c r="BO69" s="1178"/>
      <c r="BP69" s="1178"/>
      <c r="BQ69" s="1178"/>
      <c r="BR69" s="1178"/>
      <c r="BS69" s="1178"/>
      <c r="BT69" s="1178"/>
      <c r="BU69" s="1178"/>
      <c r="BV69" s="1178"/>
      <c r="BW69" s="1178"/>
      <c r="BX69" s="1178"/>
      <c r="BY69" s="1178"/>
      <c r="BZ69" s="1178"/>
      <c r="CA69" s="1178"/>
      <c r="CB69" s="1178"/>
      <c r="CC69" s="1178"/>
      <c r="CD69" s="1178"/>
      <c r="CE69" s="1178"/>
      <c r="CF69" s="1178"/>
      <c r="CG69" s="1178"/>
      <c r="CH69" s="1178"/>
      <c r="CI69" s="1178"/>
      <c r="CJ69" s="1178"/>
      <c r="CK69" s="1178"/>
      <c r="CL69" s="1178"/>
      <c r="CM69" s="1178"/>
      <c r="CN69" s="1178"/>
      <c r="CO69" s="1178"/>
      <c r="CP69" s="1178"/>
      <c r="CQ69" s="1178"/>
      <c r="CR69" s="1178"/>
      <c r="CS69" s="1178"/>
      <c r="CT69" s="1178"/>
      <c r="CU69" s="1178"/>
      <c r="CV69" s="1178"/>
      <c r="CW69" s="1178"/>
      <c r="CX69" s="1178"/>
      <c r="CY69" s="1178"/>
      <c r="CZ69" s="1178"/>
      <c r="DA69" s="1178"/>
      <c r="DB69" s="1178"/>
      <c r="DC69" s="1179"/>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180"/>
      <c r="H72" s="1180"/>
      <c r="I72" s="1180"/>
      <c r="J72" s="1180"/>
      <c r="K72" s="22"/>
      <c r="L72" s="22"/>
      <c r="M72" s="23"/>
      <c r="N72" s="23"/>
      <c r="AN72" s="1181"/>
      <c r="AO72" s="1182"/>
      <c r="AP72" s="1182"/>
      <c r="AQ72" s="1182"/>
      <c r="AR72" s="1182"/>
      <c r="AS72" s="1182"/>
      <c r="AT72" s="1182"/>
      <c r="AU72" s="1182"/>
      <c r="AV72" s="1182"/>
      <c r="AW72" s="1182"/>
      <c r="AX72" s="1182"/>
      <c r="AY72" s="1182"/>
      <c r="AZ72" s="1182"/>
      <c r="BA72" s="1182"/>
      <c r="BB72" s="1182"/>
      <c r="BC72" s="1182"/>
      <c r="BD72" s="1182"/>
      <c r="BE72" s="1182"/>
      <c r="BF72" s="1182"/>
      <c r="BG72" s="1182"/>
      <c r="BH72" s="1182"/>
      <c r="BI72" s="1182"/>
      <c r="BJ72" s="1182"/>
      <c r="BK72" s="1182"/>
      <c r="BL72" s="1182"/>
      <c r="BM72" s="1182"/>
      <c r="BN72" s="1182"/>
      <c r="BO72" s="1183"/>
      <c r="BP72" s="1184" t="s">
        <v>4</v>
      </c>
      <c r="BQ72" s="1184"/>
      <c r="BR72" s="1184"/>
      <c r="BS72" s="1184"/>
      <c r="BT72" s="1184"/>
      <c r="BU72" s="1184"/>
      <c r="BV72" s="1184"/>
      <c r="BW72" s="1184"/>
      <c r="BX72" s="1184" t="s">
        <v>5</v>
      </c>
      <c r="BY72" s="1184"/>
      <c r="BZ72" s="1184"/>
      <c r="CA72" s="1184"/>
      <c r="CB72" s="1184"/>
      <c r="CC72" s="1184"/>
      <c r="CD72" s="1184"/>
      <c r="CE72" s="1184"/>
      <c r="CF72" s="1184" t="s">
        <v>6</v>
      </c>
      <c r="CG72" s="1184"/>
      <c r="CH72" s="1184"/>
      <c r="CI72" s="1184"/>
      <c r="CJ72" s="1184"/>
      <c r="CK72" s="1184"/>
      <c r="CL72" s="1184"/>
      <c r="CM72" s="1184"/>
      <c r="CN72" s="1184" t="s">
        <v>7</v>
      </c>
      <c r="CO72" s="1184"/>
      <c r="CP72" s="1184"/>
      <c r="CQ72" s="1184"/>
      <c r="CR72" s="1184"/>
      <c r="CS72" s="1184"/>
      <c r="CT72" s="1184"/>
      <c r="CU72" s="1184"/>
      <c r="CV72" s="1184" t="s">
        <v>8</v>
      </c>
      <c r="CW72" s="1184"/>
      <c r="CX72" s="1184"/>
      <c r="CY72" s="1184"/>
      <c r="CZ72" s="1184"/>
      <c r="DA72" s="1184"/>
      <c r="DB72" s="1184"/>
      <c r="DC72" s="1184"/>
    </row>
    <row r="73" spans="2:107" x14ac:dyDescent="0.15">
      <c r="B73" s="12"/>
      <c r="G73" s="1185"/>
      <c r="H73" s="1185"/>
      <c r="I73" s="1185"/>
      <c r="J73" s="1185"/>
      <c r="K73" s="1191"/>
      <c r="L73" s="1191"/>
      <c r="M73" s="1191"/>
      <c r="N73" s="1191"/>
      <c r="AM73" s="21"/>
      <c r="AN73" s="1187" t="s">
        <v>9</v>
      </c>
      <c r="AO73" s="1187"/>
      <c r="AP73" s="1187"/>
      <c r="AQ73" s="1187"/>
      <c r="AR73" s="1187"/>
      <c r="AS73" s="1187"/>
      <c r="AT73" s="1187"/>
      <c r="AU73" s="1187"/>
      <c r="AV73" s="1187"/>
      <c r="AW73" s="1187"/>
      <c r="AX73" s="1187"/>
      <c r="AY73" s="1187"/>
      <c r="AZ73" s="1187"/>
      <c r="BA73" s="1187"/>
      <c r="BB73" s="1187" t="s">
        <v>10</v>
      </c>
      <c r="BC73" s="1187"/>
      <c r="BD73" s="1187"/>
      <c r="BE73" s="1187"/>
      <c r="BF73" s="1187"/>
      <c r="BG73" s="1187"/>
      <c r="BH73" s="1187"/>
      <c r="BI73" s="1187"/>
      <c r="BJ73" s="1187"/>
      <c r="BK73" s="1187"/>
      <c r="BL73" s="1187"/>
      <c r="BM73" s="1187"/>
      <c r="BN73" s="1187"/>
      <c r="BO73" s="1187"/>
      <c r="BP73" s="1170">
        <v>88.7</v>
      </c>
      <c r="BQ73" s="1170"/>
      <c r="BR73" s="1170"/>
      <c r="BS73" s="1170"/>
      <c r="BT73" s="1170"/>
      <c r="BU73" s="1170"/>
      <c r="BV73" s="1170"/>
      <c r="BW73" s="1170"/>
      <c r="BX73" s="1170">
        <v>91.3</v>
      </c>
      <c r="BY73" s="1170"/>
      <c r="BZ73" s="1170"/>
      <c r="CA73" s="1170"/>
      <c r="CB73" s="1170"/>
      <c r="CC73" s="1170"/>
      <c r="CD73" s="1170"/>
      <c r="CE73" s="1170"/>
      <c r="CF73" s="1170">
        <v>78.3</v>
      </c>
      <c r="CG73" s="1170"/>
      <c r="CH73" s="1170"/>
      <c r="CI73" s="1170"/>
      <c r="CJ73" s="1170"/>
      <c r="CK73" s="1170"/>
      <c r="CL73" s="1170"/>
      <c r="CM73" s="1170"/>
      <c r="CN73" s="1170">
        <v>90.7</v>
      </c>
      <c r="CO73" s="1170"/>
      <c r="CP73" s="1170"/>
      <c r="CQ73" s="1170"/>
      <c r="CR73" s="1170"/>
      <c r="CS73" s="1170"/>
      <c r="CT73" s="1170"/>
      <c r="CU73" s="1170"/>
      <c r="CV73" s="1170">
        <v>90.3</v>
      </c>
      <c r="CW73" s="1170"/>
      <c r="CX73" s="1170"/>
      <c r="CY73" s="1170"/>
      <c r="CZ73" s="1170"/>
      <c r="DA73" s="1170"/>
      <c r="DB73" s="1170"/>
      <c r="DC73" s="1170"/>
    </row>
    <row r="74" spans="2:107" x14ac:dyDescent="0.15">
      <c r="B74" s="12"/>
      <c r="G74" s="1185"/>
      <c r="H74" s="1185"/>
      <c r="I74" s="1185"/>
      <c r="J74" s="1185"/>
      <c r="K74" s="1191"/>
      <c r="L74" s="1191"/>
      <c r="M74" s="1191"/>
      <c r="N74" s="1191"/>
      <c r="AM74" s="21"/>
      <c r="AN74" s="1187"/>
      <c r="AO74" s="1187"/>
      <c r="AP74" s="1187"/>
      <c r="AQ74" s="1187"/>
      <c r="AR74" s="1187"/>
      <c r="AS74" s="1187"/>
      <c r="AT74" s="1187"/>
      <c r="AU74" s="1187"/>
      <c r="AV74" s="1187"/>
      <c r="AW74" s="1187"/>
      <c r="AX74" s="1187"/>
      <c r="AY74" s="1187"/>
      <c r="AZ74" s="1187"/>
      <c r="BA74" s="1187"/>
      <c r="BB74" s="1187"/>
      <c r="BC74" s="1187"/>
      <c r="BD74" s="1187"/>
      <c r="BE74" s="1187"/>
      <c r="BF74" s="1187"/>
      <c r="BG74" s="1187"/>
      <c r="BH74" s="1187"/>
      <c r="BI74" s="1187"/>
      <c r="BJ74" s="1187"/>
      <c r="BK74" s="1187"/>
      <c r="BL74" s="1187"/>
      <c r="BM74" s="1187"/>
      <c r="BN74" s="1187"/>
      <c r="BO74" s="1187"/>
      <c r="BP74" s="1170"/>
      <c r="BQ74" s="1170"/>
      <c r="BR74" s="1170"/>
      <c r="BS74" s="1170"/>
      <c r="BT74" s="1170"/>
      <c r="BU74" s="1170"/>
      <c r="BV74" s="1170"/>
      <c r="BW74" s="1170"/>
      <c r="BX74" s="1170"/>
      <c r="BY74" s="1170"/>
      <c r="BZ74" s="1170"/>
      <c r="CA74" s="1170"/>
      <c r="CB74" s="1170"/>
      <c r="CC74" s="1170"/>
      <c r="CD74" s="1170"/>
      <c r="CE74" s="1170"/>
      <c r="CF74" s="1170"/>
      <c r="CG74" s="1170"/>
      <c r="CH74" s="1170"/>
      <c r="CI74" s="1170"/>
      <c r="CJ74" s="1170"/>
      <c r="CK74" s="1170"/>
      <c r="CL74" s="1170"/>
      <c r="CM74" s="1170"/>
      <c r="CN74" s="1170"/>
      <c r="CO74" s="1170"/>
      <c r="CP74" s="1170"/>
      <c r="CQ74" s="1170"/>
      <c r="CR74" s="1170"/>
      <c r="CS74" s="1170"/>
      <c r="CT74" s="1170"/>
      <c r="CU74" s="1170"/>
      <c r="CV74" s="1170"/>
      <c r="CW74" s="1170"/>
      <c r="CX74" s="1170"/>
      <c r="CY74" s="1170"/>
      <c r="CZ74" s="1170"/>
      <c r="DA74" s="1170"/>
      <c r="DB74" s="1170"/>
      <c r="DC74" s="1170"/>
    </row>
    <row r="75" spans="2:107" x14ac:dyDescent="0.15">
      <c r="B75" s="12"/>
      <c r="G75" s="1185"/>
      <c r="H75" s="1185"/>
      <c r="I75" s="1180"/>
      <c r="J75" s="1180"/>
      <c r="K75" s="1186"/>
      <c r="L75" s="1186"/>
      <c r="M75" s="1186"/>
      <c r="N75" s="1186"/>
      <c r="AM75" s="21"/>
      <c r="AN75" s="1187"/>
      <c r="AO75" s="1187"/>
      <c r="AP75" s="1187"/>
      <c r="AQ75" s="1187"/>
      <c r="AR75" s="1187"/>
      <c r="AS75" s="1187"/>
      <c r="AT75" s="1187"/>
      <c r="AU75" s="1187"/>
      <c r="AV75" s="1187"/>
      <c r="AW75" s="1187"/>
      <c r="AX75" s="1187"/>
      <c r="AY75" s="1187"/>
      <c r="AZ75" s="1187"/>
      <c r="BA75" s="1187"/>
      <c r="BB75" s="1187" t="s">
        <v>14</v>
      </c>
      <c r="BC75" s="1187"/>
      <c r="BD75" s="1187"/>
      <c r="BE75" s="1187"/>
      <c r="BF75" s="1187"/>
      <c r="BG75" s="1187"/>
      <c r="BH75" s="1187"/>
      <c r="BI75" s="1187"/>
      <c r="BJ75" s="1187"/>
      <c r="BK75" s="1187"/>
      <c r="BL75" s="1187"/>
      <c r="BM75" s="1187"/>
      <c r="BN75" s="1187"/>
      <c r="BO75" s="1187"/>
      <c r="BP75" s="1170">
        <v>8.6</v>
      </c>
      <c r="BQ75" s="1170"/>
      <c r="BR75" s="1170"/>
      <c r="BS75" s="1170"/>
      <c r="BT75" s="1170"/>
      <c r="BU75" s="1170"/>
      <c r="BV75" s="1170"/>
      <c r="BW75" s="1170"/>
      <c r="BX75" s="1170">
        <v>8.1</v>
      </c>
      <c r="BY75" s="1170"/>
      <c r="BZ75" s="1170"/>
      <c r="CA75" s="1170"/>
      <c r="CB75" s="1170"/>
      <c r="CC75" s="1170"/>
      <c r="CD75" s="1170"/>
      <c r="CE75" s="1170"/>
      <c r="CF75" s="1170">
        <v>7.9</v>
      </c>
      <c r="CG75" s="1170"/>
      <c r="CH75" s="1170"/>
      <c r="CI75" s="1170"/>
      <c r="CJ75" s="1170"/>
      <c r="CK75" s="1170"/>
      <c r="CL75" s="1170"/>
      <c r="CM75" s="1170"/>
      <c r="CN75" s="1170">
        <v>7.9</v>
      </c>
      <c r="CO75" s="1170"/>
      <c r="CP75" s="1170"/>
      <c r="CQ75" s="1170"/>
      <c r="CR75" s="1170"/>
      <c r="CS75" s="1170"/>
      <c r="CT75" s="1170"/>
      <c r="CU75" s="1170"/>
      <c r="CV75" s="1170">
        <v>8.1</v>
      </c>
      <c r="CW75" s="1170"/>
      <c r="CX75" s="1170"/>
      <c r="CY75" s="1170"/>
      <c r="CZ75" s="1170"/>
      <c r="DA75" s="1170"/>
      <c r="DB75" s="1170"/>
      <c r="DC75" s="1170"/>
    </row>
    <row r="76" spans="2:107" x14ac:dyDescent="0.15">
      <c r="B76" s="12"/>
      <c r="G76" s="1185"/>
      <c r="H76" s="1185"/>
      <c r="I76" s="1180"/>
      <c r="J76" s="1180"/>
      <c r="K76" s="1186"/>
      <c r="L76" s="1186"/>
      <c r="M76" s="1186"/>
      <c r="N76" s="1186"/>
      <c r="AM76" s="21"/>
      <c r="AN76" s="1187"/>
      <c r="AO76" s="1187"/>
      <c r="AP76" s="1187"/>
      <c r="AQ76" s="1187"/>
      <c r="AR76" s="1187"/>
      <c r="AS76" s="1187"/>
      <c r="AT76" s="1187"/>
      <c r="AU76" s="1187"/>
      <c r="AV76" s="1187"/>
      <c r="AW76" s="1187"/>
      <c r="AX76" s="1187"/>
      <c r="AY76" s="1187"/>
      <c r="AZ76" s="1187"/>
      <c r="BA76" s="1187"/>
      <c r="BB76" s="1187"/>
      <c r="BC76" s="1187"/>
      <c r="BD76" s="1187"/>
      <c r="BE76" s="1187"/>
      <c r="BF76" s="1187"/>
      <c r="BG76" s="1187"/>
      <c r="BH76" s="1187"/>
      <c r="BI76" s="1187"/>
      <c r="BJ76" s="1187"/>
      <c r="BK76" s="1187"/>
      <c r="BL76" s="1187"/>
      <c r="BM76" s="1187"/>
      <c r="BN76" s="1187"/>
      <c r="BO76" s="1187"/>
      <c r="BP76" s="1170"/>
      <c r="BQ76" s="1170"/>
      <c r="BR76" s="1170"/>
      <c r="BS76" s="1170"/>
      <c r="BT76" s="1170"/>
      <c r="BU76" s="1170"/>
      <c r="BV76" s="1170"/>
      <c r="BW76" s="1170"/>
      <c r="BX76" s="1170"/>
      <c r="BY76" s="1170"/>
      <c r="BZ76" s="1170"/>
      <c r="CA76" s="1170"/>
      <c r="CB76" s="1170"/>
      <c r="CC76" s="1170"/>
      <c r="CD76" s="1170"/>
      <c r="CE76" s="1170"/>
      <c r="CF76" s="1170"/>
      <c r="CG76" s="1170"/>
      <c r="CH76" s="1170"/>
      <c r="CI76" s="1170"/>
      <c r="CJ76" s="1170"/>
      <c r="CK76" s="1170"/>
      <c r="CL76" s="1170"/>
      <c r="CM76" s="1170"/>
      <c r="CN76" s="1170"/>
      <c r="CO76" s="1170"/>
      <c r="CP76" s="1170"/>
      <c r="CQ76" s="1170"/>
      <c r="CR76" s="1170"/>
      <c r="CS76" s="1170"/>
      <c r="CT76" s="1170"/>
      <c r="CU76" s="1170"/>
      <c r="CV76" s="1170"/>
      <c r="CW76" s="1170"/>
      <c r="CX76" s="1170"/>
      <c r="CY76" s="1170"/>
      <c r="CZ76" s="1170"/>
      <c r="DA76" s="1170"/>
      <c r="DB76" s="1170"/>
      <c r="DC76" s="1170"/>
    </row>
    <row r="77" spans="2:107" x14ac:dyDescent="0.15">
      <c r="B77" s="12"/>
      <c r="G77" s="1180"/>
      <c r="H77" s="1180"/>
      <c r="I77" s="1180"/>
      <c r="J77" s="1180"/>
      <c r="K77" s="1191"/>
      <c r="L77" s="1191"/>
      <c r="M77" s="1191"/>
      <c r="N77" s="1191"/>
      <c r="AN77" s="1184" t="s">
        <v>12</v>
      </c>
      <c r="AO77" s="1184"/>
      <c r="AP77" s="1184"/>
      <c r="AQ77" s="1184"/>
      <c r="AR77" s="1184"/>
      <c r="AS77" s="1184"/>
      <c r="AT77" s="1184"/>
      <c r="AU77" s="1184"/>
      <c r="AV77" s="1184"/>
      <c r="AW77" s="1184"/>
      <c r="AX77" s="1184"/>
      <c r="AY77" s="1184"/>
      <c r="AZ77" s="1184"/>
      <c r="BA77" s="1184"/>
      <c r="BB77" s="1187" t="s">
        <v>10</v>
      </c>
      <c r="BC77" s="1187"/>
      <c r="BD77" s="1187"/>
      <c r="BE77" s="1187"/>
      <c r="BF77" s="1187"/>
      <c r="BG77" s="1187"/>
      <c r="BH77" s="1187"/>
      <c r="BI77" s="1187"/>
      <c r="BJ77" s="1187"/>
      <c r="BK77" s="1187"/>
      <c r="BL77" s="1187"/>
      <c r="BM77" s="1187"/>
      <c r="BN77" s="1187"/>
      <c r="BO77" s="1187"/>
      <c r="BP77" s="1170">
        <v>33.799999999999997</v>
      </c>
      <c r="BQ77" s="1170"/>
      <c r="BR77" s="1170"/>
      <c r="BS77" s="1170"/>
      <c r="BT77" s="1170"/>
      <c r="BU77" s="1170"/>
      <c r="BV77" s="1170"/>
      <c r="BW77" s="1170"/>
      <c r="BX77" s="1170">
        <v>15.8</v>
      </c>
      <c r="BY77" s="1170"/>
      <c r="BZ77" s="1170"/>
      <c r="CA77" s="1170"/>
      <c r="CB77" s="1170"/>
      <c r="CC77" s="1170"/>
      <c r="CD77" s="1170"/>
      <c r="CE77" s="1170"/>
      <c r="CF77" s="1170">
        <v>6.5</v>
      </c>
      <c r="CG77" s="1170"/>
      <c r="CH77" s="1170"/>
      <c r="CI77" s="1170"/>
      <c r="CJ77" s="1170"/>
      <c r="CK77" s="1170"/>
      <c r="CL77" s="1170"/>
      <c r="CM77" s="1170"/>
      <c r="CN77" s="1170">
        <v>5.8</v>
      </c>
      <c r="CO77" s="1170"/>
      <c r="CP77" s="1170"/>
      <c r="CQ77" s="1170"/>
      <c r="CR77" s="1170"/>
      <c r="CS77" s="1170"/>
      <c r="CT77" s="1170"/>
      <c r="CU77" s="1170"/>
      <c r="CV77" s="1170">
        <v>2.7</v>
      </c>
      <c r="CW77" s="1170"/>
      <c r="CX77" s="1170"/>
      <c r="CY77" s="1170"/>
      <c r="CZ77" s="1170"/>
      <c r="DA77" s="1170"/>
      <c r="DB77" s="1170"/>
      <c r="DC77" s="1170"/>
    </row>
    <row r="78" spans="2:107" x14ac:dyDescent="0.15">
      <c r="B78" s="12"/>
      <c r="G78" s="1180"/>
      <c r="H78" s="1180"/>
      <c r="I78" s="1180"/>
      <c r="J78" s="1180"/>
      <c r="K78" s="1191"/>
      <c r="L78" s="1191"/>
      <c r="M78" s="1191"/>
      <c r="N78" s="1191"/>
      <c r="AN78" s="1184"/>
      <c r="AO78" s="1184"/>
      <c r="AP78" s="1184"/>
      <c r="AQ78" s="1184"/>
      <c r="AR78" s="1184"/>
      <c r="AS78" s="1184"/>
      <c r="AT78" s="1184"/>
      <c r="AU78" s="1184"/>
      <c r="AV78" s="1184"/>
      <c r="AW78" s="1184"/>
      <c r="AX78" s="1184"/>
      <c r="AY78" s="1184"/>
      <c r="AZ78" s="1184"/>
      <c r="BA78" s="1184"/>
      <c r="BB78" s="1187"/>
      <c r="BC78" s="1187"/>
      <c r="BD78" s="1187"/>
      <c r="BE78" s="1187"/>
      <c r="BF78" s="1187"/>
      <c r="BG78" s="1187"/>
      <c r="BH78" s="1187"/>
      <c r="BI78" s="1187"/>
      <c r="BJ78" s="1187"/>
      <c r="BK78" s="1187"/>
      <c r="BL78" s="1187"/>
      <c r="BM78" s="1187"/>
      <c r="BN78" s="1187"/>
      <c r="BO78" s="1187"/>
      <c r="BP78" s="1170"/>
      <c r="BQ78" s="1170"/>
      <c r="BR78" s="1170"/>
      <c r="BS78" s="1170"/>
      <c r="BT78" s="1170"/>
      <c r="BU78" s="1170"/>
      <c r="BV78" s="1170"/>
      <c r="BW78" s="1170"/>
      <c r="BX78" s="1170"/>
      <c r="BY78" s="1170"/>
      <c r="BZ78" s="1170"/>
      <c r="CA78" s="1170"/>
      <c r="CB78" s="1170"/>
      <c r="CC78" s="1170"/>
      <c r="CD78" s="1170"/>
      <c r="CE78" s="1170"/>
      <c r="CF78" s="1170"/>
      <c r="CG78" s="1170"/>
      <c r="CH78" s="1170"/>
      <c r="CI78" s="1170"/>
      <c r="CJ78" s="1170"/>
      <c r="CK78" s="1170"/>
      <c r="CL78" s="1170"/>
      <c r="CM78" s="1170"/>
      <c r="CN78" s="1170"/>
      <c r="CO78" s="1170"/>
      <c r="CP78" s="1170"/>
      <c r="CQ78" s="1170"/>
      <c r="CR78" s="1170"/>
      <c r="CS78" s="1170"/>
      <c r="CT78" s="1170"/>
      <c r="CU78" s="1170"/>
      <c r="CV78" s="1170"/>
      <c r="CW78" s="1170"/>
      <c r="CX78" s="1170"/>
      <c r="CY78" s="1170"/>
      <c r="CZ78" s="1170"/>
      <c r="DA78" s="1170"/>
      <c r="DB78" s="1170"/>
      <c r="DC78" s="1170"/>
    </row>
    <row r="79" spans="2:107" x14ac:dyDescent="0.15">
      <c r="B79" s="12"/>
      <c r="G79" s="1180"/>
      <c r="H79" s="1180"/>
      <c r="I79" s="1190"/>
      <c r="J79" s="1190"/>
      <c r="K79" s="1192"/>
      <c r="L79" s="1192"/>
      <c r="M79" s="1192"/>
      <c r="N79" s="1192"/>
      <c r="AN79" s="1184"/>
      <c r="AO79" s="1184"/>
      <c r="AP79" s="1184"/>
      <c r="AQ79" s="1184"/>
      <c r="AR79" s="1184"/>
      <c r="AS79" s="1184"/>
      <c r="AT79" s="1184"/>
      <c r="AU79" s="1184"/>
      <c r="AV79" s="1184"/>
      <c r="AW79" s="1184"/>
      <c r="AX79" s="1184"/>
      <c r="AY79" s="1184"/>
      <c r="AZ79" s="1184"/>
      <c r="BA79" s="1184"/>
      <c r="BB79" s="1187" t="s">
        <v>14</v>
      </c>
      <c r="BC79" s="1187"/>
      <c r="BD79" s="1187"/>
      <c r="BE79" s="1187"/>
      <c r="BF79" s="1187"/>
      <c r="BG79" s="1187"/>
      <c r="BH79" s="1187"/>
      <c r="BI79" s="1187"/>
      <c r="BJ79" s="1187"/>
      <c r="BK79" s="1187"/>
      <c r="BL79" s="1187"/>
      <c r="BM79" s="1187"/>
      <c r="BN79" s="1187"/>
      <c r="BO79" s="1187"/>
      <c r="BP79" s="1170">
        <v>7.1</v>
      </c>
      <c r="BQ79" s="1170"/>
      <c r="BR79" s="1170"/>
      <c r="BS79" s="1170"/>
      <c r="BT79" s="1170"/>
      <c r="BU79" s="1170"/>
      <c r="BV79" s="1170"/>
      <c r="BW79" s="1170"/>
      <c r="BX79" s="1170">
        <v>6.2</v>
      </c>
      <c r="BY79" s="1170"/>
      <c r="BZ79" s="1170"/>
      <c r="CA79" s="1170"/>
      <c r="CB79" s="1170"/>
      <c r="CC79" s="1170"/>
      <c r="CD79" s="1170"/>
      <c r="CE79" s="1170"/>
      <c r="CF79" s="1170">
        <v>5.9</v>
      </c>
      <c r="CG79" s="1170"/>
      <c r="CH79" s="1170"/>
      <c r="CI79" s="1170"/>
      <c r="CJ79" s="1170"/>
      <c r="CK79" s="1170"/>
      <c r="CL79" s="1170"/>
      <c r="CM79" s="1170"/>
      <c r="CN79" s="1170">
        <v>5.3</v>
      </c>
      <c r="CO79" s="1170"/>
      <c r="CP79" s="1170"/>
      <c r="CQ79" s="1170"/>
      <c r="CR79" s="1170"/>
      <c r="CS79" s="1170"/>
      <c r="CT79" s="1170"/>
      <c r="CU79" s="1170"/>
      <c r="CV79" s="1170">
        <v>5</v>
      </c>
      <c r="CW79" s="1170"/>
      <c r="CX79" s="1170"/>
      <c r="CY79" s="1170"/>
      <c r="CZ79" s="1170"/>
      <c r="DA79" s="1170"/>
      <c r="DB79" s="1170"/>
      <c r="DC79" s="1170"/>
    </row>
    <row r="80" spans="2:107" x14ac:dyDescent="0.15">
      <c r="B80" s="12"/>
      <c r="G80" s="1180"/>
      <c r="H80" s="1180"/>
      <c r="I80" s="1190"/>
      <c r="J80" s="1190"/>
      <c r="K80" s="1192"/>
      <c r="L80" s="1192"/>
      <c r="M80" s="1192"/>
      <c r="N80" s="1192"/>
      <c r="AN80" s="1184"/>
      <c r="AO80" s="1184"/>
      <c r="AP80" s="1184"/>
      <c r="AQ80" s="1184"/>
      <c r="AR80" s="1184"/>
      <c r="AS80" s="1184"/>
      <c r="AT80" s="1184"/>
      <c r="AU80" s="1184"/>
      <c r="AV80" s="1184"/>
      <c r="AW80" s="1184"/>
      <c r="AX80" s="1184"/>
      <c r="AY80" s="1184"/>
      <c r="AZ80" s="1184"/>
      <c r="BA80" s="1184"/>
      <c r="BB80" s="1187"/>
      <c r="BC80" s="1187"/>
      <c r="BD80" s="1187"/>
      <c r="BE80" s="1187"/>
      <c r="BF80" s="1187"/>
      <c r="BG80" s="1187"/>
      <c r="BH80" s="1187"/>
      <c r="BI80" s="1187"/>
      <c r="BJ80" s="1187"/>
      <c r="BK80" s="1187"/>
      <c r="BL80" s="1187"/>
      <c r="BM80" s="1187"/>
      <c r="BN80" s="1187"/>
      <c r="BO80" s="1187"/>
      <c r="BP80" s="1170"/>
      <c r="BQ80" s="1170"/>
      <c r="BR80" s="1170"/>
      <c r="BS80" s="1170"/>
      <c r="BT80" s="1170"/>
      <c r="BU80" s="1170"/>
      <c r="BV80" s="1170"/>
      <c r="BW80" s="1170"/>
      <c r="BX80" s="1170"/>
      <c r="BY80" s="1170"/>
      <c r="BZ80" s="1170"/>
      <c r="CA80" s="1170"/>
      <c r="CB80" s="1170"/>
      <c r="CC80" s="1170"/>
      <c r="CD80" s="1170"/>
      <c r="CE80" s="1170"/>
      <c r="CF80" s="1170"/>
      <c r="CG80" s="1170"/>
      <c r="CH80" s="1170"/>
      <c r="CI80" s="1170"/>
      <c r="CJ80" s="1170"/>
      <c r="CK80" s="1170"/>
      <c r="CL80" s="1170"/>
      <c r="CM80" s="1170"/>
      <c r="CN80" s="1170"/>
      <c r="CO80" s="1170"/>
      <c r="CP80" s="1170"/>
      <c r="CQ80" s="1170"/>
      <c r="CR80" s="1170"/>
      <c r="CS80" s="1170"/>
      <c r="CT80" s="1170"/>
      <c r="CU80" s="1170"/>
      <c r="CV80" s="1170"/>
      <c r="CW80" s="1170"/>
      <c r="CX80" s="1170"/>
      <c r="CY80" s="1170"/>
      <c r="CZ80" s="1170"/>
      <c r="DA80" s="1170"/>
      <c r="DB80" s="1170"/>
      <c r="DC80" s="1170"/>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pans="108:109" ht="13.5" hidden="1" customHeight="1" x14ac:dyDescent="0.15">
      <c r="DD97" s="3"/>
      <c r="DE97" s="3"/>
    </row>
    <row r="98" spans="108:109" ht="13.5" hidden="1" customHeight="1" x14ac:dyDescent="0.15">
      <c r="DD98" s="3"/>
      <c r="DE98" s="3"/>
    </row>
    <row r="99" spans="108:109" ht="13.5" hidden="1" customHeight="1" x14ac:dyDescent="0.15">
      <c r="DD99" s="3"/>
      <c r="DE99" s="3"/>
    </row>
    <row r="100" spans="108:109" ht="13.5" hidden="1" customHeight="1" x14ac:dyDescent="0.15">
      <c r="DD100" s="3"/>
      <c r="DE100" s="3"/>
    </row>
    <row r="101" spans="108:109" ht="13.5" hidden="1" customHeight="1" x14ac:dyDescent="0.15">
      <c r="DD101" s="3"/>
      <c r="DE101" s="3"/>
    </row>
    <row r="102" spans="108:109" ht="13.5" hidden="1" customHeight="1" x14ac:dyDescent="0.15">
      <c r="DD102" s="3"/>
      <c r="DE102" s="3"/>
    </row>
    <row r="103" spans="108:109" ht="13.5" hidden="1" customHeight="1" x14ac:dyDescent="0.15">
      <c r="DD103" s="3"/>
      <c r="DE103" s="3"/>
    </row>
    <row r="104" spans="108:109" ht="13.5" hidden="1" customHeight="1" x14ac:dyDescent="0.15">
      <c r="DD104" s="3"/>
      <c r="DE104" s="3"/>
    </row>
    <row r="105" spans="108:109" ht="13.5" hidden="1" customHeight="1" x14ac:dyDescent="0.15">
      <c r="DD105" s="3"/>
      <c r="DE105" s="3"/>
    </row>
    <row r="106" spans="108:109" ht="13.5" hidden="1" customHeight="1" x14ac:dyDescent="0.15">
      <c r="DD106" s="3"/>
      <c r="DE106" s="3"/>
    </row>
    <row r="107" spans="108:109" ht="13.5" hidden="1" customHeight="1" x14ac:dyDescent="0.15">
      <c r="DD107" s="3"/>
      <c r="DE107" s="3"/>
    </row>
    <row r="108" spans="108:109" ht="13.5" hidden="1" customHeight="1" x14ac:dyDescent="0.15">
      <c r="DD108" s="3"/>
      <c r="DE108" s="3"/>
    </row>
    <row r="109" spans="108:109" ht="13.5" hidden="1" customHeight="1" x14ac:dyDescent="0.15">
      <c r="DD109" s="3"/>
      <c r="DE109" s="3"/>
    </row>
    <row r="110" spans="108:109" ht="13.5" hidden="1" customHeight="1" x14ac:dyDescent="0.15">
      <c r="DD110" s="3"/>
      <c r="DE110" s="3"/>
    </row>
    <row r="111" spans="108:109" ht="13.5" hidden="1" customHeight="1" x14ac:dyDescent="0.15">
      <c r="DD111" s="3"/>
      <c r="DE111" s="3"/>
    </row>
    <row r="112" spans="108:109" ht="13.5" hidden="1" customHeight="1" x14ac:dyDescent="0.15">
      <c r="DD112" s="3"/>
      <c r="DE112" s="3"/>
    </row>
    <row r="113" spans="108:109" ht="13.5" hidden="1" customHeight="1" x14ac:dyDescent="0.15">
      <c r="DD113" s="3"/>
      <c r="DE113" s="3"/>
    </row>
    <row r="114" spans="108:109" ht="13.5" hidden="1" customHeight="1" x14ac:dyDescent="0.15">
      <c r="DD114" s="3"/>
      <c r="DE114" s="3"/>
    </row>
    <row r="115" spans="108:109" ht="13.5" hidden="1" customHeight="1" x14ac:dyDescent="0.15">
      <c r="DD115" s="3"/>
      <c r="DE115" s="3"/>
    </row>
    <row r="116" spans="108:109" ht="13.5" hidden="1" customHeight="1" x14ac:dyDescent="0.15">
      <c r="DD116" s="3"/>
      <c r="DE116" s="3"/>
    </row>
    <row r="117" spans="108:109" ht="13.5" hidden="1" customHeight="1" x14ac:dyDescent="0.15">
      <c r="DD117" s="3"/>
      <c r="DE117" s="3"/>
    </row>
    <row r="118" spans="108:109" ht="13.5" hidden="1" customHeight="1" x14ac:dyDescent="0.15">
      <c r="DD118" s="3"/>
      <c r="DE118" s="3"/>
    </row>
    <row r="119" spans="108:109" ht="13.5" hidden="1" customHeight="1" x14ac:dyDescent="0.15">
      <c r="DD119" s="3"/>
      <c r="DE119" s="3"/>
    </row>
    <row r="120" spans="108:109" ht="13.5" hidden="1" customHeight="1" x14ac:dyDescent="0.15">
      <c r="DD120" s="3"/>
      <c r="DE120" s="3"/>
    </row>
    <row r="121" spans="108:109" ht="13.5" hidden="1" customHeight="1" x14ac:dyDescent="0.15">
      <c r="DD121" s="3"/>
      <c r="DE121" s="3"/>
    </row>
    <row r="122" spans="108:109" ht="13.5" hidden="1" customHeight="1" x14ac:dyDescent="0.15">
      <c r="DD122" s="3"/>
      <c r="DE122" s="3"/>
    </row>
    <row r="123" spans="108:109" ht="13.5" hidden="1" customHeight="1" x14ac:dyDescent="0.15">
      <c r="DD123" s="3"/>
      <c r="DE123" s="3"/>
    </row>
    <row r="124" spans="108:109" ht="13.5" hidden="1" customHeight="1" x14ac:dyDescent="0.15">
      <c r="DD124" s="3"/>
      <c r="DE124" s="3"/>
    </row>
    <row r="125" spans="108:109" ht="13.5" hidden="1" customHeight="1" x14ac:dyDescent="0.15">
      <c r="DD125" s="3"/>
      <c r="DE125" s="3"/>
    </row>
    <row r="126" spans="108:109" ht="13.5" hidden="1" customHeight="1" x14ac:dyDescent="0.15">
      <c r="DD126" s="3"/>
      <c r="DE126" s="3"/>
    </row>
    <row r="127" spans="108:109" ht="13.5" hidden="1" customHeight="1" x14ac:dyDescent="0.15">
      <c r="DD127" s="3"/>
      <c r="DE127" s="3"/>
    </row>
    <row r="128" spans="108:109" ht="13.5" hidden="1" customHeight="1" x14ac:dyDescent="0.15">
      <c r="DD128" s="3"/>
      <c r="DE128" s="3"/>
    </row>
    <row r="129" spans="108:109" ht="13.5" hidden="1" customHeight="1" x14ac:dyDescent="0.15">
      <c r="DD129" s="3"/>
      <c r="DE129" s="3"/>
    </row>
    <row r="130" spans="108:109" ht="13.5" hidden="1" customHeight="1" x14ac:dyDescent="0.15">
      <c r="DD130" s="3"/>
      <c r="DE130" s="3"/>
    </row>
    <row r="131" spans="108:109" ht="13.5" hidden="1" customHeight="1" x14ac:dyDescent="0.15">
      <c r="DD131" s="3"/>
      <c r="DE131" s="3"/>
    </row>
    <row r="132" spans="108:109" ht="13.5" hidden="1" customHeight="1" x14ac:dyDescent="0.15">
      <c r="DD132" s="3"/>
      <c r="DE132" s="3"/>
    </row>
    <row r="133" spans="108:109" ht="13.5" hidden="1" customHeight="1" x14ac:dyDescent="0.15">
      <c r="DD133" s="3"/>
      <c r="DE133" s="3"/>
    </row>
    <row r="134" spans="108:109" ht="13.5" hidden="1" customHeight="1" x14ac:dyDescent="0.15">
      <c r="DD134" s="3"/>
      <c r="DE134" s="3"/>
    </row>
    <row r="135" spans="108:109" ht="13.5" hidden="1" customHeight="1" x14ac:dyDescent="0.15">
      <c r="DD135" s="3"/>
      <c r="DE135" s="3"/>
    </row>
    <row r="136" spans="108:109" ht="13.5" hidden="1" customHeight="1" x14ac:dyDescent="0.15">
      <c r="DD136" s="3"/>
      <c r="DE136" s="3"/>
    </row>
    <row r="137" spans="108:109" ht="13.5" hidden="1" customHeight="1" x14ac:dyDescent="0.15">
      <c r="DD137" s="3"/>
      <c r="DE137" s="3"/>
    </row>
    <row r="138" spans="108:109" ht="13.5" hidden="1" customHeight="1" x14ac:dyDescent="0.15">
      <c r="DD138" s="3"/>
      <c r="DE138" s="3"/>
    </row>
    <row r="139" spans="108:109" ht="13.5" hidden="1" customHeight="1" x14ac:dyDescent="0.15">
      <c r="DD139" s="3"/>
      <c r="DE139" s="3"/>
    </row>
    <row r="140" spans="108:109" ht="13.5" hidden="1" customHeight="1" x14ac:dyDescent="0.15">
      <c r="DD140" s="3"/>
      <c r="DE140" s="3"/>
    </row>
    <row r="141" spans="108:109" ht="13.5" hidden="1" customHeight="1" x14ac:dyDescent="0.15">
      <c r="DD141" s="3"/>
      <c r="DE141" s="3"/>
    </row>
    <row r="142" spans="108:109" ht="13.5" hidden="1" customHeight="1" x14ac:dyDescent="0.15">
      <c r="DD142" s="3"/>
      <c r="DE142" s="3"/>
    </row>
    <row r="143" spans="108:109" ht="13.5" hidden="1" customHeight="1" x14ac:dyDescent="0.15">
      <c r="DD143" s="3"/>
      <c r="DE143" s="3"/>
    </row>
    <row r="144" spans="108:109" ht="13.5" hidden="1" customHeight="1" x14ac:dyDescent="0.15">
      <c r="DD144" s="3"/>
      <c r="DE144" s="3"/>
    </row>
    <row r="145" spans="108:109" ht="13.5" hidden="1" customHeight="1" x14ac:dyDescent="0.15">
      <c r="DD145" s="3"/>
      <c r="DE145" s="3"/>
    </row>
    <row r="146" spans="108:109" ht="13.5" hidden="1" customHeight="1" x14ac:dyDescent="0.15">
      <c r="DD146" s="3"/>
      <c r="DE146" s="3"/>
    </row>
    <row r="147" spans="108:109" ht="13.5" hidden="1" customHeight="1" x14ac:dyDescent="0.15">
      <c r="DD147" s="3"/>
      <c r="DE147" s="3"/>
    </row>
    <row r="148" spans="108:109" ht="13.5" hidden="1" customHeight="1" x14ac:dyDescent="0.15">
      <c r="DD148" s="3"/>
      <c r="DE148" s="3"/>
    </row>
    <row r="149" spans="108:109" ht="13.5" hidden="1" customHeight="1" x14ac:dyDescent="0.15">
      <c r="DD149" s="3"/>
      <c r="DE149" s="3"/>
    </row>
    <row r="150" spans="108:109" ht="13.5" hidden="1" customHeight="1" x14ac:dyDescent="0.15">
      <c r="DD150" s="3"/>
      <c r="DE150" s="3"/>
    </row>
    <row r="151" spans="108:109" ht="13.5" hidden="1" customHeight="1" x14ac:dyDescent="0.15">
      <c r="DD151" s="3"/>
      <c r="DE151" s="3"/>
    </row>
    <row r="152" spans="108:109" ht="13.5" hidden="1" customHeight="1" x14ac:dyDescent="0.15">
      <c r="DD152" s="3"/>
      <c r="DE152" s="3"/>
    </row>
    <row r="153" spans="108:109" ht="13.5" hidden="1" customHeight="1" x14ac:dyDescent="0.15">
      <c r="DD153" s="3"/>
      <c r="DE153" s="3"/>
    </row>
    <row r="154" spans="108:109" ht="13.5" hidden="1" customHeight="1" x14ac:dyDescent="0.15">
      <c r="DD154" s="3"/>
      <c r="DE154" s="3"/>
    </row>
    <row r="155" spans="108:109" ht="13.5" hidden="1" customHeight="1" x14ac:dyDescent="0.15">
      <c r="DD155" s="3"/>
      <c r="DE155" s="3"/>
    </row>
    <row r="156" spans="108:109" ht="13.5" hidden="1" customHeight="1" x14ac:dyDescent="0.15">
      <c r="DD156" s="3"/>
      <c r="DE156" s="3"/>
    </row>
    <row r="157" spans="108:109" ht="13.5" hidden="1" customHeight="1" x14ac:dyDescent="0.15">
      <c r="DD157" s="3"/>
      <c r="DE157" s="3"/>
    </row>
    <row r="158" spans="108:109" ht="13.5" hidden="1" customHeight="1" x14ac:dyDescent="0.15">
      <c r="DD158" s="3"/>
      <c r="DE158" s="3"/>
    </row>
    <row r="159" spans="108:109" ht="13.5" hidden="1" customHeight="1" x14ac:dyDescent="0.15">
      <c r="DD159" s="3"/>
      <c r="DE159" s="3"/>
    </row>
    <row r="160" spans="108:109" ht="13.5" hidden="1" customHeight="1" x14ac:dyDescent="0.15">
      <c r="DD160" s="3"/>
      <c r="DE160" s="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KwE3DpSd4ljnolbdqsgaEJJdm0zLxZ9sK7OetgzZzFdFkD9bbm0NZ8dSymBPM8r+GCXpg7xXJ0reSBQ6BrLLsA==" saltValue="t8P0xkiJgulnP18QwpN3k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JPbcJOfygNzibBMsM6HZ7T2m5WV58DkC0QtI7fvLrDsSI7+jKMxThH4ae62D8Q3uySZW/CtEeCd026+vwnyag==" saltValue="3Lu28Kk/5HQ4kcbB5EqTt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20r2mG+HGmXbI1ALzIX0BJJ0B+yC2v58gMTTlH3ZL65sSRh44WgJQ6ws2Z9m/LbKQbv/bhy79ueejVngZoG2Qw==" saltValue="XR4/IguCdiHyacqY2vZmr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76" customWidth="1"/>
    <col min="96" max="133" width="1.625" style="89" customWidth="1"/>
    <col min="134" max="143" width="1.625" style="76" customWidth="1"/>
    <col min="144" max="16384" width="0" style="76" hidden="1"/>
  </cols>
  <sheetData>
    <row r="1" spans="2:143" ht="22.5" customHeight="1" thickBot="1" x14ac:dyDescent="0.2">
      <c r="B1" s="74"/>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572" t="s">
        <v>146</v>
      </c>
      <c r="DI1" s="573"/>
      <c r="DJ1" s="573"/>
      <c r="DK1" s="573"/>
      <c r="DL1" s="573"/>
      <c r="DM1" s="573"/>
      <c r="DN1" s="574"/>
      <c r="DO1" s="76"/>
      <c r="DP1" s="572" t="s">
        <v>147</v>
      </c>
      <c r="DQ1" s="573"/>
      <c r="DR1" s="573"/>
      <c r="DS1" s="573"/>
      <c r="DT1" s="573"/>
      <c r="DU1" s="573"/>
      <c r="DV1" s="573"/>
      <c r="DW1" s="573"/>
      <c r="DX1" s="573"/>
      <c r="DY1" s="573"/>
      <c r="DZ1" s="573"/>
      <c r="EA1" s="573"/>
      <c r="EB1" s="573"/>
      <c r="EC1" s="574"/>
      <c r="ED1" s="75"/>
      <c r="EE1" s="75"/>
      <c r="EF1" s="75"/>
      <c r="EG1" s="75"/>
      <c r="EH1" s="75"/>
      <c r="EI1" s="75"/>
      <c r="EJ1" s="75"/>
      <c r="EK1" s="75"/>
      <c r="EL1" s="75"/>
      <c r="EM1" s="75"/>
    </row>
    <row r="2" spans="2:143" ht="22.5" customHeight="1" x14ac:dyDescent="0.15">
      <c r="B2" s="77" t="s">
        <v>148</v>
      </c>
      <c r="R2" s="78"/>
      <c r="S2" s="78"/>
      <c r="T2" s="78"/>
      <c r="U2" s="78"/>
      <c r="V2" s="78"/>
      <c r="W2" s="78"/>
      <c r="X2" s="78"/>
      <c r="Y2" s="78"/>
      <c r="Z2" s="78"/>
      <c r="AA2" s="78"/>
      <c r="AB2" s="78"/>
      <c r="AC2" s="78"/>
      <c r="AE2" s="79"/>
      <c r="AF2" s="79"/>
      <c r="AG2" s="79"/>
      <c r="AH2" s="79"/>
      <c r="AI2" s="79"/>
      <c r="AJ2" s="78"/>
      <c r="AK2" s="78"/>
      <c r="AL2" s="78"/>
      <c r="AM2" s="78"/>
      <c r="AN2" s="78"/>
      <c r="AO2" s="78"/>
      <c r="AP2" s="78"/>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row>
    <row r="3" spans="2:143" ht="11.25" customHeight="1" x14ac:dyDescent="0.15">
      <c r="B3" s="575" t="s">
        <v>149</v>
      </c>
      <c r="C3" s="576"/>
      <c r="D3" s="576"/>
      <c r="E3" s="576"/>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576"/>
      <c r="AG3" s="576"/>
      <c r="AH3" s="576"/>
      <c r="AI3" s="576"/>
      <c r="AJ3" s="576"/>
      <c r="AK3" s="576"/>
      <c r="AL3" s="576"/>
      <c r="AM3" s="576"/>
      <c r="AN3" s="576"/>
      <c r="AO3" s="576"/>
      <c r="AP3" s="575" t="s">
        <v>150</v>
      </c>
      <c r="AQ3" s="576"/>
      <c r="AR3" s="576"/>
      <c r="AS3" s="576"/>
      <c r="AT3" s="576"/>
      <c r="AU3" s="576"/>
      <c r="AV3" s="576"/>
      <c r="AW3" s="576"/>
      <c r="AX3" s="576"/>
      <c r="AY3" s="576"/>
      <c r="AZ3" s="576"/>
      <c r="BA3" s="576"/>
      <c r="BB3" s="576"/>
      <c r="BC3" s="576"/>
      <c r="BD3" s="576"/>
      <c r="BE3" s="576"/>
      <c r="BF3" s="576"/>
      <c r="BG3" s="576"/>
      <c r="BH3" s="576"/>
      <c r="BI3" s="576"/>
      <c r="BJ3" s="576"/>
      <c r="BK3" s="576"/>
      <c r="BL3" s="576"/>
      <c r="BM3" s="576"/>
      <c r="BN3" s="576"/>
      <c r="BO3" s="576"/>
      <c r="BP3" s="576"/>
      <c r="BQ3" s="576"/>
      <c r="BR3" s="576"/>
      <c r="BS3" s="576"/>
      <c r="BT3" s="576"/>
      <c r="BU3" s="576"/>
      <c r="BV3" s="576"/>
      <c r="BW3" s="576"/>
      <c r="BX3" s="576"/>
      <c r="BY3" s="576"/>
      <c r="BZ3" s="576"/>
      <c r="CA3" s="576"/>
      <c r="CB3" s="577"/>
      <c r="CD3" s="575" t="s">
        <v>151</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5" t="s">
        <v>26</v>
      </c>
      <c r="C4" s="576"/>
      <c r="D4" s="576"/>
      <c r="E4" s="576"/>
      <c r="F4" s="576"/>
      <c r="G4" s="576"/>
      <c r="H4" s="576"/>
      <c r="I4" s="576"/>
      <c r="J4" s="576"/>
      <c r="K4" s="576"/>
      <c r="L4" s="576"/>
      <c r="M4" s="576"/>
      <c r="N4" s="576"/>
      <c r="O4" s="576"/>
      <c r="P4" s="576"/>
      <c r="Q4" s="577"/>
      <c r="R4" s="575" t="s">
        <v>152</v>
      </c>
      <c r="S4" s="576"/>
      <c r="T4" s="576"/>
      <c r="U4" s="576"/>
      <c r="V4" s="576"/>
      <c r="W4" s="576"/>
      <c r="X4" s="576"/>
      <c r="Y4" s="577"/>
      <c r="Z4" s="575" t="s">
        <v>153</v>
      </c>
      <c r="AA4" s="576"/>
      <c r="AB4" s="576"/>
      <c r="AC4" s="577"/>
      <c r="AD4" s="575" t="s">
        <v>154</v>
      </c>
      <c r="AE4" s="576"/>
      <c r="AF4" s="576"/>
      <c r="AG4" s="576"/>
      <c r="AH4" s="576"/>
      <c r="AI4" s="576"/>
      <c r="AJ4" s="576"/>
      <c r="AK4" s="577"/>
      <c r="AL4" s="575" t="s">
        <v>153</v>
      </c>
      <c r="AM4" s="576"/>
      <c r="AN4" s="576"/>
      <c r="AO4" s="577"/>
      <c r="AP4" s="578" t="s">
        <v>155</v>
      </c>
      <c r="AQ4" s="578"/>
      <c r="AR4" s="578"/>
      <c r="AS4" s="578"/>
      <c r="AT4" s="578"/>
      <c r="AU4" s="578"/>
      <c r="AV4" s="578"/>
      <c r="AW4" s="578"/>
      <c r="AX4" s="578"/>
      <c r="AY4" s="578"/>
      <c r="AZ4" s="578"/>
      <c r="BA4" s="578"/>
      <c r="BB4" s="578"/>
      <c r="BC4" s="578"/>
      <c r="BD4" s="578"/>
      <c r="BE4" s="578"/>
      <c r="BF4" s="578"/>
      <c r="BG4" s="578" t="s">
        <v>156</v>
      </c>
      <c r="BH4" s="578"/>
      <c r="BI4" s="578"/>
      <c r="BJ4" s="578"/>
      <c r="BK4" s="578"/>
      <c r="BL4" s="578"/>
      <c r="BM4" s="578"/>
      <c r="BN4" s="578"/>
      <c r="BO4" s="578" t="s">
        <v>153</v>
      </c>
      <c r="BP4" s="578"/>
      <c r="BQ4" s="578"/>
      <c r="BR4" s="578"/>
      <c r="BS4" s="578" t="s">
        <v>157</v>
      </c>
      <c r="BT4" s="578"/>
      <c r="BU4" s="578"/>
      <c r="BV4" s="578"/>
      <c r="BW4" s="578"/>
      <c r="BX4" s="578"/>
      <c r="BY4" s="578"/>
      <c r="BZ4" s="578"/>
      <c r="CA4" s="578"/>
      <c r="CB4" s="578"/>
      <c r="CD4" s="575" t="s">
        <v>158</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ht="11.25" customHeight="1" x14ac:dyDescent="0.15">
      <c r="B5" s="579" t="s">
        <v>159</v>
      </c>
      <c r="C5" s="580"/>
      <c r="D5" s="580"/>
      <c r="E5" s="580"/>
      <c r="F5" s="580"/>
      <c r="G5" s="580"/>
      <c r="H5" s="580"/>
      <c r="I5" s="580"/>
      <c r="J5" s="580"/>
      <c r="K5" s="580"/>
      <c r="L5" s="580"/>
      <c r="M5" s="580"/>
      <c r="N5" s="580"/>
      <c r="O5" s="580"/>
      <c r="P5" s="580"/>
      <c r="Q5" s="581"/>
      <c r="R5" s="582">
        <v>26195614</v>
      </c>
      <c r="S5" s="583"/>
      <c r="T5" s="583"/>
      <c r="U5" s="583"/>
      <c r="V5" s="583"/>
      <c r="W5" s="583"/>
      <c r="X5" s="583"/>
      <c r="Y5" s="584"/>
      <c r="Z5" s="585">
        <v>38.700000000000003</v>
      </c>
      <c r="AA5" s="585"/>
      <c r="AB5" s="585"/>
      <c r="AC5" s="585"/>
      <c r="AD5" s="586">
        <v>25142004</v>
      </c>
      <c r="AE5" s="586"/>
      <c r="AF5" s="586"/>
      <c r="AG5" s="586"/>
      <c r="AH5" s="586"/>
      <c r="AI5" s="586"/>
      <c r="AJ5" s="586"/>
      <c r="AK5" s="586"/>
      <c r="AL5" s="587">
        <v>71.5</v>
      </c>
      <c r="AM5" s="588"/>
      <c r="AN5" s="588"/>
      <c r="AO5" s="589"/>
      <c r="AP5" s="579" t="s">
        <v>160</v>
      </c>
      <c r="AQ5" s="580"/>
      <c r="AR5" s="580"/>
      <c r="AS5" s="580"/>
      <c r="AT5" s="580"/>
      <c r="AU5" s="580"/>
      <c r="AV5" s="580"/>
      <c r="AW5" s="580"/>
      <c r="AX5" s="580"/>
      <c r="AY5" s="580"/>
      <c r="AZ5" s="580"/>
      <c r="BA5" s="580"/>
      <c r="BB5" s="580"/>
      <c r="BC5" s="580"/>
      <c r="BD5" s="580"/>
      <c r="BE5" s="580"/>
      <c r="BF5" s="581"/>
      <c r="BG5" s="593">
        <v>25140354</v>
      </c>
      <c r="BH5" s="594"/>
      <c r="BI5" s="594"/>
      <c r="BJ5" s="594"/>
      <c r="BK5" s="594"/>
      <c r="BL5" s="594"/>
      <c r="BM5" s="594"/>
      <c r="BN5" s="595"/>
      <c r="BO5" s="596">
        <v>96</v>
      </c>
      <c r="BP5" s="596"/>
      <c r="BQ5" s="596"/>
      <c r="BR5" s="596"/>
      <c r="BS5" s="597">
        <v>718752</v>
      </c>
      <c r="BT5" s="597"/>
      <c r="BU5" s="597"/>
      <c r="BV5" s="597"/>
      <c r="BW5" s="597"/>
      <c r="BX5" s="597"/>
      <c r="BY5" s="597"/>
      <c r="BZ5" s="597"/>
      <c r="CA5" s="597"/>
      <c r="CB5" s="601"/>
      <c r="CD5" s="575" t="s">
        <v>155</v>
      </c>
      <c r="CE5" s="576"/>
      <c r="CF5" s="576"/>
      <c r="CG5" s="576"/>
      <c r="CH5" s="576"/>
      <c r="CI5" s="576"/>
      <c r="CJ5" s="576"/>
      <c r="CK5" s="576"/>
      <c r="CL5" s="576"/>
      <c r="CM5" s="576"/>
      <c r="CN5" s="576"/>
      <c r="CO5" s="576"/>
      <c r="CP5" s="576"/>
      <c r="CQ5" s="577"/>
      <c r="CR5" s="575" t="s">
        <v>161</v>
      </c>
      <c r="CS5" s="576"/>
      <c r="CT5" s="576"/>
      <c r="CU5" s="576"/>
      <c r="CV5" s="576"/>
      <c r="CW5" s="576"/>
      <c r="CX5" s="576"/>
      <c r="CY5" s="577"/>
      <c r="CZ5" s="575" t="s">
        <v>153</v>
      </c>
      <c r="DA5" s="576"/>
      <c r="DB5" s="576"/>
      <c r="DC5" s="577"/>
      <c r="DD5" s="575" t="s">
        <v>162</v>
      </c>
      <c r="DE5" s="576"/>
      <c r="DF5" s="576"/>
      <c r="DG5" s="576"/>
      <c r="DH5" s="576"/>
      <c r="DI5" s="576"/>
      <c r="DJ5" s="576"/>
      <c r="DK5" s="576"/>
      <c r="DL5" s="576"/>
      <c r="DM5" s="576"/>
      <c r="DN5" s="576"/>
      <c r="DO5" s="576"/>
      <c r="DP5" s="577"/>
      <c r="DQ5" s="575" t="s">
        <v>163</v>
      </c>
      <c r="DR5" s="576"/>
      <c r="DS5" s="576"/>
      <c r="DT5" s="576"/>
      <c r="DU5" s="576"/>
      <c r="DV5" s="576"/>
      <c r="DW5" s="576"/>
      <c r="DX5" s="576"/>
      <c r="DY5" s="576"/>
      <c r="DZ5" s="576"/>
      <c r="EA5" s="576"/>
      <c r="EB5" s="576"/>
      <c r="EC5" s="577"/>
    </row>
    <row r="6" spans="2:143" ht="11.25" customHeight="1" x14ac:dyDescent="0.15">
      <c r="B6" s="590" t="s">
        <v>164</v>
      </c>
      <c r="C6" s="591"/>
      <c r="D6" s="591"/>
      <c r="E6" s="591"/>
      <c r="F6" s="591"/>
      <c r="G6" s="591"/>
      <c r="H6" s="591"/>
      <c r="I6" s="591"/>
      <c r="J6" s="591"/>
      <c r="K6" s="591"/>
      <c r="L6" s="591"/>
      <c r="M6" s="591"/>
      <c r="N6" s="591"/>
      <c r="O6" s="591"/>
      <c r="P6" s="591"/>
      <c r="Q6" s="592"/>
      <c r="R6" s="593">
        <v>574580</v>
      </c>
      <c r="S6" s="594"/>
      <c r="T6" s="594"/>
      <c r="U6" s="594"/>
      <c r="V6" s="594"/>
      <c r="W6" s="594"/>
      <c r="X6" s="594"/>
      <c r="Y6" s="595"/>
      <c r="Z6" s="596">
        <v>0.8</v>
      </c>
      <c r="AA6" s="596"/>
      <c r="AB6" s="596"/>
      <c r="AC6" s="596"/>
      <c r="AD6" s="597">
        <v>574580</v>
      </c>
      <c r="AE6" s="597"/>
      <c r="AF6" s="597"/>
      <c r="AG6" s="597"/>
      <c r="AH6" s="597"/>
      <c r="AI6" s="597"/>
      <c r="AJ6" s="597"/>
      <c r="AK6" s="597"/>
      <c r="AL6" s="598">
        <v>1.6</v>
      </c>
      <c r="AM6" s="599"/>
      <c r="AN6" s="599"/>
      <c r="AO6" s="600"/>
      <c r="AP6" s="590" t="s">
        <v>165</v>
      </c>
      <c r="AQ6" s="591"/>
      <c r="AR6" s="591"/>
      <c r="AS6" s="591"/>
      <c r="AT6" s="591"/>
      <c r="AU6" s="591"/>
      <c r="AV6" s="591"/>
      <c r="AW6" s="591"/>
      <c r="AX6" s="591"/>
      <c r="AY6" s="591"/>
      <c r="AZ6" s="591"/>
      <c r="BA6" s="591"/>
      <c r="BB6" s="591"/>
      <c r="BC6" s="591"/>
      <c r="BD6" s="591"/>
      <c r="BE6" s="591"/>
      <c r="BF6" s="592"/>
      <c r="BG6" s="593">
        <v>25140354</v>
      </c>
      <c r="BH6" s="594"/>
      <c r="BI6" s="594"/>
      <c r="BJ6" s="594"/>
      <c r="BK6" s="594"/>
      <c r="BL6" s="594"/>
      <c r="BM6" s="594"/>
      <c r="BN6" s="595"/>
      <c r="BO6" s="596">
        <v>96</v>
      </c>
      <c r="BP6" s="596"/>
      <c r="BQ6" s="596"/>
      <c r="BR6" s="596"/>
      <c r="BS6" s="597">
        <v>718752</v>
      </c>
      <c r="BT6" s="597"/>
      <c r="BU6" s="597"/>
      <c r="BV6" s="597"/>
      <c r="BW6" s="597"/>
      <c r="BX6" s="597"/>
      <c r="BY6" s="597"/>
      <c r="BZ6" s="597"/>
      <c r="CA6" s="597"/>
      <c r="CB6" s="601"/>
      <c r="CD6" s="579" t="s">
        <v>166</v>
      </c>
      <c r="CE6" s="580"/>
      <c r="CF6" s="580"/>
      <c r="CG6" s="580"/>
      <c r="CH6" s="580"/>
      <c r="CI6" s="580"/>
      <c r="CJ6" s="580"/>
      <c r="CK6" s="580"/>
      <c r="CL6" s="580"/>
      <c r="CM6" s="580"/>
      <c r="CN6" s="580"/>
      <c r="CO6" s="580"/>
      <c r="CP6" s="580"/>
      <c r="CQ6" s="581"/>
      <c r="CR6" s="593">
        <v>383989</v>
      </c>
      <c r="CS6" s="594"/>
      <c r="CT6" s="594"/>
      <c r="CU6" s="594"/>
      <c r="CV6" s="594"/>
      <c r="CW6" s="594"/>
      <c r="CX6" s="594"/>
      <c r="CY6" s="595"/>
      <c r="CZ6" s="587">
        <v>0.6</v>
      </c>
      <c r="DA6" s="588"/>
      <c r="DB6" s="588"/>
      <c r="DC6" s="604"/>
      <c r="DD6" s="602" t="s">
        <v>66</v>
      </c>
      <c r="DE6" s="594"/>
      <c r="DF6" s="594"/>
      <c r="DG6" s="594"/>
      <c r="DH6" s="594"/>
      <c r="DI6" s="594"/>
      <c r="DJ6" s="594"/>
      <c r="DK6" s="594"/>
      <c r="DL6" s="594"/>
      <c r="DM6" s="594"/>
      <c r="DN6" s="594"/>
      <c r="DO6" s="594"/>
      <c r="DP6" s="595"/>
      <c r="DQ6" s="602">
        <v>382668</v>
      </c>
      <c r="DR6" s="594"/>
      <c r="DS6" s="594"/>
      <c r="DT6" s="594"/>
      <c r="DU6" s="594"/>
      <c r="DV6" s="594"/>
      <c r="DW6" s="594"/>
      <c r="DX6" s="594"/>
      <c r="DY6" s="594"/>
      <c r="DZ6" s="594"/>
      <c r="EA6" s="594"/>
      <c r="EB6" s="594"/>
      <c r="EC6" s="603"/>
    </row>
    <row r="7" spans="2:143" ht="11.25" customHeight="1" x14ac:dyDescent="0.15">
      <c r="B7" s="590" t="s">
        <v>167</v>
      </c>
      <c r="C7" s="591"/>
      <c r="D7" s="591"/>
      <c r="E7" s="591"/>
      <c r="F7" s="591"/>
      <c r="G7" s="591"/>
      <c r="H7" s="591"/>
      <c r="I7" s="591"/>
      <c r="J7" s="591"/>
      <c r="K7" s="591"/>
      <c r="L7" s="591"/>
      <c r="M7" s="591"/>
      <c r="N7" s="591"/>
      <c r="O7" s="591"/>
      <c r="P7" s="591"/>
      <c r="Q7" s="592"/>
      <c r="R7" s="593">
        <v>53519</v>
      </c>
      <c r="S7" s="594"/>
      <c r="T7" s="594"/>
      <c r="U7" s="594"/>
      <c r="V7" s="594"/>
      <c r="W7" s="594"/>
      <c r="X7" s="594"/>
      <c r="Y7" s="595"/>
      <c r="Z7" s="596">
        <v>0.1</v>
      </c>
      <c r="AA7" s="596"/>
      <c r="AB7" s="596"/>
      <c r="AC7" s="596"/>
      <c r="AD7" s="597">
        <v>53519</v>
      </c>
      <c r="AE7" s="597"/>
      <c r="AF7" s="597"/>
      <c r="AG7" s="597"/>
      <c r="AH7" s="597"/>
      <c r="AI7" s="597"/>
      <c r="AJ7" s="597"/>
      <c r="AK7" s="597"/>
      <c r="AL7" s="598">
        <v>0.2</v>
      </c>
      <c r="AM7" s="599"/>
      <c r="AN7" s="599"/>
      <c r="AO7" s="600"/>
      <c r="AP7" s="590" t="s">
        <v>168</v>
      </c>
      <c r="AQ7" s="591"/>
      <c r="AR7" s="591"/>
      <c r="AS7" s="591"/>
      <c r="AT7" s="591"/>
      <c r="AU7" s="591"/>
      <c r="AV7" s="591"/>
      <c r="AW7" s="591"/>
      <c r="AX7" s="591"/>
      <c r="AY7" s="591"/>
      <c r="AZ7" s="591"/>
      <c r="BA7" s="591"/>
      <c r="BB7" s="591"/>
      <c r="BC7" s="591"/>
      <c r="BD7" s="591"/>
      <c r="BE7" s="591"/>
      <c r="BF7" s="592"/>
      <c r="BG7" s="593">
        <v>11759933</v>
      </c>
      <c r="BH7" s="594"/>
      <c r="BI7" s="594"/>
      <c r="BJ7" s="594"/>
      <c r="BK7" s="594"/>
      <c r="BL7" s="594"/>
      <c r="BM7" s="594"/>
      <c r="BN7" s="595"/>
      <c r="BO7" s="596">
        <v>44.9</v>
      </c>
      <c r="BP7" s="596"/>
      <c r="BQ7" s="596"/>
      <c r="BR7" s="596"/>
      <c r="BS7" s="597">
        <v>718752</v>
      </c>
      <c r="BT7" s="597"/>
      <c r="BU7" s="597"/>
      <c r="BV7" s="597"/>
      <c r="BW7" s="597"/>
      <c r="BX7" s="597"/>
      <c r="BY7" s="597"/>
      <c r="BZ7" s="597"/>
      <c r="CA7" s="597"/>
      <c r="CB7" s="601"/>
      <c r="CD7" s="590" t="s">
        <v>169</v>
      </c>
      <c r="CE7" s="591"/>
      <c r="CF7" s="591"/>
      <c r="CG7" s="591"/>
      <c r="CH7" s="591"/>
      <c r="CI7" s="591"/>
      <c r="CJ7" s="591"/>
      <c r="CK7" s="591"/>
      <c r="CL7" s="591"/>
      <c r="CM7" s="591"/>
      <c r="CN7" s="591"/>
      <c r="CO7" s="591"/>
      <c r="CP7" s="591"/>
      <c r="CQ7" s="592"/>
      <c r="CR7" s="593">
        <v>11464956</v>
      </c>
      <c r="CS7" s="594"/>
      <c r="CT7" s="594"/>
      <c r="CU7" s="594"/>
      <c r="CV7" s="594"/>
      <c r="CW7" s="594"/>
      <c r="CX7" s="594"/>
      <c r="CY7" s="595"/>
      <c r="CZ7" s="596">
        <v>17.600000000000001</v>
      </c>
      <c r="DA7" s="596"/>
      <c r="DB7" s="596"/>
      <c r="DC7" s="596"/>
      <c r="DD7" s="602">
        <v>2802450</v>
      </c>
      <c r="DE7" s="594"/>
      <c r="DF7" s="594"/>
      <c r="DG7" s="594"/>
      <c r="DH7" s="594"/>
      <c r="DI7" s="594"/>
      <c r="DJ7" s="594"/>
      <c r="DK7" s="594"/>
      <c r="DL7" s="594"/>
      <c r="DM7" s="594"/>
      <c r="DN7" s="594"/>
      <c r="DO7" s="594"/>
      <c r="DP7" s="595"/>
      <c r="DQ7" s="602">
        <v>8015158</v>
      </c>
      <c r="DR7" s="594"/>
      <c r="DS7" s="594"/>
      <c r="DT7" s="594"/>
      <c r="DU7" s="594"/>
      <c r="DV7" s="594"/>
      <c r="DW7" s="594"/>
      <c r="DX7" s="594"/>
      <c r="DY7" s="594"/>
      <c r="DZ7" s="594"/>
      <c r="EA7" s="594"/>
      <c r="EB7" s="594"/>
      <c r="EC7" s="603"/>
    </row>
    <row r="8" spans="2:143" ht="11.25" customHeight="1" x14ac:dyDescent="0.15">
      <c r="B8" s="590" t="s">
        <v>170</v>
      </c>
      <c r="C8" s="591"/>
      <c r="D8" s="591"/>
      <c r="E8" s="591"/>
      <c r="F8" s="591"/>
      <c r="G8" s="591"/>
      <c r="H8" s="591"/>
      <c r="I8" s="591"/>
      <c r="J8" s="591"/>
      <c r="K8" s="591"/>
      <c r="L8" s="591"/>
      <c r="M8" s="591"/>
      <c r="N8" s="591"/>
      <c r="O8" s="591"/>
      <c r="P8" s="591"/>
      <c r="Q8" s="592"/>
      <c r="R8" s="593">
        <v>76060</v>
      </c>
      <c r="S8" s="594"/>
      <c r="T8" s="594"/>
      <c r="U8" s="594"/>
      <c r="V8" s="594"/>
      <c r="W8" s="594"/>
      <c r="X8" s="594"/>
      <c r="Y8" s="595"/>
      <c r="Z8" s="596">
        <v>0.1</v>
      </c>
      <c r="AA8" s="596"/>
      <c r="AB8" s="596"/>
      <c r="AC8" s="596"/>
      <c r="AD8" s="597">
        <v>76060</v>
      </c>
      <c r="AE8" s="597"/>
      <c r="AF8" s="597"/>
      <c r="AG8" s="597"/>
      <c r="AH8" s="597"/>
      <c r="AI8" s="597"/>
      <c r="AJ8" s="597"/>
      <c r="AK8" s="597"/>
      <c r="AL8" s="598">
        <v>0.2</v>
      </c>
      <c r="AM8" s="599"/>
      <c r="AN8" s="599"/>
      <c r="AO8" s="600"/>
      <c r="AP8" s="590" t="s">
        <v>171</v>
      </c>
      <c r="AQ8" s="591"/>
      <c r="AR8" s="591"/>
      <c r="AS8" s="591"/>
      <c r="AT8" s="591"/>
      <c r="AU8" s="591"/>
      <c r="AV8" s="591"/>
      <c r="AW8" s="591"/>
      <c r="AX8" s="591"/>
      <c r="AY8" s="591"/>
      <c r="AZ8" s="591"/>
      <c r="BA8" s="591"/>
      <c r="BB8" s="591"/>
      <c r="BC8" s="591"/>
      <c r="BD8" s="591"/>
      <c r="BE8" s="591"/>
      <c r="BF8" s="592"/>
      <c r="BG8" s="593">
        <v>245198</v>
      </c>
      <c r="BH8" s="594"/>
      <c r="BI8" s="594"/>
      <c r="BJ8" s="594"/>
      <c r="BK8" s="594"/>
      <c r="BL8" s="594"/>
      <c r="BM8" s="594"/>
      <c r="BN8" s="595"/>
      <c r="BO8" s="596">
        <v>0.9</v>
      </c>
      <c r="BP8" s="596"/>
      <c r="BQ8" s="596"/>
      <c r="BR8" s="596"/>
      <c r="BS8" s="602" t="s">
        <v>66</v>
      </c>
      <c r="BT8" s="594"/>
      <c r="BU8" s="594"/>
      <c r="BV8" s="594"/>
      <c r="BW8" s="594"/>
      <c r="BX8" s="594"/>
      <c r="BY8" s="594"/>
      <c r="BZ8" s="594"/>
      <c r="CA8" s="594"/>
      <c r="CB8" s="603"/>
      <c r="CD8" s="590" t="s">
        <v>172</v>
      </c>
      <c r="CE8" s="591"/>
      <c r="CF8" s="591"/>
      <c r="CG8" s="591"/>
      <c r="CH8" s="591"/>
      <c r="CI8" s="591"/>
      <c r="CJ8" s="591"/>
      <c r="CK8" s="591"/>
      <c r="CL8" s="591"/>
      <c r="CM8" s="591"/>
      <c r="CN8" s="591"/>
      <c r="CO8" s="591"/>
      <c r="CP8" s="591"/>
      <c r="CQ8" s="592"/>
      <c r="CR8" s="593">
        <v>19228801</v>
      </c>
      <c r="CS8" s="594"/>
      <c r="CT8" s="594"/>
      <c r="CU8" s="594"/>
      <c r="CV8" s="594"/>
      <c r="CW8" s="594"/>
      <c r="CX8" s="594"/>
      <c r="CY8" s="595"/>
      <c r="CZ8" s="596">
        <v>29.5</v>
      </c>
      <c r="DA8" s="596"/>
      <c r="DB8" s="596"/>
      <c r="DC8" s="596"/>
      <c r="DD8" s="602">
        <v>50944</v>
      </c>
      <c r="DE8" s="594"/>
      <c r="DF8" s="594"/>
      <c r="DG8" s="594"/>
      <c r="DH8" s="594"/>
      <c r="DI8" s="594"/>
      <c r="DJ8" s="594"/>
      <c r="DK8" s="594"/>
      <c r="DL8" s="594"/>
      <c r="DM8" s="594"/>
      <c r="DN8" s="594"/>
      <c r="DO8" s="594"/>
      <c r="DP8" s="595"/>
      <c r="DQ8" s="602">
        <v>9911387</v>
      </c>
      <c r="DR8" s="594"/>
      <c r="DS8" s="594"/>
      <c r="DT8" s="594"/>
      <c r="DU8" s="594"/>
      <c r="DV8" s="594"/>
      <c r="DW8" s="594"/>
      <c r="DX8" s="594"/>
      <c r="DY8" s="594"/>
      <c r="DZ8" s="594"/>
      <c r="EA8" s="594"/>
      <c r="EB8" s="594"/>
      <c r="EC8" s="603"/>
    </row>
    <row r="9" spans="2:143" ht="11.25" customHeight="1" x14ac:dyDescent="0.15">
      <c r="B9" s="590" t="s">
        <v>173</v>
      </c>
      <c r="C9" s="591"/>
      <c r="D9" s="591"/>
      <c r="E9" s="591"/>
      <c r="F9" s="591"/>
      <c r="G9" s="591"/>
      <c r="H9" s="591"/>
      <c r="I9" s="591"/>
      <c r="J9" s="591"/>
      <c r="K9" s="591"/>
      <c r="L9" s="591"/>
      <c r="M9" s="591"/>
      <c r="N9" s="591"/>
      <c r="O9" s="591"/>
      <c r="P9" s="591"/>
      <c r="Q9" s="592"/>
      <c r="R9" s="593">
        <v>69034</v>
      </c>
      <c r="S9" s="594"/>
      <c r="T9" s="594"/>
      <c r="U9" s="594"/>
      <c r="V9" s="594"/>
      <c r="W9" s="594"/>
      <c r="X9" s="594"/>
      <c r="Y9" s="595"/>
      <c r="Z9" s="596">
        <v>0.1</v>
      </c>
      <c r="AA9" s="596"/>
      <c r="AB9" s="596"/>
      <c r="AC9" s="596"/>
      <c r="AD9" s="597">
        <v>69034</v>
      </c>
      <c r="AE9" s="597"/>
      <c r="AF9" s="597"/>
      <c r="AG9" s="597"/>
      <c r="AH9" s="597"/>
      <c r="AI9" s="597"/>
      <c r="AJ9" s="597"/>
      <c r="AK9" s="597"/>
      <c r="AL9" s="598">
        <v>0.2</v>
      </c>
      <c r="AM9" s="599"/>
      <c r="AN9" s="599"/>
      <c r="AO9" s="600"/>
      <c r="AP9" s="590" t="s">
        <v>174</v>
      </c>
      <c r="AQ9" s="591"/>
      <c r="AR9" s="591"/>
      <c r="AS9" s="591"/>
      <c r="AT9" s="591"/>
      <c r="AU9" s="591"/>
      <c r="AV9" s="591"/>
      <c r="AW9" s="591"/>
      <c r="AX9" s="591"/>
      <c r="AY9" s="591"/>
      <c r="AZ9" s="591"/>
      <c r="BA9" s="591"/>
      <c r="BB9" s="591"/>
      <c r="BC9" s="591"/>
      <c r="BD9" s="591"/>
      <c r="BE9" s="591"/>
      <c r="BF9" s="592"/>
      <c r="BG9" s="593">
        <v>7415417</v>
      </c>
      <c r="BH9" s="594"/>
      <c r="BI9" s="594"/>
      <c r="BJ9" s="594"/>
      <c r="BK9" s="594"/>
      <c r="BL9" s="594"/>
      <c r="BM9" s="594"/>
      <c r="BN9" s="595"/>
      <c r="BO9" s="596">
        <v>28.3</v>
      </c>
      <c r="BP9" s="596"/>
      <c r="BQ9" s="596"/>
      <c r="BR9" s="596"/>
      <c r="BS9" s="602" t="s">
        <v>66</v>
      </c>
      <c r="BT9" s="594"/>
      <c r="BU9" s="594"/>
      <c r="BV9" s="594"/>
      <c r="BW9" s="594"/>
      <c r="BX9" s="594"/>
      <c r="BY9" s="594"/>
      <c r="BZ9" s="594"/>
      <c r="CA9" s="594"/>
      <c r="CB9" s="603"/>
      <c r="CD9" s="590" t="s">
        <v>175</v>
      </c>
      <c r="CE9" s="591"/>
      <c r="CF9" s="591"/>
      <c r="CG9" s="591"/>
      <c r="CH9" s="591"/>
      <c r="CI9" s="591"/>
      <c r="CJ9" s="591"/>
      <c r="CK9" s="591"/>
      <c r="CL9" s="591"/>
      <c r="CM9" s="591"/>
      <c r="CN9" s="591"/>
      <c r="CO9" s="591"/>
      <c r="CP9" s="591"/>
      <c r="CQ9" s="592"/>
      <c r="CR9" s="593">
        <v>5462161</v>
      </c>
      <c r="CS9" s="594"/>
      <c r="CT9" s="594"/>
      <c r="CU9" s="594"/>
      <c r="CV9" s="594"/>
      <c r="CW9" s="594"/>
      <c r="CX9" s="594"/>
      <c r="CY9" s="595"/>
      <c r="CZ9" s="596">
        <v>8.4</v>
      </c>
      <c r="DA9" s="596"/>
      <c r="DB9" s="596"/>
      <c r="DC9" s="596"/>
      <c r="DD9" s="602">
        <v>220392</v>
      </c>
      <c r="DE9" s="594"/>
      <c r="DF9" s="594"/>
      <c r="DG9" s="594"/>
      <c r="DH9" s="594"/>
      <c r="DI9" s="594"/>
      <c r="DJ9" s="594"/>
      <c r="DK9" s="594"/>
      <c r="DL9" s="594"/>
      <c r="DM9" s="594"/>
      <c r="DN9" s="594"/>
      <c r="DO9" s="594"/>
      <c r="DP9" s="595"/>
      <c r="DQ9" s="602">
        <v>4969025</v>
      </c>
      <c r="DR9" s="594"/>
      <c r="DS9" s="594"/>
      <c r="DT9" s="594"/>
      <c r="DU9" s="594"/>
      <c r="DV9" s="594"/>
      <c r="DW9" s="594"/>
      <c r="DX9" s="594"/>
      <c r="DY9" s="594"/>
      <c r="DZ9" s="594"/>
      <c r="EA9" s="594"/>
      <c r="EB9" s="594"/>
      <c r="EC9" s="603"/>
    </row>
    <row r="10" spans="2:143" ht="11.25" customHeight="1" x14ac:dyDescent="0.15">
      <c r="B10" s="590" t="s">
        <v>176</v>
      </c>
      <c r="C10" s="591"/>
      <c r="D10" s="591"/>
      <c r="E10" s="591"/>
      <c r="F10" s="591"/>
      <c r="G10" s="591"/>
      <c r="H10" s="591"/>
      <c r="I10" s="591"/>
      <c r="J10" s="591"/>
      <c r="K10" s="591"/>
      <c r="L10" s="591"/>
      <c r="M10" s="591"/>
      <c r="N10" s="591"/>
      <c r="O10" s="591"/>
      <c r="P10" s="591"/>
      <c r="Q10" s="592"/>
      <c r="R10" s="593" t="s">
        <v>66</v>
      </c>
      <c r="S10" s="594"/>
      <c r="T10" s="594"/>
      <c r="U10" s="594"/>
      <c r="V10" s="594"/>
      <c r="W10" s="594"/>
      <c r="X10" s="594"/>
      <c r="Y10" s="595"/>
      <c r="Z10" s="596" t="s">
        <v>66</v>
      </c>
      <c r="AA10" s="596"/>
      <c r="AB10" s="596"/>
      <c r="AC10" s="596"/>
      <c r="AD10" s="597" t="s">
        <v>66</v>
      </c>
      <c r="AE10" s="597"/>
      <c r="AF10" s="597"/>
      <c r="AG10" s="597"/>
      <c r="AH10" s="597"/>
      <c r="AI10" s="597"/>
      <c r="AJ10" s="597"/>
      <c r="AK10" s="597"/>
      <c r="AL10" s="598" t="s">
        <v>66</v>
      </c>
      <c r="AM10" s="599"/>
      <c r="AN10" s="599"/>
      <c r="AO10" s="600"/>
      <c r="AP10" s="590" t="s">
        <v>177</v>
      </c>
      <c r="AQ10" s="591"/>
      <c r="AR10" s="591"/>
      <c r="AS10" s="591"/>
      <c r="AT10" s="591"/>
      <c r="AU10" s="591"/>
      <c r="AV10" s="591"/>
      <c r="AW10" s="591"/>
      <c r="AX10" s="591"/>
      <c r="AY10" s="591"/>
      <c r="AZ10" s="591"/>
      <c r="BA10" s="591"/>
      <c r="BB10" s="591"/>
      <c r="BC10" s="591"/>
      <c r="BD10" s="591"/>
      <c r="BE10" s="591"/>
      <c r="BF10" s="592"/>
      <c r="BG10" s="593">
        <v>480164</v>
      </c>
      <c r="BH10" s="594"/>
      <c r="BI10" s="594"/>
      <c r="BJ10" s="594"/>
      <c r="BK10" s="594"/>
      <c r="BL10" s="594"/>
      <c r="BM10" s="594"/>
      <c r="BN10" s="595"/>
      <c r="BO10" s="596">
        <v>1.8</v>
      </c>
      <c r="BP10" s="596"/>
      <c r="BQ10" s="596"/>
      <c r="BR10" s="596"/>
      <c r="BS10" s="602" t="s">
        <v>66</v>
      </c>
      <c r="BT10" s="594"/>
      <c r="BU10" s="594"/>
      <c r="BV10" s="594"/>
      <c r="BW10" s="594"/>
      <c r="BX10" s="594"/>
      <c r="BY10" s="594"/>
      <c r="BZ10" s="594"/>
      <c r="CA10" s="594"/>
      <c r="CB10" s="603"/>
      <c r="CD10" s="590" t="s">
        <v>178</v>
      </c>
      <c r="CE10" s="591"/>
      <c r="CF10" s="591"/>
      <c r="CG10" s="591"/>
      <c r="CH10" s="591"/>
      <c r="CI10" s="591"/>
      <c r="CJ10" s="591"/>
      <c r="CK10" s="591"/>
      <c r="CL10" s="591"/>
      <c r="CM10" s="591"/>
      <c r="CN10" s="591"/>
      <c r="CO10" s="591"/>
      <c r="CP10" s="591"/>
      <c r="CQ10" s="592"/>
      <c r="CR10" s="593">
        <v>60534</v>
      </c>
      <c r="CS10" s="594"/>
      <c r="CT10" s="594"/>
      <c r="CU10" s="594"/>
      <c r="CV10" s="594"/>
      <c r="CW10" s="594"/>
      <c r="CX10" s="594"/>
      <c r="CY10" s="595"/>
      <c r="CZ10" s="596">
        <v>0.1</v>
      </c>
      <c r="DA10" s="596"/>
      <c r="DB10" s="596"/>
      <c r="DC10" s="596"/>
      <c r="DD10" s="602" t="s">
        <v>66</v>
      </c>
      <c r="DE10" s="594"/>
      <c r="DF10" s="594"/>
      <c r="DG10" s="594"/>
      <c r="DH10" s="594"/>
      <c r="DI10" s="594"/>
      <c r="DJ10" s="594"/>
      <c r="DK10" s="594"/>
      <c r="DL10" s="594"/>
      <c r="DM10" s="594"/>
      <c r="DN10" s="594"/>
      <c r="DO10" s="594"/>
      <c r="DP10" s="595"/>
      <c r="DQ10" s="602">
        <v>50788</v>
      </c>
      <c r="DR10" s="594"/>
      <c r="DS10" s="594"/>
      <c r="DT10" s="594"/>
      <c r="DU10" s="594"/>
      <c r="DV10" s="594"/>
      <c r="DW10" s="594"/>
      <c r="DX10" s="594"/>
      <c r="DY10" s="594"/>
      <c r="DZ10" s="594"/>
      <c r="EA10" s="594"/>
      <c r="EB10" s="594"/>
      <c r="EC10" s="603"/>
    </row>
    <row r="11" spans="2:143" ht="11.25" customHeight="1" x14ac:dyDescent="0.15">
      <c r="B11" s="590" t="s">
        <v>179</v>
      </c>
      <c r="C11" s="591"/>
      <c r="D11" s="591"/>
      <c r="E11" s="591"/>
      <c r="F11" s="591"/>
      <c r="G11" s="591"/>
      <c r="H11" s="591"/>
      <c r="I11" s="591"/>
      <c r="J11" s="591"/>
      <c r="K11" s="591"/>
      <c r="L11" s="591"/>
      <c r="M11" s="591"/>
      <c r="N11" s="591"/>
      <c r="O11" s="591"/>
      <c r="P11" s="591"/>
      <c r="Q11" s="592"/>
      <c r="R11" s="593" t="s">
        <v>66</v>
      </c>
      <c r="S11" s="594"/>
      <c r="T11" s="594"/>
      <c r="U11" s="594"/>
      <c r="V11" s="594"/>
      <c r="W11" s="594"/>
      <c r="X11" s="594"/>
      <c r="Y11" s="595"/>
      <c r="Z11" s="596" t="s">
        <v>66</v>
      </c>
      <c r="AA11" s="596"/>
      <c r="AB11" s="596"/>
      <c r="AC11" s="596"/>
      <c r="AD11" s="597" t="s">
        <v>66</v>
      </c>
      <c r="AE11" s="597"/>
      <c r="AF11" s="597"/>
      <c r="AG11" s="597"/>
      <c r="AH11" s="597"/>
      <c r="AI11" s="597"/>
      <c r="AJ11" s="597"/>
      <c r="AK11" s="597"/>
      <c r="AL11" s="598" t="s">
        <v>66</v>
      </c>
      <c r="AM11" s="599"/>
      <c r="AN11" s="599"/>
      <c r="AO11" s="600"/>
      <c r="AP11" s="590" t="s">
        <v>180</v>
      </c>
      <c r="AQ11" s="591"/>
      <c r="AR11" s="591"/>
      <c r="AS11" s="591"/>
      <c r="AT11" s="591"/>
      <c r="AU11" s="591"/>
      <c r="AV11" s="591"/>
      <c r="AW11" s="591"/>
      <c r="AX11" s="591"/>
      <c r="AY11" s="591"/>
      <c r="AZ11" s="591"/>
      <c r="BA11" s="591"/>
      <c r="BB11" s="591"/>
      <c r="BC11" s="591"/>
      <c r="BD11" s="591"/>
      <c r="BE11" s="591"/>
      <c r="BF11" s="592"/>
      <c r="BG11" s="593">
        <v>3619154</v>
      </c>
      <c r="BH11" s="594"/>
      <c r="BI11" s="594"/>
      <c r="BJ11" s="594"/>
      <c r="BK11" s="594"/>
      <c r="BL11" s="594"/>
      <c r="BM11" s="594"/>
      <c r="BN11" s="595"/>
      <c r="BO11" s="596">
        <v>13.8</v>
      </c>
      <c r="BP11" s="596"/>
      <c r="BQ11" s="596"/>
      <c r="BR11" s="596"/>
      <c r="BS11" s="602">
        <v>718752</v>
      </c>
      <c r="BT11" s="594"/>
      <c r="BU11" s="594"/>
      <c r="BV11" s="594"/>
      <c r="BW11" s="594"/>
      <c r="BX11" s="594"/>
      <c r="BY11" s="594"/>
      <c r="BZ11" s="594"/>
      <c r="CA11" s="594"/>
      <c r="CB11" s="603"/>
      <c r="CD11" s="590" t="s">
        <v>181</v>
      </c>
      <c r="CE11" s="591"/>
      <c r="CF11" s="591"/>
      <c r="CG11" s="591"/>
      <c r="CH11" s="591"/>
      <c r="CI11" s="591"/>
      <c r="CJ11" s="591"/>
      <c r="CK11" s="591"/>
      <c r="CL11" s="591"/>
      <c r="CM11" s="591"/>
      <c r="CN11" s="591"/>
      <c r="CO11" s="591"/>
      <c r="CP11" s="591"/>
      <c r="CQ11" s="592"/>
      <c r="CR11" s="593">
        <v>1741275</v>
      </c>
      <c r="CS11" s="594"/>
      <c r="CT11" s="594"/>
      <c r="CU11" s="594"/>
      <c r="CV11" s="594"/>
      <c r="CW11" s="594"/>
      <c r="CX11" s="594"/>
      <c r="CY11" s="595"/>
      <c r="CZ11" s="596">
        <v>2.7</v>
      </c>
      <c r="DA11" s="596"/>
      <c r="DB11" s="596"/>
      <c r="DC11" s="596"/>
      <c r="DD11" s="602">
        <v>857065</v>
      </c>
      <c r="DE11" s="594"/>
      <c r="DF11" s="594"/>
      <c r="DG11" s="594"/>
      <c r="DH11" s="594"/>
      <c r="DI11" s="594"/>
      <c r="DJ11" s="594"/>
      <c r="DK11" s="594"/>
      <c r="DL11" s="594"/>
      <c r="DM11" s="594"/>
      <c r="DN11" s="594"/>
      <c r="DO11" s="594"/>
      <c r="DP11" s="595"/>
      <c r="DQ11" s="602">
        <v>789035</v>
      </c>
      <c r="DR11" s="594"/>
      <c r="DS11" s="594"/>
      <c r="DT11" s="594"/>
      <c r="DU11" s="594"/>
      <c r="DV11" s="594"/>
      <c r="DW11" s="594"/>
      <c r="DX11" s="594"/>
      <c r="DY11" s="594"/>
      <c r="DZ11" s="594"/>
      <c r="EA11" s="594"/>
      <c r="EB11" s="594"/>
      <c r="EC11" s="603"/>
    </row>
    <row r="12" spans="2:143" ht="11.25" customHeight="1" x14ac:dyDescent="0.15">
      <c r="B12" s="590" t="s">
        <v>182</v>
      </c>
      <c r="C12" s="591"/>
      <c r="D12" s="591"/>
      <c r="E12" s="591"/>
      <c r="F12" s="591"/>
      <c r="G12" s="591"/>
      <c r="H12" s="591"/>
      <c r="I12" s="591"/>
      <c r="J12" s="591"/>
      <c r="K12" s="591"/>
      <c r="L12" s="591"/>
      <c r="M12" s="591"/>
      <c r="N12" s="591"/>
      <c r="O12" s="591"/>
      <c r="P12" s="591"/>
      <c r="Q12" s="592"/>
      <c r="R12" s="593">
        <v>2698901</v>
      </c>
      <c r="S12" s="594"/>
      <c r="T12" s="594"/>
      <c r="U12" s="594"/>
      <c r="V12" s="594"/>
      <c r="W12" s="594"/>
      <c r="X12" s="594"/>
      <c r="Y12" s="595"/>
      <c r="Z12" s="596">
        <v>4</v>
      </c>
      <c r="AA12" s="596"/>
      <c r="AB12" s="596"/>
      <c r="AC12" s="596"/>
      <c r="AD12" s="597">
        <v>2698901</v>
      </c>
      <c r="AE12" s="597"/>
      <c r="AF12" s="597"/>
      <c r="AG12" s="597"/>
      <c r="AH12" s="597"/>
      <c r="AI12" s="597"/>
      <c r="AJ12" s="597"/>
      <c r="AK12" s="597"/>
      <c r="AL12" s="598">
        <v>7.7</v>
      </c>
      <c r="AM12" s="599"/>
      <c r="AN12" s="599"/>
      <c r="AO12" s="600"/>
      <c r="AP12" s="590" t="s">
        <v>183</v>
      </c>
      <c r="AQ12" s="591"/>
      <c r="AR12" s="591"/>
      <c r="AS12" s="591"/>
      <c r="AT12" s="591"/>
      <c r="AU12" s="591"/>
      <c r="AV12" s="591"/>
      <c r="AW12" s="591"/>
      <c r="AX12" s="591"/>
      <c r="AY12" s="591"/>
      <c r="AZ12" s="591"/>
      <c r="BA12" s="591"/>
      <c r="BB12" s="591"/>
      <c r="BC12" s="591"/>
      <c r="BD12" s="591"/>
      <c r="BE12" s="591"/>
      <c r="BF12" s="592"/>
      <c r="BG12" s="593">
        <v>12020710</v>
      </c>
      <c r="BH12" s="594"/>
      <c r="BI12" s="594"/>
      <c r="BJ12" s="594"/>
      <c r="BK12" s="594"/>
      <c r="BL12" s="594"/>
      <c r="BM12" s="594"/>
      <c r="BN12" s="595"/>
      <c r="BO12" s="596">
        <v>45.9</v>
      </c>
      <c r="BP12" s="596"/>
      <c r="BQ12" s="596"/>
      <c r="BR12" s="596"/>
      <c r="BS12" s="602" t="s">
        <v>66</v>
      </c>
      <c r="BT12" s="594"/>
      <c r="BU12" s="594"/>
      <c r="BV12" s="594"/>
      <c r="BW12" s="594"/>
      <c r="BX12" s="594"/>
      <c r="BY12" s="594"/>
      <c r="BZ12" s="594"/>
      <c r="CA12" s="594"/>
      <c r="CB12" s="603"/>
      <c r="CD12" s="590" t="s">
        <v>184</v>
      </c>
      <c r="CE12" s="591"/>
      <c r="CF12" s="591"/>
      <c r="CG12" s="591"/>
      <c r="CH12" s="591"/>
      <c r="CI12" s="591"/>
      <c r="CJ12" s="591"/>
      <c r="CK12" s="591"/>
      <c r="CL12" s="591"/>
      <c r="CM12" s="591"/>
      <c r="CN12" s="591"/>
      <c r="CO12" s="591"/>
      <c r="CP12" s="591"/>
      <c r="CQ12" s="592"/>
      <c r="CR12" s="593">
        <v>1489286</v>
      </c>
      <c r="CS12" s="594"/>
      <c r="CT12" s="594"/>
      <c r="CU12" s="594"/>
      <c r="CV12" s="594"/>
      <c r="CW12" s="594"/>
      <c r="CX12" s="594"/>
      <c r="CY12" s="595"/>
      <c r="CZ12" s="596">
        <v>2.2999999999999998</v>
      </c>
      <c r="DA12" s="596"/>
      <c r="DB12" s="596"/>
      <c r="DC12" s="596"/>
      <c r="DD12" s="602">
        <v>13885</v>
      </c>
      <c r="DE12" s="594"/>
      <c r="DF12" s="594"/>
      <c r="DG12" s="594"/>
      <c r="DH12" s="594"/>
      <c r="DI12" s="594"/>
      <c r="DJ12" s="594"/>
      <c r="DK12" s="594"/>
      <c r="DL12" s="594"/>
      <c r="DM12" s="594"/>
      <c r="DN12" s="594"/>
      <c r="DO12" s="594"/>
      <c r="DP12" s="595"/>
      <c r="DQ12" s="602">
        <v>689620</v>
      </c>
      <c r="DR12" s="594"/>
      <c r="DS12" s="594"/>
      <c r="DT12" s="594"/>
      <c r="DU12" s="594"/>
      <c r="DV12" s="594"/>
      <c r="DW12" s="594"/>
      <c r="DX12" s="594"/>
      <c r="DY12" s="594"/>
      <c r="DZ12" s="594"/>
      <c r="EA12" s="594"/>
      <c r="EB12" s="594"/>
      <c r="EC12" s="603"/>
    </row>
    <row r="13" spans="2:143" ht="11.25" customHeight="1" x14ac:dyDescent="0.15">
      <c r="B13" s="590" t="s">
        <v>185</v>
      </c>
      <c r="C13" s="591"/>
      <c r="D13" s="591"/>
      <c r="E13" s="591"/>
      <c r="F13" s="591"/>
      <c r="G13" s="591"/>
      <c r="H13" s="591"/>
      <c r="I13" s="591"/>
      <c r="J13" s="591"/>
      <c r="K13" s="591"/>
      <c r="L13" s="591"/>
      <c r="M13" s="591"/>
      <c r="N13" s="591"/>
      <c r="O13" s="591"/>
      <c r="P13" s="591"/>
      <c r="Q13" s="592"/>
      <c r="R13" s="593">
        <v>52497</v>
      </c>
      <c r="S13" s="594"/>
      <c r="T13" s="594"/>
      <c r="U13" s="594"/>
      <c r="V13" s="594"/>
      <c r="W13" s="594"/>
      <c r="X13" s="594"/>
      <c r="Y13" s="595"/>
      <c r="Z13" s="596">
        <v>0.1</v>
      </c>
      <c r="AA13" s="596"/>
      <c r="AB13" s="596"/>
      <c r="AC13" s="596"/>
      <c r="AD13" s="597">
        <v>52497</v>
      </c>
      <c r="AE13" s="597"/>
      <c r="AF13" s="597"/>
      <c r="AG13" s="597"/>
      <c r="AH13" s="597"/>
      <c r="AI13" s="597"/>
      <c r="AJ13" s="597"/>
      <c r="AK13" s="597"/>
      <c r="AL13" s="598">
        <v>0.1</v>
      </c>
      <c r="AM13" s="599"/>
      <c r="AN13" s="599"/>
      <c r="AO13" s="600"/>
      <c r="AP13" s="590" t="s">
        <v>186</v>
      </c>
      <c r="AQ13" s="591"/>
      <c r="AR13" s="591"/>
      <c r="AS13" s="591"/>
      <c r="AT13" s="591"/>
      <c r="AU13" s="591"/>
      <c r="AV13" s="591"/>
      <c r="AW13" s="591"/>
      <c r="AX13" s="591"/>
      <c r="AY13" s="591"/>
      <c r="AZ13" s="591"/>
      <c r="BA13" s="591"/>
      <c r="BB13" s="591"/>
      <c r="BC13" s="591"/>
      <c r="BD13" s="591"/>
      <c r="BE13" s="591"/>
      <c r="BF13" s="592"/>
      <c r="BG13" s="593">
        <v>11923619</v>
      </c>
      <c r="BH13" s="594"/>
      <c r="BI13" s="594"/>
      <c r="BJ13" s="594"/>
      <c r="BK13" s="594"/>
      <c r="BL13" s="594"/>
      <c r="BM13" s="594"/>
      <c r="BN13" s="595"/>
      <c r="BO13" s="596">
        <v>45.5</v>
      </c>
      <c r="BP13" s="596"/>
      <c r="BQ13" s="596"/>
      <c r="BR13" s="596"/>
      <c r="BS13" s="602" t="s">
        <v>66</v>
      </c>
      <c r="BT13" s="594"/>
      <c r="BU13" s="594"/>
      <c r="BV13" s="594"/>
      <c r="BW13" s="594"/>
      <c r="BX13" s="594"/>
      <c r="BY13" s="594"/>
      <c r="BZ13" s="594"/>
      <c r="CA13" s="594"/>
      <c r="CB13" s="603"/>
      <c r="CD13" s="590" t="s">
        <v>187</v>
      </c>
      <c r="CE13" s="591"/>
      <c r="CF13" s="591"/>
      <c r="CG13" s="591"/>
      <c r="CH13" s="591"/>
      <c r="CI13" s="591"/>
      <c r="CJ13" s="591"/>
      <c r="CK13" s="591"/>
      <c r="CL13" s="591"/>
      <c r="CM13" s="591"/>
      <c r="CN13" s="591"/>
      <c r="CO13" s="591"/>
      <c r="CP13" s="591"/>
      <c r="CQ13" s="592"/>
      <c r="CR13" s="593">
        <v>5600168</v>
      </c>
      <c r="CS13" s="594"/>
      <c r="CT13" s="594"/>
      <c r="CU13" s="594"/>
      <c r="CV13" s="594"/>
      <c r="CW13" s="594"/>
      <c r="CX13" s="594"/>
      <c r="CY13" s="595"/>
      <c r="CZ13" s="596">
        <v>8.6</v>
      </c>
      <c r="DA13" s="596"/>
      <c r="DB13" s="596"/>
      <c r="DC13" s="596"/>
      <c r="DD13" s="602">
        <v>2166105</v>
      </c>
      <c r="DE13" s="594"/>
      <c r="DF13" s="594"/>
      <c r="DG13" s="594"/>
      <c r="DH13" s="594"/>
      <c r="DI13" s="594"/>
      <c r="DJ13" s="594"/>
      <c r="DK13" s="594"/>
      <c r="DL13" s="594"/>
      <c r="DM13" s="594"/>
      <c r="DN13" s="594"/>
      <c r="DO13" s="594"/>
      <c r="DP13" s="595"/>
      <c r="DQ13" s="602">
        <v>3550530</v>
      </c>
      <c r="DR13" s="594"/>
      <c r="DS13" s="594"/>
      <c r="DT13" s="594"/>
      <c r="DU13" s="594"/>
      <c r="DV13" s="594"/>
      <c r="DW13" s="594"/>
      <c r="DX13" s="594"/>
      <c r="DY13" s="594"/>
      <c r="DZ13" s="594"/>
      <c r="EA13" s="594"/>
      <c r="EB13" s="594"/>
      <c r="EC13" s="603"/>
    </row>
    <row r="14" spans="2:143" ht="11.25" customHeight="1" x14ac:dyDescent="0.15">
      <c r="B14" s="590" t="s">
        <v>188</v>
      </c>
      <c r="C14" s="591"/>
      <c r="D14" s="591"/>
      <c r="E14" s="591"/>
      <c r="F14" s="591"/>
      <c r="G14" s="591"/>
      <c r="H14" s="591"/>
      <c r="I14" s="591"/>
      <c r="J14" s="591"/>
      <c r="K14" s="591"/>
      <c r="L14" s="591"/>
      <c r="M14" s="591"/>
      <c r="N14" s="591"/>
      <c r="O14" s="591"/>
      <c r="P14" s="591"/>
      <c r="Q14" s="592"/>
      <c r="R14" s="593" t="s">
        <v>66</v>
      </c>
      <c r="S14" s="594"/>
      <c r="T14" s="594"/>
      <c r="U14" s="594"/>
      <c r="V14" s="594"/>
      <c r="W14" s="594"/>
      <c r="X14" s="594"/>
      <c r="Y14" s="595"/>
      <c r="Z14" s="596" t="s">
        <v>66</v>
      </c>
      <c r="AA14" s="596"/>
      <c r="AB14" s="596"/>
      <c r="AC14" s="596"/>
      <c r="AD14" s="597" t="s">
        <v>66</v>
      </c>
      <c r="AE14" s="597"/>
      <c r="AF14" s="597"/>
      <c r="AG14" s="597"/>
      <c r="AH14" s="597"/>
      <c r="AI14" s="597"/>
      <c r="AJ14" s="597"/>
      <c r="AK14" s="597"/>
      <c r="AL14" s="598" t="s">
        <v>66</v>
      </c>
      <c r="AM14" s="599"/>
      <c r="AN14" s="599"/>
      <c r="AO14" s="600"/>
      <c r="AP14" s="590" t="s">
        <v>189</v>
      </c>
      <c r="AQ14" s="591"/>
      <c r="AR14" s="591"/>
      <c r="AS14" s="591"/>
      <c r="AT14" s="591"/>
      <c r="AU14" s="591"/>
      <c r="AV14" s="591"/>
      <c r="AW14" s="591"/>
      <c r="AX14" s="591"/>
      <c r="AY14" s="591"/>
      <c r="AZ14" s="591"/>
      <c r="BA14" s="591"/>
      <c r="BB14" s="591"/>
      <c r="BC14" s="591"/>
      <c r="BD14" s="591"/>
      <c r="BE14" s="591"/>
      <c r="BF14" s="592"/>
      <c r="BG14" s="593">
        <v>380742</v>
      </c>
      <c r="BH14" s="594"/>
      <c r="BI14" s="594"/>
      <c r="BJ14" s="594"/>
      <c r="BK14" s="594"/>
      <c r="BL14" s="594"/>
      <c r="BM14" s="594"/>
      <c r="BN14" s="595"/>
      <c r="BO14" s="596">
        <v>1.5</v>
      </c>
      <c r="BP14" s="596"/>
      <c r="BQ14" s="596"/>
      <c r="BR14" s="596"/>
      <c r="BS14" s="602" t="s">
        <v>66</v>
      </c>
      <c r="BT14" s="594"/>
      <c r="BU14" s="594"/>
      <c r="BV14" s="594"/>
      <c r="BW14" s="594"/>
      <c r="BX14" s="594"/>
      <c r="BY14" s="594"/>
      <c r="BZ14" s="594"/>
      <c r="CA14" s="594"/>
      <c r="CB14" s="603"/>
      <c r="CD14" s="590" t="s">
        <v>190</v>
      </c>
      <c r="CE14" s="591"/>
      <c r="CF14" s="591"/>
      <c r="CG14" s="591"/>
      <c r="CH14" s="591"/>
      <c r="CI14" s="591"/>
      <c r="CJ14" s="591"/>
      <c r="CK14" s="591"/>
      <c r="CL14" s="591"/>
      <c r="CM14" s="591"/>
      <c r="CN14" s="591"/>
      <c r="CO14" s="591"/>
      <c r="CP14" s="591"/>
      <c r="CQ14" s="592"/>
      <c r="CR14" s="593">
        <v>3275778</v>
      </c>
      <c r="CS14" s="594"/>
      <c r="CT14" s="594"/>
      <c r="CU14" s="594"/>
      <c r="CV14" s="594"/>
      <c r="CW14" s="594"/>
      <c r="CX14" s="594"/>
      <c r="CY14" s="595"/>
      <c r="CZ14" s="596">
        <v>5</v>
      </c>
      <c r="DA14" s="596"/>
      <c r="DB14" s="596"/>
      <c r="DC14" s="596"/>
      <c r="DD14" s="602">
        <v>1015670</v>
      </c>
      <c r="DE14" s="594"/>
      <c r="DF14" s="594"/>
      <c r="DG14" s="594"/>
      <c r="DH14" s="594"/>
      <c r="DI14" s="594"/>
      <c r="DJ14" s="594"/>
      <c r="DK14" s="594"/>
      <c r="DL14" s="594"/>
      <c r="DM14" s="594"/>
      <c r="DN14" s="594"/>
      <c r="DO14" s="594"/>
      <c r="DP14" s="595"/>
      <c r="DQ14" s="602">
        <v>2281233</v>
      </c>
      <c r="DR14" s="594"/>
      <c r="DS14" s="594"/>
      <c r="DT14" s="594"/>
      <c r="DU14" s="594"/>
      <c r="DV14" s="594"/>
      <c r="DW14" s="594"/>
      <c r="DX14" s="594"/>
      <c r="DY14" s="594"/>
      <c r="DZ14" s="594"/>
      <c r="EA14" s="594"/>
      <c r="EB14" s="594"/>
      <c r="EC14" s="603"/>
    </row>
    <row r="15" spans="2:143" ht="11.25" customHeight="1" x14ac:dyDescent="0.15">
      <c r="B15" s="590" t="s">
        <v>191</v>
      </c>
      <c r="C15" s="591"/>
      <c r="D15" s="591"/>
      <c r="E15" s="591"/>
      <c r="F15" s="591"/>
      <c r="G15" s="591"/>
      <c r="H15" s="591"/>
      <c r="I15" s="591"/>
      <c r="J15" s="591"/>
      <c r="K15" s="591"/>
      <c r="L15" s="591"/>
      <c r="M15" s="591"/>
      <c r="N15" s="591"/>
      <c r="O15" s="591"/>
      <c r="P15" s="591"/>
      <c r="Q15" s="592"/>
      <c r="R15" s="593">
        <v>154141</v>
      </c>
      <c r="S15" s="594"/>
      <c r="T15" s="594"/>
      <c r="U15" s="594"/>
      <c r="V15" s="594"/>
      <c r="W15" s="594"/>
      <c r="X15" s="594"/>
      <c r="Y15" s="595"/>
      <c r="Z15" s="596">
        <v>0.2</v>
      </c>
      <c r="AA15" s="596"/>
      <c r="AB15" s="596"/>
      <c r="AC15" s="596"/>
      <c r="AD15" s="597">
        <v>154141</v>
      </c>
      <c r="AE15" s="597"/>
      <c r="AF15" s="597"/>
      <c r="AG15" s="597"/>
      <c r="AH15" s="597"/>
      <c r="AI15" s="597"/>
      <c r="AJ15" s="597"/>
      <c r="AK15" s="597"/>
      <c r="AL15" s="598">
        <v>0.4</v>
      </c>
      <c r="AM15" s="599"/>
      <c r="AN15" s="599"/>
      <c r="AO15" s="600"/>
      <c r="AP15" s="590" t="s">
        <v>192</v>
      </c>
      <c r="AQ15" s="591"/>
      <c r="AR15" s="591"/>
      <c r="AS15" s="591"/>
      <c r="AT15" s="591"/>
      <c r="AU15" s="591"/>
      <c r="AV15" s="591"/>
      <c r="AW15" s="591"/>
      <c r="AX15" s="591"/>
      <c r="AY15" s="591"/>
      <c r="AZ15" s="591"/>
      <c r="BA15" s="591"/>
      <c r="BB15" s="591"/>
      <c r="BC15" s="591"/>
      <c r="BD15" s="591"/>
      <c r="BE15" s="591"/>
      <c r="BF15" s="592"/>
      <c r="BG15" s="593">
        <v>978969</v>
      </c>
      <c r="BH15" s="594"/>
      <c r="BI15" s="594"/>
      <c r="BJ15" s="594"/>
      <c r="BK15" s="594"/>
      <c r="BL15" s="594"/>
      <c r="BM15" s="594"/>
      <c r="BN15" s="595"/>
      <c r="BO15" s="596">
        <v>3.7</v>
      </c>
      <c r="BP15" s="596"/>
      <c r="BQ15" s="596"/>
      <c r="BR15" s="596"/>
      <c r="BS15" s="602" t="s">
        <v>66</v>
      </c>
      <c r="BT15" s="594"/>
      <c r="BU15" s="594"/>
      <c r="BV15" s="594"/>
      <c r="BW15" s="594"/>
      <c r="BX15" s="594"/>
      <c r="BY15" s="594"/>
      <c r="BZ15" s="594"/>
      <c r="CA15" s="594"/>
      <c r="CB15" s="603"/>
      <c r="CD15" s="590" t="s">
        <v>193</v>
      </c>
      <c r="CE15" s="591"/>
      <c r="CF15" s="591"/>
      <c r="CG15" s="591"/>
      <c r="CH15" s="591"/>
      <c r="CI15" s="591"/>
      <c r="CJ15" s="591"/>
      <c r="CK15" s="591"/>
      <c r="CL15" s="591"/>
      <c r="CM15" s="591"/>
      <c r="CN15" s="591"/>
      <c r="CO15" s="591"/>
      <c r="CP15" s="591"/>
      <c r="CQ15" s="592"/>
      <c r="CR15" s="593">
        <v>7353124</v>
      </c>
      <c r="CS15" s="594"/>
      <c r="CT15" s="594"/>
      <c r="CU15" s="594"/>
      <c r="CV15" s="594"/>
      <c r="CW15" s="594"/>
      <c r="CX15" s="594"/>
      <c r="CY15" s="595"/>
      <c r="CZ15" s="596">
        <v>11.3</v>
      </c>
      <c r="DA15" s="596"/>
      <c r="DB15" s="596"/>
      <c r="DC15" s="596"/>
      <c r="DD15" s="602">
        <v>2024157</v>
      </c>
      <c r="DE15" s="594"/>
      <c r="DF15" s="594"/>
      <c r="DG15" s="594"/>
      <c r="DH15" s="594"/>
      <c r="DI15" s="594"/>
      <c r="DJ15" s="594"/>
      <c r="DK15" s="594"/>
      <c r="DL15" s="594"/>
      <c r="DM15" s="594"/>
      <c r="DN15" s="594"/>
      <c r="DO15" s="594"/>
      <c r="DP15" s="595"/>
      <c r="DQ15" s="602">
        <v>4396281</v>
      </c>
      <c r="DR15" s="594"/>
      <c r="DS15" s="594"/>
      <c r="DT15" s="594"/>
      <c r="DU15" s="594"/>
      <c r="DV15" s="594"/>
      <c r="DW15" s="594"/>
      <c r="DX15" s="594"/>
      <c r="DY15" s="594"/>
      <c r="DZ15" s="594"/>
      <c r="EA15" s="594"/>
      <c r="EB15" s="594"/>
      <c r="EC15" s="603"/>
    </row>
    <row r="16" spans="2:143" ht="11.25" customHeight="1" x14ac:dyDescent="0.15">
      <c r="B16" s="590" t="s">
        <v>194</v>
      </c>
      <c r="C16" s="591"/>
      <c r="D16" s="591"/>
      <c r="E16" s="591"/>
      <c r="F16" s="591"/>
      <c r="G16" s="591"/>
      <c r="H16" s="591"/>
      <c r="I16" s="591"/>
      <c r="J16" s="591"/>
      <c r="K16" s="591"/>
      <c r="L16" s="591"/>
      <c r="M16" s="591"/>
      <c r="N16" s="591"/>
      <c r="O16" s="591"/>
      <c r="P16" s="591"/>
      <c r="Q16" s="592"/>
      <c r="R16" s="593" t="s">
        <v>66</v>
      </c>
      <c r="S16" s="594"/>
      <c r="T16" s="594"/>
      <c r="U16" s="594"/>
      <c r="V16" s="594"/>
      <c r="W16" s="594"/>
      <c r="X16" s="594"/>
      <c r="Y16" s="595"/>
      <c r="Z16" s="596" t="s">
        <v>66</v>
      </c>
      <c r="AA16" s="596"/>
      <c r="AB16" s="596"/>
      <c r="AC16" s="596"/>
      <c r="AD16" s="597" t="s">
        <v>66</v>
      </c>
      <c r="AE16" s="597"/>
      <c r="AF16" s="597"/>
      <c r="AG16" s="597"/>
      <c r="AH16" s="597"/>
      <c r="AI16" s="597"/>
      <c r="AJ16" s="597"/>
      <c r="AK16" s="597"/>
      <c r="AL16" s="598" t="s">
        <v>66</v>
      </c>
      <c r="AM16" s="599"/>
      <c r="AN16" s="599"/>
      <c r="AO16" s="600"/>
      <c r="AP16" s="590" t="s">
        <v>195</v>
      </c>
      <c r="AQ16" s="591"/>
      <c r="AR16" s="591"/>
      <c r="AS16" s="591"/>
      <c r="AT16" s="591"/>
      <c r="AU16" s="591"/>
      <c r="AV16" s="591"/>
      <c r="AW16" s="591"/>
      <c r="AX16" s="591"/>
      <c r="AY16" s="591"/>
      <c r="AZ16" s="591"/>
      <c r="BA16" s="591"/>
      <c r="BB16" s="591"/>
      <c r="BC16" s="591"/>
      <c r="BD16" s="591"/>
      <c r="BE16" s="591"/>
      <c r="BF16" s="592"/>
      <c r="BG16" s="593" t="s">
        <v>66</v>
      </c>
      <c r="BH16" s="594"/>
      <c r="BI16" s="594"/>
      <c r="BJ16" s="594"/>
      <c r="BK16" s="594"/>
      <c r="BL16" s="594"/>
      <c r="BM16" s="594"/>
      <c r="BN16" s="595"/>
      <c r="BO16" s="596" t="s">
        <v>66</v>
      </c>
      <c r="BP16" s="596"/>
      <c r="BQ16" s="596"/>
      <c r="BR16" s="596"/>
      <c r="BS16" s="602" t="s">
        <v>66</v>
      </c>
      <c r="BT16" s="594"/>
      <c r="BU16" s="594"/>
      <c r="BV16" s="594"/>
      <c r="BW16" s="594"/>
      <c r="BX16" s="594"/>
      <c r="BY16" s="594"/>
      <c r="BZ16" s="594"/>
      <c r="CA16" s="594"/>
      <c r="CB16" s="603"/>
      <c r="CD16" s="590" t="s">
        <v>196</v>
      </c>
      <c r="CE16" s="591"/>
      <c r="CF16" s="591"/>
      <c r="CG16" s="591"/>
      <c r="CH16" s="591"/>
      <c r="CI16" s="591"/>
      <c r="CJ16" s="591"/>
      <c r="CK16" s="591"/>
      <c r="CL16" s="591"/>
      <c r="CM16" s="591"/>
      <c r="CN16" s="591"/>
      <c r="CO16" s="591"/>
      <c r="CP16" s="591"/>
      <c r="CQ16" s="592"/>
      <c r="CR16" s="593">
        <v>1102284</v>
      </c>
      <c r="CS16" s="594"/>
      <c r="CT16" s="594"/>
      <c r="CU16" s="594"/>
      <c r="CV16" s="594"/>
      <c r="CW16" s="594"/>
      <c r="CX16" s="594"/>
      <c r="CY16" s="595"/>
      <c r="CZ16" s="596">
        <v>1.7</v>
      </c>
      <c r="DA16" s="596"/>
      <c r="DB16" s="596"/>
      <c r="DC16" s="596"/>
      <c r="DD16" s="602" t="s">
        <v>66</v>
      </c>
      <c r="DE16" s="594"/>
      <c r="DF16" s="594"/>
      <c r="DG16" s="594"/>
      <c r="DH16" s="594"/>
      <c r="DI16" s="594"/>
      <c r="DJ16" s="594"/>
      <c r="DK16" s="594"/>
      <c r="DL16" s="594"/>
      <c r="DM16" s="594"/>
      <c r="DN16" s="594"/>
      <c r="DO16" s="594"/>
      <c r="DP16" s="595"/>
      <c r="DQ16" s="602">
        <v>516134</v>
      </c>
      <c r="DR16" s="594"/>
      <c r="DS16" s="594"/>
      <c r="DT16" s="594"/>
      <c r="DU16" s="594"/>
      <c r="DV16" s="594"/>
      <c r="DW16" s="594"/>
      <c r="DX16" s="594"/>
      <c r="DY16" s="594"/>
      <c r="DZ16" s="594"/>
      <c r="EA16" s="594"/>
      <c r="EB16" s="594"/>
      <c r="EC16" s="603"/>
    </row>
    <row r="17" spans="2:133" ht="11.25" customHeight="1" x14ac:dyDescent="0.15">
      <c r="B17" s="590" t="s">
        <v>197</v>
      </c>
      <c r="C17" s="591"/>
      <c r="D17" s="591"/>
      <c r="E17" s="591"/>
      <c r="F17" s="591"/>
      <c r="G17" s="591"/>
      <c r="H17" s="591"/>
      <c r="I17" s="591"/>
      <c r="J17" s="591"/>
      <c r="K17" s="591"/>
      <c r="L17" s="591"/>
      <c r="M17" s="591"/>
      <c r="N17" s="591"/>
      <c r="O17" s="591"/>
      <c r="P17" s="591"/>
      <c r="Q17" s="592"/>
      <c r="R17" s="593">
        <v>110397</v>
      </c>
      <c r="S17" s="594"/>
      <c r="T17" s="594"/>
      <c r="U17" s="594"/>
      <c r="V17" s="594"/>
      <c r="W17" s="594"/>
      <c r="X17" s="594"/>
      <c r="Y17" s="595"/>
      <c r="Z17" s="596">
        <v>0.2</v>
      </c>
      <c r="AA17" s="596"/>
      <c r="AB17" s="596"/>
      <c r="AC17" s="596"/>
      <c r="AD17" s="597">
        <v>110397</v>
      </c>
      <c r="AE17" s="597"/>
      <c r="AF17" s="597"/>
      <c r="AG17" s="597"/>
      <c r="AH17" s="597"/>
      <c r="AI17" s="597"/>
      <c r="AJ17" s="597"/>
      <c r="AK17" s="597"/>
      <c r="AL17" s="598">
        <v>0.3</v>
      </c>
      <c r="AM17" s="599"/>
      <c r="AN17" s="599"/>
      <c r="AO17" s="600"/>
      <c r="AP17" s="590" t="s">
        <v>198</v>
      </c>
      <c r="AQ17" s="591"/>
      <c r="AR17" s="591"/>
      <c r="AS17" s="591"/>
      <c r="AT17" s="591"/>
      <c r="AU17" s="591"/>
      <c r="AV17" s="591"/>
      <c r="AW17" s="591"/>
      <c r="AX17" s="591"/>
      <c r="AY17" s="591"/>
      <c r="AZ17" s="591"/>
      <c r="BA17" s="591"/>
      <c r="BB17" s="591"/>
      <c r="BC17" s="591"/>
      <c r="BD17" s="591"/>
      <c r="BE17" s="591"/>
      <c r="BF17" s="592"/>
      <c r="BG17" s="593" t="s">
        <v>66</v>
      </c>
      <c r="BH17" s="594"/>
      <c r="BI17" s="594"/>
      <c r="BJ17" s="594"/>
      <c r="BK17" s="594"/>
      <c r="BL17" s="594"/>
      <c r="BM17" s="594"/>
      <c r="BN17" s="595"/>
      <c r="BO17" s="596" t="s">
        <v>66</v>
      </c>
      <c r="BP17" s="596"/>
      <c r="BQ17" s="596"/>
      <c r="BR17" s="596"/>
      <c r="BS17" s="602" t="s">
        <v>66</v>
      </c>
      <c r="BT17" s="594"/>
      <c r="BU17" s="594"/>
      <c r="BV17" s="594"/>
      <c r="BW17" s="594"/>
      <c r="BX17" s="594"/>
      <c r="BY17" s="594"/>
      <c r="BZ17" s="594"/>
      <c r="CA17" s="594"/>
      <c r="CB17" s="603"/>
      <c r="CD17" s="590" t="s">
        <v>199</v>
      </c>
      <c r="CE17" s="591"/>
      <c r="CF17" s="591"/>
      <c r="CG17" s="591"/>
      <c r="CH17" s="591"/>
      <c r="CI17" s="591"/>
      <c r="CJ17" s="591"/>
      <c r="CK17" s="591"/>
      <c r="CL17" s="591"/>
      <c r="CM17" s="591"/>
      <c r="CN17" s="591"/>
      <c r="CO17" s="591"/>
      <c r="CP17" s="591"/>
      <c r="CQ17" s="592"/>
      <c r="CR17" s="593">
        <v>8121820</v>
      </c>
      <c r="CS17" s="594"/>
      <c r="CT17" s="594"/>
      <c r="CU17" s="594"/>
      <c r="CV17" s="594"/>
      <c r="CW17" s="594"/>
      <c r="CX17" s="594"/>
      <c r="CY17" s="595"/>
      <c r="CZ17" s="596">
        <v>12.4</v>
      </c>
      <c r="DA17" s="596"/>
      <c r="DB17" s="596"/>
      <c r="DC17" s="596"/>
      <c r="DD17" s="602" t="s">
        <v>66</v>
      </c>
      <c r="DE17" s="594"/>
      <c r="DF17" s="594"/>
      <c r="DG17" s="594"/>
      <c r="DH17" s="594"/>
      <c r="DI17" s="594"/>
      <c r="DJ17" s="594"/>
      <c r="DK17" s="594"/>
      <c r="DL17" s="594"/>
      <c r="DM17" s="594"/>
      <c r="DN17" s="594"/>
      <c r="DO17" s="594"/>
      <c r="DP17" s="595"/>
      <c r="DQ17" s="602">
        <v>7806972</v>
      </c>
      <c r="DR17" s="594"/>
      <c r="DS17" s="594"/>
      <c r="DT17" s="594"/>
      <c r="DU17" s="594"/>
      <c r="DV17" s="594"/>
      <c r="DW17" s="594"/>
      <c r="DX17" s="594"/>
      <c r="DY17" s="594"/>
      <c r="DZ17" s="594"/>
      <c r="EA17" s="594"/>
      <c r="EB17" s="594"/>
      <c r="EC17" s="603"/>
    </row>
    <row r="18" spans="2:133" ht="11.25" customHeight="1" x14ac:dyDescent="0.15">
      <c r="B18" s="590" t="s">
        <v>200</v>
      </c>
      <c r="C18" s="591"/>
      <c r="D18" s="591"/>
      <c r="E18" s="591"/>
      <c r="F18" s="591"/>
      <c r="G18" s="591"/>
      <c r="H18" s="591"/>
      <c r="I18" s="591"/>
      <c r="J18" s="591"/>
      <c r="K18" s="591"/>
      <c r="L18" s="591"/>
      <c r="M18" s="591"/>
      <c r="N18" s="591"/>
      <c r="O18" s="591"/>
      <c r="P18" s="591"/>
      <c r="Q18" s="592"/>
      <c r="R18" s="593">
        <v>7121698</v>
      </c>
      <c r="S18" s="594"/>
      <c r="T18" s="594"/>
      <c r="U18" s="594"/>
      <c r="V18" s="594"/>
      <c r="W18" s="594"/>
      <c r="X18" s="594"/>
      <c r="Y18" s="595"/>
      <c r="Z18" s="596">
        <v>10.5</v>
      </c>
      <c r="AA18" s="596"/>
      <c r="AB18" s="596"/>
      <c r="AC18" s="596"/>
      <c r="AD18" s="597">
        <v>6113958</v>
      </c>
      <c r="AE18" s="597"/>
      <c r="AF18" s="597"/>
      <c r="AG18" s="597"/>
      <c r="AH18" s="597"/>
      <c r="AI18" s="597"/>
      <c r="AJ18" s="597"/>
      <c r="AK18" s="597"/>
      <c r="AL18" s="598">
        <v>17.399999999999999</v>
      </c>
      <c r="AM18" s="599"/>
      <c r="AN18" s="599"/>
      <c r="AO18" s="600"/>
      <c r="AP18" s="590" t="s">
        <v>201</v>
      </c>
      <c r="AQ18" s="591"/>
      <c r="AR18" s="591"/>
      <c r="AS18" s="591"/>
      <c r="AT18" s="591"/>
      <c r="AU18" s="591"/>
      <c r="AV18" s="591"/>
      <c r="AW18" s="591"/>
      <c r="AX18" s="591"/>
      <c r="AY18" s="591"/>
      <c r="AZ18" s="591"/>
      <c r="BA18" s="591"/>
      <c r="BB18" s="591"/>
      <c r="BC18" s="591"/>
      <c r="BD18" s="591"/>
      <c r="BE18" s="591"/>
      <c r="BF18" s="592"/>
      <c r="BG18" s="593" t="s">
        <v>66</v>
      </c>
      <c r="BH18" s="594"/>
      <c r="BI18" s="594"/>
      <c r="BJ18" s="594"/>
      <c r="BK18" s="594"/>
      <c r="BL18" s="594"/>
      <c r="BM18" s="594"/>
      <c r="BN18" s="595"/>
      <c r="BO18" s="596" t="s">
        <v>66</v>
      </c>
      <c r="BP18" s="596"/>
      <c r="BQ18" s="596"/>
      <c r="BR18" s="596"/>
      <c r="BS18" s="602" t="s">
        <v>66</v>
      </c>
      <c r="BT18" s="594"/>
      <c r="BU18" s="594"/>
      <c r="BV18" s="594"/>
      <c r="BW18" s="594"/>
      <c r="BX18" s="594"/>
      <c r="BY18" s="594"/>
      <c r="BZ18" s="594"/>
      <c r="CA18" s="594"/>
      <c r="CB18" s="603"/>
      <c r="CD18" s="590" t="s">
        <v>202</v>
      </c>
      <c r="CE18" s="591"/>
      <c r="CF18" s="591"/>
      <c r="CG18" s="591"/>
      <c r="CH18" s="591"/>
      <c r="CI18" s="591"/>
      <c r="CJ18" s="591"/>
      <c r="CK18" s="591"/>
      <c r="CL18" s="591"/>
      <c r="CM18" s="591"/>
      <c r="CN18" s="591"/>
      <c r="CO18" s="591"/>
      <c r="CP18" s="591"/>
      <c r="CQ18" s="592"/>
      <c r="CR18" s="593" t="s">
        <v>66</v>
      </c>
      <c r="CS18" s="594"/>
      <c r="CT18" s="594"/>
      <c r="CU18" s="594"/>
      <c r="CV18" s="594"/>
      <c r="CW18" s="594"/>
      <c r="CX18" s="594"/>
      <c r="CY18" s="595"/>
      <c r="CZ18" s="596" t="s">
        <v>66</v>
      </c>
      <c r="DA18" s="596"/>
      <c r="DB18" s="596"/>
      <c r="DC18" s="596"/>
      <c r="DD18" s="602" t="s">
        <v>66</v>
      </c>
      <c r="DE18" s="594"/>
      <c r="DF18" s="594"/>
      <c r="DG18" s="594"/>
      <c r="DH18" s="594"/>
      <c r="DI18" s="594"/>
      <c r="DJ18" s="594"/>
      <c r="DK18" s="594"/>
      <c r="DL18" s="594"/>
      <c r="DM18" s="594"/>
      <c r="DN18" s="594"/>
      <c r="DO18" s="594"/>
      <c r="DP18" s="595"/>
      <c r="DQ18" s="602" t="s">
        <v>66</v>
      </c>
      <c r="DR18" s="594"/>
      <c r="DS18" s="594"/>
      <c r="DT18" s="594"/>
      <c r="DU18" s="594"/>
      <c r="DV18" s="594"/>
      <c r="DW18" s="594"/>
      <c r="DX18" s="594"/>
      <c r="DY18" s="594"/>
      <c r="DZ18" s="594"/>
      <c r="EA18" s="594"/>
      <c r="EB18" s="594"/>
      <c r="EC18" s="603"/>
    </row>
    <row r="19" spans="2:133" ht="11.25" customHeight="1" x14ac:dyDescent="0.15">
      <c r="B19" s="590" t="s">
        <v>203</v>
      </c>
      <c r="C19" s="591"/>
      <c r="D19" s="591"/>
      <c r="E19" s="591"/>
      <c r="F19" s="591"/>
      <c r="G19" s="591"/>
      <c r="H19" s="591"/>
      <c r="I19" s="591"/>
      <c r="J19" s="591"/>
      <c r="K19" s="591"/>
      <c r="L19" s="591"/>
      <c r="M19" s="591"/>
      <c r="N19" s="591"/>
      <c r="O19" s="591"/>
      <c r="P19" s="591"/>
      <c r="Q19" s="592"/>
      <c r="R19" s="593">
        <v>6113958</v>
      </c>
      <c r="S19" s="594"/>
      <c r="T19" s="594"/>
      <c r="U19" s="594"/>
      <c r="V19" s="594"/>
      <c r="W19" s="594"/>
      <c r="X19" s="594"/>
      <c r="Y19" s="595"/>
      <c r="Z19" s="596">
        <v>9</v>
      </c>
      <c r="AA19" s="596"/>
      <c r="AB19" s="596"/>
      <c r="AC19" s="596"/>
      <c r="AD19" s="597">
        <v>6113958</v>
      </c>
      <c r="AE19" s="597"/>
      <c r="AF19" s="597"/>
      <c r="AG19" s="597"/>
      <c r="AH19" s="597"/>
      <c r="AI19" s="597"/>
      <c r="AJ19" s="597"/>
      <c r="AK19" s="597"/>
      <c r="AL19" s="598">
        <v>17.399999999999999</v>
      </c>
      <c r="AM19" s="599"/>
      <c r="AN19" s="599"/>
      <c r="AO19" s="600"/>
      <c r="AP19" s="590" t="s">
        <v>204</v>
      </c>
      <c r="AQ19" s="591"/>
      <c r="AR19" s="591"/>
      <c r="AS19" s="591"/>
      <c r="AT19" s="591"/>
      <c r="AU19" s="591"/>
      <c r="AV19" s="591"/>
      <c r="AW19" s="591"/>
      <c r="AX19" s="591"/>
      <c r="AY19" s="591"/>
      <c r="AZ19" s="591"/>
      <c r="BA19" s="591"/>
      <c r="BB19" s="591"/>
      <c r="BC19" s="591"/>
      <c r="BD19" s="591"/>
      <c r="BE19" s="591"/>
      <c r="BF19" s="592"/>
      <c r="BG19" s="593">
        <v>1055260</v>
      </c>
      <c r="BH19" s="594"/>
      <c r="BI19" s="594"/>
      <c r="BJ19" s="594"/>
      <c r="BK19" s="594"/>
      <c r="BL19" s="594"/>
      <c r="BM19" s="594"/>
      <c r="BN19" s="595"/>
      <c r="BO19" s="596">
        <v>4</v>
      </c>
      <c r="BP19" s="596"/>
      <c r="BQ19" s="596"/>
      <c r="BR19" s="596"/>
      <c r="BS19" s="602" t="s">
        <v>66</v>
      </c>
      <c r="BT19" s="594"/>
      <c r="BU19" s="594"/>
      <c r="BV19" s="594"/>
      <c r="BW19" s="594"/>
      <c r="BX19" s="594"/>
      <c r="BY19" s="594"/>
      <c r="BZ19" s="594"/>
      <c r="CA19" s="594"/>
      <c r="CB19" s="603"/>
      <c r="CD19" s="590" t="s">
        <v>205</v>
      </c>
      <c r="CE19" s="591"/>
      <c r="CF19" s="591"/>
      <c r="CG19" s="591"/>
      <c r="CH19" s="591"/>
      <c r="CI19" s="591"/>
      <c r="CJ19" s="591"/>
      <c r="CK19" s="591"/>
      <c r="CL19" s="591"/>
      <c r="CM19" s="591"/>
      <c r="CN19" s="591"/>
      <c r="CO19" s="591"/>
      <c r="CP19" s="591"/>
      <c r="CQ19" s="592"/>
      <c r="CR19" s="593" t="s">
        <v>66</v>
      </c>
      <c r="CS19" s="594"/>
      <c r="CT19" s="594"/>
      <c r="CU19" s="594"/>
      <c r="CV19" s="594"/>
      <c r="CW19" s="594"/>
      <c r="CX19" s="594"/>
      <c r="CY19" s="595"/>
      <c r="CZ19" s="596" t="s">
        <v>66</v>
      </c>
      <c r="DA19" s="596"/>
      <c r="DB19" s="596"/>
      <c r="DC19" s="596"/>
      <c r="DD19" s="602" t="s">
        <v>66</v>
      </c>
      <c r="DE19" s="594"/>
      <c r="DF19" s="594"/>
      <c r="DG19" s="594"/>
      <c r="DH19" s="594"/>
      <c r="DI19" s="594"/>
      <c r="DJ19" s="594"/>
      <c r="DK19" s="594"/>
      <c r="DL19" s="594"/>
      <c r="DM19" s="594"/>
      <c r="DN19" s="594"/>
      <c r="DO19" s="594"/>
      <c r="DP19" s="595"/>
      <c r="DQ19" s="602" t="s">
        <v>66</v>
      </c>
      <c r="DR19" s="594"/>
      <c r="DS19" s="594"/>
      <c r="DT19" s="594"/>
      <c r="DU19" s="594"/>
      <c r="DV19" s="594"/>
      <c r="DW19" s="594"/>
      <c r="DX19" s="594"/>
      <c r="DY19" s="594"/>
      <c r="DZ19" s="594"/>
      <c r="EA19" s="594"/>
      <c r="EB19" s="594"/>
      <c r="EC19" s="603"/>
    </row>
    <row r="20" spans="2:133" ht="11.25" customHeight="1" x14ac:dyDescent="0.15">
      <c r="B20" s="590" t="s">
        <v>206</v>
      </c>
      <c r="C20" s="591"/>
      <c r="D20" s="591"/>
      <c r="E20" s="591"/>
      <c r="F20" s="591"/>
      <c r="G20" s="591"/>
      <c r="H20" s="591"/>
      <c r="I20" s="591"/>
      <c r="J20" s="591"/>
      <c r="K20" s="591"/>
      <c r="L20" s="591"/>
      <c r="M20" s="591"/>
      <c r="N20" s="591"/>
      <c r="O20" s="591"/>
      <c r="P20" s="591"/>
      <c r="Q20" s="592"/>
      <c r="R20" s="593">
        <v>1007740</v>
      </c>
      <c r="S20" s="594"/>
      <c r="T20" s="594"/>
      <c r="U20" s="594"/>
      <c r="V20" s="594"/>
      <c r="W20" s="594"/>
      <c r="X20" s="594"/>
      <c r="Y20" s="595"/>
      <c r="Z20" s="596">
        <v>1.5</v>
      </c>
      <c r="AA20" s="596"/>
      <c r="AB20" s="596"/>
      <c r="AC20" s="596"/>
      <c r="AD20" s="597" t="s">
        <v>66</v>
      </c>
      <c r="AE20" s="597"/>
      <c r="AF20" s="597"/>
      <c r="AG20" s="597"/>
      <c r="AH20" s="597"/>
      <c r="AI20" s="597"/>
      <c r="AJ20" s="597"/>
      <c r="AK20" s="597"/>
      <c r="AL20" s="598" t="s">
        <v>66</v>
      </c>
      <c r="AM20" s="599"/>
      <c r="AN20" s="599"/>
      <c r="AO20" s="600"/>
      <c r="AP20" s="590" t="s">
        <v>207</v>
      </c>
      <c r="AQ20" s="591"/>
      <c r="AR20" s="591"/>
      <c r="AS20" s="591"/>
      <c r="AT20" s="591"/>
      <c r="AU20" s="591"/>
      <c r="AV20" s="591"/>
      <c r="AW20" s="591"/>
      <c r="AX20" s="591"/>
      <c r="AY20" s="591"/>
      <c r="AZ20" s="591"/>
      <c r="BA20" s="591"/>
      <c r="BB20" s="591"/>
      <c r="BC20" s="591"/>
      <c r="BD20" s="591"/>
      <c r="BE20" s="591"/>
      <c r="BF20" s="592"/>
      <c r="BG20" s="593">
        <v>1055260</v>
      </c>
      <c r="BH20" s="594"/>
      <c r="BI20" s="594"/>
      <c r="BJ20" s="594"/>
      <c r="BK20" s="594"/>
      <c r="BL20" s="594"/>
      <c r="BM20" s="594"/>
      <c r="BN20" s="595"/>
      <c r="BO20" s="596">
        <v>4</v>
      </c>
      <c r="BP20" s="596"/>
      <c r="BQ20" s="596"/>
      <c r="BR20" s="596"/>
      <c r="BS20" s="602" t="s">
        <v>66</v>
      </c>
      <c r="BT20" s="594"/>
      <c r="BU20" s="594"/>
      <c r="BV20" s="594"/>
      <c r="BW20" s="594"/>
      <c r="BX20" s="594"/>
      <c r="BY20" s="594"/>
      <c r="BZ20" s="594"/>
      <c r="CA20" s="594"/>
      <c r="CB20" s="603"/>
      <c r="CD20" s="590" t="s">
        <v>208</v>
      </c>
      <c r="CE20" s="591"/>
      <c r="CF20" s="591"/>
      <c r="CG20" s="591"/>
      <c r="CH20" s="591"/>
      <c r="CI20" s="591"/>
      <c r="CJ20" s="591"/>
      <c r="CK20" s="591"/>
      <c r="CL20" s="591"/>
      <c r="CM20" s="591"/>
      <c r="CN20" s="591"/>
      <c r="CO20" s="591"/>
      <c r="CP20" s="591"/>
      <c r="CQ20" s="592"/>
      <c r="CR20" s="593">
        <v>65284176</v>
      </c>
      <c r="CS20" s="594"/>
      <c r="CT20" s="594"/>
      <c r="CU20" s="594"/>
      <c r="CV20" s="594"/>
      <c r="CW20" s="594"/>
      <c r="CX20" s="594"/>
      <c r="CY20" s="595"/>
      <c r="CZ20" s="596">
        <v>100</v>
      </c>
      <c r="DA20" s="596"/>
      <c r="DB20" s="596"/>
      <c r="DC20" s="596"/>
      <c r="DD20" s="602">
        <v>9150668</v>
      </c>
      <c r="DE20" s="594"/>
      <c r="DF20" s="594"/>
      <c r="DG20" s="594"/>
      <c r="DH20" s="594"/>
      <c r="DI20" s="594"/>
      <c r="DJ20" s="594"/>
      <c r="DK20" s="594"/>
      <c r="DL20" s="594"/>
      <c r="DM20" s="594"/>
      <c r="DN20" s="594"/>
      <c r="DO20" s="594"/>
      <c r="DP20" s="595"/>
      <c r="DQ20" s="602">
        <v>43358831</v>
      </c>
      <c r="DR20" s="594"/>
      <c r="DS20" s="594"/>
      <c r="DT20" s="594"/>
      <c r="DU20" s="594"/>
      <c r="DV20" s="594"/>
      <c r="DW20" s="594"/>
      <c r="DX20" s="594"/>
      <c r="DY20" s="594"/>
      <c r="DZ20" s="594"/>
      <c r="EA20" s="594"/>
      <c r="EB20" s="594"/>
      <c r="EC20" s="603"/>
    </row>
    <row r="21" spans="2:133" ht="11.25" customHeight="1" x14ac:dyDescent="0.15">
      <c r="B21" s="590" t="s">
        <v>209</v>
      </c>
      <c r="C21" s="591"/>
      <c r="D21" s="591"/>
      <c r="E21" s="591"/>
      <c r="F21" s="591"/>
      <c r="G21" s="591"/>
      <c r="H21" s="591"/>
      <c r="I21" s="591"/>
      <c r="J21" s="591"/>
      <c r="K21" s="591"/>
      <c r="L21" s="591"/>
      <c r="M21" s="591"/>
      <c r="N21" s="591"/>
      <c r="O21" s="591"/>
      <c r="P21" s="591"/>
      <c r="Q21" s="592"/>
      <c r="R21" s="593" t="s">
        <v>66</v>
      </c>
      <c r="S21" s="594"/>
      <c r="T21" s="594"/>
      <c r="U21" s="594"/>
      <c r="V21" s="594"/>
      <c r="W21" s="594"/>
      <c r="X21" s="594"/>
      <c r="Y21" s="595"/>
      <c r="Z21" s="596" t="s">
        <v>66</v>
      </c>
      <c r="AA21" s="596"/>
      <c r="AB21" s="596"/>
      <c r="AC21" s="596"/>
      <c r="AD21" s="597" t="s">
        <v>66</v>
      </c>
      <c r="AE21" s="597"/>
      <c r="AF21" s="597"/>
      <c r="AG21" s="597"/>
      <c r="AH21" s="597"/>
      <c r="AI21" s="597"/>
      <c r="AJ21" s="597"/>
      <c r="AK21" s="597"/>
      <c r="AL21" s="598" t="s">
        <v>66</v>
      </c>
      <c r="AM21" s="599"/>
      <c r="AN21" s="599"/>
      <c r="AO21" s="600"/>
      <c r="AP21" s="590" t="s">
        <v>210</v>
      </c>
      <c r="AQ21" s="605"/>
      <c r="AR21" s="605"/>
      <c r="AS21" s="605"/>
      <c r="AT21" s="605"/>
      <c r="AU21" s="605"/>
      <c r="AV21" s="605"/>
      <c r="AW21" s="605"/>
      <c r="AX21" s="605"/>
      <c r="AY21" s="605"/>
      <c r="AZ21" s="605"/>
      <c r="BA21" s="605"/>
      <c r="BB21" s="605"/>
      <c r="BC21" s="605"/>
      <c r="BD21" s="605"/>
      <c r="BE21" s="605"/>
      <c r="BF21" s="606"/>
      <c r="BG21" s="593">
        <v>1650</v>
      </c>
      <c r="BH21" s="594"/>
      <c r="BI21" s="594"/>
      <c r="BJ21" s="594"/>
      <c r="BK21" s="594"/>
      <c r="BL21" s="594"/>
      <c r="BM21" s="594"/>
      <c r="BN21" s="595"/>
      <c r="BO21" s="596">
        <v>0</v>
      </c>
      <c r="BP21" s="596"/>
      <c r="BQ21" s="596"/>
      <c r="BR21" s="596"/>
      <c r="BS21" s="602" t="s">
        <v>66</v>
      </c>
      <c r="BT21" s="594"/>
      <c r="BU21" s="594"/>
      <c r="BV21" s="594"/>
      <c r="BW21" s="594"/>
      <c r="BX21" s="594"/>
      <c r="BY21" s="594"/>
      <c r="BZ21" s="594"/>
      <c r="CA21" s="594"/>
      <c r="CB21" s="603"/>
      <c r="CD21" s="610"/>
      <c r="CE21" s="611"/>
      <c r="CF21" s="611"/>
      <c r="CG21" s="611"/>
      <c r="CH21" s="611"/>
      <c r="CI21" s="611"/>
      <c r="CJ21" s="611"/>
      <c r="CK21" s="611"/>
      <c r="CL21" s="611"/>
      <c r="CM21" s="611"/>
      <c r="CN21" s="611"/>
      <c r="CO21" s="611"/>
      <c r="CP21" s="611"/>
      <c r="CQ21" s="612"/>
      <c r="CR21" s="613"/>
      <c r="CS21" s="608"/>
      <c r="CT21" s="608"/>
      <c r="CU21" s="608"/>
      <c r="CV21" s="608"/>
      <c r="CW21" s="608"/>
      <c r="CX21" s="608"/>
      <c r="CY21" s="614"/>
      <c r="CZ21" s="615"/>
      <c r="DA21" s="615"/>
      <c r="DB21" s="615"/>
      <c r="DC21" s="615"/>
      <c r="DD21" s="607"/>
      <c r="DE21" s="608"/>
      <c r="DF21" s="608"/>
      <c r="DG21" s="608"/>
      <c r="DH21" s="608"/>
      <c r="DI21" s="608"/>
      <c r="DJ21" s="608"/>
      <c r="DK21" s="608"/>
      <c r="DL21" s="608"/>
      <c r="DM21" s="608"/>
      <c r="DN21" s="608"/>
      <c r="DO21" s="608"/>
      <c r="DP21" s="614"/>
      <c r="DQ21" s="607"/>
      <c r="DR21" s="608"/>
      <c r="DS21" s="608"/>
      <c r="DT21" s="608"/>
      <c r="DU21" s="608"/>
      <c r="DV21" s="608"/>
      <c r="DW21" s="608"/>
      <c r="DX21" s="608"/>
      <c r="DY21" s="608"/>
      <c r="DZ21" s="608"/>
      <c r="EA21" s="608"/>
      <c r="EB21" s="608"/>
      <c r="EC21" s="609"/>
    </row>
    <row r="22" spans="2:133" ht="11.25" customHeight="1" x14ac:dyDescent="0.15">
      <c r="B22" s="590" t="s">
        <v>211</v>
      </c>
      <c r="C22" s="591"/>
      <c r="D22" s="591"/>
      <c r="E22" s="591"/>
      <c r="F22" s="591"/>
      <c r="G22" s="591"/>
      <c r="H22" s="591"/>
      <c r="I22" s="591"/>
      <c r="J22" s="591"/>
      <c r="K22" s="591"/>
      <c r="L22" s="591"/>
      <c r="M22" s="591"/>
      <c r="N22" s="591"/>
      <c r="O22" s="591"/>
      <c r="P22" s="591"/>
      <c r="Q22" s="592"/>
      <c r="R22" s="593">
        <v>37106441</v>
      </c>
      <c r="S22" s="594"/>
      <c r="T22" s="594"/>
      <c r="U22" s="594"/>
      <c r="V22" s="594"/>
      <c r="W22" s="594"/>
      <c r="X22" s="594"/>
      <c r="Y22" s="595"/>
      <c r="Z22" s="596">
        <v>54.9</v>
      </c>
      <c r="AA22" s="596"/>
      <c r="AB22" s="596"/>
      <c r="AC22" s="596"/>
      <c r="AD22" s="597">
        <v>35045091</v>
      </c>
      <c r="AE22" s="597"/>
      <c r="AF22" s="597"/>
      <c r="AG22" s="597"/>
      <c r="AH22" s="597"/>
      <c r="AI22" s="597"/>
      <c r="AJ22" s="597"/>
      <c r="AK22" s="597"/>
      <c r="AL22" s="598">
        <v>99.6</v>
      </c>
      <c r="AM22" s="599"/>
      <c r="AN22" s="599"/>
      <c r="AO22" s="600"/>
      <c r="AP22" s="590" t="s">
        <v>212</v>
      </c>
      <c r="AQ22" s="605"/>
      <c r="AR22" s="605"/>
      <c r="AS22" s="605"/>
      <c r="AT22" s="605"/>
      <c r="AU22" s="605"/>
      <c r="AV22" s="605"/>
      <c r="AW22" s="605"/>
      <c r="AX22" s="605"/>
      <c r="AY22" s="605"/>
      <c r="AZ22" s="605"/>
      <c r="BA22" s="605"/>
      <c r="BB22" s="605"/>
      <c r="BC22" s="605"/>
      <c r="BD22" s="605"/>
      <c r="BE22" s="605"/>
      <c r="BF22" s="606"/>
      <c r="BG22" s="593" t="s">
        <v>66</v>
      </c>
      <c r="BH22" s="594"/>
      <c r="BI22" s="594"/>
      <c r="BJ22" s="594"/>
      <c r="BK22" s="594"/>
      <c r="BL22" s="594"/>
      <c r="BM22" s="594"/>
      <c r="BN22" s="595"/>
      <c r="BO22" s="596" t="s">
        <v>66</v>
      </c>
      <c r="BP22" s="596"/>
      <c r="BQ22" s="596"/>
      <c r="BR22" s="596"/>
      <c r="BS22" s="602" t="s">
        <v>66</v>
      </c>
      <c r="BT22" s="594"/>
      <c r="BU22" s="594"/>
      <c r="BV22" s="594"/>
      <c r="BW22" s="594"/>
      <c r="BX22" s="594"/>
      <c r="BY22" s="594"/>
      <c r="BZ22" s="594"/>
      <c r="CA22" s="594"/>
      <c r="CB22" s="603"/>
      <c r="CD22" s="575" t="s">
        <v>213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214</v>
      </c>
      <c r="C23" s="591"/>
      <c r="D23" s="591"/>
      <c r="E23" s="591"/>
      <c r="F23" s="591"/>
      <c r="G23" s="591"/>
      <c r="H23" s="591"/>
      <c r="I23" s="591"/>
      <c r="J23" s="591"/>
      <c r="K23" s="591"/>
      <c r="L23" s="591"/>
      <c r="M23" s="591"/>
      <c r="N23" s="591"/>
      <c r="O23" s="591"/>
      <c r="P23" s="591"/>
      <c r="Q23" s="592"/>
      <c r="R23" s="593">
        <v>20919</v>
      </c>
      <c r="S23" s="594"/>
      <c r="T23" s="594"/>
      <c r="U23" s="594"/>
      <c r="V23" s="594"/>
      <c r="W23" s="594"/>
      <c r="X23" s="594"/>
      <c r="Y23" s="595"/>
      <c r="Z23" s="596">
        <v>0</v>
      </c>
      <c r="AA23" s="596"/>
      <c r="AB23" s="596"/>
      <c r="AC23" s="596"/>
      <c r="AD23" s="597">
        <v>20919</v>
      </c>
      <c r="AE23" s="597"/>
      <c r="AF23" s="597"/>
      <c r="AG23" s="597"/>
      <c r="AH23" s="597"/>
      <c r="AI23" s="597"/>
      <c r="AJ23" s="597"/>
      <c r="AK23" s="597"/>
      <c r="AL23" s="598">
        <v>0.1</v>
      </c>
      <c r="AM23" s="599"/>
      <c r="AN23" s="599"/>
      <c r="AO23" s="600"/>
      <c r="AP23" s="590" t="s">
        <v>215</v>
      </c>
      <c r="AQ23" s="605"/>
      <c r="AR23" s="605"/>
      <c r="AS23" s="605"/>
      <c r="AT23" s="605"/>
      <c r="AU23" s="605"/>
      <c r="AV23" s="605"/>
      <c r="AW23" s="605"/>
      <c r="AX23" s="605"/>
      <c r="AY23" s="605"/>
      <c r="AZ23" s="605"/>
      <c r="BA23" s="605"/>
      <c r="BB23" s="605"/>
      <c r="BC23" s="605"/>
      <c r="BD23" s="605"/>
      <c r="BE23" s="605"/>
      <c r="BF23" s="606"/>
      <c r="BG23" s="593">
        <v>1053610</v>
      </c>
      <c r="BH23" s="594"/>
      <c r="BI23" s="594"/>
      <c r="BJ23" s="594"/>
      <c r="BK23" s="594"/>
      <c r="BL23" s="594"/>
      <c r="BM23" s="594"/>
      <c r="BN23" s="595"/>
      <c r="BO23" s="596">
        <v>4</v>
      </c>
      <c r="BP23" s="596"/>
      <c r="BQ23" s="596"/>
      <c r="BR23" s="596"/>
      <c r="BS23" s="602" t="s">
        <v>66</v>
      </c>
      <c r="BT23" s="594"/>
      <c r="BU23" s="594"/>
      <c r="BV23" s="594"/>
      <c r="BW23" s="594"/>
      <c r="BX23" s="594"/>
      <c r="BY23" s="594"/>
      <c r="BZ23" s="594"/>
      <c r="CA23" s="594"/>
      <c r="CB23" s="603"/>
      <c r="CD23" s="575" t="s">
        <v>155</v>
      </c>
      <c r="CE23" s="576"/>
      <c r="CF23" s="576"/>
      <c r="CG23" s="576"/>
      <c r="CH23" s="576"/>
      <c r="CI23" s="576"/>
      <c r="CJ23" s="576"/>
      <c r="CK23" s="576"/>
      <c r="CL23" s="576"/>
      <c r="CM23" s="576"/>
      <c r="CN23" s="576"/>
      <c r="CO23" s="576"/>
      <c r="CP23" s="576"/>
      <c r="CQ23" s="577"/>
      <c r="CR23" s="575" t="s">
        <v>216</v>
      </c>
      <c r="CS23" s="576"/>
      <c r="CT23" s="576"/>
      <c r="CU23" s="576"/>
      <c r="CV23" s="576"/>
      <c r="CW23" s="576"/>
      <c r="CX23" s="576"/>
      <c r="CY23" s="577"/>
      <c r="CZ23" s="575" t="s">
        <v>217</v>
      </c>
      <c r="DA23" s="576"/>
      <c r="DB23" s="576"/>
      <c r="DC23" s="577"/>
      <c r="DD23" s="575" t="s">
        <v>218</v>
      </c>
      <c r="DE23" s="576"/>
      <c r="DF23" s="576"/>
      <c r="DG23" s="576"/>
      <c r="DH23" s="576"/>
      <c r="DI23" s="576"/>
      <c r="DJ23" s="576"/>
      <c r="DK23" s="577"/>
      <c r="DL23" s="616" t="s">
        <v>219</v>
      </c>
      <c r="DM23" s="617"/>
      <c r="DN23" s="617"/>
      <c r="DO23" s="617"/>
      <c r="DP23" s="617"/>
      <c r="DQ23" s="617"/>
      <c r="DR23" s="617"/>
      <c r="DS23" s="617"/>
      <c r="DT23" s="617"/>
      <c r="DU23" s="617"/>
      <c r="DV23" s="618"/>
      <c r="DW23" s="575" t="s">
        <v>220</v>
      </c>
      <c r="DX23" s="576"/>
      <c r="DY23" s="576"/>
      <c r="DZ23" s="576"/>
      <c r="EA23" s="576"/>
      <c r="EB23" s="576"/>
      <c r="EC23" s="577"/>
    </row>
    <row r="24" spans="2:133" ht="11.25" customHeight="1" x14ac:dyDescent="0.15">
      <c r="B24" s="590" t="s">
        <v>221</v>
      </c>
      <c r="C24" s="591"/>
      <c r="D24" s="591"/>
      <c r="E24" s="591"/>
      <c r="F24" s="591"/>
      <c r="G24" s="591"/>
      <c r="H24" s="591"/>
      <c r="I24" s="591"/>
      <c r="J24" s="591"/>
      <c r="K24" s="591"/>
      <c r="L24" s="591"/>
      <c r="M24" s="591"/>
      <c r="N24" s="591"/>
      <c r="O24" s="591"/>
      <c r="P24" s="591"/>
      <c r="Q24" s="592"/>
      <c r="R24" s="593">
        <v>330661</v>
      </c>
      <c r="S24" s="594"/>
      <c r="T24" s="594"/>
      <c r="U24" s="594"/>
      <c r="V24" s="594"/>
      <c r="W24" s="594"/>
      <c r="X24" s="594"/>
      <c r="Y24" s="595"/>
      <c r="Z24" s="596">
        <v>0.5</v>
      </c>
      <c r="AA24" s="596"/>
      <c r="AB24" s="596"/>
      <c r="AC24" s="596"/>
      <c r="AD24" s="597" t="s">
        <v>66</v>
      </c>
      <c r="AE24" s="597"/>
      <c r="AF24" s="597"/>
      <c r="AG24" s="597"/>
      <c r="AH24" s="597"/>
      <c r="AI24" s="597"/>
      <c r="AJ24" s="597"/>
      <c r="AK24" s="597"/>
      <c r="AL24" s="598" t="s">
        <v>66</v>
      </c>
      <c r="AM24" s="599"/>
      <c r="AN24" s="599"/>
      <c r="AO24" s="600"/>
      <c r="AP24" s="590" t="s">
        <v>222</v>
      </c>
      <c r="AQ24" s="605"/>
      <c r="AR24" s="605"/>
      <c r="AS24" s="605"/>
      <c r="AT24" s="605"/>
      <c r="AU24" s="605"/>
      <c r="AV24" s="605"/>
      <c r="AW24" s="605"/>
      <c r="AX24" s="605"/>
      <c r="AY24" s="605"/>
      <c r="AZ24" s="605"/>
      <c r="BA24" s="605"/>
      <c r="BB24" s="605"/>
      <c r="BC24" s="605"/>
      <c r="BD24" s="605"/>
      <c r="BE24" s="605"/>
      <c r="BF24" s="606"/>
      <c r="BG24" s="593" t="s">
        <v>66</v>
      </c>
      <c r="BH24" s="594"/>
      <c r="BI24" s="594"/>
      <c r="BJ24" s="594"/>
      <c r="BK24" s="594"/>
      <c r="BL24" s="594"/>
      <c r="BM24" s="594"/>
      <c r="BN24" s="595"/>
      <c r="BO24" s="596" t="s">
        <v>66</v>
      </c>
      <c r="BP24" s="596"/>
      <c r="BQ24" s="596"/>
      <c r="BR24" s="596"/>
      <c r="BS24" s="602" t="s">
        <v>66</v>
      </c>
      <c r="BT24" s="594"/>
      <c r="BU24" s="594"/>
      <c r="BV24" s="594"/>
      <c r="BW24" s="594"/>
      <c r="BX24" s="594"/>
      <c r="BY24" s="594"/>
      <c r="BZ24" s="594"/>
      <c r="CA24" s="594"/>
      <c r="CB24" s="603"/>
      <c r="CD24" s="579" t="s">
        <v>223</v>
      </c>
      <c r="CE24" s="580"/>
      <c r="CF24" s="580"/>
      <c r="CG24" s="580"/>
      <c r="CH24" s="580"/>
      <c r="CI24" s="580"/>
      <c r="CJ24" s="580"/>
      <c r="CK24" s="580"/>
      <c r="CL24" s="580"/>
      <c r="CM24" s="580"/>
      <c r="CN24" s="580"/>
      <c r="CO24" s="580"/>
      <c r="CP24" s="580"/>
      <c r="CQ24" s="581"/>
      <c r="CR24" s="582">
        <v>30606387</v>
      </c>
      <c r="CS24" s="583"/>
      <c r="CT24" s="583"/>
      <c r="CU24" s="583"/>
      <c r="CV24" s="583"/>
      <c r="CW24" s="583"/>
      <c r="CX24" s="583"/>
      <c r="CY24" s="584"/>
      <c r="CZ24" s="587">
        <v>46.9</v>
      </c>
      <c r="DA24" s="588"/>
      <c r="DB24" s="588"/>
      <c r="DC24" s="604"/>
      <c r="DD24" s="619">
        <v>21806743</v>
      </c>
      <c r="DE24" s="583"/>
      <c r="DF24" s="583"/>
      <c r="DG24" s="583"/>
      <c r="DH24" s="583"/>
      <c r="DI24" s="583"/>
      <c r="DJ24" s="583"/>
      <c r="DK24" s="584"/>
      <c r="DL24" s="619">
        <v>21660689</v>
      </c>
      <c r="DM24" s="583"/>
      <c r="DN24" s="583"/>
      <c r="DO24" s="583"/>
      <c r="DP24" s="583"/>
      <c r="DQ24" s="583"/>
      <c r="DR24" s="583"/>
      <c r="DS24" s="583"/>
      <c r="DT24" s="583"/>
      <c r="DU24" s="583"/>
      <c r="DV24" s="584"/>
      <c r="DW24" s="587">
        <v>58.2</v>
      </c>
      <c r="DX24" s="588"/>
      <c r="DY24" s="588"/>
      <c r="DZ24" s="588"/>
      <c r="EA24" s="588"/>
      <c r="EB24" s="588"/>
      <c r="EC24" s="589"/>
    </row>
    <row r="25" spans="2:133" ht="11.25" customHeight="1" x14ac:dyDescent="0.15">
      <c r="B25" s="590" t="s">
        <v>224</v>
      </c>
      <c r="C25" s="591"/>
      <c r="D25" s="591"/>
      <c r="E25" s="591"/>
      <c r="F25" s="591"/>
      <c r="G25" s="591"/>
      <c r="H25" s="591"/>
      <c r="I25" s="591"/>
      <c r="J25" s="591"/>
      <c r="K25" s="591"/>
      <c r="L25" s="591"/>
      <c r="M25" s="591"/>
      <c r="N25" s="591"/>
      <c r="O25" s="591"/>
      <c r="P25" s="591"/>
      <c r="Q25" s="592"/>
      <c r="R25" s="593">
        <v>1125134</v>
      </c>
      <c r="S25" s="594"/>
      <c r="T25" s="594"/>
      <c r="U25" s="594"/>
      <c r="V25" s="594"/>
      <c r="W25" s="594"/>
      <c r="X25" s="594"/>
      <c r="Y25" s="595"/>
      <c r="Z25" s="596">
        <v>1.7</v>
      </c>
      <c r="AA25" s="596"/>
      <c r="AB25" s="596"/>
      <c r="AC25" s="596"/>
      <c r="AD25" s="597">
        <v>49271</v>
      </c>
      <c r="AE25" s="597"/>
      <c r="AF25" s="597"/>
      <c r="AG25" s="597"/>
      <c r="AH25" s="597"/>
      <c r="AI25" s="597"/>
      <c r="AJ25" s="597"/>
      <c r="AK25" s="597"/>
      <c r="AL25" s="598">
        <v>0.1</v>
      </c>
      <c r="AM25" s="599"/>
      <c r="AN25" s="599"/>
      <c r="AO25" s="600"/>
      <c r="AP25" s="590" t="s">
        <v>225</v>
      </c>
      <c r="AQ25" s="605"/>
      <c r="AR25" s="605"/>
      <c r="AS25" s="605"/>
      <c r="AT25" s="605"/>
      <c r="AU25" s="605"/>
      <c r="AV25" s="605"/>
      <c r="AW25" s="605"/>
      <c r="AX25" s="605"/>
      <c r="AY25" s="605"/>
      <c r="AZ25" s="605"/>
      <c r="BA25" s="605"/>
      <c r="BB25" s="605"/>
      <c r="BC25" s="605"/>
      <c r="BD25" s="605"/>
      <c r="BE25" s="605"/>
      <c r="BF25" s="606"/>
      <c r="BG25" s="593" t="s">
        <v>66</v>
      </c>
      <c r="BH25" s="594"/>
      <c r="BI25" s="594"/>
      <c r="BJ25" s="594"/>
      <c r="BK25" s="594"/>
      <c r="BL25" s="594"/>
      <c r="BM25" s="594"/>
      <c r="BN25" s="595"/>
      <c r="BO25" s="596" t="s">
        <v>66</v>
      </c>
      <c r="BP25" s="596"/>
      <c r="BQ25" s="596"/>
      <c r="BR25" s="596"/>
      <c r="BS25" s="602" t="s">
        <v>66</v>
      </c>
      <c r="BT25" s="594"/>
      <c r="BU25" s="594"/>
      <c r="BV25" s="594"/>
      <c r="BW25" s="594"/>
      <c r="BX25" s="594"/>
      <c r="BY25" s="594"/>
      <c r="BZ25" s="594"/>
      <c r="CA25" s="594"/>
      <c r="CB25" s="603"/>
      <c r="CD25" s="590" t="s">
        <v>226</v>
      </c>
      <c r="CE25" s="591"/>
      <c r="CF25" s="591"/>
      <c r="CG25" s="591"/>
      <c r="CH25" s="591"/>
      <c r="CI25" s="591"/>
      <c r="CJ25" s="591"/>
      <c r="CK25" s="591"/>
      <c r="CL25" s="591"/>
      <c r="CM25" s="591"/>
      <c r="CN25" s="591"/>
      <c r="CO25" s="591"/>
      <c r="CP25" s="591"/>
      <c r="CQ25" s="592"/>
      <c r="CR25" s="593">
        <v>11325056</v>
      </c>
      <c r="CS25" s="620"/>
      <c r="CT25" s="620"/>
      <c r="CU25" s="620"/>
      <c r="CV25" s="620"/>
      <c r="CW25" s="620"/>
      <c r="CX25" s="620"/>
      <c r="CY25" s="621"/>
      <c r="CZ25" s="598">
        <v>17.3</v>
      </c>
      <c r="DA25" s="622"/>
      <c r="DB25" s="622"/>
      <c r="DC25" s="624"/>
      <c r="DD25" s="602">
        <v>10602677</v>
      </c>
      <c r="DE25" s="620"/>
      <c r="DF25" s="620"/>
      <c r="DG25" s="620"/>
      <c r="DH25" s="620"/>
      <c r="DI25" s="620"/>
      <c r="DJ25" s="620"/>
      <c r="DK25" s="621"/>
      <c r="DL25" s="602">
        <v>10507027</v>
      </c>
      <c r="DM25" s="620"/>
      <c r="DN25" s="620"/>
      <c r="DO25" s="620"/>
      <c r="DP25" s="620"/>
      <c r="DQ25" s="620"/>
      <c r="DR25" s="620"/>
      <c r="DS25" s="620"/>
      <c r="DT25" s="620"/>
      <c r="DU25" s="620"/>
      <c r="DV25" s="621"/>
      <c r="DW25" s="598">
        <v>28.2</v>
      </c>
      <c r="DX25" s="622"/>
      <c r="DY25" s="622"/>
      <c r="DZ25" s="622"/>
      <c r="EA25" s="622"/>
      <c r="EB25" s="622"/>
      <c r="EC25" s="623"/>
    </row>
    <row r="26" spans="2:133" ht="11.25" customHeight="1" x14ac:dyDescent="0.15">
      <c r="B26" s="590" t="s">
        <v>227</v>
      </c>
      <c r="C26" s="591"/>
      <c r="D26" s="591"/>
      <c r="E26" s="591"/>
      <c r="F26" s="591"/>
      <c r="G26" s="591"/>
      <c r="H26" s="591"/>
      <c r="I26" s="591"/>
      <c r="J26" s="591"/>
      <c r="K26" s="591"/>
      <c r="L26" s="591"/>
      <c r="M26" s="591"/>
      <c r="N26" s="591"/>
      <c r="O26" s="591"/>
      <c r="P26" s="591"/>
      <c r="Q26" s="592"/>
      <c r="R26" s="593">
        <v>143164</v>
      </c>
      <c r="S26" s="594"/>
      <c r="T26" s="594"/>
      <c r="U26" s="594"/>
      <c r="V26" s="594"/>
      <c r="W26" s="594"/>
      <c r="X26" s="594"/>
      <c r="Y26" s="595"/>
      <c r="Z26" s="596">
        <v>0.2</v>
      </c>
      <c r="AA26" s="596"/>
      <c r="AB26" s="596"/>
      <c r="AC26" s="596"/>
      <c r="AD26" s="597" t="s">
        <v>66</v>
      </c>
      <c r="AE26" s="597"/>
      <c r="AF26" s="597"/>
      <c r="AG26" s="597"/>
      <c r="AH26" s="597"/>
      <c r="AI26" s="597"/>
      <c r="AJ26" s="597"/>
      <c r="AK26" s="597"/>
      <c r="AL26" s="598" t="s">
        <v>66</v>
      </c>
      <c r="AM26" s="599"/>
      <c r="AN26" s="599"/>
      <c r="AO26" s="600"/>
      <c r="AP26" s="590" t="s">
        <v>228</v>
      </c>
      <c r="AQ26" s="605"/>
      <c r="AR26" s="605"/>
      <c r="AS26" s="605"/>
      <c r="AT26" s="605"/>
      <c r="AU26" s="605"/>
      <c r="AV26" s="605"/>
      <c r="AW26" s="605"/>
      <c r="AX26" s="605"/>
      <c r="AY26" s="605"/>
      <c r="AZ26" s="605"/>
      <c r="BA26" s="605"/>
      <c r="BB26" s="605"/>
      <c r="BC26" s="605"/>
      <c r="BD26" s="605"/>
      <c r="BE26" s="605"/>
      <c r="BF26" s="606"/>
      <c r="BG26" s="593" t="s">
        <v>66</v>
      </c>
      <c r="BH26" s="594"/>
      <c r="BI26" s="594"/>
      <c r="BJ26" s="594"/>
      <c r="BK26" s="594"/>
      <c r="BL26" s="594"/>
      <c r="BM26" s="594"/>
      <c r="BN26" s="595"/>
      <c r="BO26" s="596" t="s">
        <v>66</v>
      </c>
      <c r="BP26" s="596"/>
      <c r="BQ26" s="596"/>
      <c r="BR26" s="596"/>
      <c r="BS26" s="602" t="s">
        <v>66</v>
      </c>
      <c r="BT26" s="594"/>
      <c r="BU26" s="594"/>
      <c r="BV26" s="594"/>
      <c r="BW26" s="594"/>
      <c r="BX26" s="594"/>
      <c r="BY26" s="594"/>
      <c r="BZ26" s="594"/>
      <c r="CA26" s="594"/>
      <c r="CB26" s="603"/>
      <c r="CD26" s="590" t="s">
        <v>229</v>
      </c>
      <c r="CE26" s="591"/>
      <c r="CF26" s="591"/>
      <c r="CG26" s="591"/>
      <c r="CH26" s="591"/>
      <c r="CI26" s="591"/>
      <c r="CJ26" s="591"/>
      <c r="CK26" s="591"/>
      <c r="CL26" s="591"/>
      <c r="CM26" s="591"/>
      <c r="CN26" s="591"/>
      <c r="CO26" s="591"/>
      <c r="CP26" s="591"/>
      <c r="CQ26" s="592"/>
      <c r="CR26" s="593">
        <v>7178628</v>
      </c>
      <c r="CS26" s="594"/>
      <c r="CT26" s="594"/>
      <c r="CU26" s="594"/>
      <c r="CV26" s="594"/>
      <c r="CW26" s="594"/>
      <c r="CX26" s="594"/>
      <c r="CY26" s="595"/>
      <c r="CZ26" s="598">
        <v>11</v>
      </c>
      <c r="DA26" s="622"/>
      <c r="DB26" s="622"/>
      <c r="DC26" s="624"/>
      <c r="DD26" s="602">
        <v>6615791</v>
      </c>
      <c r="DE26" s="594"/>
      <c r="DF26" s="594"/>
      <c r="DG26" s="594"/>
      <c r="DH26" s="594"/>
      <c r="DI26" s="594"/>
      <c r="DJ26" s="594"/>
      <c r="DK26" s="595"/>
      <c r="DL26" s="602" t="s">
        <v>66</v>
      </c>
      <c r="DM26" s="594"/>
      <c r="DN26" s="594"/>
      <c r="DO26" s="594"/>
      <c r="DP26" s="594"/>
      <c r="DQ26" s="594"/>
      <c r="DR26" s="594"/>
      <c r="DS26" s="594"/>
      <c r="DT26" s="594"/>
      <c r="DU26" s="594"/>
      <c r="DV26" s="595"/>
      <c r="DW26" s="598" t="s">
        <v>66</v>
      </c>
      <c r="DX26" s="622"/>
      <c r="DY26" s="622"/>
      <c r="DZ26" s="622"/>
      <c r="EA26" s="622"/>
      <c r="EB26" s="622"/>
      <c r="EC26" s="623"/>
    </row>
    <row r="27" spans="2:133" ht="11.25" customHeight="1" x14ac:dyDescent="0.15">
      <c r="B27" s="590" t="s">
        <v>230</v>
      </c>
      <c r="C27" s="591"/>
      <c r="D27" s="591"/>
      <c r="E27" s="591"/>
      <c r="F27" s="591"/>
      <c r="G27" s="591"/>
      <c r="H27" s="591"/>
      <c r="I27" s="591"/>
      <c r="J27" s="591"/>
      <c r="K27" s="591"/>
      <c r="L27" s="591"/>
      <c r="M27" s="591"/>
      <c r="N27" s="591"/>
      <c r="O27" s="591"/>
      <c r="P27" s="591"/>
      <c r="Q27" s="592"/>
      <c r="R27" s="593">
        <v>7667167</v>
      </c>
      <c r="S27" s="594"/>
      <c r="T27" s="594"/>
      <c r="U27" s="594"/>
      <c r="V27" s="594"/>
      <c r="W27" s="594"/>
      <c r="X27" s="594"/>
      <c r="Y27" s="595"/>
      <c r="Z27" s="596">
        <v>11.3</v>
      </c>
      <c r="AA27" s="596"/>
      <c r="AB27" s="596"/>
      <c r="AC27" s="596"/>
      <c r="AD27" s="597" t="s">
        <v>66</v>
      </c>
      <c r="AE27" s="597"/>
      <c r="AF27" s="597"/>
      <c r="AG27" s="597"/>
      <c r="AH27" s="597"/>
      <c r="AI27" s="597"/>
      <c r="AJ27" s="597"/>
      <c r="AK27" s="597"/>
      <c r="AL27" s="598" t="s">
        <v>66</v>
      </c>
      <c r="AM27" s="599"/>
      <c r="AN27" s="599"/>
      <c r="AO27" s="600"/>
      <c r="AP27" s="590" t="s">
        <v>231</v>
      </c>
      <c r="AQ27" s="591"/>
      <c r="AR27" s="591"/>
      <c r="AS27" s="591"/>
      <c r="AT27" s="591"/>
      <c r="AU27" s="591"/>
      <c r="AV27" s="591"/>
      <c r="AW27" s="591"/>
      <c r="AX27" s="591"/>
      <c r="AY27" s="591"/>
      <c r="AZ27" s="591"/>
      <c r="BA27" s="591"/>
      <c r="BB27" s="591"/>
      <c r="BC27" s="591"/>
      <c r="BD27" s="591"/>
      <c r="BE27" s="591"/>
      <c r="BF27" s="592"/>
      <c r="BG27" s="593">
        <v>26195614</v>
      </c>
      <c r="BH27" s="594"/>
      <c r="BI27" s="594"/>
      <c r="BJ27" s="594"/>
      <c r="BK27" s="594"/>
      <c r="BL27" s="594"/>
      <c r="BM27" s="594"/>
      <c r="BN27" s="595"/>
      <c r="BO27" s="596">
        <v>100</v>
      </c>
      <c r="BP27" s="596"/>
      <c r="BQ27" s="596"/>
      <c r="BR27" s="596"/>
      <c r="BS27" s="602">
        <v>718752</v>
      </c>
      <c r="BT27" s="594"/>
      <c r="BU27" s="594"/>
      <c r="BV27" s="594"/>
      <c r="BW27" s="594"/>
      <c r="BX27" s="594"/>
      <c r="BY27" s="594"/>
      <c r="BZ27" s="594"/>
      <c r="CA27" s="594"/>
      <c r="CB27" s="603"/>
      <c r="CD27" s="590" t="s">
        <v>232</v>
      </c>
      <c r="CE27" s="591"/>
      <c r="CF27" s="591"/>
      <c r="CG27" s="591"/>
      <c r="CH27" s="591"/>
      <c r="CI27" s="591"/>
      <c r="CJ27" s="591"/>
      <c r="CK27" s="591"/>
      <c r="CL27" s="591"/>
      <c r="CM27" s="591"/>
      <c r="CN27" s="591"/>
      <c r="CO27" s="591"/>
      <c r="CP27" s="591"/>
      <c r="CQ27" s="592"/>
      <c r="CR27" s="593">
        <v>11159511</v>
      </c>
      <c r="CS27" s="620"/>
      <c r="CT27" s="620"/>
      <c r="CU27" s="620"/>
      <c r="CV27" s="620"/>
      <c r="CW27" s="620"/>
      <c r="CX27" s="620"/>
      <c r="CY27" s="621"/>
      <c r="CZ27" s="598">
        <v>17.100000000000001</v>
      </c>
      <c r="DA27" s="622"/>
      <c r="DB27" s="622"/>
      <c r="DC27" s="624"/>
      <c r="DD27" s="602">
        <v>3397094</v>
      </c>
      <c r="DE27" s="620"/>
      <c r="DF27" s="620"/>
      <c r="DG27" s="620"/>
      <c r="DH27" s="620"/>
      <c r="DI27" s="620"/>
      <c r="DJ27" s="620"/>
      <c r="DK27" s="621"/>
      <c r="DL27" s="602">
        <v>3346690</v>
      </c>
      <c r="DM27" s="620"/>
      <c r="DN27" s="620"/>
      <c r="DO27" s="620"/>
      <c r="DP27" s="620"/>
      <c r="DQ27" s="620"/>
      <c r="DR27" s="620"/>
      <c r="DS27" s="620"/>
      <c r="DT27" s="620"/>
      <c r="DU27" s="620"/>
      <c r="DV27" s="621"/>
      <c r="DW27" s="598">
        <v>9</v>
      </c>
      <c r="DX27" s="622"/>
      <c r="DY27" s="622"/>
      <c r="DZ27" s="622"/>
      <c r="EA27" s="622"/>
      <c r="EB27" s="622"/>
      <c r="EC27" s="623"/>
    </row>
    <row r="28" spans="2:133" ht="11.25" customHeight="1" x14ac:dyDescent="0.15">
      <c r="B28" s="627" t="s">
        <v>233</v>
      </c>
      <c r="C28" s="628"/>
      <c r="D28" s="628"/>
      <c r="E28" s="628"/>
      <c r="F28" s="628"/>
      <c r="G28" s="628"/>
      <c r="H28" s="628"/>
      <c r="I28" s="628"/>
      <c r="J28" s="628"/>
      <c r="K28" s="628"/>
      <c r="L28" s="628"/>
      <c r="M28" s="628"/>
      <c r="N28" s="628"/>
      <c r="O28" s="628"/>
      <c r="P28" s="628"/>
      <c r="Q28" s="629"/>
      <c r="R28" s="593" t="s">
        <v>66</v>
      </c>
      <c r="S28" s="594"/>
      <c r="T28" s="594"/>
      <c r="U28" s="594"/>
      <c r="V28" s="594"/>
      <c r="W28" s="594"/>
      <c r="X28" s="594"/>
      <c r="Y28" s="595"/>
      <c r="Z28" s="596" t="s">
        <v>66</v>
      </c>
      <c r="AA28" s="596"/>
      <c r="AB28" s="596"/>
      <c r="AC28" s="596"/>
      <c r="AD28" s="597" t="s">
        <v>66</v>
      </c>
      <c r="AE28" s="597"/>
      <c r="AF28" s="597"/>
      <c r="AG28" s="597"/>
      <c r="AH28" s="597"/>
      <c r="AI28" s="597"/>
      <c r="AJ28" s="597"/>
      <c r="AK28" s="597"/>
      <c r="AL28" s="598" t="s">
        <v>66</v>
      </c>
      <c r="AM28" s="599"/>
      <c r="AN28" s="599"/>
      <c r="AO28" s="600"/>
      <c r="AP28" s="610"/>
      <c r="AQ28" s="611"/>
      <c r="AR28" s="611"/>
      <c r="AS28" s="611"/>
      <c r="AT28" s="611"/>
      <c r="AU28" s="611"/>
      <c r="AV28" s="611"/>
      <c r="AW28" s="611"/>
      <c r="AX28" s="611"/>
      <c r="AY28" s="611"/>
      <c r="AZ28" s="611"/>
      <c r="BA28" s="611"/>
      <c r="BB28" s="611"/>
      <c r="BC28" s="611"/>
      <c r="BD28" s="611"/>
      <c r="BE28" s="611"/>
      <c r="BF28" s="612"/>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590" t="s">
        <v>234</v>
      </c>
      <c r="CE28" s="591"/>
      <c r="CF28" s="591"/>
      <c r="CG28" s="591"/>
      <c r="CH28" s="591"/>
      <c r="CI28" s="591"/>
      <c r="CJ28" s="591"/>
      <c r="CK28" s="591"/>
      <c r="CL28" s="591"/>
      <c r="CM28" s="591"/>
      <c r="CN28" s="591"/>
      <c r="CO28" s="591"/>
      <c r="CP28" s="591"/>
      <c r="CQ28" s="592"/>
      <c r="CR28" s="593">
        <v>8121820</v>
      </c>
      <c r="CS28" s="594"/>
      <c r="CT28" s="594"/>
      <c r="CU28" s="594"/>
      <c r="CV28" s="594"/>
      <c r="CW28" s="594"/>
      <c r="CX28" s="594"/>
      <c r="CY28" s="595"/>
      <c r="CZ28" s="598">
        <v>12.4</v>
      </c>
      <c r="DA28" s="622"/>
      <c r="DB28" s="622"/>
      <c r="DC28" s="624"/>
      <c r="DD28" s="602">
        <v>7806972</v>
      </c>
      <c r="DE28" s="594"/>
      <c r="DF28" s="594"/>
      <c r="DG28" s="594"/>
      <c r="DH28" s="594"/>
      <c r="DI28" s="594"/>
      <c r="DJ28" s="594"/>
      <c r="DK28" s="595"/>
      <c r="DL28" s="602">
        <v>7806972</v>
      </c>
      <c r="DM28" s="594"/>
      <c r="DN28" s="594"/>
      <c r="DO28" s="594"/>
      <c r="DP28" s="594"/>
      <c r="DQ28" s="594"/>
      <c r="DR28" s="594"/>
      <c r="DS28" s="594"/>
      <c r="DT28" s="594"/>
      <c r="DU28" s="594"/>
      <c r="DV28" s="595"/>
      <c r="DW28" s="598">
        <v>21</v>
      </c>
      <c r="DX28" s="622"/>
      <c r="DY28" s="622"/>
      <c r="DZ28" s="622"/>
      <c r="EA28" s="622"/>
      <c r="EB28" s="622"/>
      <c r="EC28" s="623"/>
    </row>
    <row r="29" spans="2:133" ht="11.25" customHeight="1" x14ac:dyDescent="0.15">
      <c r="B29" s="590" t="s">
        <v>235</v>
      </c>
      <c r="C29" s="591"/>
      <c r="D29" s="591"/>
      <c r="E29" s="591"/>
      <c r="F29" s="591"/>
      <c r="G29" s="591"/>
      <c r="H29" s="591"/>
      <c r="I29" s="591"/>
      <c r="J29" s="591"/>
      <c r="K29" s="591"/>
      <c r="L29" s="591"/>
      <c r="M29" s="591"/>
      <c r="N29" s="591"/>
      <c r="O29" s="591"/>
      <c r="P29" s="591"/>
      <c r="Q29" s="592"/>
      <c r="R29" s="593">
        <v>4206257</v>
      </c>
      <c r="S29" s="594"/>
      <c r="T29" s="594"/>
      <c r="U29" s="594"/>
      <c r="V29" s="594"/>
      <c r="W29" s="594"/>
      <c r="X29" s="594"/>
      <c r="Y29" s="595"/>
      <c r="Z29" s="596">
        <v>6.2</v>
      </c>
      <c r="AA29" s="596"/>
      <c r="AB29" s="596"/>
      <c r="AC29" s="596"/>
      <c r="AD29" s="597" t="s">
        <v>66</v>
      </c>
      <c r="AE29" s="597"/>
      <c r="AF29" s="597"/>
      <c r="AG29" s="597"/>
      <c r="AH29" s="597"/>
      <c r="AI29" s="597"/>
      <c r="AJ29" s="597"/>
      <c r="AK29" s="597"/>
      <c r="AL29" s="598" t="s">
        <v>66</v>
      </c>
      <c r="AM29" s="599"/>
      <c r="AN29" s="599"/>
      <c r="AO29" s="600"/>
      <c r="AP29" s="575" t="s">
        <v>155</v>
      </c>
      <c r="AQ29" s="576"/>
      <c r="AR29" s="576"/>
      <c r="AS29" s="576"/>
      <c r="AT29" s="576"/>
      <c r="AU29" s="576"/>
      <c r="AV29" s="576"/>
      <c r="AW29" s="576"/>
      <c r="AX29" s="576"/>
      <c r="AY29" s="576"/>
      <c r="AZ29" s="576"/>
      <c r="BA29" s="576"/>
      <c r="BB29" s="576"/>
      <c r="BC29" s="576"/>
      <c r="BD29" s="576"/>
      <c r="BE29" s="576"/>
      <c r="BF29" s="577"/>
      <c r="BG29" s="575" t="s">
        <v>236</v>
      </c>
      <c r="BH29" s="625"/>
      <c r="BI29" s="625"/>
      <c r="BJ29" s="625"/>
      <c r="BK29" s="625"/>
      <c r="BL29" s="625"/>
      <c r="BM29" s="625"/>
      <c r="BN29" s="625"/>
      <c r="BO29" s="625"/>
      <c r="BP29" s="625"/>
      <c r="BQ29" s="626"/>
      <c r="BR29" s="575" t="s">
        <v>237</v>
      </c>
      <c r="BS29" s="625"/>
      <c r="BT29" s="625"/>
      <c r="BU29" s="625"/>
      <c r="BV29" s="625"/>
      <c r="BW29" s="625"/>
      <c r="BX29" s="625"/>
      <c r="BY29" s="625"/>
      <c r="BZ29" s="625"/>
      <c r="CA29" s="625"/>
      <c r="CB29" s="626"/>
      <c r="CD29" s="639" t="s">
        <v>238</v>
      </c>
      <c r="CE29" s="640"/>
      <c r="CF29" s="590" t="s">
        <v>239</v>
      </c>
      <c r="CG29" s="591"/>
      <c r="CH29" s="591"/>
      <c r="CI29" s="591"/>
      <c r="CJ29" s="591"/>
      <c r="CK29" s="591"/>
      <c r="CL29" s="591"/>
      <c r="CM29" s="591"/>
      <c r="CN29" s="591"/>
      <c r="CO29" s="591"/>
      <c r="CP29" s="591"/>
      <c r="CQ29" s="592"/>
      <c r="CR29" s="593">
        <v>8121820</v>
      </c>
      <c r="CS29" s="620"/>
      <c r="CT29" s="620"/>
      <c r="CU29" s="620"/>
      <c r="CV29" s="620"/>
      <c r="CW29" s="620"/>
      <c r="CX29" s="620"/>
      <c r="CY29" s="621"/>
      <c r="CZ29" s="598">
        <v>12.4</v>
      </c>
      <c r="DA29" s="622"/>
      <c r="DB29" s="622"/>
      <c r="DC29" s="624"/>
      <c r="DD29" s="602">
        <v>7806972</v>
      </c>
      <c r="DE29" s="620"/>
      <c r="DF29" s="620"/>
      <c r="DG29" s="620"/>
      <c r="DH29" s="620"/>
      <c r="DI29" s="620"/>
      <c r="DJ29" s="620"/>
      <c r="DK29" s="621"/>
      <c r="DL29" s="602">
        <v>7806972</v>
      </c>
      <c r="DM29" s="620"/>
      <c r="DN29" s="620"/>
      <c r="DO29" s="620"/>
      <c r="DP29" s="620"/>
      <c r="DQ29" s="620"/>
      <c r="DR29" s="620"/>
      <c r="DS29" s="620"/>
      <c r="DT29" s="620"/>
      <c r="DU29" s="620"/>
      <c r="DV29" s="621"/>
      <c r="DW29" s="598">
        <v>21</v>
      </c>
      <c r="DX29" s="622"/>
      <c r="DY29" s="622"/>
      <c r="DZ29" s="622"/>
      <c r="EA29" s="622"/>
      <c r="EB29" s="622"/>
      <c r="EC29" s="623"/>
    </row>
    <row r="30" spans="2:133" ht="11.25" customHeight="1" x14ac:dyDescent="0.15">
      <c r="B30" s="590" t="s">
        <v>240</v>
      </c>
      <c r="C30" s="591"/>
      <c r="D30" s="591"/>
      <c r="E30" s="591"/>
      <c r="F30" s="591"/>
      <c r="G30" s="591"/>
      <c r="H30" s="591"/>
      <c r="I30" s="591"/>
      <c r="J30" s="591"/>
      <c r="K30" s="591"/>
      <c r="L30" s="591"/>
      <c r="M30" s="591"/>
      <c r="N30" s="591"/>
      <c r="O30" s="591"/>
      <c r="P30" s="591"/>
      <c r="Q30" s="592"/>
      <c r="R30" s="593">
        <v>371117</v>
      </c>
      <c r="S30" s="594"/>
      <c r="T30" s="594"/>
      <c r="U30" s="594"/>
      <c r="V30" s="594"/>
      <c r="W30" s="594"/>
      <c r="X30" s="594"/>
      <c r="Y30" s="595"/>
      <c r="Z30" s="596">
        <v>0.5</v>
      </c>
      <c r="AA30" s="596"/>
      <c r="AB30" s="596"/>
      <c r="AC30" s="596"/>
      <c r="AD30" s="597">
        <v>54651</v>
      </c>
      <c r="AE30" s="597"/>
      <c r="AF30" s="597"/>
      <c r="AG30" s="597"/>
      <c r="AH30" s="597"/>
      <c r="AI30" s="597"/>
      <c r="AJ30" s="597"/>
      <c r="AK30" s="597"/>
      <c r="AL30" s="598">
        <v>0.2</v>
      </c>
      <c r="AM30" s="599"/>
      <c r="AN30" s="599"/>
      <c r="AO30" s="600"/>
      <c r="AP30" s="630" t="s">
        <v>241</v>
      </c>
      <c r="AQ30" s="631"/>
      <c r="AR30" s="631"/>
      <c r="AS30" s="631"/>
      <c r="AT30" s="636" t="s">
        <v>242</v>
      </c>
      <c r="AU30" s="80"/>
      <c r="AV30" s="80"/>
      <c r="AW30" s="80"/>
      <c r="AX30" s="579" t="s">
        <v>121</v>
      </c>
      <c r="AY30" s="580"/>
      <c r="AZ30" s="580"/>
      <c r="BA30" s="580"/>
      <c r="BB30" s="580"/>
      <c r="BC30" s="580"/>
      <c r="BD30" s="580"/>
      <c r="BE30" s="580"/>
      <c r="BF30" s="581"/>
      <c r="BG30" s="647">
        <v>99.3</v>
      </c>
      <c r="BH30" s="648"/>
      <c r="BI30" s="648"/>
      <c r="BJ30" s="648"/>
      <c r="BK30" s="648"/>
      <c r="BL30" s="648"/>
      <c r="BM30" s="588">
        <v>97</v>
      </c>
      <c r="BN30" s="648"/>
      <c r="BO30" s="648"/>
      <c r="BP30" s="648"/>
      <c r="BQ30" s="649"/>
      <c r="BR30" s="647">
        <v>99.3</v>
      </c>
      <c r="BS30" s="648"/>
      <c r="BT30" s="648"/>
      <c r="BU30" s="648"/>
      <c r="BV30" s="648"/>
      <c r="BW30" s="648"/>
      <c r="BX30" s="588">
        <v>96.7</v>
      </c>
      <c r="BY30" s="648"/>
      <c r="BZ30" s="648"/>
      <c r="CA30" s="648"/>
      <c r="CB30" s="649"/>
      <c r="CD30" s="641"/>
      <c r="CE30" s="642"/>
      <c r="CF30" s="590" t="s">
        <v>243</v>
      </c>
      <c r="CG30" s="591"/>
      <c r="CH30" s="591"/>
      <c r="CI30" s="591"/>
      <c r="CJ30" s="591"/>
      <c r="CK30" s="591"/>
      <c r="CL30" s="591"/>
      <c r="CM30" s="591"/>
      <c r="CN30" s="591"/>
      <c r="CO30" s="591"/>
      <c r="CP30" s="591"/>
      <c r="CQ30" s="592"/>
      <c r="CR30" s="593">
        <v>7570595</v>
      </c>
      <c r="CS30" s="594"/>
      <c r="CT30" s="594"/>
      <c r="CU30" s="594"/>
      <c r="CV30" s="594"/>
      <c r="CW30" s="594"/>
      <c r="CX30" s="594"/>
      <c r="CY30" s="595"/>
      <c r="CZ30" s="598">
        <v>11.6</v>
      </c>
      <c r="DA30" s="622"/>
      <c r="DB30" s="622"/>
      <c r="DC30" s="624"/>
      <c r="DD30" s="602">
        <v>7278524</v>
      </c>
      <c r="DE30" s="594"/>
      <c r="DF30" s="594"/>
      <c r="DG30" s="594"/>
      <c r="DH30" s="594"/>
      <c r="DI30" s="594"/>
      <c r="DJ30" s="594"/>
      <c r="DK30" s="595"/>
      <c r="DL30" s="602">
        <v>7278524</v>
      </c>
      <c r="DM30" s="594"/>
      <c r="DN30" s="594"/>
      <c r="DO30" s="594"/>
      <c r="DP30" s="594"/>
      <c r="DQ30" s="594"/>
      <c r="DR30" s="594"/>
      <c r="DS30" s="594"/>
      <c r="DT30" s="594"/>
      <c r="DU30" s="594"/>
      <c r="DV30" s="595"/>
      <c r="DW30" s="598">
        <v>19.600000000000001</v>
      </c>
      <c r="DX30" s="622"/>
      <c r="DY30" s="622"/>
      <c r="DZ30" s="622"/>
      <c r="EA30" s="622"/>
      <c r="EB30" s="622"/>
      <c r="EC30" s="623"/>
    </row>
    <row r="31" spans="2:133" ht="11.25" customHeight="1" x14ac:dyDescent="0.15">
      <c r="B31" s="590" t="s">
        <v>244</v>
      </c>
      <c r="C31" s="591"/>
      <c r="D31" s="591"/>
      <c r="E31" s="591"/>
      <c r="F31" s="591"/>
      <c r="G31" s="591"/>
      <c r="H31" s="591"/>
      <c r="I31" s="591"/>
      <c r="J31" s="591"/>
      <c r="K31" s="591"/>
      <c r="L31" s="591"/>
      <c r="M31" s="591"/>
      <c r="N31" s="591"/>
      <c r="O31" s="591"/>
      <c r="P31" s="591"/>
      <c r="Q31" s="592"/>
      <c r="R31" s="593">
        <v>108911</v>
      </c>
      <c r="S31" s="594"/>
      <c r="T31" s="594"/>
      <c r="U31" s="594"/>
      <c r="V31" s="594"/>
      <c r="W31" s="594"/>
      <c r="X31" s="594"/>
      <c r="Y31" s="595"/>
      <c r="Z31" s="596">
        <v>0.2</v>
      </c>
      <c r="AA31" s="596"/>
      <c r="AB31" s="596"/>
      <c r="AC31" s="596"/>
      <c r="AD31" s="597" t="s">
        <v>66</v>
      </c>
      <c r="AE31" s="597"/>
      <c r="AF31" s="597"/>
      <c r="AG31" s="597"/>
      <c r="AH31" s="597"/>
      <c r="AI31" s="597"/>
      <c r="AJ31" s="597"/>
      <c r="AK31" s="597"/>
      <c r="AL31" s="598" t="s">
        <v>66</v>
      </c>
      <c r="AM31" s="599"/>
      <c r="AN31" s="599"/>
      <c r="AO31" s="600"/>
      <c r="AP31" s="632"/>
      <c r="AQ31" s="633"/>
      <c r="AR31" s="633"/>
      <c r="AS31" s="633"/>
      <c r="AT31" s="637"/>
      <c r="AU31" s="76" t="s">
        <v>245</v>
      </c>
      <c r="AX31" s="590" t="s">
        <v>246</v>
      </c>
      <c r="AY31" s="591"/>
      <c r="AZ31" s="591"/>
      <c r="BA31" s="591"/>
      <c r="BB31" s="591"/>
      <c r="BC31" s="591"/>
      <c r="BD31" s="591"/>
      <c r="BE31" s="591"/>
      <c r="BF31" s="592"/>
      <c r="BG31" s="645">
        <v>99.1</v>
      </c>
      <c r="BH31" s="620"/>
      <c r="BI31" s="620"/>
      <c r="BJ31" s="620"/>
      <c r="BK31" s="620"/>
      <c r="BL31" s="620"/>
      <c r="BM31" s="599">
        <v>96.8</v>
      </c>
      <c r="BN31" s="620"/>
      <c r="BO31" s="620"/>
      <c r="BP31" s="620"/>
      <c r="BQ31" s="646"/>
      <c r="BR31" s="645">
        <v>99.1</v>
      </c>
      <c r="BS31" s="620"/>
      <c r="BT31" s="620"/>
      <c r="BU31" s="620"/>
      <c r="BV31" s="620"/>
      <c r="BW31" s="620"/>
      <c r="BX31" s="599">
        <v>96.3</v>
      </c>
      <c r="BY31" s="620"/>
      <c r="BZ31" s="620"/>
      <c r="CA31" s="620"/>
      <c r="CB31" s="646"/>
      <c r="CD31" s="641"/>
      <c r="CE31" s="642"/>
      <c r="CF31" s="590" t="s">
        <v>247</v>
      </c>
      <c r="CG31" s="591"/>
      <c r="CH31" s="591"/>
      <c r="CI31" s="591"/>
      <c r="CJ31" s="591"/>
      <c r="CK31" s="591"/>
      <c r="CL31" s="591"/>
      <c r="CM31" s="591"/>
      <c r="CN31" s="591"/>
      <c r="CO31" s="591"/>
      <c r="CP31" s="591"/>
      <c r="CQ31" s="592"/>
      <c r="CR31" s="593">
        <v>551225</v>
      </c>
      <c r="CS31" s="620"/>
      <c r="CT31" s="620"/>
      <c r="CU31" s="620"/>
      <c r="CV31" s="620"/>
      <c r="CW31" s="620"/>
      <c r="CX31" s="620"/>
      <c r="CY31" s="621"/>
      <c r="CZ31" s="598">
        <v>0.8</v>
      </c>
      <c r="DA31" s="622"/>
      <c r="DB31" s="622"/>
      <c r="DC31" s="624"/>
      <c r="DD31" s="602">
        <v>528448</v>
      </c>
      <c r="DE31" s="620"/>
      <c r="DF31" s="620"/>
      <c r="DG31" s="620"/>
      <c r="DH31" s="620"/>
      <c r="DI31" s="620"/>
      <c r="DJ31" s="620"/>
      <c r="DK31" s="621"/>
      <c r="DL31" s="602">
        <v>528448</v>
      </c>
      <c r="DM31" s="620"/>
      <c r="DN31" s="620"/>
      <c r="DO31" s="620"/>
      <c r="DP31" s="620"/>
      <c r="DQ31" s="620"/>
      <c r="DR31" s="620"/>
      <c r="DS31" s="620"/>
      <c r="DT31" s="620"/>
      <c r="DU31" s="620"/>
      <c r="DV31" s="621"/>
      <c r="DW31" s="598">
        <v>1.4</v>
      </c>
      <c r="DX31" s="622"/>
      <c r="DY31" s="622"/>
      <c r="DZ31" s="622"/>
      <c r="EA31" s="622"/>
      <c r="EB31" s="622"/>
      <c r="EC31" s="623"/>
    </row>
    <row r="32" spans="2:133" ht="11.25" customHeight="1" x14ac:dyDescent="0.15">
      <c r="B32" s="590" t="s">
        <v>248</v>
      </c>
      <c r="C32" s="591"/>
      <c r="D32" s="591"/>
      <c r="E32" s="591"/>
      <c r="F32" s="591"/>
      <c r="G32" s="591"/>
      <c r="H32" s="591"/>
      <c r="I32" s="591"/>
      <c r="J32" s="591"/>
      <c r="K32" s="591"/>
      <c r="L32" s="591"/>
      <c r="M32" s="591"/>
      <c r="N32" s="591"/>
      <c r="O32" s="591"/>
      <c r="P32" s="591"/>
      <c r="Q32" s="592"/>
      <c r="R32" s="593">
        <v>3471777</v>
      </c>
      <c r="S32" s="594"/>
      <c r="T32" s="594"/>
      <c r="U32" s="594"/>
      <c r="V32" s="594"/>
      <c r="W32" s="594"/>
      <c r="X32" s="594"/>
      <c r="Y32" s="595"/>
      <c r="Z32" s="596">
        <v>5.0999999999999996</v>
      </c>
      <c r="AA32" s="596"/>
      <c r="AB32" s="596"/>
      <c r="AC32" s="596"/>
      <c r="AD32" s="597" t="s">
        <v>66</v>
      </c>
      <c r="AE32" s="597"/>
      <c r="AF32" s="597"/>
      <c r="AG32" s="597"/>
      <c r="AH32" s="597"/>
      <c r="AI32" s="597"/>
      <c r="AJ32" s="597"/>
      <c r="AK32" s="597"/>
      <c r="AL32" s="598" t="s">
        <v>66</v>
      </c>
      <c r="AM32" s="599"/>
      <c r="AN32" s="599"/>
      <c r="AO32" s="600"/>
      <c r="AP32" s="634"/>
      <c r="AQ32" s="635"/>
      <c r="AR32" s="635"/>
      <c r="AS32" s="635"/>
      <c r="AT32" s="638"/>
      <c r="AU32" s="81"/>
      <c r="AV32" s="81"/>
      <c r="AW32" s="81"/>
      <c r="AX32" s="610" t="s">
        <v>249</v>
      </c>
      <c r="AY32" s="611"/>
      <c r="AZ32" s="611"/>
      <c r="BA32" s="611"/>
      <c r="BB32" s="611"/>
      <c r="BC32" s="611"/>
      <c r="BD32" s="611"/>
      <c r="BE32" s="611"/>
      <c r="BF32" s="612"/>
      <c r="BG32" s="650">
        <v>99.5</v>
      </c>
      <c r="BH32" s="651"/>
      <c r="BI32" s="651"/>
      <c r="BJ32" s="651"/>
      <c r="BK32" s="651"/>
      <c r="BL32" s="651"/>
      <c r="BM32" s="652">
        <v>97</v>
      </c>
      <c r="BN32" s="651"/>
      <c r="BO32" s="651"/>
      <c r="BP32" s="651"/>
      <c r="BQ32" s="653"/>
      <c r="BR32" s="650">
        <v>99.4</v>
      </c>
      <c r="BS32" s="651"/>
      <c r="BT32" s="651"/>
      <c r="BU32" s="651"/>
      <c r="BV32" s="651"/>
      <c r="BW32" s="651"/>
      <c r="BX32" s="652">
        <v>96.9</v>
      </c>
      <c r="BY32" s="651"/>
      <c r="BZ32" s="651"/>
      <c r="CA32" s="651"/>
      <c r="CB32" s="653"/>
      <c r="CD32" s="643"/>
      <c r="CE32" s="644"/>
      <c r="CF32" s="590" t="s">
        <v>250</v>
      </c>
      <c r="CG32" s="591"/>
      <c r="CH32" s="591"/>
      <c r="CI32" s="591"/>
      <c r="CJ32" s="591"/>
      <c r="CK32" s="591"/>
      <c r="CL32" s="591"/>
      <c r="CM32" s="591"/>
      <c r="CN32" s="591"/>
      <c r="CO32" s="591"/>
      <c r="CP32" s="591"/>
      <c r="CQ32" s="592"/>
      <c r="CR32" s="593" t="s">
        <v>66</v>
      </c>
      <c r="CS32" s="594"/>
      <c r="CT32" s="594"/>
      <c r="CU32" s="594"/>
      <c r="CV32" s="594"/>
      <c r="CW32" s="594"/>
      <c r="CX32" s="594"/>
      <c r="CY32" s="595"/>
      <c r="CZ32" s="598" t="s">
        <v>66</v>
      </c>
      <c r="DA32" s="622"/>
      <c r="DB32" s="622"/>
      <c r="DC32" s="624"/>
      <c r="DD32" s="602" t="s">
        <v>66</v>
      </c>
      <c r="DE32" s="594"/>
      <c r="DF32" s="594"/>
      <c r="DG32" s="594"/>
      <c r="DH32" s="594"/>
      <c r="DI32" s="594"/>
      <c r="DJ32" s="594"/>
      <c r="DK32" s="595"/>
      <c r="DL32" s="602" t="s">
        <v>66</v>
      </c>
      <c r="DM32" s="594"/>
      <c r="DN32" s="594"/>
      <c r="DO32" s="594"/>
      <c r="DP32" s="594"/>
      <c r="DQ32" s="594"/>
      <c r="DR32" s="594"/>
      <c r="DS32" s="594"/>
      <c r="DT32" s="594"/>
      <c r="DU32" s="594"/>
      <c r="DV32" s="595"/>
      <c r="DW32" s="598" t="s">
        <v>66</v>
      </c>
      <c r="DX32" s="622"/>
      <c r="DY32" s="622"/>
      <c r="DZ32" s="622"/>
      <c r="EA32" s="622"/>
      <c r="EB32" s="622"/>
      <c r="EC32" s="623"/>
    </row>
    <row r="33" spans="2:133" ht="11.25" customHeight="1" x14ac:dyDescent="0.15">
      <c r="B33" s="590" t="s">
        <v>251</v>
      </c>
      <c r="C33" s="591"/>
      <c r="D33" s="591"/>
      <c r="E33" s="591"/>
      <c r="F33" s="591"/>
      <c r="G33" s="591"/>
      <c r="H33" s="591"/>
      <c r="I33" s="591"/>
      <c r="J33" s="591"/>
      <c r="K33" s="591"/>
      <c r="L33" s="591"/>
      <c r="M33" s="591"/>
      <c r="N33" s="591"/>
      <c r="O33" s="591"/>
      <c r="P33" s="591"/>
      <c r="Q33" s="592"/>
      <c r="R33" s="593">
        <v>3063157</v>
      </c>
      <c r="S33" s="594"/>
      <c r="T33" s="594"/>
      <c r="U33" s="594"/>
      <c r="V33" s="594"/>
      <c r="W33" s="594"/>
      <c r="X33" s="594"/>
      <c r="Y33" s="595"/>
      <c r="Z33" s="596">
        <v>4.5</v>
      </c>
      <c r="AA33" s="596"/>
      <c r="AB33" s="596"/>
      <c r="AC33" s="596"/>
      <c r="AD33" s="597" t="s">
        <v>66</v>
      </c>
      <c r="AE33" s="597"/>
      <c r="AF33" s="597"/>
      <c r="AG33" s="597"/>
      <c r="AH33" s="597"/>
      <c r="AI33" s="597"/>
      <c r="AJ33" s="597"/>
      <c r="AK33" s="597"/>
      <c r="AL33" s="598" t="s">
        <v>66</v>
      </c>
      <c r="AM33" s="599"/>
      <c r="AN33" s="599"/>
      <c r="AO33" s="600"/>
      <c r="AP33" s="82"/>
      <c r="AQ33" s="83"/>
      <c r="AS33" s="80"/>
      <c r="AT33" s="80"/>
      <c r="AU33" s="80"/>
      <c r="AV33" s="80"/>
      <c r="AW33" s="80"/>
      <c r="AX33" s="80"/>
      <c r="AY33" s="80"/>
      <c r="AZ33" s="80"/>
      <c r="BA33" s="80"/>
      <c r="BB33" s="80"/>
      <c r="BC33" s="80"/>
      <c r="BD33" s="80"/>
      <c r="BE33" s="80"/>
      <c r="BF33" s="80"/>
      <c r="BG33" s="83"/>
      <c r="BH33" s="83"/>
      <c r="BI33" s="83"/>
      <c r="BJ33" s="83"/>
      <c r="BK33" s="83"/>
      <c r="BL33" s="83"/>
      <c r="BM33" s="83"/>
      <c r="BN33" s="83"/>
      <c r="BO33" s="83"/>
      <c r="BP33" s="83"/>
      <c r="BQ33" s="83"/>
      <c r="BR33" s="83"/>
      <c r="BS33" s="83"/>
      <c r="BT33" s="83"/>
      <c r="BU33" s="83"/>
      <c r="BV33" s="83"/>
      <c r="BW33" s="83"/>
      <c r="BX33" s="83"/>
      <c r="BY33" s="83"/>
      <c r="BZ33" s="83"/>
      <c r="CA33" s="83"/>
      <c r="CB33" s="83"/>
      <c r="CD33" s="590" t="s">
        <v>252</v>
      </c>
      <c r="CE33" s="591"/>
      <c r="CF33" s="591"/>
      <c r="CG33" s="591"/>
      <c r="CH33" s="591"/>
      <c r="CI33" s="591"/>
      <c r="CJ33" s="591"/>
      <c r="CK33" s="591"/>
      <c r="CL33" s="591"/>
      <c r="CM33" s="591"/>
      <c r="CN33" s="591"/>
      <c r="CO33" s="591"/>
      <c r="CP33" s="591"/>
      <c r="CQ33" s="592"/>
      <c r="CR33" s="593">
        <v>24424837</v>
      </c>
      <c r="CS33" s="620"/>
      <c r="CT33" s="620"/>
      <c r="CU33" s="620"/>
      <c r="CV33" s="620"/>
      <c r="CW33" s="620"/>
      <c r="CX33" s="620"/>
      <c r="CY33" s="621"/>
      <c r="CZ33" s="598">
        <v>37.4</v>
      </c>
      <c r="DA33" s="622"/>
      <c r="DB33" s="622"/>
      <c r="DC33" s="624"/>
      <c r="DD33" s="602">
        <v>19773251</v>
      </c>
      <c r="DE33" s="620"/>
      <c r="DF33" s="620"/>
      <c r="DG33" s="620"/>
      <c r="DH33" s="620"/>
      <c r="DI33" s="620"/>
      <c r="DJ33" s="620"/>
      <c r="DK33" s="621"/>
      <c r="DL33" s="602">
        <v>14642559</v>
      </c>
      <c r="DM33" s="620"/>
      <c r="DN33" s="620"/>
      <c r="DO33" s="620"/>
      <c r="DP33" s="620"/>
      <c r="DQ33" s="620"/>
      <c r="DR33" s="620"/>
      <c r="DS33" s="620"/>
      <c r="DT33" s="620"/>
      <c r="DU33" s="620"/>
      <c r="DV33" s="621"/>
      <c r="DW33" s="598">
        <v>39.4</v>
      </c>
      <c r="DX33" s="622"/>
      <c r="DY33" s="622"/>
      <c r="DZ33" s="622"/>
      <c r="EA33" s="622"/>
      <c r="EB33" s="622"/>
      <c r="EC33" s="623"/>
    </row>
    <row r="34" spans="2:133" ht="11.25" customHeight="1" x14ac:dyDescent="0.15">
      <c r="B34" s="590" t="s">
        <v>253</v>
      </c>
      <c r="C34" s="591"/>
      <c r="D34" s="591"/>
      <c r="E34" s="591"/>
      <c r="F34" s="591"/>
      <c r="G34" s="591"/>
      <c r="H34" s="591"/>
      <c r="I34" s="591"/>
      <c r="J34" s="591"/>
      <c r="K34" s="591"/>
      <c r="L34" s="591"/>
      <c r="M34" s="591"/>
      <c r="N34" s="591"/>
      <c r="O34" s="591"/>
      <c r="P34" s="591"/>
      <c r="Q34" s="592"/>
      <c r="R34" s="593">
        <v>2997277</v>
      </c>
      <c r="S34" s="594"/>
      <c r="T34" s="594"/>
      <c r="U34" s="594"/>
      <c r="V34" s="594"/>
      <c r="W34" s="594"/>
      <c r="X34" s="594"/>
      <c r="Y34" s="595"/>
      <c r="Z34" s="596">
        <v>4.4000000000000004</v>
      </c>
      <c r="AA34" s="596"/>
      <c r="AB34" s="596"/>
      <c r="AC34" s="596"/>
      <c r="AD34" s="597">
        <v>7610</v>
      </c>
      <c r="AE34" s="597"/>
      <c r="AF34" s="597"/>
      <c r="AG34" s="597"/>
      <c r="AH34" s="597"/>
      <c r="AI34" s="597"/>
      <c r="AJ34" s="597"/>
      <c r="AK34" s="597"/>
      <c r="AL34" s="598">
        <v>0</v>
      </c>
      <c r="AM34" s="599"/>
      <c r="AN34" s="599"/>
      <c r="AO34" s="600"/>
      <c r="AP34" s="84"/>
      <c r="AQ34" s="575" t="s">
        <v>254</v>
      </c>
      <c r="AR34" s="576"/>
      <c r="AS34" s="576"/>
      <c r="AT34" s="576"/>
      <c r="AU34" s="576"/>
      <c r="AV34" s="576"/>
      <c r="AW34" s="576"/>
      <c r="AX34" s="576"/>
      <c r="AY34" s="576"/>
      <c r="AZ34" s="576"/>
      <c r="BA34" s="576"/>
      <c r="BB34" s="576"/>
      <c r="BC34" s="576"/>
      <c r="BD34" s="576"/>
      <c r="BE34" s="576"/>
      <c r="BF34" s="577"/>
      <c r="BG34" s="575" t="s">
        <v>255</v>
      </c>
      <c r="BH34" s="576"/>
      <c r="BI34" s="576"/>
      <c r="BJ34" s="576"/>
      <c r="BK34" s="576"/>
      <c r="BL34" s="576"/>
      <c r="BM34" s="576"/>
      <c r="BN34" s="576"/>
      <c r="BO34" s="576"/>
      <c r="BP34" s="576"/>
      <c r="BQ34" s="576"/>
      <c r="BR34" s="576"/>
      <c r="BS34" s="576"/>
      <c r="BT34" s="576"/>
      <c r="BU34" s="576"/>
      <c r="BV34" s="576"/>
      <c r="BW34" s="576"/>
      <c r="BX34" s="576"/>
      <c r="BY34" s="576"/>
      <c r="BZ34" s="576"/>
      <c r="CA34" s="576"/>
      <c r="CB34" s="577"/>
      <c r="CD34" s="590" t="s">
        <v>256</v>
      </c>
      <c r="CE34" s="591"/>
      <c r="CF34" s="591"/>
      <c r="CG34" s="591"/>
      <c r="CH34" s="591"/>
      <c r="CI34" s="591"/>
      <c r="CJ34" s="591"/>
      <c r="CK34" s="591"/>
      <c r="CL34" s="591"/>
      <c r="CM34" s="591"/>
      <c r="CN34" s="591"/>
      <c r="CO34" s="591"/>
      <c r="CP34" s="591"/>
      <c r="CQ34" s="592"/>
      <c r="CR34" s="593">
        <v>8770231</v>
      </c>
      <c r="CS34" s="594"/>
      <c r="CT34" s="594"/>
      <c r="CU34" s="594"/>
      <c r="CV34" s="594"/>
      <c r="CW34" s="594"/>
      <c r="CX34" s="594"/>
      <c r="CY34" s="595"/>
      <c r="CZ34" s="598">
        <v>13.4</v>
      </c>
      <c r="DA34" s="622"/>
      <c r="DB34" s="622"/>
      <c r="DC34" s="624"/>
      <c r="DD34" s="602">
        <v>6587060</v>
      </c>
      <c r="DE34" s="594"/>
      <c r="DF34" s="594"/>
      <c r="DG34" s="594"/>
      <c r="DH34" s="594"/>
      <c r="DI34" s="594"/>
      <c r="DJ34" s="594"/>
      <c r="DK34" s="595"/>
      <c r="DL34" s="602">
        <v>6031299</v>
      </c>
      <c r="DM34" s="594"/>
      <c r="DN34" s="594"/>
      <c r="DO34" s="594"/>
      <c r="DP34" s="594"/>
      <c r="DQ34" s="594"/>
      <c r="DR34" s="594"/>
      <c r="DS34" s="594"/>
      <c r="DT34" s="594"/>
      <c r="DU34" s="594"/>
      <c r="DV34" s="595"/>
      <c r="DW34" s="598">
        <v>16.2</v>
      </c>
      <c r="DX34" s="622"/>
      <c r="DY34" s="622"/>
      <c r="DZ34" s="622"/>
      <c r="EA34" s="622"/>
      <c r="EB34" s="622"/>
      <c r="EC34" s="623"/>
    </row>
    <row r="35" spans="2:133" ht="11.25" customHeight="1" x14ac:dyDescent="0.15">
      <c r="B35" s="590" t="s">
        <v>257</v>
      </c>
      <c r="C35" s="591"/>
      <c r="D35" s="591"/>
      <c r="E35" s="591"/>
      <c r="F35" s="591"/>
      <c r="G35" s="591"/>
      <c r="H35" s="591"/>
      <c r="I35" s="591"/>
      <c r="J35" s="591"/>
      <c r="K35" s="591"/>
      <c r="L35" s="591"/>
      <c r="M35" s="591"/>
      <c r="N35" s="591"/>
      <c r="O35" s="591"/>
      <c r="P35" s="591"/>
      <c r="Q35" s="592"/>
      <c r="R35" s="593">
        <v>7030600</v>
      </c>
      <c r="S35" s="594"/>
      <c r="T35" s="594"/>
      <c r="U35" s="594"/>
      <c r="V35" s="594"/>
      <c r="W35" s="594"/>
      <c r="X35" s="594"/>
      <c r="Y35" s="595"/>
      <c r="Z35" s="596">
        <v>10.4</v>
      </c>
      <c r="AA35" s="596"/>
      <c r="AB35" s="596"/>
      <c r="AC35" s="596"/>
      <c r="AD35" s="597" t="s">
        <v>66</v>
      </c>
      <c r="AE35" s="597"/>
      <c r="AF35" s="597"/>
      <c r="AG35" s="597"/>
      <c r="AH35" s="597"/>
      <c r="AI35" s="597"/>
      <c r="AJ35" s="597"/>
      <c r="AK35" s="597"/>
      <c r="AL35" s="598" t="s">
        <v>66</v>
      </c>
      <c r="AM35" s="599"/>
      <c r="AN35" s="599"/>
      <c r="AO35" s="600"/>
      <c r="AP35" s="84"/>
      <c r="AQ35" s="654" t="s">
        <v>258</v>
      </c>
      <c r="AR35" s="655"/>
      <c r="AS35" s="655"/>
      <c r="AT35" s="655"/>
      <c r="AU35" s="655"/>
      <c r="AV35" s="655"/>
      <c r="AW35" s="655"/>
      <c r="AX35" s="655"/>
      <c r="AY35" s="656"/>
      <c r="AZ35" s="582">
        <v>7887433</v>
      </c>
      <c r="BA35" s="583"/>
      <c r="BB35" s="583"/>
      <c r="BC35" s="583"/>
      <c r="BD35" s="583"/>
      <c r="BE35" s="583"/>
      <c r="BF35" s="657"/>
      <c r="BG35" s="579" t="s">
        <v>259</v>
      </c>
      <c r="BH35" s="580"/>
      <c r="BI35" s="580"/>
      <c r="BJ35" s="580"/>
      <c r="BK35" s="580"/>
      <c r="BL35" s="580"/>
      <c r="BM35" s="580"/>
      <c r="BN35" s="580"/>
      <c r="BO35" s="580"/>
      <c r="BP35" s="580"/>
      <c r="BQ35" s="580"/>
      <c r="BR35" s="580"/>
      <c r="BS35" s="580"/>
      <c r="BT35" s="580"/>
      <c r="BU35" s="581"/>
      <c r="BV35" s="582">
        <v>322106</v>
      </c>
      <c r="BW35" s="583"/>
      <c r="BX35" s="583"/>
      <c r="BY35" s="583"/>
      <c r="BZ35" s="583"/>
      <c r="CA35" s="583"/>
      <c r="CB35" s="657"/>
      <c r="CD35" s="590" t="s">
        <v>260</v>
      </c>
      <c r="CE35" s="591"/>
      <c r="CF35" s="591"/>
      <c r="CG35" s="591"/>
      <c r="CH35" s="591"/>
      <c r="CI35" s="591"/>
      <c r="CJ35" s="591"/>
      <c r="CK35" s="591"/>
      <c r="CL35" s="591"/>
      <c r="CM35" s="591"/>
      <c r="CN35" s="591"/>
      <c r="CO35" s="591"/>
      <c r="CP35" s="591"/>
      <c r="CQ35" s="592"/>
      <c r="CR35" s="593">
        <v>418011</v>
      </c>
      <c r="CS35" s="620"/>
      <c r="CT35" s="620"/>
      <c r="CU35" s="620"/>
      <c r="CV35" s="620"/>
      <c r="CW35" s="620"/>
      <c r="CX35" s="620"/>
      <c r="CY35" s="621"/>
      <c r="CZ35" s="598">
        <v>0.6</v>
      </c>
      <c r="DA35" s="622"/>
      <c r="DB35" s="622"/>
      <c r="DC35" s="624"/>
      <c r="DD35" s="602">
        <v>374537</v>
      </c>
      <c r="DE35" s="620"/>
      <c r="DF35" s="620"/>
      <c r="DG35" s="620"/>
      <c r="DH35" s="620"/>
      <c r="DI35" s="620"/>
      <c r="DJ35" s="620"/>
      <c r="DK35" s="621"/>
      <c r="DL35" s="602">
        <v>363063</v>
      </c>
      <c r="DM35" s="620"/>
      <c r="DN35" s="620"/>
      <c r="DO35" s="620"/>
      <c r="DP35" s="620"/>
      <c r="DQ35" s="620"/>
      <c r="DR35" s="620"/>
      <c r="DS35" s="620"/>
      <c r="DT35" s="620"/>
      <c r="DU35" s="620"/>
      <c r="DV35" s="621"/>
      <c r="DW35" s="598">
        <v>1</v>
      </c>
      <c r="DX35" s="622"/>
      <c r="DY35" s="622"/>
      <c r="DZ35" s="622"/>
      <c r="EA35" s="622"/>
      <c r="EB35" s="622"/>
      <c r="EC35" s="623"/>
    </row>
    <row r="36" spans="2:133" ht="11.25" customHeight="1" x14ac:dyDescent="0.15">
      <c r="B36" s="590" t="s">
        <v>261</v>
      </c>
      <c r="C36" s="591"/>
      <c r="D36" s="591"/>
      <c r="E36" s="591"/>
      <c r="F36" s="591"/>
      <c r="G36" s="591"/>
      <c r="H36" s="591"/>
      <c r="I36" s="591"/>
      <c r="J36" s="591"/>
      <c r="K36" s="591"/>
      <c r="L36" s="591"/>
      <c r="M36" s="591"/>
      <c r="N36" s="591"/>
      <c r="O36" s="591"/>
      <c r="P36" s="591"/>
      <c r="Q36" s="592"/>
      <c r="R36" s="593" t="s">
        <v>66</v>
      </c>
      <c r="S36" s="594"/>
      <c r="T36" s="594"/>
      <c r="U36" s="594"/>
      <c r="V36" s="594"/>
      <c r="W36" s="594"/>
      <c r="X36" s="594"/>
      <c r="Y36" s="595"/>
      <c r="Z36" s="596" t="s">
        <v>66</v>
      </c>
      <c r="AA36" s="596"/>
      <c r="AB36" s="596"/>
      <c r="AC36" s="596"/>
      <c r="AD36" s="597" t="s">
        <v>66</v>
      </c>
      <c r="AE36" s="597"/>
      <c r="AF36" s="597"/>
      <c r="AG36" s="597"/>
      <c r="AH36" s="597"/>
      <c r="AI36" s="597"/>
      <c r="AJ36" s="597"/>
      <c r="AK36" s="597"/>
      <c r="AL36" s="598" t="s">
        <v>66</v>
      </c>
      <c r="AM36" s="599"/>
      <c r="AN36" s="599"/>
      <c r="AO36" s="600"/>
      <c r="AQ36" s="658" t="s">
        <v>262</v>
      </c>
      <c r="AR36" s="659"/>
      <c r="AS36" s="659"/>
      <c r="AT36" s="659"/>
      <c r="AU36" s="659"/>
      <c r="AV36" s="659"/>
      <c r="AW36" s="659"/>
      <c r="AX36" s="659"/>
      <c r="AY36" s="660"/>
      <c r="AZ36" s="593">
        <v>1879399</v>
      </c>
      <c r="BA36" s="594"/>
      <c r="BB36" s="594"/>
      <c r="BC36" s="594"/>
      <c r="BD36" s="620"/>
      <c r="BE36" s="620"/>
      <c r="BF36" s="646"/>
      <c r="BG36" s="590" t="s">
        <v>263</v>
      </c>
      <c r="BH36" s="591"/>
      <c r="BI36" s="591"/>
      <c r="BJ36" s="591"/>
      <c r="BK36" s="591"/>
      <c r="BL36" s="591"/>
      <c r="BM36" s="591"/>
      <c r="BN36" s="591"/>
      <c r="BO36" s="591"/>
      <c r="BP36" s="591"/>
      <c r="BQ36" s="591"/>
      <c r="BR36" s="591"/>
      <c r="BS36" s="591"/>
      <c r="BT36" s="591"/>
      <c r="BU36" s="592"/>
      <c r="BV36" s="593">
        <v>255904</v>
      </c>
      <c r="BW36" s="594"/>
      <c r="BX36" s="594"/>
      <c r="BY36" s="594"/>
      <c r="BZ36" s="594"/>
      <c r="CA36" s="594"/>
      <c r="CB36" s="603"/>
      <c r="CD36" s="590" t="s">
        <v>264</v>
      </c>
      <c r="CE36" s="591"/>
      <c r="CF36" s="591"/>
      <c r="CG36" s="591"/>
      <c r="CH36" s="591"/>
      <c r="CI36" s="591"/>
      <c r="CJ36" s="591"/>
      <c r="CK36" s="591"/>
      <c r="CL36" s="591"/>
      <c r="CM36" s="591"/>
      <c r="CN36" s="591"/>
      <c r="CO36" s="591"/>
      <c r="CP36" s="591"/>
      <c r="CQ36" s="592"/>
      <c r="CR36" s="593">
        <v>6076691</v>
      </c>
      <c r="CS36" s="594"/>
      <c r="CT36" s="594"/>
      <c r="CU36" s="594"/>
      <c r="CV36" s="594"/>
      <c r="CW36" s="594"/>
      <c r="CX36" s="594"/>
      <c r="CY36" s="595"/>
      <c r="CZ36" s="598">
        <v>9.3000000000000007</v>
      </c>
      <c r="DA36" s="622"/>
      <c r="DB36" s="622"/>
      <c r="DC36" s="624"/>
      <c r="DD36" s="602">
        <v>5467649</v>
      </c>
      <c r="DE36" s="594"/>
      <c r="DF36" s="594"/>
      <c r="DG36" s="594"/>
      <c r="DH36" s="594"/>
      <c r="DI36" s="594"/>
      <c r="DJ36" s="594"/>
      <c r="DK36" s="595"/>
      <c r="DL36" s="602">
        <v>4286265</v>
      </c>
      <c r="DM36" s="594"/>
      <c r="DN36" s="594"/>
      <c r="DO36" s="594"/>
      <c r="DP36" s="594"/>
      <c r="DQ36" s="594"/>
      <c r="DR36" s="594"/>
      <c r="DS36" s="594"/>
      <c r="DT36" s="594"/>
      <c r="DU36" s="594"/>
      <c r="DV36" s="595"/>
      <c r="DW36" s="598">
        <v>11.5</v>
      </c>
      <c r="DX36" s="622"/>
      <c r="DY36" s="622"/>
      <c r="DZ36" s="622"/>
      <c r="EA36" s="622"/>
      <c r="EB36" s="622"/>
      <c r="EC36" s="623"/>
    </row>
    <row r="37" spans="2:133" ht="11.25" customHeight="1" x14ac:dyDescent="0.15">
      <c r="B37" s="590" t="s">
        <v>265</v>
      </c>
      <c r="C37" s="591"/>
      <c r="D37" s="591"/>
      <c r="E37" s="591"/>
      <c r="F37" s="591"/>
      <c r="G37" s="591"/>
      <c r="H37" s="591"/>
      <c r="I37" s="591"/>
      <c r="J37" s="591"/>
      <c r="K37" s="591"/>
      <c r="L37" s="591"/>
      <c r="M37" s="591"/>
      <c r="N37" s="591"/>
      <c r="O37" s="591"/>
      <c r="P37" s="591"/>
      <c r="Q37" s="592"/>
      <c r="R37" s="593">
        <v>2027000</v>
      </c>
      <c r="S37" s="594"/>
      <c r="T37" s="594"/>
      <c r="U37" s="594"/>
      <c r="V37" s="594"/>
      <c r="W37" s="594"/>
      <c r="X37" s="594"/>
      <c r="Y37" s="595"/>
      <c r="Z37" s="596">
        <v>3</v>
      </c>
      <c r="AA37" s="596"/>
      <c r="AB37" s="596"/>
      <c r="AC37" s="596"/>
      <c r="AD37" s="597" t="s">
        <v>66</v>
      </c>
      <c r="AE37" s="597"/>
      <c r="AF37" s="597"/>
      <c r="AG37" s="597"/>
      <c r="AH37" s="597"/>
      <c r="AI37" s="597"/>
      <c r="AJ37" s="597"/>
      <c r="AK37" s="597"/>
      <c r="AL37" s="598" t="s">
        <v>66</v>
      </c>
      <c r="AM37" s="599"/>
      <c r="AN37" s="599"/>
      <c r="AO37" s="600"/>
      <c r="AQ37" s="658" t="s">
        <v>266</v>
      </c>
      <c r="AR37" s="659"/>
      <c r="AS37" s="659"/>
      <c r="AT37" s="659"/>
      <c r="AU37" s="659"/>
      <c r="AV37" s="659"/>
      <c r="AW37" s="659"/>
      <c r="AX37" s="659"/>
      <c r="AY37" s="660"/>
      <c r="AZ37" s="593">
        <v>445839</v>
      </c>
      <c r="BA37" s="594"/>
      <c r="BB37" s="594"/>
      <c r="BC37" s="594"/>
      <c r="BD37" s="620"/>
      <c r="BE37" s="620"/>
      <c r="BF37" s="646"/>
      <c r="BG37" s="590" t="s">
        <v>267</v>
      </c>
      <c r="BH37" s="591"/>
      <c r="BI37" s="591"/>
      <c r="BJ37" s="591"/>
      <c r="BK37" s="591"/>
      <c r="BL37" s="591"/>
      <c r="BM37" s="591"/>
      <c r="BN37" s="591"/>
      <c r="BO37" s="591"/>
      <c r="BP37" s="591"/>
      <c r="BQ37" s="591"/>
      <c r="BR37" s="591"/>
      <c r="BS37" s="591"/>
      <c r="BT37" s="591"/>
      <c r="BU37" s="592"/>
      <c r="BV37" s="593">
        <v>20189</v>
      </c>
      <c r="BW37" s="594"/>
      <c r="BX37" s="594"/>
      <c r="BY37" s="594"/>
      <c r="BZ37" s="594"/>
      <c r="CA37" s="594"/>
      <c r="CB37" s="603"/>
      <c r="CD37" s="590" t="s">
        <v>268</v>
      </c>
      <c r="CE37" s="591"/>
      <c r="CF37" s="591"/>
      <c r="CG37" s="591"/>
      <c r="CH37" s="591"/>
      <c r="CI37" s="591"/>
      <c r="CJ37" s="591"/>
      <c r="CK37" s="591"/>
      <c r="CL37" s="591"/>
      <c r="CM37" s="591"/>
      <c r="CN37" s="591"/>
      <c r="CO37" s="591"/>
      <c r="CP37" s="591"/>
      <c r="CQ37" s="592"/>
      <c r="CR37" s="593">
        <v>1420200</v>
      </c>
      <c r="CS37" s="620"/>
      <c r="CT37" s="620"/>
      <c r="CU37" s="620"/>
      <c r="CV37" s="620"/>
      <c r="CW37" s="620"/>
      <c r="CX37" s="620"/>
      <c r="CY37" s="621"/>
      <c r="CZ37" s="598">
        <v>2.2000000000000002</v>
      </c>
      <c r="DA37" s="622"/>
      <c r="DB37" s="622"/>
      <c r="DC37" s="624"/>
      <c r="DD37" s="602">
        <v>1343732</v>
      </c>
      <c r="DE37" s="620"/>
      <c r="DF37" s="620"/>
      <c r="DG37" s="620"/>
      <c r="DH37" s="620"/>
      <c r="DI37" s="620"/>
      <c r="DJ37" s="620"/>
      <c r="DK37" s="621"/>
      <c r="DL37" s="602">
        <v>1343555</v>
      </c>
      <c r="DM37" s="620"/>
      <c r="DN37" s="620"/>
      <c r="DO37" s="620"/>
      <c r="DP37" s="620"/>
      <c r="DQ37" s="620"/>
      <c r="DR37" s="620"/>
      <c r="DS37" s="620"/>
      <c r="DT37" s="620"/>
      <c r="DU37" s="620"/>
      <c r="DV37" s="621"/>
      <c r="DW37" s="598">
        <v>3.6</v>
      </c>
      <c r="DX37" s="622"/>
      <c r="DY37" s="622"/>
      <c r="DZ37" s="622"/>
      <c r="EA37" s="622"/>
      <c r="EB37" s="622"/>
      <c r="EC37" s="623"/>
    </row>
    <row r="38" spans="2:133" ht="11.25" customHeight="1" x14ac:dyDescent="0.15">
      <c r="B38" s="610" t="s">
        <v>269</v>
      </c>
      <c r="C38" s="611"/>
      <c r="D38" s="611"/>
      <c r="E38" s="611"/>
      <c r="F38" s="611"/>
      <c r="G38" s="611"/>
      <c r="H38" s="611"/>
      <c r="I38" s="611"/>
      <c r="J38" s="611"/>
      <c r="K38" s="611"/>
      <c r="L38" s="611"/>
      <c r="M38" s="611"/>
      <c r="N38" s="611"/>
      <c r="O38" s="611"/>
      <c r="P38" s="611"/>
      <c r="Q38" s="612"/>
      <c r="R38" s="661">
        <v>67642582</v>
      </c>
      <c r="S38" s="662"/>
      <c r="T38" s="662"/>
      <c r="U38" s="662"/>
      <c r="V38" s="662"/>
      <c r="W38" s="662"/>
      <c r="X38" s="662"/>
      <c r="Y38" s="663"/>
      <c r="Z38" s="664">
        <v>100</v>
      </c>
      <c r="AA38" s="664"/>
      <c r="AB38" s="664"/>
      <c r="AC38" s="664"/>
      <c r="AD38" s="665">
        <v>35177542</v>
      </c>
      <c r="AE38" s="665"/>
      <c r="AF38" s="665"/>
      <c r="AG38" s="665"/>
      <c r="AH38" s="665"/>
      <c r="AI38" s="665"/>
      <c r="AJ38" s="665"/>
      <c r="AK38" s="665"/>
      <c r="AL38" s="666">
        <v>100</v>
      </c>
      <c r="AM38" s="652"/>
      <c r="AN38" s="652"/>
      <c r="AO38" s="667"/>
      <c r="AQ38" s="658" t="s">
        <v>270</v>
      </c>
      <c r="AR38" s="659"/>
      <c r="AS38" s="659"/>
      <c r="AT38" s="659"/>
      <c r="AU38" s="659"/>
      <c r="AV38" s="659"/>
      <c r="AW38" s="659"/>
      <c r="AX38" s="659"/>
      <c r="AY38" s="660"/>
      <c r="AZ38" s="593">
        <v>411883</v>
      </c>
      <c r="BA38" s="594"/>
      <c r="BB38" s="594"/>
      <c r="BC38" s="594"/>
      <c r="BD38" s="620"/>
      <c r="BE38" s="620"/>
      <c r="BF38" s="646"/>
      <c r="BG38" s="590" t="s">
        <v>271</v>
      </c>
      <c r="BH38" s="591"/>
      <c r="BI38" s="591"/>
      <c r="BJ38" s="591"/>
      <c r="BK38" s="591"/>
      <c r="BL38" s="591"/>
      <c r="BM38" s="591"/>
      <c r="BN38" s="591"/>
      <c r="BO38" s="591"/>
      <c r="BP38" s="591"/>
      <c r="BQ38" s="591"/>
      <c r="BR38" s="591"/>
      <c r="BS38" s="591"/>
      <c r="BT38" s="591"/>
      <c r="BU38" s="592"/>
      <c r="BV38" s="593">
        <v>30018</v>
      </c>
      <c r="BW38" s="594"/>
      <c r="BX38" s="594"/>
      <c r="BY38" s="594"/>
      <c r="BZ38" s="594"/>
      <c r="CA38" s="594"/>
      <c r="CB38" s="603"/>
      <c r="CD38" s="590" t="s">
        <v>272</v>
      </c>
      <c r="CE38" s="591"/>
      <c r="CF38" s="591"/>
      <c r="CG38" s="591"/>
      <c r="CH38" s="591"/>
      <c r="CI38" s="591"/>
      <c r="CJ38" s="591"/>
      <c r="CK38" s="591"/>
      <c r="CL38" s="591"/>
      <c r="CM38" s="591"/>
      <c r="CN38" s="591"/>
      <c r="CO38" s="591"/>
      <c r="CP38" s="591"/>
      <c r="CQ38" s="592"/>
      <c r="CR38" s="593">
        <v>5106081</v>
      </c>
      <c r="CS38" s="594"/>
      <c r="CT38" s="594"/>
      <c r="CU38" s="594"/>
      <c r="CV38" s="594"/>
      <c r="CW38" s="594"/>
      <c r="CX38" s="594"/>
      <c r="CY38" s="595"/>
      <c r="CZ38" s="598">
        <v>7.8</v>
      </c>
      <c r="DA38" s="622"/>
      <c r="DB38" s="622"/>
      <c r="DC38" s="624"/>
      <c r="DD38" s="602">
        <v>4070386</v>
      </c>
      <c r="DE38" s="594"/>
      <c r="DF38" s="594"/>
      <c r="DG38" s="594"/>
      <c r="DH38" s="594"/>
      <c r="DI38" s="594"/>
      <c r="DJ38" s="594"/>
      <c r="DK38" s="595"/>
      <c r="DL38" s="602">
        <v>3961932</v>
      </c>
      <c r="DM38" s="594"/>
      <c r="DN38" s="594"/>
      <c r="DO38" s="594"/>
      <c r="DP38" s="594"/>
      <c r="DQ38" s="594"/>
      <c r="DR38" s="594"/>
      <c r="DS38" s="594"/>
      <c r="DT38" s="594"/>
      <c r="DU38" s="594"/>
      <c r="DV38" s="595"/>
      <c r="DW38" s="598">
        <v>10.6</v>
      </c>
      <c r="DX38" s="622"/>
      <c r="DY38" s="622"/>
      <c r="DZ38" s="622"/>
      <c r="EA38" s="622"/>
      <c r="EB38" s="622"/>
      <c r="EC38" s="623"/>
    </row>
    <row r="39" spans="2:133" ht="11.25" customHeight="1" x14ac:dyDescent="0.15">
      <c r="AQ39" s="658" t="s">
        <v>273</v>
      </c>
      <c r="AR39" s="659"/>
      <c r="AS39" s="659"/>
      <c r="AT39" s="659"/>
      <c r="AU39" s="659"/>
      <c r="AV39" s="659"/>
      <c r="AW39" s="659"/>
      <c r="AX39" s="659"/>
      <c r="AY39" s="660"/>
      <c r="AZ39" s="593">
        <v>44231</v>
      </c>
      <c r="BA39" s="594"/>
      <c r="BB39" s="594"/>
      <c r="BC39" s="594"/>
      <c r="BD39" s="620"/>
      <c r="BE39" s="620"/>
      <c r="BF39" s="646"/>
      <c r="BG39" s="632" t="s">
        <v>274</v>
      </c>
      <c r="BH39" s="633"/>
      <c r="BI39" s="633"/>
      <c r="BJ39" s="633"/>
      <c r="BK39" s="633"/>
      <c r="BL39" s="85"/>
      <c r="BM39" s="591" t="s">
        <v>275</v>
      </c>
      <c r="BN39" s="591"/>
      <c r="BO39" s="591"/>
      <c r="BP39" s="591"/>
      <c r="BQ39" s="591"/>
      <c r="BR39" s="591"/>
      <c r="BS39" s="591"/>
      <c r="BT39" s="591"/>
      <c r="BU39" s="592"/>
      <c r="BV39" s="593">
        <v>97</v>
      </c>
      <c r="BW39" s="594"/>
      <c r="BX39" s="594"/>
      <c r="BY39" s="594"/>
      <c r="BZ39" s="594"/>
      <c r="CA39" s="594"/>
      <c r="CB39" s="603"/>
      <c r="CD39" s="590" t="s">
        <v>276</v>
      </c>
      <c r="CE39" s="591"/>
      <c r="CF39" s="591"/>
      <c r="CG39" s="591"/>
      <c r="CH39" s="591"/>
      <c r="CI39" s="591"/>
      <c r="CJ39" s="591"/>
      <c r="CK39" s="591"/>
      <c r="CL39" s="591"/>
      <c r="CM39" s="591"/>
      <c r="CN39" s="591"/>
      <c r="CO39" s="591"/>
      <c r="CP39" s="591"/>
      <c r="CQ39" s="592"/>
      <c r="CR39" s="593">
        <v>2613757</v>
      </c>
      <c r="CS39" s="620"/>
      <c r="CT39" s="620"/>
      <c r="CU39" s="620"/>
      <c r="CV39" s="620"/>
      <c r="CW39" s="620"/>
      <c r="CX39" s="620"/>
      <c r="CY39" s="621"/>
      <c r="CZ39" s="598">
        <v>4</v>
      </c>
      <c r="DA39" s="622"/>
      <c r="DB39" s="622"/>
      <c r="DC39" s="624"/>
      <c r="DD39" s="602">
        <v>2511883</v>
      </c>
      <c r="DE39" s="620"/>
      <c r="DF39" s="620"/>
      <c r="DG39" s="620"/>
      <c r="DH39" s="620"/>
      <c r="DI39" s="620"/>
      <c r="DJ39" s="620"/>
      <c r="DK39" s="621"/>
      <c r="DL39" s="602" t="s">
        <v>66</v>
      </c>
      <c r="DM39" s="620"/>
      <c r="DN39" s="620"/>
      <c r="DO39" s="620"/>
      <c r="DP39" s="620"/>
      <c r="DQ39" s="620"/>
      <c r="DR39" s="620"/>
      <c r="DS39" s="620"/>
      <c r="DT39" s="620"/>
      <c r="DU39" s="620"/>
      <c r="DV39" s="621"/>
      <c r="DW39" s="598" t="s">
        <v>66</v>
      </c>
      <c r="DX39" s="622"/>
      <c r="DY39" s="622"/>
      <c r="DZ39" s="622"/>
      <c r="EA39" s="622"/>
      <c r="EB39" s="622"/>
      <c r="EC39" s="623"/>
    </row>
    <row r="40" spans="2:133" ht="11.25" customHeight="1" x14ac:dyDescent="0.15">
      <c r="AQ40" s="658" t="s">
        <v>277</v>
      </c>
      <c r="AR40" s="659"/>
      <c r="AS40" s="659"/>
      <c r="AT40" s="659"/>
      <c r="AU40" s="659"/>
      <c r="AV40" s="659"/>
      <c r="AW40" s="659"/>
      <c r="AX40" s="659"/>
      <c r="AY40" s="660"/>
      <c r="AZ40" s="593">
        <v>1185956</v>
      </c>
      <c r="BA40" s="594"/>
      <c r="BB40" s="594"/>
      <c r="BC40" s="594"/>
      <c r="BD40" s="620"/>
      <c r="BE40" s="620"/>
      <c r="BF40" s="646"/>
      <c r="BG40" s="632"/>
      <c r="BH40" s="633"/>
      <c r="BI40" s="633"/>
      <c r="BJ40" s="633"/>
      <c r="BK40" s="633"/>
      <c r="BL40" s="85"/>
      <c r="BM40" s="591" t="s">
        <v>278</v>
      </c>
      <c r="BN40" s="591"/>
      <c r="BO40" s="591"/>
      <c r="BP40" s="591"/>
      <c r="BQ40" s="591"/>
      <c r="BR40" s="591"/>
      <c r="BS40" s="591"/>
      <c r="BT40" s="591"/>
      <c r="BU40" s="592"/>
      <c r="BV40" s="593" t="s">
        <v>66</v>
      </c>
      <c r="BW40" s="594"/>
      <c r="BX40" s="594"/>
      <c r="BY40" s="594"/>
      <c r="BZ40" s="594"/>
      <c r="CA40" s="594"/>
      <c r="CB40" s="603"/>
      <c r="CD40" s="590" t="s">
        <v>279</v>
      </c>
      <c r="CE40" s="591"/>
      <c r="CF40" s="591"/>
      <c r="CG40" s="591"/>
      <c r="CH40" s="591"/>
      <c r="CI40" s="591"/>
      <c r="CJ40" s="591"/>
      <c r="CK40" s="591"/>
      <c r="CL40" s="591"/>
      <c r="CM40" s="591"/>
      <c r="CN40" s="591"/>
      <c r="CO40" s="591"/>
      <c r="CP40" s="591"/>
      <c r="CQ40" s="592"/>
      <c r="CR40" s="593">
        <v>1440066</v>
      </c>
      <c r="CS40" s="594"/>
      <c r="CT40" s="594"/>
      <c r="CU40" s="594"/>
      <c r="CV40" s="594"/>
      <c r="CW40" s="594"/>
      <c r="CX40" s="594"/>
      <c r="CY40" s="595"/>
      <c r="CZ40" s="598">
        <v>2.2000000000000002</v>
      </c>
      <c r="DA40" s="622"/>
      <c r="DB40" s="622"/>
      <c r="DC40" s="624"/>
      <c r="DD40" s="602">
        <v>761736</v>
      </c>
      <c r="DE40" s="594"/>
      <c r="DF40" s="594"/>
      <c r="DG40" s="594"/>
      <c r="DH40" s="594"/>
      <c r="DI40" s="594"/>
      <c r="DJ40" s="594"/>
      <c r="DK40" s="595"/>
      <c r="DL40" s="602" t="s">
        <v>66</v>
      </c>
      <c r="DM40" s="594"/>
      <c r="DN40" s="594"/>
      <c r="DO40" s="594"/>
      <c r="DP40" s="594"/>
      <c r="DQ40" s="594"/>
      <c r="DR40" s="594"/>
      <c r="DS40" s="594"/>
      <c r="DT40" s="594"/>
      <c r="DU40" s="594"/>
      <c r="DV40" s="595"/>
      <c r="DW40" s="598" t="s">
        <v>66</v>
      </c>
      <c r="DX40" s="622"/>
      <c r="DY40" s="622"/>
      <c r="DZ40" s="622"/>
      <c r="EA40" s="622"/>
      <c r="EB40" s="622"/>
      <c r="EC40" s="623"/>
    </row>
    <row r="41" spans="2:133" ht="11.25" customHeight="1" x14ac:dyDescent="0.15">
      <c r="AQ41" s="668" t="s">
        <v>280</v>
      </c>
      <c r="AR41" s="669"/>
      <c r="AS41" s="669"/>
      <c r="AT41" s="669"/>
      <c r="AU41" s="669"/>
      <c r="AV41" s="669"/>
      <c r="AW41" s="669"/>
      <c r="AX41" s="669"/>
      <c r="AY41" s="670"/>
      <c r="AZ41" s="661">
        <v>3920125</v>
      </c>
      <c r="BA41" s="662"/>
      <c r="BB41" s="662"/>
      <c r="BC41" s="662"/>
      <c r="BD41" s="651"/>
      <c r="BE41" s="651"/>
      <c r="BF41" s="653"/>
      <c r="BG41" s="634"/>
      <c r="BH41" s="635"/>
      <c r="BI41" s="635"/>
      <c r="BJ41" s="635"/>
      <c r="BK41" s="635"/>
      <c r="BL41" s="86"/>
      <c r="BM41" s="611" t="s">
        <v>281</v>
      </c>
      <c r="BN41" s="611"/>
      <c r="BO41" s="611"/>
      <c r="BP41" s="611"/>
      <c r="BQ41" s="611"/>
      <c r="BR41" s="611"/>
      <c r="BS41" s="611"/>
      <c r="BT41" s="611"/>
      <c r="BU41" s="612"/>
      <c r="BV41" s="661">
        <v>374</v>
      </c>
      <c r="BW41" s="662"/>
      <c r="BX41" s="662"/>
      <c r="BY41" s="662"/>
      <c r="BZ41" s="662"/>
      <c r="CA41" s="662"/>
      <c r="CB41" s="671"/>
      <c r="CD41" s="590" t="s">
        <v>282</v>
      </c>
      <c r="CE41" s="591"/>
      <c r="CF41" s="591"/>
      <c r="CG41" s="591"/>
      <c r="CH41" s="591"/>
      <c r="CI41" s="591"/>
      <c r="CJ41" s="591"/>
      <c r="CK41" s="591"/>
      <c r="CL41" s="591"/>
      <c r="CM41" s="591"/>
      <c r="CN41" s="591"/>
      <c r="CO41" s="591"/>
      <c r="CP41" s="591"/>
      <c r="CQ41" s="592"/>
      <c r="CR41" s="593" t="s">
        <v>66</v>
      </c>
      <c r="CS41" s="620"/>
      <c r="CT41" s="620"/>
      <c r="CU41" s="620"/>
      <c r="CV41" s="620"/>
      <c r="CW41" s="620"/>
      <c r="CX41" s="620"/>
      <c r="CY41" s="621"/>
      <c r="CZ41" s="598" t="s">
        <v>66</v>
      </c>
      <c r="DA41" s="622"/>
      <c r="DB41" s="622"/>
      <c r="DC41" s="624"/>
      <c r="DD41" s="602" t="s">
        <v>66</v>
      </c>
      <c r="DE41" s="620"/>
      <c r="DF41" s="620"/>
      <c r="DG41" s="620"/>
      <c r="DH41" s="620"/>
      <c r="DI41" s="620"/>
      <c r="DJ41" s="620"/>
      <c r="DK41" s="621"/>
      <c r="DL41" s="672"/>
      <c r="DM41" s="673"/>
      <c r="DN41" s="673"/>
      <c r="DO41" s="673"/>
      <c r="DP41" s="673"/>
      <c r="DQ41" s="673"/>
      <c r="DR41" s="673"/>
      <c r="DS41" s="673"/>
      <c r="DT41" s="673"/>
      <c r="DU41" s="673"/>
      <c r="DV41" s="674"/>
      <c r="DW41" s="675"/>
      <c r="DX41" s="676"/>
      <c r="DY41" s="676"/>
      <c r="DZ41" s="676"/>
      <c r="EA41" s="676"/>
      <c r="EB41" s="676"/>
      <c r="EC41" s="677"/>
    </row>
    <row r="42" spans="2:133" ht="11.25" customHeight="1" x14ac:dyDescent="0.15">
      <c r="B42" s="76" t="s">
        <v>283</v>
      </c>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CD42" s="590" t="s">
        <v>284</v>
      </c>
      <c r="CE42" s="591"/>
      <c r="CF42" s="591"/>
      <c r="CG42" s="591"/>
      <c r="CH42" s="591"/>
      <c r="CI42" s="591"/>
      <c r="CJ42" s="591"/>
      <c r="CK42" s="591"/>
      <c r="CL42" s="591"/>
      <c r="CM42" s="591"/>
      <c r="CN42" s="591"/>
      <c r="CO42" s="591"/>
      <c r="CP42" s="591"/>
      <c r="CQ42" s="592"/>
      <c r="CR42" s="593">
        <v>10252952</v>
      </c>
      <c r="CS42" s="594"/>
      <c r="CT42" s="594"/>
      <c r="CU42" s="594"/>
      <c r="CV42" s="594"/>
      <c r="CW42" s="594"/>
      <c r="CX42" s="594"/>
      <c r="CY42" s="595"/>
      <c r="CZ42" s="598">
        <v>15.7</v>
      </c>
      <c r="DA42" s="599"/>
      <c r="DB42" s="599"/>
      <c r="DC42" s="678"/>
      <c r="DD42" s="602">
        <v>1778837</v>
      </c>
      <c r="DE42" s="594"/>
      <c r="DF42" s="594"/>
      <c r="DG42" s="594"/>
      <c r="DH42" s="594"/>
      <c r="DI42" s="594"/>
      <c r="DJ42" s="594"/>
      <c r="DK42" s="595"/>
      <c r="DL42" s="672"/>
      <c r="DM42" s="673"/>
      <c r="DN42" s="673"/>
      <c r="DO42" s="673"/>
      <c r="DP42" s="673"/>
      <c r="DQ42" s="673"/>
      <c r="DR42" s="673"/>
      <c r="DS42" s="673"/>
      <c r="DT42" s="673"/>
      <c r="DU42" s="673"/>
      <c r="DV42" s="674"/>
      <c r="DW42" s="675"/>
      <c r="DX42" s="676"/>
      <c r="DY42" s="676"/>
      <c r="DZ42" s="676"/>
      <c r="EA42" s="676"/>
      <c r="EB42" s="676"/>
      <c r="EC42" s="677"/>
    </row>
    <row r="43" spans="2:133" ht="11.25" customHeight="1" x14ac:dyDescent="0.15">
      <c r="B43" s="88" t="s">
        <v>285</v>
      </c>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CD43" s="590" t="s">
        <v>286</v>
      </c>
      <c r="CE43" s="591"/>
      <c r="CF43" s="591"/>
      <c r="CG43" s="591"/>
      <c r="CH43" s="591"/>
      <c r="CI43" s="591"/>
      <c r="CJ43" s="591"/>
      <c r="CK43" s="591"/>
      <c r="CL43" s="591"/>
      <c r="CM43" s="591"/>
      <c r="CN43" s="591"/>
      <c r="CO43" s="591"/>
      <c r="CP43" s="591"/>
      <c r="CQ43" s="592"/>
      <c r="CR43" s="593">
        <v>455649</v>
      </c>
      <c r="CS43" s="620"/>
      <c r="CT43" s="620"/>
      <c r="CU43" s="620"/>
      <c r="CV43" s="620"/>
      <c r="CW43" s="620"/>
      <c r="CX43" s="620"/>
      <c r="CY43" s="621"/>
      <c r="CZ43" s="598">
        <v>0.7</v>
      </c>
      <c r="DA43" s="622"/>
      <c r="DB43" s="622"/>
      <c r="DC43" s="624"/>
      <c r="DD43" s="602">
        <v>455649</v>
      </c>
      <c r="DE43" s="620"/>
      <c r="DF43" s="620"/>
      <c r="DG43" s="620"/>
      <c r="DH43" s="620"/>
      <c r="DI43" s="620"/>
      <c r="DJ43" s="620"/>
      <c r="DK43" s="621"/>
      <c r="DL43" s="672"/>
      <c r="DM43" s="673"/>
      <c r="DN43" s="673"/>
      <c r="DO43" s="673"/>
      <c r="DP43" s="673"/>
      <c r="DQ43" s="673"/>
      <c r="DR43" s="673"/>
      <c r="DS43" s="673"/>
      <c r="DT43" s="673"/>
      <c r="DU43" s="673"/>
      <c r="DV43" s="674"/>
      <c r="DW43" s="675"/>
      <c r="DX43" s="676"/>
      <c r="DY43" s="676"/>
      <c r="DZ43" s="676"/>
      <c r="EA43" s="676"/>
      <c r="EB43" s="676"/>
      <c r="EC43" s="677"/>
    </row>
    <row r="44" spans="2:133" ht="11.25" customHeight="1" x14ac:dyDescent="0.15">
      <c r="B44" s="88" t="s">
        <v>287</v>
      </c>
      <c r="CD44" s="639" t="s">
        <v>238</v>
      </c>
      <c r="CE44" s="640"/>
      <c r="CF44" s="590" t="s">
        <v>288</v>
      </c>
      <c r="CG44" s="591"/>
      <c r="CH44" s="591"/>
      <c r="CI44" s="591"/>
      <c r="CJ44" s="591"/>
      <c r="CK44" s="591"/>
      <c r="CL44" s="591"/>
      <c r="CM44" s="591"/>
      <c r="CN44" s="591"/>
      <c r="CO44" s="591"/>
      <c r="CP44" s="591"/>
      <c r="CQ44" s="592"/>
      <c r="CR44" s="593">
        <v>9150668</v>
      </c>
      <c r="CS44" s="594"/>
      <c r="CT44" s="594"/>
      <c r="CU44" s="594"/>
      <c r="CV44" s="594"/>
      <c r="CW44" s="594"/>
      <c r="CX44" s="594"/>
      <c r="CY44" s="595"/>
      <c r="CZ44" s="598">
        <v>14</v>
      </c>
      <c r="DA44" s="599"/>
      <c r="DB44" s="599"/>
      <c r="DC44" s="678"/>
      <c r="DD44" s="602">
        <v>1262703</v>
      </c>
      <c r="DE44" s="594"/>
      <c r="DF44" s="594"/>
      <c r="DG44" s="594"/>
      <c r="DH44" s="594"/>
      <c r="DI44" s="594"/>
      <c r="DJ44" s="594"/>
      <c r="DK44" s="595"/>
      <c r="DL44" s="672"/>
      <c r="DM44" s="673"/>
      <c r="DN44" s="673"/>
      <c r="DO44" s="673"/>
      <c r="DP44" s="673"/>
      <c r="DQ44" s="673"/>
      <c r="DR44" s="673"/>
      <c r="DS44" s="673"/>
      <c r="DT44" s="673"/>
      <c r="DU44" s="673"/>
      <c r="DV44" s="674"/>
      <c r="DW44" s="675"/>
      <c r="DX44" s="676"/>
      <c r="DY44" s="676"/>
      <c r="DZ44" s="676"/>
      <c r="EA44" s="676"/>
      <c r="EB44" s="676"/>
      <c r="EC44" s="677"/>
    </row>
    <row r="45" spans="2:133" ht="11.25" customHeight="1" x14ac:dyDescent="0.15">
      <c r="CD45" s="641"/>
      <c r="CE45" s="642"/>
      <c r="CF45" s="590" t="s">
        <v>289</v>
      </c>
      <c r="CG45" s="591"/>
      <c r="CH45" s="591"/>
      <c r="CI45" s="591"/>
      <c r="CJ45" s="591"/>
      <c r="CK45" s="591"/>
      <c r="CL45" s="591"/>
      <c r="CM45" s="591"/>
      <c r="CN45" s="591"/>
      <c r="CO45" s="591"/>
      <c r="CP45" s="591"/>
      <c r="CQ45" s="592"/>
      <c r="CR45" s="593">
        <v>3137271</v>
      </c>
      <c r="CS45" s="620"/>
      <c r="CT45" s="620"/>
      <c r="CU45" s="620"/>
      <c r="CV45" s="620"/>
      <c r="CW45" s="620"/>
      <c r="CX45" s="620"/>
      <c r="CY45" s="621"/>
      <c r="CZ45" s="598">
        <v>4.8</v>
      </c>
      <c r="DA45" s="622"/>
      <c r="DB45" s="622"/>
      <c r="DC45" s="624"/>
      <c r="DD45" s="602">
        <v>161528</v>
      </c>
      <c r="DE45" s="620"/>
      <c r="DF45" s="620"/>
      <c r="DG45" s="620"/>
      <c r="DH45" s="620"/>
      <c r="DI45" s="620"/>
      <c r="DJ45" s="620"/>
      <c r="DK45" s="621"/>
      <c r="DL45" s="672"/>
      <c r="DM45" s="673"/>
      <c r="DN45" s="673"/>
      <c r="DO45" s="673"/>
      <c r="DP45" s="673"/>
      <c r="DQ45" s="673"/>
      <c r="DR45" s="673"/>
      <c r="DS45" s="673"/>
      <c r="DT45" s="673"/>
      <c r="DU45" s="673"/>
      <c r="DV45" s="674"/>
      <c r="DW45" s="675"/>
      <c r="DX45" s="676"/>
      <c r="DY45" s="676"/>
      <c r="DZ45" s="676"/>
      <c r="EA45" s="676"/>
      <c r="EB45" s="676"/>
      <c r="EC45" s="677"/>
    </row>
    <row r="46" spans="2:133" ht="11.25" customHeight="1" x14ac:dyDescent="0.15">
      <c r="CD46" s="641"/>
      <c r="CE46" s="642"/>
      <c r="CF46" s="590" t="s">
        <v>290</v>
      </c>
      <c r="CG46" s="591"/>
      <c r="CH46" s="591"/>
      <c r="CI46" s="591"/>
      <c r="CJ46" s="591"/>
      <c r="CK46" s="591"/>
      <c r="CL46" s="591"/>
      <c r="CM46" s="591"/>
      <c r="CN46" s="591"/>
      <c r="CO46" s="591"/>
      <c r="CP46" s="591"/>
      <c r="CQ46" s="592"/>
      <c r="CR46" s="593">
        <v>5603538</v>
      </c>
      <c r="CS46" s="594"/>
      <c r="CT46" s="594"/>
      <c r="CU46" s="594"/>
      <c r="CV46" s="594"/>
      <c r="CW46" s="594"/>
      <c r="CX46" s="594"/>
      <c r="CY46" s="595"/>
      <c r="CZ46" s="598">
        <v>8.6</v>
      </c>
      <c r="DA46" s="599"/>
      <c r="DB46" s="599"/>
      <c r="DC46" s="678"/>
      <c r="DD46" s="602">
        <v>1076884</v>
      </c>
      <c r="DE46" s="594"/>
      <c r="DF46" s="594"/>
      <c r="DG46" s="594"/>
      <c r="DH46" s="594"/>
      <c r="DI46" s="594"/>
      <c r="DJ46" s="594"/>
      <c r="DK46" s="595"/>
      <c r="DL46" s="672"/>
      <c r="DM46" s="673"/>
      <c r="DN46" s="673"/>
      <c r="DO46" s="673"/>
      <c r="DP46" s="673"/>
      <c r="DQ46" s="673"/>
      <c r="DR46" s="673"/>
      <c r="DS46" s="673"/>
      <c r="DT46" s="673"/>
      <c r="DU46" s="673"/>
      <c r="DV46" s="674"/>
      <c r="DW46" s="675"/>
      <c r="DX46" s="676"/>
      <c r="DY46" s="676"/>
      <c r="DZ46" s="676"/>
      <c r="EA46" s="676"/>
      <c r="EB46" s="676"/>
      <c r="EC46" s="677"/>
    </row>
    <row r="47" spans="2:133" ht="11.25" customHeight="1" x14ac:dyDescent="0.15">
      <c r="CD47" s="641"/>
      <c r="CE47" s="642"/>
      <c r="CF47" s="590" t="s">
        <v>291</v>
      </c>
      <c r="CG47" s="591"/>
      <c r="CH47" s="591"/>
      <c r="CI47" s="591"/>
      <c r="CJ47" s="591"/>
      <c r="CK47" s="591"/>
      <c r="CL47" s="591"/>
      <c r="CM47" s="591"/>
      <c r="CN47" s="591"/>
      <c r="CO47" s="591"/>
      <c r="CP47" s="591"/>
      <c r="CQ47" s="592"/>
      <c r="CR47" s="593">
        <v>1102284</v>
      </c>
      <c r="CS47" s="620"/>
      <c r="CT47" s="620"/>
      <c r="CU47" s="620"/>
      <c r="CV47" s="620"/>
      <c r="CW47" s="620"/>
      <c r="CX47" s="620"/>
      <c r="CY47" s="621"/>
      <c r="CZ47" s="598">
        <v>1.7</v>
      </c>
      <c r="DA47" s="622"/>
      <c r="DB47" s="622"/>
      <c r="DC47" s="624"/>
      <c r="DD47" s="602">
        <v>516134</v>
      </c>
      <c r="DE47" s="620"/>
      <c r="DF47" s="620"/>
      <c r="DG47" s="620"/>
      <c r="DH47" s="620"/>
      <c r="DI47" s="620"/>
      <c r="DJ47" s="620"/>
      <c r="DK47" s="621"/>
      <c r="DL47" s="672"/>
      <c r="DM47" s="673"/>
      <c r="DN47" s="673"/>
      <c r="DO47" s="673"/>
      <c r="DP47" s="673"/>
      <c r="DQ47" s="673"/>
      <c r="DR47" s="673"/>
      <c r="DS47" s="673"/>
      <c r="DT47" s="673"/>
      <c r="DU47" s="673"/>
      <c r="DV47" s="674"/>
      <c r="DW47" s="675"/>
      <c r="DX47" s="676"/>
      <c r="DY47" s="676"/>
      <c r="DZ47" s="676"/>
      <c r="EA47" s="676"/>
      <c r="EB47" s="676"/>
      <c r="EC47" s="677"/>
    </row>
    <row r="48" spans="2:133" x14ac:dyDescent="0.15">
      <c r="CD48" s="643"/>
      <c r="CE48" s="644"/>
      <c r="CF48" s="590" t="s">
        <v>292</v>
      </c>
      <c r="CG48" s="591"/>
      <c r="CH48" s="591"/>
      <c r="CI48" s="591"/>
      <c r="CJ48" s="591"/>
      <c r="CK48" s="591"/>
      <c r="CL48" s="591"/>
      <c r="CM48" s="591"/>
      <c r="CN48" s="591"/>
      <c r="CO48" s="591"/>
      <c r="CP48" s="591"/>
      <c r="CQ48" s="592"/>
      <c r="CR48" s="593" t="s">
        <v>66</v>
      </c>
      <c r="CS48" s="594"/>
      <c r="CT48" s="594"/>
      <c r="CU48" s="594"/>
      <c r="CV48" s="594"/>
      <c r="CW48" s="594"/>
      <c r="CX48" s="594"/>
      <c r="CY48" s="595"/>
      <c r="CZ48" s="598" t="s">
        <v>66</v>
      </c>
      <c r="DA48" s="599"/>
      <c r="DB48" s="599"/>
      <c r="DC48" s="678"/>
      <c r="DD48" s="602" t="s">
        <v>66</v>
      </c>
      <c r="DE48" s="594"/>
      <c r="DF48" s="594"/>
      <c r="DG48" s="594"/>
      <c r="DH48" s="594"/>
      <c r="DI48" s="594"/>
      <c r="DJ48" s="594"/>
      <c r="DK48" s="595"/>
      <c r="DL48" s="672"/>
      <c r="DM48" s="673"/>
      <c r="DN48" s="673"/>
      <c r="DO48" s="673"/>
      <c r="DP48" s="673"/>
      <c r="DQ48" s="673"/>
      <c r="DR48" s="673"/>
      <c r="DS48" s="673"/>
      <c r="DT48" s="673"/>
      <c r="DU48" s="673"/>
      <c r="DV48" s="674"/>
      <c r="DW48" s="675"/>
      <c r="DX48" s="676"/>
      <c r="DY48" s="676"/>
      <c r="DZ48" s="676"/>
      <c r="EA48" s="676"/>
      <c r="EB48" s="676"/>
      <c r="EC48" s="677"/>
    </row>
    <row r="49" spans="82:133" ht="11.25" customHeight="1" x14ac:dyDescent="0.15">
      <c r="CD49" s="610" t="s">
        <v>293</v>
      </c>
      <c r="CE49" s="611"/>
      <c r="CF49" s="611"/>
      <c r="CG49" s="611"/>
      <c r="CH49" s="611"/>
      <c r="CI49" s="611"/>
      <c r="CJ49" s="611"/>
      <c r="CK49" s="611"/>
      <c r="CL49" s="611"/>
      <c r="CM49" s="611"/>
      <c r="CN49" s="611"/>
      <c r="CO49" s="611"/>
      <c r="CP49" s="611"/>
      <c r="CQ49" s="612"/>
      <c r="CR49" s="661">
        <v>65284176</v>
      </c>
      <c r="CS49" s="651"/>
      <c r="CT49" s="651"/>
      <c r="CU49" s="651"/>
      <c r="CV49" s="651"/>
      <c r="CW49" s="651"/>
      <c r="CX49" s="651"/>
      <c r="CY49" s="679"/>
      <c r="CZ49" s="666">
        <v>100</v>
      </c>
      <c r="DA49" s="680"/>
      <c r="DB49" s="680"/>
      <c r="DC49" s="681"/>
      <c r="DD49" s="682">
        <v>43358831</v>
      </c>
      <c r="DE49" s="651"/>
      <c r="DF49" s="651"/>
      <c r="DG49" s="651"/>
      <c r="DH49" s="651"/>
      <c r="DI49" s="651"/>
      <c r="DJ49" s="651"/>
      <c r="DK49" s="679"/>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AUaVlDHYNR5Vrh+TG2qB+OYqnIkTXr2bzOQ4U9y0Ij/UtiKMrelhuv6iTqKDHLB4ytD0ZWeI4GhGQZa02bwpbw==" saltValue="+NlD/A/sDdCYEtVAqzo0TA==" spinCount="100000" sheet="1" objects="1" scenarios="1"/>
  <mergeCells count="58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94" customWidth="1"/>
    <col min="131" max="131" width="1.625" style="94" customWidth="1"/>
    <col min="132" max="16384" width="9" style="94" hidden="1"/>
  </cols>
  <sheetData>
    <row r="1" spans="1:131" ht="11.25" customHeight="1" thickBot="1" x14ac:dyDescent="0.2">
      <c r="A1" s="90"/>
      <c r="B1" s="90"/>
      <c r="C1" s="90"/>
      <c r="D1" s="90"/>
      <c r="E1" s="90"/>
      <c r="F1" s="90"/>
      <c r="G1" s="90"/>
      <c r="H1" s="90"/>
      <c r="I1" s="90"/>
      <c r="J1" s="90"/>
      <c r="K1" s="90"/>
      <c r="L1" s="90"/>
      <c r="M1" s="90"/>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91"/>
      <c r="CP1" s="91"/>
      <c r="CQ1" s="91"/>
      <c r="CR1" s="91"/>
      <c r="CS1" s="91"/>
      <c r="CT1" s="91"/>
      <c r="CU1" s="91"/>
      <c r="CV1" s="91"/>
      <c r="CW1" s="91"/>
      <c r="CX1" s="91"/>
      <c r="CY1" s="91"/>
      <c r="CZ1" s="91"/>
      <c r="DA1" s="91"/>
      <c r="DB1" s="91"/>
      <c r="DC1" s="91"/>
      <c r="DD1" s="91"/>
      <c r="DE1" s="91"/>
      <c r="DF1" s="91"/>
      <c r="DG1" s="91"/>
      <c r="DH1" s="91"/>
      <c r="DI1" s="91"/>
      <c r="DJ1" s="91"/>
      <c r="DK1" s="91"/>
      <c r="DL1" s="91"/>
      <c r="DM1" s="91"/>
      <c r="DN1" s="91"/>
      <c r="DO1" s="91"/>
      <c r="DP1" s="91"/>
      <c r="DQ1" s="92"/>
      <c r="DR1" s="92"/>
      <c r="DS1" s="92"/>
      <c r="DT1" s="92"/>
      <c r="DU1" s="92"/>
      <c r="DV1" s="92"/>
      <c r="DW1" s="92"/>
      <c r="DX1" s="92"/>
      <c r="DY1" s="92"/>
      <c r="DZ1" s="92"/>
      <c r="EA1" s="93"/>
    </row>
    <row r="2" spans="1:131" ht="26.25" customHeight="1" thickBot="1" x14ac:dyDescent="0.2">
      <c r="A2" s="95" t="s">
        <v>294</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718" t="s">
        <v>295</v>
      </c>
      <c r="DK2" s="719"/>
      <c r="DL2" s="719"/>
      <c r="DM2" s="719"/>
      <c r="DN2" s="719"/>
      <c r="DO2" s="720"/>
      <c r="DP2" s="91"/>
      <c r="DQ2" s="718" t="s">
        <v>296</v>
      </c>
      <c r="DR2" s="719"/>
      <c r="DS2" s="719"/>
      <c r="DT2" s="719"/>
      <c r="DU2" s="719"/>
      <c r="DV2" s="719"/>
      <c r="DW2" s="719"/>
      <c r="DX2" s="719"/>
      <c r="DY2" s="719"/>
      <c r="DZ2" s="720"/>
      <c r="EA2" s="93"/>
    </row>
    <row r="3" spans="1:131" ht="11.25" customHeight="1" x14ac:dyDescent="0.15">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c r="DL3" s="91"/>
      <c r="DM3" s="91"/>
      <c r="DN3" s="91"/>
      <c r="DO3" s="91"/>
      <c r="DP3" s="91"/>
      <c r="DQ3" s="91"/>
      <c r="DR3" s="91"/>
      <c r="DS3" s="91"/>
      <c r="DT3" s="91"/>
      <c r="DU3" s="91"/>
      <c r="DV3" s="91"/>
      <c r="DW3" s="91"/>
      <c r="DX3" s="91"/>
      <c r="DY3" s="91"/>
      <c r="DZ3" s="91"/>
      <c r="EA3" s="93"/>
    </row>
    <row r="4" spans="1:131" s="99" customFormat="1" ht="26.25" customHeight="1" thickBot="1" x14ac:dyDescent="0.2">
      <c r="A4" s="721" t="s">
        <v>297</v>
      </c>
      <c r="B4" s="721"/>
      <c r="C4" s="721"/>
      <c r="D4" s="721"/>
      <c r="E4" s="721"/>
      <c r="F4" s="721"/>
      <c r="G4" s="721"/>
      <c r="H4" s="721"/>
      <c r="I4" s="721"/>
      <c r="J4" s="721"/>
      <c r="K4" s="721"/>
      <c r="L4" s="721"/>
      <c r="M4" s="721"/>
      <c r="N4" s="721"/>
      <c r="O4" s="721"/>
      <c r="P4" s="721"/>
      <c r="Q4" s="721"/>
      <c r="R4" s="721"/>
      <c r="S4" s="721"/>
      <c r="T4" s="721"/>
      <c r="U4" s="721"/>
      <c r="V4" s="721"/>
      <c r="W4" s="721"/>
      <c r="X4" s="721"/>
      <c r="Y4" s="721"/>
      <c r="Z4" s="721"/>
      <c r="AA4" s="721"/>
      <c r="AB4" s="721"/>
      <c r="AC4" s="721"/>
      <c r="AD4" s="721"/>
      <c r="AE4" s="721"/>
      <c r="AF4" s="721"/>
      <c r="AG4" s="721"/>
      <c r="AH4" s="721"/>
      <c r="AI4" s="721"/>
      <c r="AJ4" s="721"/>
      <c r="AK4" s="721"/>
      <c r="AL4" s="721"/>
      <c r="AM4" s="721"/>
      <c r="AN4" s="721"/>
      <c r="AO4" s="721"/>
      <c r="AP4" s="721"/>
      <c r="AQ4" s="721"/>
      <c r="AR4" s="721"/>
      <c r="AS4" s="721"/>
      <c r="AT4" s="721"/>
      <c r="AU4" s="721"/>
      <c r="AV4" s="721"/>
      <c r="AW4" s="721"/>
      <c r="AX4" s="721"/>
      <c r="AY4" s="721"/>
      <c r="AZ4" s="96"/>
      <c r="BA4" s="96"/>
      <c r="BB4" s="96"/>
      <c r="BC4" s="96"/>
      <c r="BD4" s="96"/>
      <c r="BE4" s="97"/>
      <c r="BF4" s="97"/>
      <c r="BG4" s="97"/>
      <c r="BH4" s="97"/>
      <c r="BI4" s="97"/>
      <c r="BJ4" s="97"/>
      <c r="BK4" s="97"/>
      <c r="BL4" s="97"/>
      <c r="BM4" s="97"/>
      <c r="BN4" s="97"/>
      <c r="BO4" s="97"/>
      <c r="BP4" s="97"/>
      <c r="BQ4" s="96" t="s">
        <v>298</v>
      </c>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8"/>
    </row>
    <row r="5" spans="1:131" s="99" customFormat="1" ht="26.25" customHeight="1" x14ac:dyDescent="0.15">
      <c r="A5" s="712" t="s">
        <v>299</v>
      </c>
      <c r="B5" s="713"/>
      <c r="C5" s="713"/>
      <c r="D5" s="713"/>
      <c r="E5" s="713"/>
      <c r="F5" s="713"/>
      <c r="G5" s="713"/>
      <c r="H5" s="713"/>
      <c r="I5" s="713"/>
      <c r="J5" s="713"/>
      <c r="K5" s="713"/>
      <c r="L5" s="713"/>
      <c r="M5" s="713"/>
      <c r="N5" s="713"/>
      <c r="O5" s="713"/>
      <c r="P5" s="714"/>
      <c r="Q5" s="689" t="s">
        <v>300</v>
      </c>
      <c r="R5" s="690"/>
      <c r="S5" s="690"/>
      <c r="T5" s="690"/>
      <c r="U5" s="691"/>
      <c r="V5" s="689" t="s">
        <v>301</v>
      </c>
      <c r="W5" s="690"/>
      <c r="X5" s="690"/>
      <c r="Y5" s="690"/>
      <c r="Z5" s="691"/>
      <c r="AA5" s="689" t="s">
        <v>302</v>
      </c>
      <c r="AB5" s="690"/>
      <c r="AC5" s="690"/>
      <c r="AD5" s="690"/>
      <c r="AE5" s="690"/>
      <c r="AF5" s="722" t="s">
        <v>303</v>
      </c>
      <c r="AG5" s="690"/>
      <c r="AH5" s="690"/>
      <c r="AI5" s="690"/>
      <c r="AJ5" s="701"/>
      <c r="AK5" s="690" t="s">
        <v>304</v>
      </c>
      <c r="AL5" s="690"/>
      <c r="AM5" s="690"/>
      <c r="AN5" s="690"/>
      <c r="AO5" s="691"/>
      <c r="AP5" s="689" t="s">
        <v>305</v>
      </c>
      <c r="AQ5" s="690"/>
      <c r="AR5" s="690"/>
      <c r="AS5" s="690"/>
      <c r="AT5" s="691"/>
      <c r="AU5" s="689" t="s">
        <v>306</v>
      </c>
      <c r="AV5" s="690"/>
      <c r="AW5" s="690"/>
      <c r="AX5" s="690"/>
      <c r="AY5" s="701"/>
      <c r="AZ5" s="96"/>
      <c r="BA5" s="96"/>
      <c r="BB5" s="96"/>
      <c r="BC5" s="96"/>
      <c r="BD5" s="96"/>
      <c r="BE5" s="97"/>
      <c r="BF5" s="97"/>
      <c r="BG5" s="97"/>
      <c r="BH5" s="97"/>
      <c r="BI5" s="97"/>
      <c r="BJ5" s="97"/>
      <c r="BK5" s="97"/>
      <c r="BL5" s="97"/>
      <c r="BM5" s="97"/>
      <c r="BN5" s="97"/>
      <c r="BO5" s="97"/>
      <c r="BP5" s="97"/>
      <c r="BQ5" s="712" t="s">
        <v>307</v>
      </c>
      <c r="BR5" s="713"/>
      <c r="BS5" s="713"/>
      <c r="BT5" s="713"/>
      <c r="BU5" s="713"/>
      <c r="BV5" s="713"/>
      <c r="BW5" s="713"/>
      <c r="BX5" s="713"/>
      <c r="BY5" s="713"/>
      <c r="BZ5" s="713"/>
      <c r="CA5" s="713"/>
      <c r="CB5" s="713"/>
      <c r="CC5" s="713"/>
      <c r="CD5" s="713"/>
      <c r="CE5" s="713"/>
      <c r="CF5" s="713"/>
      <c r="CG5" s="714"/>
      <c r="CH5" s="689" t="s">
        <v>308</v>
      </c>
      <c r="CI5" s="690"/>
      <c r="CJ5" s="690"/>
      <c r="CK5" s="690"/>
      <c r="CL5" s="691"/>
      <c r="CM5" s="689" t="s">
        <v>309</v>
      </c>
      <c r="CN5" s="690"/>
      <c r="CO5" s="690"/>
      <c r="CP5" s="690"/>
      <c r="CQ5" s="691"/>
      <c r="CR5" s="689" t="s">
        <v>310</v>
      </c>
      <c r="CS5" s="690"/>
      <c r="CT5" s="690"/>
      <c r="CU5" s="690"/>
      <c r="CV5" s="691"/>
      <c r="CW5" s="689" t="s">
        <v>311</v>
      </c>
      <c r="CX5" s="690"/>
      <c r="CY5" s="690"/>
      <c r="CZ5" s="690"/>
      <c r="DA5" s="691"/>
      <c r="DB5" s="689" t="s">
        <v>312</v>
      </c>
      <c r="DC5" s="690"/>
      <c r="DD5" s="690"/>
      <c r="DE5" s="690"/>
      <c r="DF5" s="691"/>
      <c r="DG5" s="695" t="s">
        <v>313</v>
      </c>
      <c r="DH5" s="696"/>
      <c r="DI5" s="696"/>
      <c r="DJ5" s="696"/>
      <c r="DK5" s="697"/>
      <c r="DL5" s="695" t="s">
        <v>314</v>
      </c>
      <c r="DM5" s="696"/>
      <c r="DN5" s="696"/>
      <c r="DO5" s="696"/>
      <c r="DP5" s="697"/>
      <c r="DQ5" s="689" t="s">
        <v>315</v>
      </c>
      <c r="DR5" s="690"/>
      <c r="DS5" s="690"/>
      <c r="DT5" s="690"/>
      <c r="DU5" s="691"/>
      <c r="DV5" s="689" t="s">
        <v>306</v>
      </c>
      <c r="DW5" s="690"/>
      <c r="DX5" s="690"/>
      <c r="DY5" s="690"/>
      <c r="DZ5" s="701"/>
      <c r="EA5" s="98"/>
    </row>
    <row r="6" spans="1:131" s="99" customFormat="1" ht="26.25" customHeight="1" thickBot="1" x14ac:dyDescent="0.2">
      <c r="A6" s="715"/>
      <c r="B6" s="716"/>
      <c r="C6" s="716"/>
      <c r="D6" s="716"/>
      <c r="E6" s="716"/>
      <c r="F6" s="716"/>
      <c r="G6" s="716"/>
      <c r="H6" s="716"/>
      <c r="I6" s="716"/>
      <c r="J6" s="716"/>
      <c r="K6" s="716"/>
      <c r="L6" s="716"/>
      <c r="M6" s="716"/>
      <c r="N6" s="716"/>
      <c r="O6" s="716"/>
      <c r="P6" s="717"/>
      <c r="Q6" s="692"/>
      <c r="R6" s="693"/>
      <c r="S6" s="693"/>
      <c r="T6" s="693"/>
      <c r="U6" s="694"/>
      <c r="V6" s="692"/>
      <c r="W6" s="693"/>
      <c r="X6" s="693"/>
      <c r="Y6" s="693"/>
      <c r="Z6" s="694"/>
      <c r="AA6" s="692"/>
      <c r="AB6" s="693"/>
      <c r="AC6" s="693"/>
      <c r="AD6" s="693"/>
      <c r="AE6" s="693"/>
      <c r="AF6" s="723"/>
      <c r="AG6" s="693"/>
      <c r="AH6" s="693"/>
      <c r="AI6" s="693"/>
      <c r="AJ6" s="702"/>
      <c r="AK6" s="693"/>
      <c r="AL6" s="693"/>
      <c r="AM6" s="693"/>
      <c r="AN6" s="693"/>
      <c r="AO6" s="694"/>
      <c r="AP6" s="692"/>
      <c r="AQ6" s="693"/>
      <c r="AR6" s="693"/>
      <c r="AS6" s="693"/>
      <c r="AT6" s="694"/>
      <c r="AU6" s="692"/>
      <c r="AV6" s="693"/>
      <c r="AW6" s="693"/>
      <c r="AX6" s="693"/>
      <c r="AY6" s="702"/>
      <c r="AZ6" s="96"/>
      <c r="BA6" s="96"/>
      <c r="BB6" s="96"/>
      <c r="BC6" s="96"/>
      <c r="BD6" s="96"/>
      <c r="BE6" s="97"/>
      <c r="BF6" s="97"/>
      <c r="BG6" s="97"/>
      <c r="BH6" s="97"/>
      <c r="BI6" s="97"/>
      <c r="BJ6" s="97"/>
      <c r="BK6" s="97"/>
      <c r="BL6" s="97"/>
      <c r="BM6" s="97"/>
      <c r="BN6" s="97"/>
      <c r="BO6" s="97"/>
      <c r="BP6" s="97"/>
      <c r="BQ6" s="715"/>
      <c r="BR6" s="716"/>
      <c r="BS6" s="716"/>
      <c r="BT6" s="716"/>
      <c r="BU6" s="716"/>
      <c r="BV6" s="716"/>
      <c r="BW6" s="716"/>
      <c r="BX6" s="716"/>
      <c r="BY6" s="716"/>
      <c r="BZ6" s="716"/>
      <c r="CA6" s="716"/>
      <c r="CB6" s="716"/>
      <c r="CC6" s="716"/>
      <c r="CD6" s="716"/>
      <c r="CE6" s="716"/>
      <c r="CF6" s="716"/>
      <c r="CG6" s="717"/>
      <c r="CH6" s="692"/>
      <c r="CI6" s="693"/>
      <c r="CJ6" s="693"/>
      <c r="CK6" s="693"/>
      <c r="CL6" s="694"/>
      <c r="CM6" s="692"/>
      <c r="CN6" s="693"/>
      <c r="CO6" s="693"/>
      <c r="CP6" s="693"/>
      <c r="CQ6" s="694"/>
      <c r="CR6" s="692"/>
      <c r="CS6" s="693"/>
      <c r="CT6" s="693"/>
      <c r="CU6" s="693"/>
      <c r="CV6" s="694"/>
      <c r="CW6" s="692"/>
      <c r="CX6" s="693"/>
      <c r="CY6" s="693"/>
      <c r="CZ6" s="693"/>
      <c r="DA6" s="694"/>
      <c r="DB6" s="692"/>
      <c r="DC6" s="693"/>
      <c r="DD6" s="693"/>
      <c r="DE6" s="693"/>
      <c r="DF6" s="694"/>
      <c r="DG6" s="698"/>
      <c r="DH6" s="699"/>
      <c r="DI6" s="699"/>
      <c r="DJ6" s="699"/>
      <c r="DK6" s="700"/>
      <c r="DL6" s="698"/>
      <c r="DM6" s="699"/>
      <c r="DN6" s="699"/>
      <c r="DO6" s="699"/>
      <c r="DP6" s="700"/>
      <c r="DQ6" s="692"/>
      <c r="DR6" s="693"/>
      <c r="DS6" s="693"/>
      <c r="DT6" s="693"/>
      <c r="DU6" s="694"/>
      <c r="DV6" s="692"/>
      <c r="DW6" s="693"/>
      <c r="DX6" s="693"/>
      <c r="DY6" s="693"/>
      <c r="DZ6" s="702"/>
      <c r="EA6" s="98"/>
    </row>
    <row r="7" spans="1:131" s="99" customFormat="1" ht="26.25" customHeight="1" thickTop="1" x14ac:dyDescent="0.15">
      <c r="A7" s="100">
        <v>1</v>
      </c>
      <c r="B7" s="703" t="s">
        <v>316</v>
      </c>
      <c r="C7" s="704"/>
      <c r="D7" s="704"/>
      <c r="E7" s="704"/>
      <c r="F7" s="704"/>
      <c r="G7" s="704"/>
      <c r="H7" s="704"/>
      <c r="I7" s="704"/>
      <c r="J7" s="704"/>
      <c r="K7" s="704"/>
      <c r="L7" s="704"/>
      <c r="M7" s="704"/>
      <c r="N7" s="704"/>
      <c r="O7" s="704"/>
      <c r="P7" s="705"/>
      <c r="Q7" s="706">
        <v>67685</v>
      </c>
      <c r="R7" s="707"/>
      <c r="S7" s="707"/>
      <c r="T7" s="707"/>
      <c r="U7" s="707"/>
      <c r="V7" s="707">
        <v>65326</v>
      </c>
      <c r="W7" s="707"/>
      <c r="X7" s="707"/>
      <c r="Y7" s="707"/>
      <c r="Z7" s="707"/>
      <c r="AA7" s="707">
        <v>2358</v>
      </c>
      <c r="AB7" s="707"/>
      <c r="AC7" s="707"/>
      <c r="AD7" s="707"/>
      <c r="AE7" s="708"/>
      <c r="AF7" s="709">
        <v>1653</v>
      </c>
      <c r="AG7" s="710"/>
      <c r="AH7" s="710"/>
      <c r="AI7" s="710"/>
      <c r="AJ7" s="711"/>
      <c r="AK7" s="746">
        <v>3472</v>
      </c>
      <c r="AL7" s="747"/>
      <c r="AM7" s="747"/>
      <c r="AN7" s="747"/>
      <c r="AO7" s="747"/>
      <c r="AP7" s="747">
        <v>88758</v>
      </c>
      <c r="AQ7" s="747"/>
      <c r="AR7" s="747"/>
      <c r="AS7" s="747"/>
      <c r="AT7" s="747"/>
      <c r="AU7" s="748"/>
      <c r="AV7" s="748"/>
      <c r="AW7" s="748"/>
      <c r="AX7" s="748"/>
      <c r="AY7" s="749"/>
      <c r="AZ7" s="96"/>
      <c r="BA7" s="96"/>
      <c r="BB7" s="96"/>
      <c r="BC7" s="96"/>
      <c r="BD7" s="96"/>
      <c r="BE7" s="97"/>
      <c r="BF7" s="97"/>
      <c r="BG7" s="97"/>
      <c r="BH7" s="97"/>
      <c r="BI7" s="97"/>
      <c r="BJ7" s="97"/>
      <c r="BK7" s="97"/>
      <c r="BL7" s="97"/>
      <c r="BM7" s="97"/>
      <c r="BN7" s="97"/>
      <c r="BO7" s="97"/>
      <c r="BP7" s="97"/>
      <c r="BQ7" s="100">
        <v>1</v>
      </c>
      <c r="BR7" s="101"/>
      <c r="BS7" s="724" t="s">
        <v>317</v>
      </c>
      <c r="BT7" s="725"/>
      <c r="BU7" s="725"/>
      <c r="BV7" s="725"/>
      <c r="BW7" s="725"/>
      <c r="BX7" s="725"/>
      <c r="BY7" s="725"/>
      <c r="BZ7" s="725"/>
      <c r="CA7" s="725"/>
      <c r="CB7" s="725"/>
      <c r="CC7" s="725"/>
      <c r="CD7" s="725"/>
      <c r="CE7" s="725"/>
      <c r="CF7" s="725"/>
      <c r="CG7" s="750"/>
      <c r="CH7" s="743">
        <v>3</v>
      </c>
      <c r="CI7" s="744"/>
      <c r="CJ7" s="744"/>
      <c r="CK7" s="744"/>
      <c r="CL7" s="745"/>
      <c r="CM7" s="743">
        <v>364</v>
      </c>
      <c r="CN7" s="744"/>
      <c r="CO7" s="744"/>
      <c r="CP7" s="744"/>
      <c r="CQ7" s="745"/>
      <c r="CR7" s="743">
        <v>77</v>
      </c>
      <c r="CS7" s="744"/>
      <c r="CT7" s="744"/>
      <c r="CU7" s="744"/>
      <c r="CV7" s="745"/>
      <c r="CW7" s="743">
        <v>15</v>
      </c>
      <c r="CX7" s="744"/>
      <c r="CY7" s="744"/>
      <c r="CZ7" s="744"/>
      <c r="DA7" s="745"/>
      <c r="DB7" s="743" t="s">
        <v>318</v>
      </c>
      <c r="DC7" s="744"/>
      <c r="DD7" s="744"/>
      <c r="DE7" s="744"/>
      <c r="DF7" s="745"/>
      <c r="DG7" s="743" t="s">
        <v>318</v>
      </c>
      <c r="DH7" s="744"/>
      <c r="DI7" s="744"/>
      <c r="DJ7" s="744"/>
      <c r="DK7" s="745"/>
      <c r="DL7" s="743" t="s">
        <v>318</v>
      </c>
      <c r="DM7" s="744"/>
      <c r="DN7" s="744"/>
      <c r="DO7" s="744"/>
      <c r="DP7" s="745"/>
      <c r="DQ7" s="743" t="s">
        <v>318</v>
      </c>
      <c r="DR7" s="744"/>
      <c r="DS7" s="744"/>
      <c r="DT7" s="744"/>
      <c r="DU7" s="745"/>
      <c r="DV7" s="724"/>
      <c r="DW7" s="725"/>
      <c r="DX7" s="725"/>
      <c r="DY7" s="725"/>
      <c r="DZ7" s="726"/>
      <c r="EA7" s="98"/>
    </row>
    <row r="8" spans="1:131" s="99" customFormat="1" ht="26.25" customHeight="1" x14ac:dyDescent="0.15">
      <c r="A8" s="102">
        <v>2</v>
      </c>
      <c r="B8" s="727"/>
      <c r="C8" s="728"/>
      <c r="D8" s="728"/>
      <c r="E8" s="728"/>
      <c r="F8" s="728"/>
      <c r="G8" s="728"/>
      <c r="H8" s="728"/>
      <c r="I8" s="728"/>
      <c r="J8" s="728"/>
      <c r="K8" s="728"/>
      <c r="L8" s="728"/>
      <c r="M8" s="728"/>
      <c r="N8" s="728"/>
      <c r="O8" s="728"/>
      <c r="P8" s="729"/>
      <c r="Q8" s="730"/>
      <c r="R8" s="731"/>
      <c r="S8" s="731"/>
      <c r="T8" s="731"/>
      <c r="U8" s="731"/>
      <c r="V8" s="731"/>
      <c r="W8" s="731"/>
      <c r="X8" s="731"/>
      <c r="Y8" s="731"/>
      <c r="Z8" s="731"/>
      <c r="AA8" s="731"/>
      <c r="AB8" s="731"/>
      <c r="AC8" s="731"/>
      <c r="AD8" s="731"/>
      <c r="AE8" s="732"/>
      <c r="AF8" s="733"/>
      <c r="AG8" s="734"/>
      <c r="AH8" s="734"/>
      <c r="AI8" s="734"/>
      <c r="AJ8" s="735"/>
      <c r="AK8" s="736"/>
      <c r="AL8" s="737"/>
      <c r="AM8" s="737"/>
      <c r="AN8" s="737"/>
      <c r="AO8" s="737"/>
      <c r="AP8" s="737"/>
      <c r="AQ8" s="737"/>
      <c r="AR8" s="737"/>
      <c r="AS8" s="737"/>
      <c r="AT8" s="737"/>
      <c r="AU8" s="738"/>
      <c r="AV8" s="738"/>
      <c r="AW8" s="738"/>
      <c r="AX8" s="738"/>
      <c r="AY8" s="739"/>
      <c r="AZ8" s="96"/>
      <c r="BA8" s="96"/>
      <c r="BB8" s="96"/>
      <c r="BC8" s="96"/>
      <c r="BD8" s="96"/>
      <c r="BE8" s="97"/>
      <c r="BF8" s="97"/>
      <c r="BG8" s="97"/>
      <c r="BH8" s="97"/>
      <c r="BI8" s="97"/>
      <c r="BJ8" s="97"/>
      <c r="BK8" s="97"/>
      <c r="BL8" s="97"/>
      <c r="BM8" s="97"/>
      <c r="BN8" s="97"/>
      <c r="BO8" s="97"/>
      <c r="BP8" s="97"/>
      <c r="BQ8" s="102">
        <v>2</v>
      </c>
      <c r="BR8" s="103"/>
      <c r="BS8" s="740" t="s">
        <v>319</v>
      </c>
      <c r="BT8" s="741"/>
      <c r="BU8" s="741"/>
      <c r="BV8" s="741"/>
      <c r="BW8" s="741"/>
      <c r="BX8" s="741"/>
      <c r="BY8" s="741"/>
      <c r="BZ8" s="741"/>
      <c r="CA8" s="741"/>
      <c r="CB8" s="741"/>
      <c r="CC8" s="741"/>
      <c r="CD8" s="741"/>
      <c r="CE8" s="741"/>
      <c r="CF8" s="741"/>
      <c r="CG8" s="742"/>
      <c r="CH8" s="751">
        <v>0</v>
      </c>
      <c r="CI8" s="752"/>
      <c r="CJ8" s="752"/>
      <c r="CK8" s="752"/>
      <c r="CL8" s="753"/>
      <c r="CM8" s="751">
        <v>97</v>
      </c>
      <c r="CN8" s="752"/>
      <c r="CO8" s="752"/>
      <c r="CP8" s="752"/>
      <c r="CQ8" s="753"/>
      <c r="CR8" s="751">
        <v>86</v>
      </c>
      <c r="CS8" s="752"/>
      <c r="CT8" s="752"/>
      <c r="CU8" s="752"/>
      <c r="CV8" s="753"/>
      <c r="CW8" s="751" t="s">
        <v>318</v>
      </c>
      <c r="CX8" s="752"/>
      <c r="CY8" s="752"/>
      <c r="CZ8" s="752"/>
      <c r="DA8" s="753"/>
      <c r="DB8" s="751" t="s">
        <v>318</v>
      </c>
      <c r="DC8" s="752"/>
      <c r="DD8" s="752"/>
      <c r="DE8" s="752"/>
      <c r="DF8" s="753"/>
      <c r="DG8" s="751" t="s">
        <v>318</v>
      </c>
      <c r="DH8" s="752"/>
      <c r="DI8" s="752"/>
      <c r="DJ8" s="752"/>
      <c r="DK8" s="753"/>
      <c r="DL8" s="751" t="s">
        <v>318</v>
      </c>
      <c r="DM8" s="752"/>
      <c r="DN8" s="752"/>
      <c r="DO8" s="752"/>
      <c r="DP8" s="753"/>
      <c r="DQ8" s="751" t="s">
        <v>318</v>
      </c>
      <c r="DR8" s="752"/>
      <c r="DS8" s="752"/>
      <c r="DT8" s="752"/>
      <c r="DU8" s="753"/>
      <c r="DV8" s="740"/>
      <c r="DW8" s="741"/>
      <c r="DX8" s="741"/>
      <c r="DY8" s="741"/>
      <c r="DZ8" s="754"/>
      <c r="EA8" s="98"/>
    </row>
    <row r="9" spans="1:131" s="99" customFormat="1" ht="26.25" customHeight="1" x14ac:dyDescent="0.15">
      <c r="A9" s="102">
        <v>3</v>
      </c>
      <c r="B9" s="727"/>
      <c r="C9" s="728"/>
      <c r="D9" s="728"/>
      <c r="E9" s="728"/>
      <c r="F9" s="728"/>
      <c r="G9" s="728"/>
      <c r="H9" s="728"/>
      <c r="I9" s="728"/>
      <c r="J9" s="728"/>
      <c r="K9" s="728"/>
      <c r="L9" s="728"/>
      <c r="M9" s="728"/>
      <c r="N9" s="728"/>
      <c r="O9" s="728"/>
      <c r="P9" s="729"/>
      <c r="Q9" s="730"/>
      <c r="R9" s="731"/>
      <c r="S9" s="731"/>
      <c r="T9" s="731"/>
      <c r="U9" s="731"/>
      <c r="V9" s="731"/>
      <c r="W9" s="731"/>
      <c r="X9" s="731"/>
      <c r="Y9" s="731"/>
      <c r="Z9" s="731"/>
      <c r="AA9" s="731"/>
      <c r="AB9" s="731"/>
      <c r="AC9" s="731"/>
      <c r="AD9" s="731"/>
      <c r="AE9" s="732"/>
      <c r="AF9" s="733"/>
      <c r="AG9" s="734"/>
      <c r="AH9" s="734"/>
      <c r="AI9" s="734"/>
      <c r="AJ9" s="735"/>
      <c r="AK9" s="736"/>
      <c r="AL9" s="737"/>
      <c r="AM9" s="737"/>
      <c r="AN9" s="737"/>
      <c r="AO9" s="737"/>
      <c r="AP9" s="737"/>
      <c r="AQ9" s="737"/>
      <c r="AR9" s="737"/>
      <c r="AS9" s="737"/>
      <c r="AT9" s="737"/>
      <c r="AU9" s="738"/>
      <c r="AV9" s="738"/>
      <c r="AW9" s="738"/>
      <c r="AX9" s="738"/>
      <c r="AY9" s="739"/>
      <c r="AZ9" s="96"/>
      <c r="BA9" s="96"/>
      <c r="BB9" s="96"/>
      <c r="BC9" s="96"/>
      <c r="BD9" s="96"/>
      <c r="BE9" s="97"/>
      <c r="BF9" s="97"/>
      <c r="BG9" s="97"/>
      <c r="BH9" s="97"/>
      <c r="BI9" s="97"/>
      <c r="BJ9" s="97"/>
      <c r="BK9" s="97"/>
      <c r="BL9" s="97"/>
      <c r="BM9" s="97"/>
      <c r="BN9" s="97"/>
      <c r="BO9" s="97"/>
      <c r="BP9" s="97"/>
      <c r="BQ9" s="102">
        <v>3</v>
      </c>
      <c r="BR9" s="103"/>
      <c r="BS9" s="740" t="s">
        <v>320</v>
      </c>
      <c r="BT9" s="741"/>
      <c r="BU9" s="741"/>
      <c r="BV9" s="741"/>
      <c r="BW9" s="741"/>
      <c r="BX9" s="741"/>
      <c r="BY9" s="741"/>
      <c r="BZ9" s="741"/>
      <c r="CA9" s="741"/>
      <c r="CB9" s="741"/>
      <c r="CC9" s="741"/>
      <c r="CD9" s="741"/>
      <c r="CE9" s="741"/>
      <c r="CF9" s="741"/>
      <c r="CG9" s="742"/>
      <c r="CH9" s="751">
        <v>13</v>
      </c>
      <c r="CI9" s="752"/>
      <c r="CJ9" s="752"/>
      <c r="CK9" s="752"/>
      <c r="CL9" s="753"/>
      <c r="CM9" s="751">
        <v>255</v>
      </c>
      <c r="CN9" s="752"/>
      <c r="CO9" s="752"/>
      <c r="CP9" s="752"/>
      <c r="CQ9" s="753"/>
      <c r="CR9" s="751">
        <v>200</v>
      </c>
      <c r="CS9" s="752"/>
      <c r="CT9" s="752"/>
      <c r="CU9" s="752"/>
      <c r="CV9" s="753"/>
      <c r="CW9" s="751">
        <v>35</v>
      </c>
      <c r="CX9" s="752"/>
      <c r="CY9" s="752"/>
      <c r="CZ9" s="752"/>
      <c r="DA9" s="753"/>
      <c r="DB9" s="751" t="s">
        <v>318</v>
      </c>
      <c r="DC9" s="752"/>
      <c r="DD9" s="752"/>
      <c r="DE9" s="752"/>
      <c r="DF9" s="753"/>
      <c r="DG9" s="751" t="s">
        <v>318</v>
      </c>
      <c r="DH9" s="752"/>
      <c r="DI9" s="752"/>
      <c r="DJ9" s="752"/>
      <c r="DK9" s="753"/>
      <c r="DL9" s="751" t="s">
        <v>318</v>
      </c>
      <c r="DM9" s="752"/>
      <c r="DN9" s="752"/>
      <c r="DO9" s="752"/>
      <c r="DP9" s="753"/>
      <c r="DQ9" s="751" t="s">
        <v>318</v>
      </c>
      <c r="DR9" s="752"/>
      <c r="DS9" s="752"/>
      <c r="DT9" s="752"/>
      <c r="DU9" s="753"/>
      <c r="DV9" s="740"/>
      <c r="DW9" s="741"/>
      <c r="DX9" s="741"/>
      <c r="DY9" s="741"/>
      <c r="DZ9" s="754"/>
      <c r="EA9" s="98"/>
    </row>
    <row r="10" spans="1:131" s="99" customFormat="1" ht="26.25" customHeight="1" x14ac:dyDescent="0.15">
      <c r="A10" s="102">
        <v>4</v>
      </c>
      <c r="B10" s="727"/>
      <c r="C10" s="728"/>
      <c r="D10" s="728"/>
      <c r="E10" s="728"/>
      <c r="F10" s="728"/>
      <c r="G10" s="728"/>
      <c r="H10" s="728"/>
      <c r="I10" s="728"/>
      <c r="J10" s="728"/>
      <c r="K10" s="728"/>
      <c r="L10" s="728"/>
      <c r="M10" s="728"/>
      <c r="N10" s="728"/>
      <c r="O10" s="728"/>
      <c r="P10" s="729"/>
      <c r="Q10" s="730"/>
      <c r="R10" s="731"/>
      <c r="S10" s="731"/>
      <c r="T10" s="731"/>
      <c r="U10" s="731"/>
      <c r="V10" s="731"/>
      <c r="W10" s="731"/>
      <c r="X10" s="731"/>
      <c r="Y10" s="731"/>
      <c r="Z10" s="731"/>
      <c r="AA10" s="731"/>
      <c r="AB10" s="731"/>
      <c r="AC10" s="731"/>
      <c r="AD10" s="731"/>
      <c r="AE10" s="732"/>
      <c r="AF10" s="733"/>
      <c r="AG10" s="734"/>
      <c r="AH10" s="734"/>
      <c r="AI10" s="734"/>
      <c r="AJ10" s="735"/>
      <c r="AK10" s="736"/>
      <c r="AL10" s="737"/>
      <c r="AM10" s="737"/>
      <c r="AN10" s="737"/>
      <c r="AO10" s="737"/>
      <c r="AP10" s="737"/>
      <c r="AQ10" s="737"/>
      <c r="AR10" s="737"/>
      <c r="AS10" s="737"/>
      <c r="AT10" s="737"/>
      <c r="AU10" s="738"/>
      <c r="AV10" s="738"/>
      <c r="AW10" s="738"/>
      <c r="AX10" s="738"/>
      <c r="AY10" s="739"/>
      <c r="AZ10" s="96"/>
      <c r="BA10" s="96"/>
      <c r="BB10" s="96"/>
      <c r="BC10" s="96"/>
      <c r="BD10" s="96"/>
      <c r="BE10" s="97"/>
      <c r="BF10" s="97"/>
      <c r="BG10" s="97"/>
      <c r="BH10" s="97"/>
      <c r="BI10" s="97"/>
      <c r="BJ10" s="97"/>
      <c r="BK10" s="97"/>
      <c r="BL10" s="97"/>
      <c r="BM10" s="97"/>
      <c r="BN10" s="97"/>
      <c r="BO10" s="97"/>
      <c r="BP10" s="97"/>
      <c r="BQ10" s="102">
        <v>4</v>
      </c>
      <c r="BR10" s="103"/>
      <c r="BS10" s="740" t="s">
        <v>321</v>
      </c>
      <c r="BT10" s="741"/>
      <c r="BU10" s="741"/>
      <c r="BV10" s="741"/>
      <c r="BW10" s="741"/>
      <c r="BX10" s="741"/>
      <c r="BY10" s="741"/>
      <c r="BZ10" s="741"/>
      <c r="CA10" s="741"/>
      <c r="CB10" s="741"/>
      <c r="CC10" s="741"/>
      <c r="CD10" s="741"/>
      <c r="CE10" s="741"/>
      <c r="CF10" s="741"/>
      <c r="CG10" s="742"/>
      <c r="CH10" s="751">
        <v>0</v>
      </c>
      <c r="CI10" s="752"/>
      <c r="CJ10" s="752"/>
      <c r="CK10" s="752"/>
      <c r="CL10" s="753"/>
      <c r="CM10" s="751">
        <v>329</v>
      </c>
      <c r="CN10" s="752"/>
      <c r="CO10" s="752"/>
      <c r="CP10" s="752"/>
      <c r="CQ10" s="753"/>
      <c r="CR10" s="751">
        <v>300</v>
      </c>
      <c r="CS10" s="752"/>
      <c r="CT10" s="752"/>
      <c r="CU10" s="752"/>
      <c r="CV10" s="753"/>
      <c r="CW10" s="751">
        <v>39</v>
      </c>
      <c r="CX10" s="752"/>
      <c r="CY10" s="752"/>
      <c r="CZ10" s="752"/>
      <c r="DA10" s="753"/>
      <c r="DB10" s="751" t="s">
        <v>318</v>
      </c>
      <c r="DC10" s="752"/>
      <c r="DD10" s="752"/>
      <c r="DE10" s="752"/>
      <c r="DF10" s="753"/>
      <c r="DG10" s="751" t="s">
        <v>318</v>
      </c>
      <c r="DH10" s="752"/>
      <c r="DI10" s="752"/>
      <c r="DJ10" s="752"/>
      <c r="DK10" s="753"/>
      <c r="DL10" s="751" t="s">
        <v>318</v>
      </c>
      <c r="DM10" s="752"/>
      <c r="DN10" s="752"/>
      <c r="DO10" s="752"/>
      <c r="DP10" s="753"/>
      <c r="DQ10" s="751" t="s">
        <v>318</v>
      </c>
      <c r="DR10" s="752"/>
      <c r="DS10" s="752"/>
      <c r="DT10" s="752"/>
      <c r="DU10" s="753"/>
      <c r="DV10" s="740"/>
      <c r="DW10" s="741"/>
      <c r="DX10" s="741"/>
      <c r="DY10" s="741"/>
      <c r="DZ10" s="754"/>
      <c r="EA10" s="98"/>
    </row>
    <row r="11" spans="1:131" s="99" customFormat="1" ht="26.25" customHeight="1" x14ac:dyDescent="0.15">
      <c r="A11" s="102">
        <v>5</v>
      </c>
      <c r="B11" s="727"/>
      <c r="C11" s="728"/>
      <c r="D11" s="728"/>
      <c r="E11" s="728"/>
      <c r="F11" s="728"/>
      <c r="G11" s="728"/>
      <c r="H11" s="728"/>
      <c r="I11" s="728"/>
      <c r="J11" s="728"/>
      <c r="K11" s="728"/>
      <c r="L11" s="728"/>
      <c r="M11" s="728"/>
      <c r="N11" s="728"/>
      <c r="O11" s="728"/>
      <c r="P11" s="729"/>
      <c r="Q11" s="730"/>
      <c r="R11" s="731"/>
      <c r="S11" s="731"/>
      <c r="T11" s="731"/>
      <c r="U11" s="731"/>
      <c r="V11" s="731"/>
      <c r="W11" s="731"/>
      <c r="X11" s="731"/>
      <c r="Y11" s="731"/>
      <c r="Z11" s="731"/>
      <c r="AA11" s="731"/>
      <c r="AB11" s="731"/>
      <c r="AC11" s="731"/>
      <c r="AD11" s="731"/>
      <c r="AE11" s="732"/>
      <c r="AF11" s="733"/>
      <c r="AG11" s="734"/>
      <c r="AH11" s="734"/>
      <c r="AI11" s="734"/>
      <c r="AJ11" s="735"/>
      <c r="AK11" s="736"/>
      <c r="AL11" s="737"/>
      <c r="AM11" s="737"/>
      <c r="AN11" s="737"/>
      <c r="AO11" s="737"/>
      <c r="AP11" s="737"/>
      <c r="AQ11" s="737"/>
      <c r="AR11" s="737"/>
      <c r="AS11" s="737"/>
      <c r="AT11" s="737"/>
      <c r="AU11" s="738"/>
      <c r="AV11" s="738"/>
      <c r="AW11" s="738"/>
      <c r="AX11" s="738"/>
      <c r="AY11" s="739"/>
      <c r="AZ11" s="96"/>
      <c r="BA11" s="96"/>
      <c r="BB11" s="96"/>
      <c r="BC11" s="96"/>
      <c r="BD11" s="96"/>
      <c r="BE11" s="97"/>
      <c r="BF11" s="97"/>
      <c r="BG11" s="97"/>
      <c r="BH11" s="97"/>
      <c r="BI11" s="97"/>
      <c r="BJ11" s="97"/>
      <c r="BK11" s="97"/>
      <c r="BL11" s="97"/>
      <c r="BM11" s="97"/>
      <c r="BN11" s="97"/>
      <c r="BO11" s="97"/>
      <c r="BP11" s="97"/>
      <c r="BQ11" s="102">
        <v>5</v>
      </c>
      <c r="BR11" s="103"/>
      <c r="BS11" s="740" t="s">
        <v>322</v>
      </c>
      <c r="BT11" s="741"/>
      <c r="BU11" s="741"/>
      <c r="BV11" s="741"/>
      <c r="BW11" s="741"/>
      <c r="BX11" s="741"/>
      <c r="BY11" s="741"/>
      <c r="BZ11" s="741"/>
      <c r="CA11" s="741"/>
      <c r="CB11" s="741"/>
      <c r="CC11" s="741"/>
      <c r="CD11" s="741"/>
      <c r="CE11" s="741"/>
      <c r="CF11" s="741"/>
      <c r="CG11" s="742"/>
      <c r="CH11" s="751">
        <v>-7</v>
      </c>
      <c r="CI11" s="752"/>
      <c r="CJ11" s="752"/>
      <c r="CK11" s="752"/>
      <c r="CL11" s="753"/>
      <c r="CM11" s="751">
        <v>113</v>
      </c>
      <c r="CN11" s="752"/>
      <c r="CO11" s="752"/>
      <c r="CP11" s="752"/>
      <c r="CQ11" s="753"/>
      <c r="CR11" s="751">
        <v>100</v>
      </c>
      <c r="CS11" s="752"/>
      <c r="CT11" s="752"/>
      <c r="CU11" s="752"/>
      <c r="CV11" s="753"/>
      <c r="CW11" s="751">
        <v>2840</v>
      </c>
      <c r="CX11" s="752"/>
      <c r="CY11" s="752"/>
      <c r="CZ11" s="752"/>
      <c r="DA11" s="753"/>
      <c r="DB11" s="751" t="s">
        <v>318</v>
      </c>
      <c r="DC11" s="752"/>
      <c r="DD11" s="752"/>
      <c r="DE11" s="752"/>
      <c r="DF11" s="753"/>
      <c r="DG11" s="751" t="s">
        <v>318</v>
      </c>
      <c r="DH11" s="752"/>
      <c r="DI11" s="752"/>
      <c r="DJ11" s="752"/>
      <c r="DK11" s="753"/>
      <c r="DL11" s="751" t="s">
        <v>318</v>
      </c>
      <c r="DM11" s="752"/>
      <c r="DN11" s="752"/>
      <c r="DO11" s="752"/>
      <c r="DP11" s="753"/>
      <c r="DQ11" s="751" t="s">
        <v>318</v>
      </c>
      <c r="DR11" s="752"/>
      <c r="DS11" s="752"/>
      <c r="DT11" s="752"/>
      <c r="DU11" s="753"/>
      <c r="DV11" s="740"/>
      <c r="DW11" s="741"/>
      <c r="DX11" s="741"/>
      <c r="DY11" s="741"/>
      <c r="DZ11" s="754"/>
      <c r="EA11" s="98"/>
    </row>
    <row r="12" spans="1:131" s="99" customFormat="1" ht="26.25" customHeight="1" x14ac:dyDescent="0.15">
      <c r="A12" s="102">
        <v>6</v>
      </c>
      <c r="B12" s="727"/>
      <c r="C12" s="728"/>
      <c r="D12" s="728"/>
      <c r="E12" s="728"/>
      <c r="F12" s="728"/>
      <c r="G12" s="728"/>
      <c r="H12" s="728"/>
      <c r="I12" s="728"/>
      <c r="J12" s="728"/>
      <c r="K12" s="728"/>
      <c r="L12" s="728"/>
      <c r="M12" s="728"/>
      <c r="N12" s="728"/>
      <c r="O12" s="728"/>
      <c r="P12" s="729"/>
      <c r="Q12" s="730"/>
      <c r="R12" s="731"/>
      <c r="S12" s="731"/>
      <c r="T12" s="731"/>
      <c r="U12" s="731"/>
      <c r="V12" s="731"/>
      <c r="W12" s="731"/>
      <c r="X12" s="731"/>
      <c r="Y12" s="731"/>
      <c r="Z12" s="731"/>
      <c r="AA12" s="731"/>
      <c r="AB12" s="731"/>
      <c r="AC12" s="731"/>
      <c r="AD12" s="731"/>
      <c r="AE12" s="732"/>
      <c r="AF12" s="733"/>
      <c r="AG12" s="734"/>
      <c r="AH12" s="734"/>
      <c r="AI12" s="734"/>
      <c r="AJ12" s="735"/>
      <c r="AK12" s="736"/>
      <c r="AL12" s="737"/>
      <c r="AM12" s="737"/>
      <c r="AN12" s="737"/>
      <c r="AO12" s="737"/>
      <c r="AP12" s="737"/>
      <c r="AQ12" s="737"/>
      <c r="AR12" s="737"/>
      <c r="AS12" s="737"/>
      <c r="AT12" s="737"/>
      <c r="AU12" s="738"/>
      <c r="AV12" s="738"/>
      <c r="AW12" s="738"/>
      <c r="AX12" s="738"/>
      <c r="AY12" s="739"/>
      <c r="AZ12" s="96"/>
      <c r="BA12" s="96"/>
      <c r="BB12" s="96"/>
      <c r="BC12" s="96"/>
      <c r="BD12" s="96"/>
      <c r="BE12" s="97"/>
      <c r="BF12" s="97"/>
      <c r="BG12" s="97"/>
      <c r="BH12" s="97"/>
      <c r="BI12" s="97"/>
      <c r="BJ12" s="97"/>
      <c r="BK12" s="97"/>
      <c r="BL12" s="97"/>
      <c r="BM12" s="97"/>
      <c r="BN12" s="97"/>
      <c r="BO12" s="97"/>
      <c r="BP12" s="97"/>
      <c r="BQ12" s="102">
        <v>6</v>
      </c>
      <c r="BR12" s="103"/>
      <c r="BS12" s="740" t="s">
        <v>323</v>
      </c>
      <c r="BT12" s="741"/>
      <c r="BU12" s="741"/>
      <c r="BV12" s="741"/>
      <c r="BW12" s="741"/>
      <c r="BX12" s="741"/>
      <c r="BY12" s="741"/>
      <c r="BZ12" s="741"/>
      <c r="CA12" s="741"/>
      <c r="CB12" s="741"/>
      <c r="CC12" s="741"/>
      <c r="CD12" s="741"/>
      <c r="CE12" s="741"/>
      <c r="CF12" s="741"/>
      <c r="CG12" s="742"/>
      <c r="CH12" s="751">
        <v>-17</v>
      </c>
      <c r="CI12" s="752"/>
      <c r="CJ12" s="752"/>
      <c r="CK12" s="752"/>
      <c r="CL12" s="753"/>
      <c r="CM12" s="751">
        <v>922</v>
      </c>
      <c r="CN12" s="752"/>
      <c r="CO12" s="752"/>
      <c r="CP12" s="752"/>
      <c r="CQ12" s="753"/>
      <c r="CR12" s="751">
        <v>12</v>
      </c>
      <c r="CS12" s="752"/>
      <c r="CT12" s="752"/>
      <c r="CU12" s="752"/>
      <c r="CV12" s="753"/>
      <c r="CW12" s="751">
        <v>74</v>
      </c>
      <c r="CX12" s="752"/>
      <c r="CY12" s="752"/>
      <c r="CZ12" s="752"/>
      <c r="DA12" s="753"/>
      <c r="DB12" s="751" t="s">
        <v>318</v>
      </c>
      <c r="DC12" s="752"/>
      <c r="DD12" s="752"/>
      <c r="DE12" s="752"/>
      <c r="DF12" s="753"/>
      <c r="DG12" s="751" t="s">
        <v>318</v>
      </c>
      <c r="DH12" s="752"/>
      <c r="DI12" s="752"/>
      <c r="DJ12" s="752"/>
      <c r="DK12" s="753"/>
      <c r="DL12" s="751" t="s">
        <v>318</v>
      </c>
      <c r="DM12" s="752"/>
      <c r="DN12" s="752"/>
      <c r="DO12" s="752"/>
      <c r="DP12" s="753"/>
      <c r="DQ12" s="751" t="s">
        <v>318</v>
      </c>
      <c r="DR12" s="752"/>
      <c r="DS12" s="752"/>
      <c r="DT12" s="752"/>
      <c r="DU12" s="753"/>
      <c r="DV12" s="740"/>
      <c r="DW12" s="741"/>
      <c r="DX12" s="741"/>
      <c r="DY12" s="741"/>
      <c r="DZ12" s="754"/>
      <c r="EA12" s="98"/>
    </row>
    <row r="13" spans="1:131" s="99" customFormat="1" ht="26.25" customHeight="1" x14ac:dyDescent="0.15">
      <c r="A13" s="102">
        <v>7</v>
      </c>
      <c r="B13" s="727"/>
      <c r="C13" s="728"/>
      <c r="D13" s="728"/>
      <c r="E13" s="728"/>
      <c r="F13" s="728"/>
      <c r="G13" s="728"/>
      <c r="H13" s="728"/>
      <c r="I13" s="728"/>
      <c r="J13" s="728"/>
      <c r="K13" s="728"/>
      <c r="L13" s="728"/>
      <c r="M13" s="728"/>
      <c r="N13" s="728"/>
      <c r="O13" s="728"/>
      <c r="P13" s="729"/>
      <c r="Q13" s="730"/>
      <c r="R13" s="731"/>
      <c r="S13" s="731"/>
      <c r="T13" s="731"/>
      <c r="U13" s="731"/>
      <c r="V13" s="731"/>
      <c r="W13" s="731"/>
      <c r="X13" s="731"/>
      <c r="Y13" s="731"/>
      <c r="Z13" s="731"/>
      <c r="AA13" s="731"/>
      <c r="AB13" s="731"/>
      <c r="AC13" s="731"/>
      <c r="AD13" s="731"/>
      <c r="AE13" s="732"/>
      <c r="AF13" s="733"/>
      <c r="AG13" s="734"/>
      <c r="AH13" s="734"/>
      <c r="AI13" s="734"/>
      <c r="AJ13" s="735"/>
      <c r="AK13" s="736"/>
      <c r="AL13" s="737"/>
      <c r="AM13" s="737"/>
      <c r="AN13" s="737"/>
      <c r="AO13" s="737"/>
      <c r="AP13" s="737"/>
      <c r="AQ13" s="737"/>
      <c r="AR13" s="737"/>
      <c r="AS13" s="737"/>
      <c r="AT13" s="737"/>
      <c r="AU13" s="738"/>
      <c r="AV13" s="738"/>
      <c r="AW13" s="738"/>
      <c r="AX13" s="738"/>
      <c r="AY13" s="739"/>
      <c r="AZ13" s="96"/>
      <c r="BA13" s="96"/>
      <c r="BB13" s="96"/>
      <c r="BC13" s="96"/>
      <c r="BD13" s="96"/>
      <c r="BE13" s="97"/>
      <c r="BF13" s="97"/>
      <c r="BG13" s="97"/>
      <c r="BH13" s="97"/>
      <c r="BI13" s="97"/>
      <c r="BJ13" s="97"/>
      <c r="BK13" s="97"/>
      <c r="BL13" s="97"/>
      <c r="BM13" s="97"/>
      <c r="BN13" s="97"/>
      <c r="BO13" s="97"/>
      <c r="BP13" s="97"/>
      <c r="BQ13" s="102">
        <v>7</v>
      </c>
      <c r="BR13" s="103"/>
      <c r="BS13" s="740" t="s">
        <v>324</v>
      </c>
      <c r="BT13" s="741"/>
      <c r="BU13" s="741"/>
      <c r="BV13" s="741"/>
      <c r="BW13" s="741"/>
      <c r="BX13" s="741"/>
      <c r="BY13" s="741"/>
      <c r="BZ13" s="741"/>
      <c r="CA13" s="741"/>
      <c r="CB13" s="741"/>
      <c r="CC13" s="741"/>
      <c r="CD13" s="741"/>
      <c r="CE13" s="741"/>
      <c r="CF13" s="741"/>
      <c r="CG13" s="742"/>
      <c r="CH13" s="751">
        <v>-31</v>
      </c>
      <c r="CI13" s="752"/>
      <c r="CJ13" s="752"/>
      <c r="CK13" s="752"/>
      <c r="CL13" s="753"/>
      <c r="CM13" s="751">
        <v>-130</v>
      </c>
      <c r="CN13" s="752"/>
      <c r="CO13" s="752"/>
      <c r="CP13" s="752"/>
      <c r="CQ13" s="753"/>
      <c r="CR13" s="751">
        <v>14</v>
      </c>
      <c r="CS13" s="752"/>
      <c r="CT13" s="752"/>
      <c r="CU13" s="752"/>
      <c r="CV13" s="753"/>
      <c r="CW13" s="751">
        <v>94</v>
      </c>
      <c r="CX13" s="752"/>
      <c r="CY13" s="752"/>
      <c r="CZ13" s="752"/>
      <c r="DA13" s="753"/>
      <c r="DB13" s="751" t="s">
        <v>318</v>
      </c>
      <c r="DC13" s="752"/>
      <c r="DD13" s="752"/>
      <c r="DE13" s="752"/>
      <c r="DF13" s="753"/>
      <c r="DG13" s="751" t="s">
        <v>318</v>
      </c>
      <c r="DH13" s="752"/>
      <c r="DI13" s="752"/>
      <c r="DJ13" s="752"/>
      <c r="DK13" s="753"/>
      <c r="DL13" s="751">
        <v>164</v>
      </c>
      <c r="DM13" s="752"/>
      <c r="DN13" s="752"/>
      <c r="DO13" s="752"/>
      <c r="DP13" s="753"/>
      <c r="DQ13" s="751">
        <v>148</v>
      </c>
      <c r="DR13" s="752"/>
      <c r="DS13" s="752"/>
      <c r="DT13" s="752"/>
      <c r="DU13" s="753"/>
      <c r="DV13" s="740"/>
      <c r="DW13" s="741"/>
      <c r="DX13" s="741"/>
      <c r="DY13" s="741"/>
      <c r="DZ13" s="754"/>
      <c r="EA13" s="98"/>
    </row>
    <row r="14" spans="1:131" s="99" customFormat="1" ht="26.25" customHeight="1" x14ac:dyDescent="0.15">
      <c r="A14" s="102">
        <v>8</v>
      </c>
      <c r="B14" s="727"/>
      <c r="C14" s="728"/>
      <c r="D14" s="728"/>
      <c r="E14" s="728"/>
      <c r="F14" s="728"/>
      <c r="G14" s="728"/>
      <c r="H14" s="728"/>
      <c r="I14" s="728"/>
      <c r="J14" s="728"/>
      <c r="K14" s="728"/>
      <c r="L14" s="728"/>
      <c r="M14" s="728"/>
      <c r="N14" s="728"/>
      <c r="O14" s="728"/>
      <c r="P14" s="729"/>
      <c r="Q14" s="730"/>
      <c r="R14" s="731"/>
      <c r="S14" s="731"/>
      <c r="T14" s="731"/>
      <c r="U14" s="731"/>
      <c r="V14" s="731"/>
      <c r="W14" s="731"/>
      <c r="X14" s="731"/>
      <c r="Y14" s="731"/>
      <c r="Z14" s="731"/>
      <c r="AA14" s="731"/>
      <c r="AB14" s="731"/>
      <c r="AC14" s="731"/>
      <c r="AD14" s="731"/>
      <c r="AE14" s="732"/>
      <c r="AF14" s="733"/>
      <c r="AG14" s="734"/>
      <c r="AH14" s="734"/>
      <c r="AI14" s="734"/>
      <c r="AJ14" s="735"/>
      <c r="AK14" s="736"/>
      <c r="AL14" s="737"/>
      <c r="AM14" s="737"/>
      <c r="AN14" s="737"/>
      <c r="AO14" s="737"/>
      <c r="AP14" s="737"/>
      <c r="AQ14" s="737"/>
      <c r="AR14" s="737"/>
      <c r="AS14" s="737"/>
      <c r="AT14" s="737"/>
      <c r="AU14" s="738"/>
      <c r="AV14" s="738"/>
      <c r="AW14" s="738"/>
      <c r="AX14" s="738"/>
      <c r="AY14" s="739"/>
      <c r="AZ14" s="96"/>
      <c r="BA14" s="96"/>
      <c r="BB14" s="96"/>
      <c r="BC14" s="96"/>
      <c r="BD14" s="96"/>
      <c r="BE14" s="97"/>
      <c r="BF14" s="97"/>
      <c r="BG14" s="97"/>
      <c r="BH14" s="97"/>
      <c r="BI14" s="97"/>
      <c r="BJ14" s="97"/>
      <c r="BK14" s="97"/>
      <c r="BL14" s="97"/>
      <c r="BM14" s="97"/>
      <c r="BN14" s="97"/>
      <c r="BO14" s="97"/>
      <c r="BP14" s="97"/>
      <c r="BQ14" s="102">
        <v>8</v>
      </c>
      <c r="BR14" s="103"/>
      <c r="BS14" s="740" t="s">
        <v>325</v>
      </c>
      <c r="BT14" s="741"/>
      <c r="BU14" s="741"/>
      <c r="BV14" s="741"/>
      <c r="BW14" s="741"/>
      <c r="BX14" s="741"/>
      <c r="BY14" s="741"/>
      <c r="BZ14" s="741"/>
      <c r="CA14" s="741"/>
      <c r="CB14" s="741"/>
      <c r="CC14" s="741"/>
      <c r="CD14" s="741"/>
      <c r="CE14" s="741"/>
      <c r="CF14" s="741"/>
      <c r="CG14" s="742"/>
      <c r="CH14" s="751">
        <v>1</v>
      </c>
      <c r="CI14" s="752"/>
      <c r="CJ14" s="752"/>
      <c r="CK14" s="752"/>
      <c r="CL14" s="753"/>
      <c r="CM14" s="751">
        <v>34</v>
      </c>
      <c r="CN14" s="752"/>
      <c r="CO14" s="752"/>
      <c r="CP14" s="752"/>
      <c r="CQ14" s="753"/>
      <c r="CR14" s="751">
        <v>3</v>
      </c>
      <c r="CS14" s="752"/>
      <c r="CT14" s="752"/>
      <c r="CU14" s="752"/>
      <c r="CV14" s="753"/>
      <c r="CW14" s="751" t="s">
        <v>318</v>
      </c>
      <c r="CX14" s="752"/>
      <c r="CY14" s="752"/>
      <c r="CZ14" s="752"/>
      <c r="DA14" s="753"/>
      <c r="DB14" s="751" t="s">
        <v>318</v>
      </c>
      <c r="DC14" s="752"/>
      <c r="DD14" s="752"/>
      <c r="DE14" s="752"/>
      <c r="DF14" s="753"/>
      <c r="DG14" s="751" t="s">
        <v>318</v>
      </c>
      <c r="DH14" s="752"/>
      <c r="DI14" s="752"/>
      <c r="DJ14" s="752"/>
      <c r="DK14" s="753"/>
      <c r="DL14" s="751" t="s">
        <v>318</v>
      </c>
      <c r="DM14" s="752"/>
      <c r="DN14" s="752"/>
      <c r="DO14" s="752"/>
      <c r="DP14" s="753"/>
      <c r="DQ14" s="751" t="s">
        <v>318</v>
      </c>
      <c r="DR14" s="752"/>
      <c r="DS14" s="752"/>
      <c r="DT14" s="752"/>
      <c r="DU14" s="753"/>
      <c r="DV14" s="740"/>
      <c r="DW14" s="741"/>
      <c r="DX14" s="741"/>
      <c r="DY14" s="741"/>
      <c r="DZ14" s="754"/>
      <c r="EA14" s="98"/>
    </row>
    <row r="15" spans="1:131" s="99" customFormat="1" ht="26.25" customHeight="1" x14ac:dyDescent="0.15">
      <c r="A15" s="102">
        <v>9</v>
      </c>
      <c r="B15" s="727"/>
      <c r="C15" s="728"/>
      <c r="D15" s="728"/>
      <c r="E15" s="728"/>
      <c r="F15" s="728"/>
      <c r="G15" s="728"/>
      <c r="H15" s="728"/>
      <c r="I15" s="728"/>
      <c r="J15" s="728"/>
      <c r="K15" s="728"/>
      <c r="L15" s="728"/>
      <c r="M15" s="728"/>
      <c r="N15" s="728"/>
      <c r="O15" s="728"/>
      <c r="P15" s="729"/>
      <c r="Q15" s="730"/>
      <c r="R15" s="731"/>
      <c r="S15" s="731"/>
      <c r="T15" s="731"/>
      <c r="U15" s="731"/>
      <c r="V15" s="731"/>
      <c r="W15" s="731"/>
      <c r="X15" s="731"/>
      <c r="Y15" s="731"/>
      <c r="Z15" s="731"/>
      <c r="AA15" s="731"/>
      <c r="AB15" s="731"/>
      <c r="AC15" s="731"/>
      <c r="AD15" s="731"/>
      <c r="AE15" s="732"/>
      <c r="AF15" s="733"/>
      <c r="AG15" s="734"/>
      <c r="AH15" s="734"/>
      <c r="AI15" s="734"/>
      <c r="AJ15" s="735"/>
      <c r="AK15" s="736"/>
      <c r="AL15" s="737"/>
      <c r="AM15" s="737"/>
      <c r="AN15" s="737"/>
      <c r="AO15" s="737"/>
      <c r="AP15" s="737"/>
      <c r="AQ15" s="737"/>
      <c r="AR15" s="737"/>
      <c r="AS15" s="737"/>
      <c r="AT15" s="737"/>
      <c r="AU15" s="738"/>
      <c r="AV15" s="738"/>
      <c r="AW15" s="738"/>
      <c r="AX15" s="738"/>
      <c r="AY15" s="739"/>
      <c r="AZ15" s="96"/>
      <c r="BA15" s="96"/>
      <c r="BB15" s="96"/>
      <c r="BC15" s="96"/>
      <c r="BD15" s="96"/>
      <c r="BE15" s="97"/>
      <c r="BF15" s="97"/>
      <c r="BG15" s="97"/>
      <c r="BH15" s="97"/>
      <c r="BI15" s="97"/>
      <c r="BJ15" s="97"/>
      <c r="BK15" s="97"/>
      <c r="BL15" s="97"/>
      <c r="BM15" s="97"/>
      <c r="BN15" s="97"/>
      <c r="BO15" s="97"/>
      <c r="BP15" s="97"/>
      <c r="BQ15" s="102">
        <v>9</v>
      </c>
      <c r="BR15" s="103"/>
      <c r="BS15" s="740" t="s">
        <v>326</v>
      </c>
      <c r="BT15" s="741"/>
      <c r="BU15" s="741"/>
      <c r="BV15" s="741"/>
      <c r="BW15" s="741"/>
      <c r="BX15" s="741"/>
      <c r="BY15" s="741"/>
      <c r="BZ15" s="741"/>
      <c r="CA15" s="741"/>
      <c r="CB15" s="741"/>
      <c r="CC15" s="741"/>
      <c r="CD15" s="741"/>
      <c r="CE15" s="741"/>
      <c r="CF15" s="741"/>
      <c r="CG15" s="742"/>
      <c r="CH15" s="751">
        <v>6</v>
      </c>
      <c r="CI15" s="752"/>
      <c r="CJ15" s="752"/>
      <c r="CK15" s="752"/>
      <c r="CL15" s="753"/>
      <c r="CM15" s="751">
        <v>14</v>
      </c>
      <c r="CN15" s="752"/>
      <c r="CO15" s="752"/>
      <c r="CP15" s="752"/>
      <c r="CQ15" s="753"/>
      <c r="CR15" s="751">
        <v>10</v>
      </c>
      <c r="CS15" s="752"/>
      <c r="CT15" s="752"/>
      <c r="CU15" s="752"/>
      <c r="CV15" s="753"/>
      <c r="CW15" s="751" t="s">
        <v>318</v>
      </c>
      <c r="CX15" s="752"/>
      <c r="CY15" s="752"/>
      <c r="CZ15" s="752"/>
      <c r="DA15" s="753"/>
      <c r="DB15" s="751" t="s">
        <v>318</v>
      </c>
      <c r="DC15" s="752"/>
      <c r="DD15" s="752"/>
      <c r="DE15" s="752"/>
      <c r="DF15" s="753"/>
      <c r="DG15" s="751" t="s">
        <v>318</v>
      </c>
      <c r="DH15" s="752"/>
      <c r="DI15" s="752"/>
      <c r="DJ15" s="752"/>
      <c r="DK15" s="753"/>
      <c r="DL15" s="751" t="s">
        <v>318</v>
      </c>
      <c r="DM15" s="752"/>
      <c r="DN15" s="752"/>
      <c r="DO15" s="752"/>
      <c r="DP15" s="753"/>
      <c r="DQ15" s="751" t="s">
        <v>318</v>
      </c>
      <c r="DR15" s="752"/>
      <c r="DS15" s="752"/>
      <c r="DT15" s="752"/>
      <c r="DU15" s="753"/>
      <c r="DV15" s="740"/>
      <c r="DW15" s="741"/>
      <c r="DX15" s="741"/>
      <c r="DY15" s="741"/>
      <c r="DZ15" s="754"/>
      <c r="EA15" s="98"/>
    </row>
    <row r="16" spans="1:131" s="99" customFormat="1" ht="26.25" customHeight="1" x14ac:dyDescent="0.15">
      <c r="A16" s="102">
        <v>10</v>
      </c>
      <c r="B16" s="727"/>
      <c r="C16" s="728"/>
      <c r="D16" s="728"/>
      <c r="E16" s="728"/>
      <c r="F16" s="728"/>
      <c r="G16" s="728"/>
      <c r="H16" s="728"/>
      <c r="I16" s="728"/>
      <c r="J16" s="728"/>
      <c r="K16" s="728"/>
      <c r="L16" s="728"/>
      <c r="M16" s="728"/>
      <c r="N16" s="728"/>
      <c r="O16" s="728"/>
      <c r="P16" s="729"/>
      <c r="Q16" s="730"/>
      <c r="R16" s="731"/>
      <c r="S16" s="731"/>
      <c r="T16" s="731"/>
      <c r="U16" s="731"/>
      <c r="V16" s="731"/>
      <c r="W16" s="731"/>
      <c r="X16" s="731"/>
      <c r="Y16" s="731"/>
      <c r="Z16" s="731"/>
      <c r="AA16" s="731"/>
      <c r="AB16" s="731"/>
      <c r="AC16" s="731"/>
      <c r="AD16" s="731"/>
      <c r="AE16" s="732"/>
      <c r="AF16" s="733"/>
      <c r="AG16" s="734"/>
      <c r="AH16" s="734"/>
      <c r="AI16" s="734"/>
      <c r="AJ16" s="735"/>
      <c r="AK16" s="736"/>
      <c r="AL16" s="737"/>
      <c r="AM16" s="737"/>
      <c r="AN16" s="737"/>
      <c r="AO16" s="737"/>
      <c r="AP16" s="737"/>
      <c r="AQ16" s="737"/>
      <c r="AR16" s="737"/>
      <c r="AS16" s="737"/>
      <c r="AT16" s="737"/>
      <c r="AU16" s="738"/>
      <c r="AV16" s="738"/>
      <c r="AW16" s="738"/>
      <c r="AX16" s="738"/>
      <c r="AY16" s="739"/>
      <c r="AZ16" s="96"/>
      <c r="BA16" s="96"/>
      <c r="BB16" s="96"/>
      <c r="BC16" s="96"/>
      <c r="BD16" s="96"/>
      <c r="BE16" s="97"/>
      <c r="BF16" s="97"/>
      <c r="BG16" s="97"/>
      <c r="BH16" s="97"/>
      <c r="BI16" s="97"/>
      <c r="BJ16" s="97"/>
      <c r="BK16" s="97"/>
      <c r="BL16" s="97"/>
      <c r="BM16" s="97"/>
      <c r="BN16" s="97"/>
      <c r="BO16" s="97"/>
      <c r="BP16" s="97"/>
      <c r="BQ16" s="102">
        <v>10</v>
      </c>
      <c r="BR16" s="103"/>
      <c r="BS16" s="740" t="s">
        <v>327</v>
      </c>
      <c r="BT16" s="741"/>
      <c r="BU16" s="741"/>
      <c r="BV16" s="741"/>
      <c r="BW16" s="741"/>
      <c r="BX16" s="741"/>
      <c r="BY16" s="741"/>
      <c r="BZ16" s="741"/>
      <c r="CA16" s="741"/>
      <c r="CB16" s="741"/>
      <c r="CC16" s="741"/>
      <c r="CD16" s="741"/>
      <c r="CE16" s="741"/>
      <c r="CF16" s="741"/>
      <c r="CG16" s="742"/>
      <c r="CH16" s="751">
        <v>0</v>
      </c>
      <c r="CI16" s="752"/>
      <c r="CJ16" s="752"/>
      <c r="CK16" s="752"/>
      <c r="CL16" s="753"/>
      <c r="CM16" s="751">
        <v>46</v>
      </c>
      <c r="CN16" s="752"/>
      <c r="CO16" s="752"/>
      <c r="CP16" s="752"/>
      <c r="CQ16" s="753"/>
      <c r="CR16" s="751">
        <v>13</v>
      </c>
      <c r="CS16" s="752"/>
      <c r="CT16" s="752"/>
      <c r="CU16" s="752"/>
      <c r="CV16" s="753"/>
      <c r="CW16" s="751" t="s">
        <v>318</v>
      </c>
      <c r="CX16" s="752"/>
      <c r="CY16" s="752"/>
      <c r="CZ16" s="752"/>
      <c r="DA16" s="753"/>
      <c r="DB16" s="751" t="s">
        <v>318</v>
      </c>
      <c r="DC16" s="752"/>
      <c r="DD16" s="752"/>
      <c r="DE16" s="752"/>
      <c r="DF16" s="753"/>
      <c r="DG16" s="751" t="s">
        <v>318</v>
      </c>
      <c r="DH16" s="752"/>
      <c r="DI16" s="752"/>
      <c r="DJ16" s="752"/>
      <c r="DK16" s="753"/>
      <c r="DL16" s="751" t="s">
        <v>318</v>
      </c>
      <c r="DM16" s="752"/>
      <c r="DN16" s="752"/>
      <c r="DO16" s="752"/>
      <c r="DP16" s="753"/>
      <c r="DQ16" s="751" t="s">
        <v>318</v>
      </c>
      <c r="DR16" s="752"/>
      <c r="DS16" s="752"/>
      <c r="DT16" s="752"/>
      <c r="DU16" s="753"/>
      <c r="DV16" s="740"/>
      <c r="DW16" s="741"/>
      <c r="DX16" s="741"/>
      <c r="DY16" s="741"/>
      <c r="DZ16" s="754"/>
      <c r="EA16" s="98"/>
    </row>
    <row r="17" spans="1:131" s="99" customFormat="1" ht="26.25" customHeight="1" x14ac:dyDescent="0.15">
      <c r="A17" s="102">
        <v>11</v>
      </c>
      <c r="B17" s="727"/>
      <c r="C17" s="728"/>
      <c r="D17" s="728"/>
      <c r="E17" s="728"/>
      <c r="F17" s="728"/>
      <c r="G17" s="728"/>
      <c r="H17" s="728"/>
      <c r="I17" s="728"/>
      <c r="J17" s="728"/>
      <c r="K17" s="728"/>
      <c r="L17" s="728"/>
      <c r="M17" s="728"/>
      <c r="N17" s="728"/>
      <c r="O17" s="728"/>
      <c r="P17" s="729"/>
      <c r="Q17" s="730"/>
      <c r="R17" s="731"/>
      <c r="S17" s="731"/>
      <c r="T17" s="731"/>
      <c r="U17" s="731"/>
      <c r="V17" s="731"/>
      <c r="W17" s="731"/>
      <c r="X17" s="731"/>
      <c r="Y17" s="731"/>
      <c r="Z17" s="731"/>
      <c r="AA17" s="731"/>
      <c r="AB17" s="731"/>
      <c r="AC17" s="731"/>
      <c r="AD17" s="731"/>
      <c r="AE17" s="732"/>
      <c r="AF17" s="733"/>
      <c r="AG17" s="734"/>
      <c r="AH17" s="734"/>
      <c r="AI17" s="734"/>
      <c r="AJ17" s="735"/>
      <c r="AK17" s="736"/>
      <c r="AL17" s="737"/>
      <c r="AM17" s="737"/>
      <c r="AN17" s="737"/>
      <c r="AO17" s="737"/>
      <c r="AP17" s="737"/>
      <c r="AQ17" s="737"/>
      <c r="AR17" s="737"/>
      <c r="AS17" s="737"/>
      <c r="AT17" s="737"/>
      <c r="AU17" s="738"/>
      <c r="AV17" s="738"/>
      <c r="AW17" s="738"/>
      <c r="AX17" s="738"/>
      <c r="AY17" s="739"/>
      <c r="AZ17" s="96"/>
      <c r="BA17" s="96"/>
      <c r="BB17" s="96"/>
      <c r="BC17" s="96"/>
      <c r="BD17" s="96"/>
      <c r="BE17" s="97"/>
      <c r="BF17" s="97"/>
      <c r="BG17" s="97"/>
      <c r="BH17" s="97"/>
      <c r="BI17" s="97"/>
      <c r="BJ17" s="97"/>
      <c r="BK17" s="97"/>
      <c r="BL17" s="97"/>
      <c r="BM17" s="97"/>
      <c r="BN17" s="97"/>
      <c r="BO17" s="97"/>
      <c r="BP17" s="97"/>
      <c r="BQ17" s="102">
        <v>11</v>
      </c>
      <c r="BR17" s="103"/>
      <c r="BS17" s="740" t="s">
        <v>328</v>
      </c>
      <c r="BT17" s="741"/>
      <c r="BU17" s="741"/>
      <c r="BV17" s="741"/>
      <c r="BW17" s="741"/>
      <c r="BX17" s="741"/>
      <c r="BY17" s="741"/>
      <c r="BZ17" s="741"/>
      <c r="CA17" s="741"/>
      <c r="CB17" s="741"/>
      <c r="CC17" s="741"/>
      <c r="CD17" s="741"/>
      <c r="CE17" s="741"/>
      <c r="CF17" s="741"/>
      <c r="CG17" s="742"/>
      <c r="CH17" s="751">
        <v>2</v>
      </c>
      <c r="CI17" s="752"/>
      <c r="CJ17" s="752"/>
      <c r="CK17" s="752"/>
      <c r="CL17" s="753"/>
      <c r="CM17" s="751">
        <v>15</v>
      </c>
      <c r="CN17" s="752"/>
      <c r="CO17" s="752"/>
      <c r="CP17" s="752"/>
      <c r="CQ17" s="753"/>
      <c r="CR17" s="751">
        <v>1</v>
      </c>
      <c r="CS17" s="752"/>
      <c r="CT17" s="752"/>
      <c r="CU17" s="752"/>
      <c r="CV17" s="753"/>
      <c r="CW17" s="751">
        <v>20</v>
      </c>
      <c r="CX17" s="752"/>
      <c r="CY17" s="752"/>
      <c r="CZ17" s="752"/>
      <c r="DA17" s="753"/>
      <c r="DB17" s="751" t="s">
        <v>318</v>
      </c>
      <c r="DC17" s="752"/>
      <c r="DD17" s="752"/>
      <c r="DE17" s="752"/>
      <c r="DF17" s="753"/>
      <c r="DG17" s="751" t="s">
        <v>318</v>
      </c>
      <c r="DH17" s="752"/>
      <c r="DI17" s="752"/>
      <c r="DJ17" s="752"/>
      <c r="DK17" s="753"/>
      <c r="DL17" s="751" t="s">
        <v>318</v>
      </c>
      <c r="DM17" s="752"/>
      <c r="DN17" s="752"/>
      <c r="DO17" s="752"/>
      <c r="DP17" s="753"/>
      <c r="DQ17" s="751" t="s">
        <v>318</v>
      </c>
      <c r="DR17" s="752"/>
      <c r="DS17" s="752"/>
      <c r="DT17" s="752"/>
      <c r="DU17" s="753"/>
      <c r="DV17" s="740"/>
      <c r="DW17" s="741"/>
      <c r="DX17" s="741"/>
      <c r="DY17" s="741"/>
      <c r="DZ17" s="754"/>
      <c r="EA17" s="98"/>
    </row>
    <row r="18" spans="1:131" s="99" customFormat="1" ht="26.25" customHeight="1" x14ac:dyDescent="0.15">
      <c r="A18" s="102">
        <v>12</v>
      </c>
      <c r="B18" s="727"/>
      <c r="C18" s="728"/>
      <c r="D18" s="728"/>
      <c r="E18" s="728"/>
      <c r="F18" s="728"/>
      <c r="G18" s="728"/>
      <c r="H18" s="728"/>
      <c r="I18" s="728"/>
      <c r="J18" s="728"/>
      <c r="K18" s="728"/>
      <c r="L18" s="728"/>
      <c r="M18" s="728"/>
      <c r="N18" s="728"/>
      <c r="O18" s="728"/>
      <c r="P18" s="729"/>
      <c r="Q18" s="730"/>
      <c r="R18" s="731"/>
      <c r="S18" s="731"/>
      <c r="T18" s="731"/>
      <c r="U18" s="731"/>
      <c r="V18" s="731"/>
      <c r="W18" s="731"/>
      <c r="X18" s="731"/>
      <c r="Y18" s="731"/>
      <c r="Z18" s="731"/>
      <c r="AA18" s="731"/>
      <c r="AB18" s="731"/>
      <c r="AC18" s="731"/>
      <c r="AD18" s="731"/>
      <c r="AE18" s="732"/>
      <c r="AF18" s="733"/>
      <c r="AG18" s="734"/>
      <c r="AH18" s="734"/>
      <c r="AI18" s="734"/>
      <c r="AJ18" s="735"/>
      <c r="AK18" s="736"/>
      <c r="AL18" s="737"/>
      <c r="AM18" s="737"/>
      <c r="AN18" s="737"/>
      <c r="AO18" s="737"/>
      <c r="AP18" s="737"/>
      <c r="AQ18" s="737"/>
      <c r="AR18" s="737"/>
      <c r="AS18" s="737"/>
      <c r="AT18" s="737"/>
      <c r="AU18" s="738"/>
      <c r="AV18" s="738"/>
      <c r="AW18" s="738"/>
      <c r="AX18" s="738"/>
      <c r="AY18" s="739"/>
      <c r="AZ18" s="96"/>
      <c r="BA18" s="96"/>
      <c r="BB18" s="96"/>
      <c r="BC18" s="96"/>
      <c r="BD18" s="96"/>
      <c r="BE18" s="97"/>
      <c r="BF18" s="97"/>
      <c r="BG18" s="97"/>
      <c r="BH18" s="97"/>
      <c r="BI18" s="97"/>
      <c r="BJ18" s="97"/>
      <c r="BK18" s="97"/>
      <c r="BL18" s="97"/>
      <c r="BM18" s="97"/>
      <c r="BN18" s="97"/>
      <c r="BO18" s="97"/>
      <c r="BP18" s="97"/>
      <c r="BQ18" s="102">
        <v>12</v>
      </c>
      <c r="BR18" s="103"/>
      <c r="BS18" s="740" t="s">
        <v>329</v>
      </c>
      <c r="BT18" s="741"/>
      <c r="BU18" s="741"/>
      <c r="BV18" s="741"/>
      <c r="BW18" s="741"/>
      <c r="BX18" s="741"/>
      <c r="BY18" s="741"/>
      <c r="BZ18" s="741"/>
      <c r="CA18" s="741"/>
      <c r="CB18" s="741"/>
      <c r="CC18" s="741"/>
      <c r="CD18" s="741"/>
      <c r="CE18" s="741"/>
      <c r="CF18" s="741"/>
      <c r="CG18" s="742"/>
      <c r="CH18" s="751">
        <v>-30</v>
      </c>
      <c r="CI18" s="752"/>
      <c r="CJ18" s="752"/>
      <c r="CK18" s="752"/>
      <c r="CL18" s="753"/>
      <c r="CM18" s="751">
        <v>11919</v>
      </c>
      <c r="CN18" s="752"/>
      <c r="CO18" s="752"/>
      <c r="CP18" s="752"/>
      <c r="CQ18" s="753"/>
      <c r="CR18" s="751" t="s">
        <v>318</v>
      </c>
      <c r="CS18" s="752"/>
      <c r="CT18" s="752"/>
      <c r="CU18" s="752"/>
      <c r="CV18" s="753"/>
      <c r="CW18" s="751" t="s">
        <v>318</v>
      </c>
      <c r="CX18" s="752"/>
      <c r="CY18" s="752"/>
      <c r="CZ18" s="752"/>
      <c r="DA18" s="753"/>
      <c r="DB18" s="751" t="s">
        <v>318</v>
      </c>
      <c r="DC18" s="752"/>
      <c r="DD18" s="752"/>
      <c r="DE18" s="752"/>
      <c r="DF18" s="753"/>
      <c r="DG18" s="751" t="s">
        <v>318</v>
      </c>
      <c r="DH18" s="752"/>
      <c r="DI18" s="752"/>
      <c r="DJ18" s="752"/>
      <c r="DK18" s="753"/>
      <c r="DL18" s="751" t="s">
        <v>318</v>
      </c>
      <c r="DM18" s="752"/>
      <c r="DN18" s="752"/>
      <c r="DO18" s="752"/>
      <c r="DP18" s="753"/>
      <c r="DQ18" s="751" t="s">
        <v>318</v>
      </c>
      <c r="DR18" s="752"/>
      <c r="DS18" s="752"/>
      <c r="DT18" s="752"/>
      <c r="DU18" s="753"/>
      <c r="DV18" s="740"/>
      <c r="DW18" s="741"/>
      <c r="DX18" s="741"/>
      <c r="DY18" s="741"/>
      <c r="DZ18" s="754"/>
      <c r="EA18" s="98"/>
    </row>
    <row r="19" spans="1:131" s="99" customFormat="1" ht="26.25" customHeight="1" x14ac:dyDescent="0.15">
      <c r="A19" s="102">
        <v>13</v>
      </c>
      <c r="B19" s="727"/>
      <c r="C19" s="728"/>
      <c r="D19" s="728"/>
      <c r="E19" s="728"/>
      <c r="F19" s="728"/>
      <c r="G19" s="728"/>
      <c r="H19" s="728"/>
      <c r="I19" s="728"/>
      <c r="J19" s="728"/>
      <c r="K19" s="728"/>
      <c r="L19" s="728"/>
      <c r="M19" s="728"/>
      <c r="N19" s="728"/>
      <c r="O19" s="728"/>
      <c r="P19" s="729"/>
      <c r="Q19" s="730"/>
      <c r="R19" s="731"/>
      <c r="S19" s="731"/>
      <c r="T19" s="731"/>
      <c r="U19" s="731"/>
      <c r="V19" s="731"/>
      <c r="W19" s="731"/>
      <c r="X19" s="731"/>
      <c r="Y19" s="731"/>
      <c r="Z19" s="731"/>
      <c r="AA19" s="731"/>
      <c r="AB19" s="731"/>
      <c r="AC19" s="731"/>
      <c r="AD19" s="731"/>
      <c r="AE19" s="732"/>
      <c r="AF19" s="733"/>
      <c r="AG19" s="734"/>
      <c r="AH19" s="734"/>
      <c r="AI19" s="734"/>
      <c r="AJ19" s="735"/>
      <c r="AK19" s="736"/>
      <c r="AL19" s="737"/>
      <c r="AM19" s="737"/>
      <c r="AN19" s="737"/>
      <c r="AO19" s="737"/>
      <c r="AP19" s="737"/>
      <c r="AQ19" s="737"/>
      <c r="AR19" s="737"/>
      <c r="AS19" s="737"/>
      <c r="AT19" s="737"/>
      <c r="AU19" s="738"/>
      <c r="AV19" s="738"/>
      <c r="AW19" s="738"/>
      <c r="AX19" s="738"/>
      <c r="AY19" s="739"/>
      <c r="AZ19" s="96"/>
      <c r="BA19" s="96"/>
      <c r="BB19" s="96"/>
      <c r="BC19" s="96"/>
      <c r="BD19" s="96"/>
      <c r="BE19" s="97"/>
      <c r="BF19" s="97"/>
      <c r="BG19" s="97"/>
      <c r="BH19" s="97"/>
      <c r="BI19" s="97"/>
      <c r="BJ19" s="97"/>
      <c r="BK19" s="97"/>
      <c r="BL19" s="97"/>
      <c r="BM19" s="97"/>
      <c r="BN19" s="97"/>
      <c r="BO19" s="97"/>
      <c r="BP19" s="97"/>
      <c r="BQ19" s="102">
        <v>13</v>
      </c>
      <c r="BR19" s="103"/>
      <c r="BS19" s="740"/>
      <c r="BT19" s="741"/>
      <c r="BU19" s="741"/>
      <c r="BV19" s="741"/>
      <c r="BW19" s="741"/>
      <c r="BX19" s="741"/>
      <c r="BY19" s="741"/>
      <c r="BZ19" s="741"/>
      <c r="CA19" s="741"/>
      <c r="CB19" s="741"/>
      <c r="CC19" s="741"/>
      <c r="CD19" s="741"/>
      <c r="CE19" s="741"/>
      <c r="CF19" s="741"/>
      <c r="CG19" s="742"/>
      <c r="CH19" s="751"/>
      <c r="CI19" s="752"/>
      <c r="CJ19" s="752"/>
      <c r="CK19" s="752"/>
      <c r="CL19" s="753"/>
      <c r="CM19" s="751"/>
      <c r="CN19" s="752"/>
      <c r="CO19" s="752"/>
      <c r="CP19" s="752"/>
      <c r="CQ19" s="753"/>
      <c r="CR19" s="751"/>
      <c r="CS19" s="752"/>
      <c r="CT19" s="752"/>
      <c r="CU19" s="752"/>
      <c r="CV19" s="753"/>
      <c r="CW19" s="751"/>
      <c r="CX19" s="752"/>
      <c r="CY19" s="752"/>
      <c r="CZ19" s="752"/>
      <c r="DA19" s="753"/>
      <c r="DB19" s="751"/>
      <c r="DC19" s="752"/>
      <c r="DD19" s="752"/>
      <c r="DE19" s="752"/>
      <c r="DF19" s="753"/>
      <c r="DG19" s="751"/>
      <c r="DH19" s="752"/>
      <c r="DI19" s="752"/>
      <c r="DJ19" s="752"/>
      <c r="DK19" s="753"/>
      <c r="DL19" s="751"/>
      <c r="DM19" s="752"/>
      <c r="DN19" s="752"/>
      <c r="DO19" s="752"/>
      <c r="DP19" s="753"/>
      <c r="DQ19" s="751"/>
      <c r="DR19" s="752"/>
      <c r="DS19" s="752"/>
      <c r="DT19" s="752"/>
      <c r="DU19" s="753"/>
      <c r="DV19" s="740"/>
      <c r="DW19" s="741"/>
      <c r="DX19" s="741"/>
      <c r="DY19" s="741"/>
      <c r="DZ19" s="754"/>
      <c r="EA19" s="98"/>
    </row>
    <row r="20" spans="1:131" s="99" customFormat="1" ht="26.25" customHeight="1" x14ac:dyDescent="0.15">
      <c r="A20" s="102">
        <v>14</v>
      </c>
      <c r="B20" s="727"/>
      <c r="C20" s="728"/>
      <c r="D20" s="728"/>
      <c r="E20" s="728"/>
      <c r="F20" s="728"/>
      <c r="G20" s="728"/>
      <c r="H20" s="728"/>
      <c r="I20" s="728"/>
      <c r="J20" s="728"/>
      <c r="K20" s="728"/>
      <c r="L20" s="728"/>
      <c r="M20" s="728"/>
      <c r="N20" s="728"/>
      <c r="O20" s="728"/>
      <c r="P20" s="729"/>
      <c r="Q20" s="730"/>
      <c r="R20" s="731"/>
      <c r="S20" s="731"/>
      <c r="T20" s="731"/>
      <c r="U20" s="731"/>
      <c r="V20" s="731"/>
      <c r="W20" s="731"/>
      <c r="X20" s="731"/>
      <c r="Y20" s="731"/>
      <c r="Z20" s="731"/>
      <c r="AA20" s="731"/>
      <c r="AB20" s="731"/>
      <c r="AC20" s="731"/>
      <c r="AD20" s="731"/>
      <c r="AE20" s="732"/>
      <c r="AF20" s="733"/>
      <c r="AG20" s="734"/>
      <c r="AH20" s="734"/>
      <c r="AI20" s="734"/>
      <c r="AJ20" s="735"/>
      <c r="AK20" s="736"/>
      <c r="AL20" s="737"/>
      <c r="AM20" s="737"/>
      <c r="AN20" s="737"/>
      <c r="AO20" s="737"/>
      <c r="AP20" s="737"/>
      <c r="AQ20" s="737"/>
      <c r="AR20" s="737"/>
      <c r="AS20" s="737"/>
      <c r="AT20" s="737"/>
      <c r="AU20" s="738"/>
      <c r="AV20" s="738"/>
      <c r="AW20" s="738"/>
      <c r="AX20" s="738"/>
      <c r="AY20" s="739"/>
      <c r="AZ20" s="96"/>
      <c r="BA20" s="96"/>
      <c r="BB20" s="96"/>
      <c r="BC20" s="96"/>
      <c r="BD20" s="96"/>
      <c r="BE20" s="97"/>
      <c r="BF20" s="97"/>
      <c r="BG20" s="97"/>
      <c r="BH20" s="97"/>
      <c r="BI20" s="97"/>
      <c r="BJ20" s="97"/>
      <c r="BK20" s="97"/>
      <c r="BL20" s="97"/>
      <c r="BM20" s="97"/>
      <c r="BN20" s="97"/>
      <c r="BO20" s="97"/>
      <c r="BP20" s="97"/>
      <c r="BQ20" s="102">
        <v>14</v>
      </c>
      <c r="BR20" s="103"/>
      <c r="BS20" s="740"/>
      <c r="BT20" s="741"/>
      <c r="BU20" s="741"/>
      <c r="BV20" s="741"/>
      <c r="BW20" s="741"/>
      <c r="BX20" s="741"/>
      <c r="BY20" s="741"/>
      <c r="BZ20" s="741"/>
      <c r="CA20" s="741"/>
      <c r="CB20" s="741"/>
      <c r="CC20" s="741"/>
      <c r="CD20" s="741"/>
      <c r="CE20" s="741"/>
      <c r="CF20" s="741"/>
      <c r="CG20" s="742"/>
      <c r="CH20" s="751"/>
      <c r="CI20" s="752"/>
      <c r="CJ20" s="752"/>
      <c r="CK20" s="752"/>
      <c r="CL20" s="753"/>
      <c r="CM20" s="751"/>
      <c r="CN20" s="752"/>
      <c r="CO20" s="752"/>
      <c r="CP20" s="752"/>
      <c r="CQ20" s="753"/>
      <c r="CR20" s="751"/>
      <c r="CS20" s="752"/>
      <c r="CT20" s="752"/>
      <c r="CU20" s="752"/>
      <c r="CV20" s="753"/>
      <c r="CW20" s="751"/>
      <c r="CX20" s="752"/>
      <c r="CY20" s="752"/>
      <c r="CZ20" s="752"/>
      <c r="DA20" s="753"/>
      <c r="DB20" s="751"/>
      <c r="DC20" s="752"/>
      <c r="DD20" s="752"/>
      <c r="DE20" s="752"/>
      <c r="DF20" s="753"/>
      <c r="DG20" s="751"/>
      <c r="DH20" s="752"/>
      <c r="DI20" s="752"/>
      <c r="DJ20" s="752"/>
      <c r="DK20" s="753"/>
      <c r="DL20" s="751"/>
      <c r="DM20" s="752"/>
      <c r="DN20" s="752"/>
      <c r="DO20" s="752"/>
      <c r="DP20" s="753"/>
      <c r="DQ20" s="751"/>
      <c r="DR20" s="752"/>
      <c r="DS20" s="752"/>
      <c r="DT20" s="752"/>
      <c r="DU20" s="753"/>
      <c r="DV20" s="740"/>
      <c r="DW20" s="741"/>
      <c r="DX20" s="741"/>
      <c r="DY20" s="741"/>
      <c r="DZ20" s="754"/>
      <c r="EA20" s="98"/>
    </row>
    <row r="21" spans="1:131" s="99" customFormat="1" ht="26.25" customHeight="1" thickBot="1" x14ac:dyDescent="0.2">
      <c r="A21" s="102">
        <v>15</v>
      </c>
      <c r="B21" s="727"/>
      <c r="C21" s="728"/>
      <c r="D21" s="728"/>
      <c r="E21" s="728"/>
      <c r="F21" s="728"/>
      <c r="G21" s="728"/>
      <c r="H21" s="728"/>
      <c r="I21" s="728"/>
      <c r="J21" s="728"/>
      <c r="K21" s="728"/>
      <c r="L21" s="728"/>
      <c r="M21" s="728"/>
      <c r="N21" s="728"/>
      <c r="O21" s="728"/>
      <c r="P21" s="729"/>
      <c r="Q21" s="730"/>
      <c r="R21" s="731"/>
      <c r="S21" s="731"/>
      <c r="T21" s="731"/>
      <c r="U21" s="731"/>
      <c r="V21" s="731"/>
      <c r="W21" s="731"/>
      <c r="X21" s="731"/>
      <c r="Y21" s="731"/>
      <c r="Z21" s="731"/>
      <c r="AA21" s="731"/>
      <c r="AB21" s="731"/>
      <c r="AC21" s="731"/>
      <c r="AD21" s="731"/>
      <c r="AE21" s="732"/>
      <c r="AF21" s="733"/>
      <c r="AG21" s="734"/>
      <c r="AH21" s="734"/>
      <c r="AI21" s="734"/>
      <c r="AJ21" s="735"/>
      <c r="AK21" s="736"/>
      <c r="AL21" s="737"/>
      <c r="AM21" s="737"/>
      <c r="AN21" s="737"/>
      <c r="AO21" s="737"/>
      <c r="AP21" s="737"/>
      <c r="AQ21" s="737"/>
      <c r="AR21" s="737"/>
      <c r="AS21" s="737"/>
      <c r="AT21" s="737"/>
      <c r="AU21" s="738"/>
      <c r="AV21" s="738"/>
      <c r="AW21" s="738"/>
      <c r="AX21" s="738"/>
      <c r="AY21" s="739"/>
      <c r="AZ21" s="96"/>
      <c r="BA21" s="96"/>
      <c r="BB21" s="96"/>
      <c r="BC21" s="96"/>
      <c r="BD21" s="96"/>
      <c r="BE21" s="97"/>
      <c r="BF21" s="97"/>
      <c r="BG21" s="97"/>
      <c r="BH21" s="97"/>
      <c r="BI21" s="97"/>
      <c r="BJ21" s="97"/>
      <c r="BK21" s="97"/>
      <c r="BL21" s="97"/>
      <c r="BM21" s="97"/>
      <c r="BN21" s="97"/>
      <c r="BO21" s="97"/>
      <c r="BP21" s="97"/>
      <c r="BQ21" s="102">
        <v>15</v>
      </c>
      <c r="BR21" s="103"/>
      <c r="BS21" s="740"/>
      <c r="BT21" s="741"/>
      <c r="BU21" s="741"/>
      <c r="BV21" s="741"/>
      <c r="BW21" s="741"/>
      <c r="BX21" s="741"/>
      <c r="BY21" s="741"/>
      <c r="BZ21" s="741"/>
      <c r="CA21" s="741"/>
      <c r="CB21" s="741"/>
      <c r="CC21" s="741"/>
      <c r="CD21" s="741"/>
      <c r="CE21" s="741"/>
      <c r="CF21" s="741"/>
      <c r="CG21" s="742"/>
      <c r="CH21" s="751"/>
      <c r="CI21" s="752"/>
      <c r="CJ21" s="752"/>
      <c r="CK21" s="752"/>
      <c r="CL21" s="753"/>
      <c r="CM21" s="751"/>
      <c r="CN21" s="752"/>
      <c r="CO21" s="752"/>
      <c r="CP21" s="752"/>
      <c r="CQ21" s="753"/>
      <c r="CR21" s="751"/>
      <c r="CS21" s="752"/>
      <c r="CT21" s="752"/>
      <c r="CU21" s="752"/>
      <c r="CV21" s="753"/>
      <c r="CW21" s="751"/>
      <c r="CX21" s="752"/>
      <c r="CY21" s="752"/>
      <c r="CZ21" s="752"/>
      <c r="DA21" s="753"/>
      <c r="DB21" s="751"/>
      <c r="DC21" s="752"/>
      <c r="DD21" s="752"/>
      <c r="DE21" s="752"/>
      <c r="DF21" s="753"/>
      <c r="DG21" s="751"/>
      <c r="DH21" s="752"/>
      <c r="DI21" s="752"/>
      <c r="DJ21" s="752"/>
      <c r="DK21" s="753"/>
      <c r="DL21" s="751"/>
      <c r="DM21" s="752"/>
      <c r="DN21" s="752"/>
      <c r="DO21" s="752"/>
      <c r="DP21" s="753"/>
      <c r="DQ21" s="751"/>
      <c r="DR21" s="752"/>
      <c r="DS21" s="752"/>
      <c r="DT21" s="752"/>
      <c r="DU21" s="753"/>
      <c r="DV21" s="740"/>
      <c r="DW21" s="741"/>
      <c r="DX21" s="741"/>
      <c r="DY21" s="741"/>
      <c r="DZ21" s="754"/>
      <c r="EA21" s="98"/>
    </row>
    <row r="22" spans="1:131" s="99" customFormat="1" ht="26.25" customHeight="1" x14ac:dyDescent="0.15">
      <c r="A22" s="102">
        <v>16</v>
      </c>
      <c r="B22" s="727"/>
      <c r="C22" s="728"/>
      <c r="D22" s="728"/>
      <c r="E22" s="728"/>
      <c r="F22" s="728"/>
      <c r="G22" s="728"/>
      <c r="H22" s="728"/>
      <c r="I22" s="728"/>
      <c r="J22" s="728"/>
      <c r="K22" s="728"/>
      <c r="L22" s="728"/>
      <c r="M22" s="728"/>
      <c r="N22" s="728"/>
      <c r="O22" s="728"/>
      <c r="P22" s="729"/>
      <c r="Q22" s="755"/>
      <c r="R22" s="756"/>
      <c r="S22" s="756"/>
      <c r="T22" s="756"/>
      <c r="U22" s="756"/>
      <c r="V22" s="756"/>
      <c r="W22" s="756"/>
      <c r="X22" s="756"/>
      <c r="Y22" s="756"/>
      <c r="Z22" s="756"/>
      <c r="AA22" s="756"/>
      <c r="AB22" s="756"/>
      <c r="AC22" s="756"/>
      <c r="AD22" s="756"/>
      <c r="AE22" s="757"/>
      <c r="AF22" s="733"/>
      <c r="AG22" s="734"/>
      <c r="AH22" s="734"/>
      <c r="AI22" s="734"/>
      <c r="AJ22" s="735"/>
      <c r="AK22" s="770"/>
      <c r="AL22" s="771"/>
      <c r="AM22" s="771"/>
      <c r="AN22" s="771"/>
      <c r="AO22" s="771"/>
      <c r="AP22" s="771"/>
      <c r="AQ22" s="771"/>
      <c r="AR22" s="771"/>
      <c r="AS22" s="771"/>
      <c r="AT22" s="771"/>
      <c r="AU22" s="772"/>
      <c r="AV22" s="772"/>
      <c r="AW22" s="772"/>
      <c r="AX22" s="772"/>
      <c r="AY22" s="773"/>
      <c r="AZ22" s="774" t="s">
        <v>330</v>
      </c>
      <c r="BA22" s="774"/>
      <c r="BB22" s="774"/>
      <c r="BC22" s="774"/>
      <c r="BD22" s="775"/>
      <c r="BE22" s="97"/>
      <c r="BF22" s="97"/>
      <c r="BG22" s="97"/>
      <c r="BH22" s="97"/>
      <c r="BI22" s="97"/>
      <c r="BJ22" s="97"/>
      <c r="BK22" s="97"/>
      <c r="BL22" s="97"/>
      <c r="BM22" s="97"/>
      <c r="BN22" s="97"/>
      <c r="BO22" s="97"/>
      <c r="BP22" s="97"/>
      <c r="BQ22" s="102">
        <v>16</v>
      </c>
      <c r="BR22" s="103"/>
      <c r="BS22" s="740"/>
      <c r="BT22" s="741"/>
      <c r="BU22" s="741"/>
      <c r="BV22" s="741"/>
      <c r="BW22" s="741"/>
      <c r="BX22" s="741"/>
      <c r="BY22" s="741"/>
      <c r="BZ22" s="741"/>
      <c r="CA22" s="741"/>
      <c r="CB22" s="741"/>
      <c r="CC22" s="741"/>
      <c r="CD22" s="741"/>
      <c r="CE22" s="741"/>
      <c r="CF22" s="741"/>
      <c r="CG22" s="742"/>
      <c r="CH22" s="751"/>
      <c r="CI22" s="752"/>
      <c r="CJ22" s="752"/>
      <c r="CK22" s="752"/>
      <c r="CL22" s="753"/>
      <c r="CM22" s="751"/>
      <c r="CN22" s="752"/>
      <c r="CO22" s="752"/>
      <c r="CP22" s="752"/>
      <c r="CQ22" s="753"/>
      <c r="CR22" s="751"/>
      <c r="CS22" s="752"/>
      <c r="CT22" s="752"/>
      <c r="CU22" s="752"/>
      <c r="CV22" s="753"/>
      <c r="CW22" s="751"/>
      <c r="CX22" s="752"/>
      <c r="CY22" s="752"/>
      <c r="CZ22" s="752"/>
      <c r="DA22" s="753"/>
      <c r="DB22" s="751"/>
      <c r="DC22" s="752"/>
      <c r="DD22" s="752"/>
      <c r="DE22" s="752"/>
      <c r="DF22" s="753"/>
      <c r="DG22" s="751"/>
      <c r="DH22" s="752"/>
      <c r="DI22" s="752"/>
      <c r="DJ22" s="752"/>
      <c r="DK22" s="753"/>
      <c r="DL22" s="751"/>
      <c r="DM22" s="752"/>
      <c r="DN22" s="752"/>
      <c r="DO22" s="752"/>
      <c r="DP22" s="753"/>
      <c r="DQ22" s="751"/>
      <c r="DR22" s="752"/>
      <c r="DS22" s="752"/>
      <c r="DT22" s="752"/>
      <c r="DU22" s="753"/>
      <c r="DV22" s="740"/>
      <c r="DW22" s="741"/>
      <c r="DX22" s="741"/>
      <c r="DY22" s="741"/>
      <c r="DZ22" s="754"/>
      <c r="EA22" s="98"/>
    </row>
    <row r="23" spans="1:131" s="99" customFormat="1" ht="26.25" customHeight="1" thickBot="1" x14ac:dyDescent="0.2">
      <c r="A23" s="104" t="s">
        <v>331</v>
      </c>
      <c r="B23" s="758" t="s">
        <v>332</v>
      </c>
      <c r="C23" s="759"/>
      <c r="D23" s="759"/>
      <c r="E23" s="759"/>
      <c r="F23" s="759"/>
      <c r="G23" s="759"/>
      <c r="H23" s="759"/>
      <c r="I23" s="759"/>
      <c r="J23" s="759"/>
      <c r="K23" s="759"/>
      <c r="L23" s="759"/>
      <c r="M23" s="759"/>
      <c r="N23" s="759"/>
      <c r="O23" s="759"/>
      <c r="P23" s="760"/>
      <c r="Q23" s="761">
        <v>67685</v>
      </c>
      <c r="R23" s="762"/>
      <c r="S23" s="762"/>
      <c r="T23" s="762"/>
      <c r="U23" s="762"/>
      <c r="V23" s="762">
        <v>65326</v>
      </c>
      <c r="W23" s="762"/>
      <c r="X23" s="762"/>
      <c r="Y23" s="762"/>
      <c r="Z23" s="762"/>
      <c r="AA23" s="762">
        <v>2358</v>
      </c>
      <c r="AB23" s="762"/>
      <c r="AC23" s="762"/>
      <c r="AD23" s="762"/>
      <c r="AE23" s="763"/>
      <c r="AF23" s="764">
        <v>1653</v>
      </c>
      <c r="AG23" s="762"/>
      <c r="AH23" s="762"/>
      <c r="AI23" s="762"/>
      <c r="AJ23" s="765"/>
      <c r="AK23" s="766"/>
      <c r="AL23" s="767"/>
      <c r="AM23" s="767"/>
      <c r="AN23" s="767"/>
      <c r="AO23" s="767"/>
      <c r="AP23" s="762">
        <v>88758</v>
      </c>
      <c r="AQ23" s="762"/>
      <c r="AR23" s="762"/>
      <c r="AS23" s="762"/>
      <c r="AT23" s="762"/>
      <c r="AU23" s="768"/>
      <c r="AV23" s="768"/>
      <c r="AW23" s="768"/>
      <c r="AX23" s="768"/>
      <c r="AY23" s="769"/>
      <c r="AZ23" s="777" t="s">
        <v>66</v>
      </c>
      <c r="BA23" s="778"/>
      <c r="BB23" s="778"/>
      <c r="BC23" s="778"/>
      <c r="BD23" s="779"/>
      <c r="BE23" s="97"/>
      <c r="BF23" s="97"/>
      <c r="BG23" s="97"/>
      <c r="BH23" s="97"/>
      <c r="BI23" s="97"/>
      <c r="BJ23" s="97"/>
      <c r="BK23" s="97"/>
      <c r="BL23" s="97"/>
      <c r="BM23" s="97"/>
      <c r="BN23" s="97"/>
      <c r="BO23" s="97"/>
      <c r="BP23" s="97"/>
      <c r="BQ23" s="102">
        <v>17</v>
      </c>
      <c r="BR23" s="103"/>
      <c r="BS23" s="740"/>
      <c r="BT23" s="741"/>
      <c r="BU23" s="741"/>
      <c r="BV23" s="741"/>
      <c r="BW23" s="741"/>
      <c r="BX23" s="741"/>
      <c r="BY23" s="741"/>
      <c r="BZ23" s="741"/>
      <c r="CA23" s="741"/>
      <c r="CB23" s="741"/>
      <c r="CC23" s="741"/>
      <c r="CD23" s="741"/>
      <c r="CE23" s="741"/>
      <c r="CF23" s="741"/>
      <c r="CG23" s="742"/>
      <c r="CH23" s="751"/>
      <c r="CI23" s="752"/>
      <c r="CJ23" s="752"/>
      <c r="CK23" s="752"/>
      <c r="CL23" s="753"/>
      <c r="CM23" s="751"/>
      <c r="CN23" s="752"/>
      <c r="CO23" s="752"/>
      <c r="CP23" s="752"/>
      <c r="CQ23" s="753"/>
      <c r="CR23" s="751"/>
      <c r="CS23" s="752"/>
      <c r="CT23" s="752"/>
      <c r="CU23" s="752"/>
      <c r="CV23" s="753"/>
      <c r="CW23" s="751"/>
      <c r="CX23" s="752"/>
      <c r="CY23" s="752"/>
      <c r="CZ23" s="752"/>
      <c r="DA23" s="753"/>
      <c r="DB23" s="751"/>
      <c r="DC23" s="752"/>
      <c r="DD23" s="752"/>
      <c r="DE23" s="752"/>
      <c r="DF23" s="753"/>
      <c r="DG23" s="751"/>
      <c r="DH23" s="752"/>
      <c r="DI23" s="752"/>
      <c r="DJ23" s="752"/>
      <c r="DK23" s="753"/>
      <c r="DL23" s="751"/>
      <c r="DM23" s="752"/>
      <c r="DN23" s="752"/>
      <c r="DO23" s="752"/>
      <c r="DP23" s="753"/>
      <c r="DQ23" s="751"/>
      <c r="DR23" s="752"/>
      <c r="DS23" s="752"/>
      <c r="DT23" s="752"/>
      <c r="DU23" s="753"/>
      <c r="DV23" s="740"/>
      <c r="DW23" s="741"/>
      <c r="DX23" s="741"/>
      <c r="DY23" s="741"/>
      <c r="DZ23" s="754"/>
      <c r="EA23" s="98"/>
    </row>
    <row r="24" spans="1:131" s="99" customFormat="1" ht="26.25" customHeight="1" x14ac:dyDescent="0.15">
      <c r="A24" s="776" t="s">
        <v>333</v>
      </c>
      <c r="B24" s="776"/>
      <c r="C24" s="776"/>
      <c r="D24" s="776"/>
      <c r="E24" s="776"/>
      <c r="F24" s="776"/>
      <c r="G24" s="776"/>
      <c r="H24" s="776"/>
      <c r="I24" s="776"/>
      <c r="J24" s="776"/>
      <c r="K24" s="776"/>
      <c r="L24" s="776"/>
      <c r="M24" s="776"/>
      <c r="N24" s="776"/>
      <c r="O24" s="776"/>
      <c r="P24" s="776"/>
      <c r="Q24" s="776"/>
      <c r="R24" s="776"/>
      <c r="S24" s="776"/>
      <c r="T24" s="776"/>
      <c r="U24" s="776"/>
      <c r="V24" s="776"/>
      <c r="W24" s="776"/>
      <c r="X24" s="776"/>
      <c r="Y24" s="776"/>
      <c r="Z24" s="776"/>
      <c r="AA24" s="776"/>
      <c r="AB24" s="776"/>
      <c r="AC24" s="776"/>
      <c r="AD24" s="776"/>
      <c r="AE24" s="776"/>
      <c r="AF24" s="776"/>
      <c r="AG24" s="776"/>
      <c r="AH24" s="776"/>
      <c r="AI24" s="776"/>
      <c r="AJ24" s="776"/>
      <c r="AK24" s="776"/>
      <c r="AL24" s="776"/>
      <c r="AM24" s="776"/>
      <c r="AN24" s="776"/>
      <c r="AO24" s="776"/>
      <c r="AP24" s="776"/>
      <c r="AQ24" s="776"/>
      <c r="AR24" s="776"/>
      <c r="AS24" s="776"/>
      <c r="AT24" s="776"/>
      <c r="AU24" s="776"/>
      <c r="AV24" s="776"/>
      <c r="AW24" s="776"/>
      <c r="AX24" s="776"/>
      <c r="AY24" s="776"/>
      <c r="AZ24" s="96"/>
      <c r="BA24" s="96"/>
      <c r="BB24" s="96"/>
      <c r="BC24" s="96"/>
      <c r="BD24" s="96"/>
      <c r="BE24" s="97"/>
      <c r="BF24" s="97"/>
      <c r="BG24" s="97"/>
      <c r="BH24" s="97"/>
      <c r="BI24" s="97"/>
      <c r="BJ24" s="97"/>
      <c r="BK24" s="97"/>
      <c r="BL24" s="97"/>
      <c r="BM24" s="97"/>
      <c r="BN24" s="97"/>
      <c r="BO24" s="97"/>
      <c r="BP24" s="97"/>
      <c r="BQ24" s="102">
        <v>18</v>
      </c>
      <c r="BR24" s="103"/>
      <c r="BS24" s="740"/>
      <c r="BT24" s="741"/>
      <c r="BU24" s="741"/>
      <c r="BV24" s="741"/>
      <c r="BW24" s="741"/>
      <c r="BX24" s="741"/>
      <c r="BY24" s="741"/>
      <c r="BZ24" s="741"/>
      <c r="CA24" s="741"/>
      <c r="CB24" s="741"/>
      <c r="CC24" s="741"/>
      <c r="CD24" s="741"/>
      <c r="CE24" s="741"/>
      <c r="CF24" s="741"/>
      <c r="CG24" s="742"/>
      <c r="CH24" s="751"/>
      <c r="CI24" s="752"/>
      <c r="CJ24" s="752"/>
      <c r="CK24" s="752"/>
      <c r="CL24" s="753"/>
      <c r="CM24" s="751"/>
      <c r="CN24" s="752"/>
      <c r="CO24" s="752"/>
      <c r="CP24" s="752"/>
      <c r="CQ24" s="753"/>
      <c r="CR24" s="751"/>
      <c r="CS24" s="752"/>
      <c r="CT24" s="752"/>
      <c r="CU24" s="752"/>
      <c r="CV24" s="753"/>
      <c r="CW24" s="751"/>
      <c r="CX24" s="752"/>
      <c r="CY24" s="752"/>
      <c r="CZ24" s="752"/>
      <c r="DA24" s="753"/>
      <c r="DB24" s="751"/>
      <c r="DC24" s="752"/>
      <c r="DD24" s="752"/>
      <c r="DE24" s="752"/>
      <c r="DF24" s="753"/>
      <c r="DG24" s="751"/>
      <c r="DH24" s="752"/>
      <c r="DI24" s="752"/>
      <c r="DJ24" s="752"/>
      <c r="DK24" s="753"/>
      <c r="DL24" s="751"/>
      <c r="DM24" s="752"/>
      <c r="DN24" s="752"/>
      <c r="DO24" s="752"/>
      <c r="DP24" s="753"/>
      <c r="DQ24" s="751"/>
      <c r="DR24" s="752"/>
      <c r="DS24" s="752"/>
      <c r="DT24" s="752"/>
      <c r="DU24" s="753"/>
      <c r="DV24" s="740"/>
      <c r="DW24" s="741"/>
      <c r="DX24" s="741"/>
      <c r="DY24" s="741"/>
      <c r="DZ24" s="754"/>
      <c r="EA24" s="98"/>
    </row>
    <row r="25" spans="1:131" ht="26.25" customHeight="1" thickBot="1" x14ac:dyDescent="0.2">
      <c r="A25" s="721" t="s">
        <v>334</v>
      </c>
      <c r="B25" s="721"/>
      <c r="C25" s="721"/>
      <c r="D25" s="721"/>
      <c r="E25" s="721"/>
      <c r="F25" s="721"/>
      <c r="G25" s="721"/>
      <c r="H25" s="721"/>
      <c r="I25" s="721"/>
      <c r="J25" s="721"/>
      <c r="K25" s="721"/>
      <c r="L25" s="721"/>
      <c r="M25" s="721"/>
      <c r="N25" s="721"/>
      <c r="O25" s="721"/>
      <c r="P25" s="721"/>
      <c r="Q25" s="721"/>
      <c r="R25" s="721"/>
      <c r="S25" s="721"/>
      <c r="T25" s="721"/>
      <c r="U25" s="721"/>
      <c r="V25" s="721"/>
      <c r="W25" s="721"/>
      <c r="X25" s="721"/>
      <c r="Y25" s="721"/>
      <c r="Z25" s="721"/>
      <c r="AA25" s="721"/>
      <c r="AB25" s="721"/>
      <c r="AC25" s="721"/>
      <c r="AD25" s="721"/>
      <c r="AE25" s="721"/>
      <c r="AF25" s="721"/>
      <c r="AG25" s="721"/>
      <c r="AH25" s="721"/>
      <c r="AI25" s="721"/>
      <c r="AJ25" s="721"/>
      <c r="AK25" s="721"/>
      <c r="AL25" s="721"/>
      <c r="AM25" s="721"/>
      <c r="AN25" s="721"/>
      <c r="AO25" s="721"/>
      <c r="AP25" s="721"/>
      <c r="AQ25" s="721"/>
      <c r="AR25" s="721"/>
      <c r="AS25" s="721"/>
      <c r="AT25" s="721"/>
      <c r="AU25" s="721"/>
      <c r="AV25" s="721"/>
      <c r="AW25" s="721"/>
      <c r="AX25" s="721"/>
      <c r="AY25" s="721"/>
      <c r="AZ25" s="721"/>
      <c r="BA25" s="721"/>
      <c r="BB25" s="721"/>
      <c r="BC25" s="721"/>
      <c r="BD25" s="721"/>
      <c r="BE25" s="721"/>
      <c r="BF25" s="721"/>
      <c r="BG25" s="721"/>
      <c r="BH25" s="721"/>
      <c r="BI25" s="721"/>
      <c r="BJ25" s="96"/>
      <c r="BK25" s="96"/>
      <c r="BL25" s="96"/>
      <c r="BM25" s="96"/>
      <c r="BN25" s="96"/>
      <c r="BO25" s="105"/>
      <c r="BP25" s="105"/>
      <c r="BQ25" s="102">
        <v>19</v>
      </c>
      <c r="BR25" s="103"/>
      <c r="BS25" s="740"/>
      <c r="BT25" s="741"/>
      <c r="BU25" s="741"/>
      <c r="BV25" s="741"/>
      <c r="BW25" s="741"/>
      <c r="BX25" s="741"/>
      <c r="BY25" s="741"/>
      <c r="BZ25" s="741"/>
      <c r="CA25" s="741"/>
      <c r="CB25" s="741"/>
      <c r="CC25" s="741"/>
      <c r="CD25" s="741"/>
      <c r="CE25" s="741"/>
      <c r="CF25" s="741"/>
      <c r="CG25" s="742"/>
      <c r="CH25" s="751"/>
      <c r="CI25" s="752"/>
      <c r="CJ25" s="752"/>
      <c r="CK25" s="752"/>
      <c r="CL25" s="753"/>
      <c r="CM25" s="751"/>
      <c r="CN25" s="752"/>
      <c r="CO25" s="752"/>
      <c r="CP25" s="752"/>
      <c r="CQ25" s="753"/>
      <c r="CR25" s="751"/>
      <c r="CS25" s="752"/>
      <c r="CT25" s="752"/>
      <c r="CU25" s="752"/>
      <c r="CV25" s="753"/>
      <c r="CW25" s="751"/>
      <c r="CX25" s="752"/>
      <c r="CY25" s="752"/>
      <c r="CZ25" s="752"/>
      <c r="DA25" s="753"/>
      <c r="DB25" s="751"/>
      <c r="DC25" s="752"/>
      <c r="DD25" s="752"/>
      <c r="DE25" s="752"/>
      <c r="DF25" s="753"/>
      <c r="DG25" s="751"/>
      <c r="DH25" s="752"/>
      <c r="DI25" s="752"/>
      <c r="DJ25" s="752"/>
      <c r="DK25" s="753"/>
      <c r="DL25" s="751"/>
      <c r="DM25" s="752"/>
      <c r="DN25" s="752"/>
      <c r="DO25" s="752"/>
      <c r="DP25" s="753"/>
      <c r="DQ25" s="751"/>
      <c r="DR25" s="752"/>
      <c r="DS25" s="752"/>
      <c r="DT25" s="752"/>
      <c r="DU25" s="753"/>
      <c r="DV25" s="740"/>
      <c r="DW25" s="741"/>
      <c r="DX25" s="741"/>
      <c r="DY25" s="741"/>
      <c r="DZ25" s="754"/>
      <c r="EA25" s="93"/>
    </row>
    <row r="26" spans="1:131" ht="26.25" customHeight="1" x14ac:dyDescent="0.15">
      <c r="A26" s="712" t="s">
        <v>299</v>
      </c>
      <c r="B26" s="713"/>
      <c r="C26" s="713"/>
      <c r="D26" s="713"/>
      <c r="E26" s="713"/>
      <c r="F26" s="713"/>
      <c r="G26" s="713"/>
      <c r="H26" s="713"/>
      <c r="I26" s="713"/>
      <c r="J26" s="713"/>
      <c r="K26" s="713"/>
      <c r="L26" s="713"/>
      <c r="M26" s="713"/>
      <c r="N26" s="713"/>
      <c r="O26" s="713"/>
      <c r="P26" s="714"/>
      <c r="Q26" s="689" t="s">
        <v>335</v>
      </c>
      <c r="R26" s="690"/>
      <c r="S26" s="690"/>
      <c r="T26" s="690"/>
      <c r="U26" s="691"/>
      <c r="V26" s="689" t="s">
        <v>336</v>
      </c>
      <c r="W26" s="690"/>
      <c r="X26" s="690"/>
      <c r="Y26" s="690"/>
      <c r="Z26" s="691"/>
      <c r="AA26" s="689" t="s">
        <v>337</v>
      </c>
      <c r="AB26" s="690"/>
      <c r="AC26" s="690"/>
      <c r="AD26" s="690"/>
      <c r="AE26" s="690"/>
      <c r="AF26" s="780" t="s">
        <v>338</v>
      </c>
      <c r="AG26" s="781"/>
      <c r="AH26" s="781"/>
      <c r="AI26" s="781"/>
      <c r="AJ26" s="782"/>
      <c r="AK26" s="690" t="s">
        <v>339</v>
      </c>
      <c r="AL26" s="690"/>
      <c r="AM26" s="690"/>
      <c r="AN26" s="690"/>
      <c r="AO26" s="691"/>
      <c r="AP26" s="689" t="s">
        <v>340</v>
      </c>
      <c r="AQ26" s="690"/>
      <c r="AR26" s="690"/>
      <c r="AS26" s="690"/>
      <c r="AT26" s="691"/>
      <c r="AU26" s="689" t="s">
        <v>341</v>
      </c>
      <c r="AV26" s="690"/>
      <c r="AW26" s="690"/>
      <c r="AX26" s="690"/>
      <c r="AY26" s="691"/>
      <c r="AZ26" s="689" t="s">
        <v>342</v>
      </c>
      <c r="BA26" s="690"/>
      <c r="BB26" s="690"/>
      <c r="BC26" s="690"/>
      <c r="BD26" s="691"/>
      <c r="BE26" s="689" t="s">
        <v>306</v>
      </c>
      <c r="BF26" s="690"/>
      <c r="BG26" s="690"/>
      <c r="BH26" s="690"/>
      <c r="BI26" s="701"/>
      <c r="BJ26" s="96"/>
      <c r="BK26" s="96"/>
      <c r="BL26" s="96"/>
      <c r="BM26" s="96"/>
      <c r="BN26" s="96"/>
      <c r="BO26" s="105"/>
      <c r="BP26" s="105"/>
      <c r="BQ26" s="102">
        <v>20</v>
      </c>
      <c r="BR26" s="103"/>
      <c r="BS26" s="740"/>
      <c r="BT26" s="741"/>
      <c r="BU26" s="741"/>
      <c r="BV26" s="741"/>
      <c r="BW26" s="741"/>
      <c r="BX26" s="741"/>
      <c r="BY26" s="741"/>
      <c r="BZ26" s="741"/>
      <c r="CA26" s="741"/>
      <c r="CB26" s="741"/>
      <c r="CC26" s="741"/>
      <c r="CD26" s="741"/>
      <c r="CE26" s="741"/>
      <c r="CF26" s="741"/>
      <c r="CG26" s="742"/>
      <c r="CH26" s="751"/>
      <c r="CI26" s="752"/>
      <c r="CJ26" s="752"/>
      <c r="CK26" s="752"/>
      <c r="CL26" s="753"/>
      <c r="CM26" s="751"/>
      <c r="CN26" s="752"/>
      <c r="CO26" s="752"/>
      <c r="CP26" s="752"/>
      <c r="CQ26" s="753"/>
      <c r="CR26" s="751"/>
      <c r="CS26" s="752"/>
      <c r="CT26" s="752"/>
      <c r="CU26" s="752"/>
      <c r="CV26" s="753"/>
      <c r="CW26" s="751"/>
      <c r="CX26" s="752"/>
      <c r="CY26" s="752"/>
      <c r="CZ26" s="752"/>
      <c r="DA26" s="753"/>
      <c r="DB26" s="751"/>
      <c r="DC26" s="752"/>
      <c r="DD26" s="752"/>
      <c r="DE26" s="752"/>
      <c r="DF26" s="753"/>
      <c r="DG26" s="751"/>
      <c r="DH26" s="752"/>
      <c r="DI26" s="752"/>
      <c r="DJ26" s="752"/>
      <c r="DK26" s="753"/>
      <c r="DL26" s="751"/>
      <c r="DM26" s="752"/>
      <c r="DN26" s="752"/>
      <c r="DO26" s="752"/>
      <c r="DP26" s="753"/>
      <c r="DQ26" s="751"/>
      <c r="DR26" s="752"/>
      <c r="DS26" s="752"/>
      <c r="DT26" s="752"/>
      <c r="DU26" s="753"/>
      <c r="DV26" s="740"/>
      <c r="DW26" s="741"/>
      <c r="DX26" s="741"/>
      <c r="DY26" s="741"/>
      <c r="DZ26" s="754"/>
      <c r="EA26" s="93"/>
    </row>
    <row r="27" spans="1:131" ht="26.25" customHeight="1" thickBot="1" x14ac:dyDescent="0.2">
      <c r="A27" s="715"/>
      <c r="B27" s="716"/>
      <c r="C27" s="716"/>
      <c r="D27" s="716"/>
      <c r="E27" s="716"/>
      <c r="F27" s="716"/>
      <c r="G27" s="716"/>
      <c r="H27" s="716"/>
      <c r="I27" s="716"/>
      <c r="J27" s="716"/>
      <c r="K27" s="716"/>
      <c r="L27" s="716"/>
      <c r="M27" s="716"/>
      <c r="N27" s="716"/>
      <c r="O27" s="716"/>
      <c r="P27" s="717"/>
      <c r="Q27" s="692"/>
      <c r="R27" s="693"/>
      <c r="S27" s="693"/>
      <c r="T27" s="693"/>
      <c r="U27" s="694"/>
      <c r="V27" s="692"/>
      <c r="W27" s="693"/>
      <c r="X27" s="693"/>
      <c r="Y27" s="693"/>
      <c r="Z27" s="694"/>
      <c r="AA27" s="692"/>
      <c r="AB27" s="693"/>
      <c r="AC27" s="693"/>
      <c r="AD27" s="693"/>
      <c r="AE27" s="693"/>
      <c r="AF27" s="783"/>
      <c r="AG27" s="784"/>
      <c r="AH27" s="784"/>
      <c r="AI27" s="784"/>
      <c r="AJ27" s="785"/>
      <c r="AK27" s="693"/>
      <c r="AL27" s="693"/>
      <c r="AM27" s="693"/>
      <c r="AN27" s="693"/>
      <c r="AO27" s="694"/>
      <c r="AP27" s="692"/>
      <c r="AQ27" s="693"/>
      <c r="AR27" s="693"/>
      <c r="AS27" s="693"/>
      <c r="AT27" s="694"/>
      <c r="AU27" s="692"/>
      <c r="AV27" s="693"/>
      <c r="AW27" s="693"/>
      <c r="AX27" s="693"/>
      <c r="AY27" s="694"/>
      <c r="AZ27" s="692"/>
      <c r="BA27" s="693"/>
      <c r="BB27" s="693"/>
      <c r="BC27" s="693"/>
      <c r="BD27" s="694"/>
      <c r="BE27" s="692"/>
      <c r="BF27" s="693"/>
      <c r="BG27" s="693"/>
      <c r="BH27" s="693"/>
      <c r="BI27" s="702"/>
      <c r="BJ27" s="96"/>
      <c r="BK27" s="96"/>
      <c r="BL27" s="96"/>
      <c r="BM27" s="96"/>
      <c r="BN27" s="96"/>
      <c r="BO27" s="105"/>
      <c r="BP27" s="105"/>
      <c r="BQ27" s="102">
        <v>21</v>
      </c>
      <c r="BR27" s="103"/>
      <c r="BS27" s="740"/>
      <c r="BT27" s="741"/>
      <c r="BU27" s="741"/>
      <c r="BV27" s="741"/>
      <c r="BW27" s="741"/>
      <c r="BX27" s="741"/>
      <c r="BY27" s="741"/>
      <c r="BZ27" s="741"/>
      <c r="CA27" s="741"/>
      <c r="CB27" s="741"/>
      <c r="CC27" s="741"/>
      <c r="CD27" s="741"/>
      <c r="CE27" s="741"/>
      <c r="CF27" s="741"/>
      <c r="CG27" s="742"/>
      <c r="CH27" s="751"/>
      <c r="CI27" s="752"/>
      <c r="CJ27" s="752"/>
      <c r="CK27" s="752"/>
      <c r="CL27" s="753"/>
      <c r="CM27" s="751"/>
      <c r="CN27" s="752"/>
      <c r="CO27" s="752"/>
      <c r="CP27" s="752"/>
      <c r="CQ27" s="753"/>
      <c r="CR27" s="751"/>
      <c r="CS27" s="752"/>
      <c r="CT27" s="752"/>
      <c r="CU27" s="752"/>
      <c r="CV27" s="753"/>
      <c r="CW27" s="751"/>
      <c r="CX27" s="752"/>
      <c r="CY27" s="752"/>
      <c r="CZ27" s="752"/>
      <c r="DA27" s="753"/>
      <c r="DB27" s="751"/>
      <c r="DC27" s="752"/>
      <c r="DD27" s="752"/>
      <c r="DE27" s="752"/>
      <c r="DF27" s="753"/>
      <c r="DG27" s="751"/>
      <c r="DH27" s="752"/>
      <c r="DI27" s="752"/>
      <c r="DJ27" s="752"/>
      <c r="DK27" s="753"/>
      <c r="DL27" s="751"/>
      <c r="DM27" s="752"/>
      <c r="DN27" s="752"/>
      <c r="DO27" s="752"/>
      <c r="DP27" s="753"/>
      <c r="DQ27" s="751"/>
      <c r="DR27" s="752"/>
      <c r="DS27" s="752"/>
      <c r="DT27" s="752"/>
      <c r="DU27" s="753"/>
      <c r="DV27" s="740"/>
      <c r="DW27" s="741"/>
      <c r="DX27" s="741"/>
      <c r="DY27" s="741"/>
      <c r="DZ27" s="754"/>
      <c r="EA27" s="93"/>
    </row>
    <row r="28" spans="1:131" ht="26.25" customHeight="1" thickTop="1" x14ac:dyDescent="0.15">
      <c r="A28" s="106">
        <v>1</v>
      </c>
      <c r="B28" s="703" t="s">
        <v>343</v>
      </c>
      <c r="C28" s="704"/>
      <c r="D28" s="704"/>
      <c r="E28" s="704"/>
      <c r="F28" s="704"/>
      <c r="G28" s="704"/>
      <c r="H28" s="704"/>
      <c r="I28" s="704"/>
      <c r="J28" s="704"/>
      <c r="K28" s="704"/>
      <c r="L28" s="704"/>
      <c r="M28" s="704"/>
      <c r="N28" s="704"/>
      <c r="O28" s="704"/>
      <c r="P28" s="705"/>
      <c r="Q28" s="790">
        <v>17177</v>
      </c>
      <c r="R28" s="791"/>
      <c r="S28" s="791"/>
      <c r="T28" s="791"/>
      <c r="U28" s="791"/>
      <c r="V28" s="791">
        <v>16855</v>
      </c>
      <c r="W28" s="791"/>
      <c r="X28" s="791"/>
      <c r="Y28" s="791"/>
      <c r="Z28" s="791"/>
      <c r="AA28" s="791">
        <v>322</v>
      </c>
      <c r="AB28" s="791"/>
      <c r="AC28" s="791"/>
      <c r="AD28" s="791"/>
      <c r="AE28" s="792"/>
      <c r="AF28" s="793">
        <v>322</v>
      </c>
      <c r="AG28" s="791"/>
      <c r="AH28" s="791"/>
      <c r="AI28" s="791"/>
      <c r="AJ28" s="794"/>
      <c r="AK28" s="795">
        <v>1568</v>
      </c>
      <c r="AL28" s="786"/>
      <c r="AM28" s="786"/>
      <c r="AN28" s="786"/>
      <c r="AO28" s="786"/>
      <c r="AP28" s="786" t="s">
        <v>318</v>
      </c>
      <c r="AQ28" s="786"/>
      <c r="AR28" s="786"/>
      <c r="AS28" s="786"/>
      <c r="AT28" s="786"/>
      <c r="AU28" s="786" t="s">
        <v>318</v>
      </c>
      <c r="AV28" s="786"/>
      <c r="AW28" s="786"/>
      <c r="AX28" s="786"/>
      <c r="AY28" s="786"/>
      <c r="AZ28" s="787"/>
      <c r="BA28" s="787"/>
      <c r="BB28" s="787"/>
      <c r="BC28" s="787"/>
      <c r="BD28" s="787"/>
      <c r="BE28" s="788"/>
      <c r="BF28" s="788"/>
      <c r="BG28" s="788"/>
      <c r="BH28" s="788"/>
      <c r="BI28" s="789"/>
      <c r="BJ28" s="96"/>
      <c r="BK28" s="96"/>
      <c r="BL28" s="96"/>
      <c r="BM28" s="96"/>
      <c r="BN28" s="96"/>
      <c r="BO28" s="105"/>
      <c r="BP28" s="105"/>
      <c r="BQ28" s="102">
        <v>22</v>
      </c>
      <c r="BR28" s="103"/>
      <c r="BS28" s="740"/>
      <c r="BT28" s="741"/>
      <c r="BU28" s="741"/>
      <c r="BV28" s="741"/>
      <c r="BW28" s="741"/>
      <c r="BX28" s="741"/>
      <c r="BY28" s="741"/>
      <c r="BZ28" s="741"/>
      <c r="CA28" s="741"/>
      <c r="CB28" s="741"/>
      <c r="CC28" s="741"/>
      <c r="CD28" s="741"/>
      <c r="CE28" s="741"/>
      <c r="CF28" s="741"/>
      <c r="CG28" s="742"/>
      <c r="CH28" s="751"/>
      <c r="CI28" s="752"/>
      <c r="CJ28" s="752"/>
      <c r="CK28" s="752"/>
      <c r="CL28" s="753"/>
      <c r="CM28" s="751"/>
      <c r="CN28" s="752"/>
      <c r="CO28" s="752"/>
      <c r="CP28" s="752"/>
      <c r="CQ28" s="753"/>
      <c r="CR28" s="751"/>
      <c r="CS28" s="752"/>
      <c r="CT28" s="752"/>
      <c r="CU28" s="752"/>
      <c r="CV28" s="753"/>
      <c r="CW28" s="751"/>
      <c r="CX28" s="752"/>
      <c r="CY28" s="752"/>
      <c r="CZ28" s="752"/>
      <c r="DA28" s="753"/>
      <c r="DB28" s="751"/>
      <c r="DC28" s="752"/>
      <c r="DD28" s="752"/>
      <c r="DE28" s="752"/>
      <c r="DF28" s="753"/>
      <c r="DG28" s="751"/>
      <c r="DH28" s="752"/>
      <c r="DI28" s="752"/>
      <c r="DJ28" s="752"/>
      <c r="DK28" s="753"/>
      <c r="DL28" s="751"/>
      <c r="DM28" s="752"/>
      <c r="DN28" s="752"/>
      <c r="DO28" s="752"/>
      <c r="DP28" s="753"/>
      <c r="DQ28" s="751"/>
      <c r="DR28" s="752"/>
      <c r="DS28" s="752"/>
      <c r="DT28" s="752"/>
      <c r="DU28" s="753"/>
      <c r="DV28" s="740"/>
      <c r="DW28" s="741"/>
      <c r="DX28" s="741"/>
      <c r="DY28" s="741"/>
      <c r="DZ28" s="754"/>
      <c r="EA28" s="93"/>
    </row>
    <row r="29" spans="1:131" ht="26.25" customHeight="1" x14ac:dyDescent="0.15">
      <c r="A29" s="106">
        <v>2</v>
      </c>
      <c r="B29" s="727" t="s">
        <v>344</v>
      </c>
      <c r="C29" s="728"/>
      <c r="D29" s="728"/>
      <c r="E29" s="728"/>
      <c r="F29" s="728"/>
      <c r="G29" s="728"/>
      <c r="H29" s="728"/>
      <c r="I29" s="728"/>
      <c r="J29" s="728"/>
      <c r="K29" s="728"/>
      <c r="L29" s="728"/>
      <c r="M29" s="728"/>
      <c r="N29" s="728"/>
      <c r="O29" s="728"/>
      <c r="P29" s="729"/>
      <c r="Q29" s="730">
        <v>62</v>
      </c>
      <c r="R29" s="731"/>
      <c r="S29" s="731"/>
      <c r="T29" s="731"/>
      <c r="U29" s="731"/>
      <c r="V29" s="731">
        <v>62</v>
      </c>
      <c r="W29" s="731"/>
      <c r="X29" s="731"/>
      <c r="Y29" s="731"/>
      <c r="Z29" s="731"/>
      <c r="AA29" s="731" t="s">
        <v>318</v>
      </c>
      <c r="AB29" s="731"/>
      <c r="AC29" s="731"/>
      <c r="AD29" s="731"/>
      <c r="AE29" s="732"/>
      <c r="AF29" s="733" t="s">
        <v>66</v>
      </c>
      <c r="AG29" s="734"/>
      <c r="AH29" s="734"/>
      <c r="AI29" s="734"/>
      <c r="AJ29" s="735"/>
      <c r="AK29" s="798">
        <v>45</v>
      </c>
      <c r="AL29" s="799"/>
      <c r="AM29" s="799"/>
      <c r="AN29" s="799"/>
      <c r="AO29" s="799"/>
      <c r="AP29" s="799">
        <v>55</v>
      </c>
      <c r="AQ29" s="799"/>
      <c r="AR29" s="799"/>
      <c r="AS29" s="799"/>
      <c r="AT29" s="799"/>
      <c r="AU29" s="799">
        <v>39</v>
      </c>
      <c r="AV29" s="799"/>
      <c r="AW29" s="799"/>
      <c r="AX29" s="799"/>
      <c r="AY29" s="799"/>
      <c r="AZ29" s="800"/>
      <c r="BA29" s="800"/>
      <c r="BB29" s="800"/>
      <c r="BC29" s="800"/>
      <c r="BD29" s="800"/>
      <c r="BE29" s="796"/>
      <c r="BF29" s="796"/>
      <c r="BG29" s="796"/>
      <c r="BH29" s="796"/>
      <c r="BI29" s="797"/>
      <c r="BJ29" s="96"/>
      <c r="BK29" s="96"/>
      <c r="BL29" s="96"/>
      <c r="BM29" s="96"/>
      <c r="BN29" s="96"/>
      <c r="BO29" s="105"/>
      <c r="BP29" s="105"/>
      <c r="BQ29" s="102">
        <v>23</v>
      </c>
      <c r="BR29" s="103"/>
      <c r="BS29" s="740"/>
      <c r="BT29" s="741"/>
      <c r="BU29" s="741"/>
      <c r="BV29" s="741"/>
      <c r="BW29" s="741"/>
      <c r="BX29" s="741"/>
      <c r="BY29" s="741"/>
      <c r="BZ29" s="741"/>
      <c r="CA29" s="741"/>
      <c r="CB29" s="741"/>
      <c r="CC29" s="741"/>
      <c r="CD29" s="741"/>
      <c r="CE29" s="741"/>
      <c r="CF29" s="741"/>
      <c r="CG29" s="742"/>
      <c r="CH29" s="751"/>
      <c r="CI29" s="752"/>
      <c r="CJ29" s="752"/>
      <c r="CK29" s="752"/>
      <c r="CL29" s="753"/>
      <c r="CM29" s="751"/>
      <c r="CN29" s="752"/>
      <c r="CO29" s="752"/>
      <c r="CP29" s="752"/>
      <c r="CQ29" s="753"/>
      <c r="CR29" s="751"/>
      <c r="CS29" s="752"/>
      <c r="CT29" s="752"/>
      <c r="CU29" s="752"/>
      <c r="CV29" s="753"/>
      <c r="CW29" s="751"/>
      <c r="CX29" s="752"/>
      <c r="CY29" s="752"/>
      <c r="CZ29" s="752"/>
      <c r="DA29" s="753"/>
      <c r="DB29" s="751"/>
      <c r="DC29" s="752"/>
      <c r="DD29" s="752"/>
      <c r="DE29" s="752"/>
      <c r="DF29" s="753"/>
      <c r="DG29" s="751"/>
      <c r="DH29" s="752"/>
      <c r="DI29" s="752"/>
      <c r="DJ29" s="752"/>
      <c r="DK29" s="753"/>
      <c r="DL29" s="751"/>
      <c r="DM29" s="752"/>
      <c r="DN29" s="752"/>
      <c r="DO29" s="752"/>
      <c r="DP29" s="753"/>
      <c r="DQ29" s="751"/>
      <c r="DR29" s="752"/>
      <c r="DS29" s="752"/>
      <c r="DT29" s="752"/>
      <c r="DU29" s="753"/>
      <c r="DV29" s="740"/>
      <c r="DW29" s="741"/>
      <c r="DX29" s="741"/>
      <c r="DY29" s="741"/>
      <c r="DZ29" s="754"/>
      <c r="EA29" s="93"/>
    </row>
    <row r="30" spans="1:131" ht="26.25" customHeight="1" x14ac:dyDescent="0.15">
      <c r="A30" s="106">
        <v>3</v>
      </c>
      <c r="B30" s="727" t="s">
        <v>345</v>
      </c>
      <c r="C30" s="728"/>
      <c r="D30" s="728"/>
      <c r="E30" s="728"/>
      <c r="F30" s="728"/>
      <c r="G30" s="728"/>
      <c r="H30" s="728"/>
      <c r="I30" s="728"/>
      <c r="J30" s="728"/>
      <c r="K30" s="728"/>
      <c r="L30" s="728"/>
      <c r="M30" s="728"/>
      <c r="N30" s="728"/>
      <c r="O30" s="728"/>
      <c r="P30" s="729"/>
      <c r="Q30" s="730">
        <v>2410</v>
      </c>
      <c r="R30" s="731"/>
      <c r="S30" s="731"/>
      <c r="T30" s="731"/>
      <c r="U30" s="731"/>
      <c r="V30" s="731">
        <v>2347</v>
      </c>
      <c r="W30" s="731"/>
      <c r="X30" s="731"/>
      <c r="Y30" s="731"/>
      <c r="Z30" s="731"/>
      <c r="AA30" s="731">
        <v>63</v>
      </c>
      <c r="AB30" s="731"/>
      <c r="AC30" s="731"/>
      <c r="AD30" s="731"/>
      <c r="AE30" s="732"/>
      <c r="AF30" s="733">
        <v>63</v>
      </c>
      <c r="AG30" s="734"/>
      <c r="AH30" s="734"/>
      <c r="AI30" s="734"/>
      <c r="AJ30" s="735"/>
      <c r="AK30" s="798">
        <v>569</v>
      </c>
      <c r="AL30" s="799"/>
      <c r="AM30" s="799"/>
      <c r="AN30" s="799"/>
      <c r="AO30" s="799"/>
      <c r="AP30" s="799" t="s">
        <v>318</v>
      </c>
      <c r="AQ30" s="799"/>
      <c r="AR30" s="799"/>
      <c r="AS30" s="799"/>
      <c r="AT30" s="799"/>
      <c r="AU30" s="799" t="s">
        <v>318</v>
      </c>
      <c r="AV30" s="799"/>
      <c r="AW30" s="799"/>
      <c r="AX30" s="799"/>
      <c r="AY30" s="799"/>
      <c r="AZ30" s="800"/>
      <c r="BA30" s="800"/>
      <c r="BB30" s="800"/>
      <c r="BC30" s="800"/>
      <c r="BD30" s="800"/>
      <c r="BE30" s="796"/>
      <c r="BF30" s="796"/>
      <c r="BG30" s="796"/>
      <c r="BH30" s="796"/>
      <c r="BI30" s="797"/>
      <c r="BJ30" s="96"/>
      <c r="BK30" s="96"/>
      <c r="BL30" s="96"/>
      <c r="BM30" s="96"/>
      <c r="BN30" s="96"/>
      <c r="BO30" s="105"/>
      <c r="BP30" s="105"/>
      <c r="BQ30" s="102">
        <v>24</v>
      </c>
      <c r="BR30" s="103"/>
      <c r="BS30" s="740"/>
      <c r="BT30" s="741"/>
      <c r="BU30" s="741"/>
      <c r="BV30" s="741"/>
      <c r="BW30" s="741"/>
      <c r="BX30" s="741"/>
      <c r="BY30" s="741"/>
      <c r="BZ30" s="741"/>
      <c r="CA30" s="741"/>
      <c r="CB30" s="741"/>
      <c r="CC30" s="741"/>
      <c r="CD30" s="741"/>
      <c r="CE30" s="741"/>
      <c r="CF30" s="741"/>
      <c r="CG30" s="742"/>
      <c r="CH30" s="751"/>
      <c r="CI30" s="752"/>
      <c r="CJ30" s="752"/>
      <c r="CK30" s="752"/>
      <c r="CL30" s="753"/>
      <c r="CM30" s="751"/>
      <c r="CN30" s="752"/>
      <c r="CO30" s="752"/>
      <c r="CP30" s="752"/>
      <c r="CQ30" s="753"/>
      <c r="CR30" s="751"/>
      <c r="CS30" s="752"/>
      <c r="CT30" s="752"/>
      <c r="CU30" s="752"/>
      <c r="CV30" s="753"/>
      <c r="CW30" s="751"/>
      <c r="CX30" s="752"/>
      <c r="CY30" s="752"/>
      <c r="CZ30" s="752"/>
      <c r="DA30" s="753"/>
      <c r="DB30" s="751"/>
      <c r="DC30" s="752"/>
      <c r="DD30" s="752"/>
      <c r="DE30" s="752"/>
      <c r="DF30" s="753"/>
      <c r="DG30" s="751"/>
      <c r="DH30" s="752"/>
      <c r="DI30" s="752"/>
      <c r="DJ30" s="752"/>
      <c r="DK30" s="753"/>
      <c r="DL30" s="751"/>
      <c r="DM30" s="752"/>
      <c r="DN30" s="752"/>
      <c r="DO30" s="752"/>
      <c r="DP30" s="753"/>
      <c r="DQ30" s="751"/>
      <c r="DR30" s="752"/>
      <c r="DS30" s="752"/>
      <c r="DT30" s="752"/>
      <c r="DU30" s="753"/>
      <c r="DV30" s="740"/>
      <c r="DW30" s="741"/>
      <c r="DX30" s="741"/>
      <c r="DY30" s="741"/>
      <c r="DZ30" s="754"/>
      <c r="EA30" s="93"/>
    </row>
    <row r="31" spans="1:131" ht="26.25" customHeight="1" x14ac:dyDescent="0.15">
      <c r="A31" s="106">
        <v>4</v>
      </c>
      <c r="B31" s="727" t="s">
        <v>346</v>
      </c>
      <c r="C31" s="728"/>
      <c r="D31" s="728"/>
      <c r="E31" s="728"/>
      <c r="F31" s="728"/>
      <c r="G31" s="728"/>
      <c r="H31" s="728"/>
      <c r="I31" s="728"/>
      <c r="J31" s="728"/>
      <c r="K31" s="728"/>
      <c r="L31" s="728"/>
      <c r="M31" s="728"/>
      <c r="N31" s="728"/>
      <c r="O31" s="728"/>
      <c r="P31" s="729"/>
      <c r="Q31" s="730">
        <v>12686</v>
      </c>
      <c r="R31" s="731"/>
      <c r="S31" s="731"/>
      <c r="T31" s="731"/>
      <c r="U31" s="731"/>
      <c r="V31" s="731">
        <v>12256</v>
      </c>
      <c r="W31" s="731"/>
      <c r="X31" s="731"/>
      <c r="Y31" s="731"/>
      <c r="Z31" s="731"/>
      <c r="AA31" s="731">
        <v>429</v>
      </c>
      <c r="AB31" s="731"/>
      <c r="AC31" s="731"/>
      <c r="AD31" s="731"/>
      <c r="AE31" s="732"/>
      <c r="AF31" s="733">
        <v>429</v>
      </c>
      <c r="AG31" s="734"/>
      <c r="AH31" s="734"/>
      <c r="AI31" s="734"/>
      <c r="AJ31" s="735"/>
      <c r="AK31" s="798">
        <v>1874</v>
      </c>
      <c r="AL31" s="799"/>
      <c r="AM31" s="799"/>
      <c r="AN31" s="799"/>
      <c r="AO31" s="799"/>
      <c r="AP31" s="799">
        <v>1</v>
      </c>
      <c r="AQ31" s="799"/>
      <c r="AR31" s="799"/>
      <c r="AS31" s="799"/>
      <c r="AT31" s="799"/>
      <c r="AU31" s="799">
        <v>1</v>
      </c>
      <c r="AV31" s="799"/>
      <c r="AW31" s="799"/>
      <c r="AX31" s="799"/>
      <c r="AY31" s="799"/>
      <c r="AZ31" s="800"/>
      <c r="BA31" s="800"/>
      <c r="BB31" s="800"/>
      <c r="BC31" s="800"/>
      <c r="BD31" s="800"/>
      <c r="BE31" s="796"/>
      <c r="BF31" s="796"/>
      <c r="BG31" s="796"/>
      <c r="BH31" s="796"/>
      <c r="BI31" s="797"/>
      <c r="BJ31" s="96"/>
      <c r="BK31" s="96"/>
      <c r="BL31" s="96"/>
      <c r="BM31" s="96"/>
      <c r="BN31" s="96"/>
      <c r="BO31" s="105"/>
      <c r="BP31" s="105"/>
      <c r="BQ31" s="102">
        <v>25</v>
      </c>
      <c r="BR31" s="103"/>
      <c r="BS31" s="740"/>
      <c r="BT31" s="741"/>
      <c r="BU31" s="741"/>
      <c r="BV31" s="741"/>
      <c r="BW31" s="741"/>
      <c r="BX31" s="741"/>
      <c r="BY31" s="741"/>
      <c r="BZ31" s="741"/>
      <c r="CA31" s="741"/>
      <c r="CB31" s="741"/>
      <c r="CC31" s="741"/>
      <c r="CD31" s="741"/>
      <c r="CE31" s="741"/>
      <c r="CF31" s="741"/>
      <c r="CG31" s="742"/>
      <c r="CH31" s="751"/>
      <c r="CI31" s="752"/>
      <c r="CJ31" s="752"/>
      <c r="CK31" s="752"/>
      <c r="CL31" s="753"/>
      <c r="CM31" s="751"/>
      <c r="CN31" s="752"/>
      <c r="CO31" s="752"/>
      <c r="CP31" s="752"/>
      <c r="CQ31" s="753"/>
      <c r="CR31" s="751"/>
      <c r="CS31" s="752"/>
      <c r="CT31" s="752"/>
      <c r="CU31" s="752"/>
      <c r="CV31" s="753"/>
      <c r="CW31" s="751"/>
      <c r="CX31" s="752"/>
      <c r="CY31" s="752"/>
      <c r="CZ31" s="752"/>
      <c r="DA31" s="753"/>
      <c r="DB31" s="751"/>
      <c r="DC31" s="752"/>
      <c r="DD31" s="752"/>
      <c r="DE31" s="752"/>
      <c r="DF31" s="753"/>
      <c r="DG31" s="751"/>
      <c r="DH31" s="752"/>
      <c r="DI31" s="752"/>
      <c r="DJ31" s="752"/>
      <c r="DK31" s="753"/>
      <c r="DL31" s="751"/>
      <c r="DM31" s="752"/>
      <c r="DN31" s="752"/>
      <c r="DO31" s="752"/>
      <c r="DP31" s="753"/>
      <c r="DQ31" s="751"/>
      <c r="DR31" s="752"/>
      <c r="DS31" s="752"/>
      <c r="DT31" s="752"/>
      <c r="DU31" s="753"/>
      <c r="DV31" s="740"/>
      <c r="DW31" s="741"/>
      <c r="DX31" s="741"/>
      <c r="DY31" s="741"/>
      <c r="DZ31" s="754"/>
      <c r="EA31" s="93"/>
    </row>
    <row r="32" spans="1:131" ht="26.25" customHeight="1" x14ac:dyDescent="0.15">
      <c r="A32" s="106">
        <v>5</v>
      </c>
      <c r="B32" s="727" t="s">
        <v>347</v>
      </c>
      <c r="C32" s="728"/>
      <c r="D32" s="728"/>
      <c r="E32" s="728"/>
      <c r="F32" s="728"/>
      <c r="G32" s="728"/>
      <c r="H32" s="728"/>
      <c r="I32" s="728"/>
      <c r="J32" s="728"/>
      <c r="K32" s="728"/>
      <c r="L32" s="728"/>
      <c r="M32" s="728"/>
      <c r="N32" s="728"/>
      <c r="O32" s="728"/>
      <c r="P32" s="729"/>
      <c r="Q32" s="730">
        <v>62</v>
      </c>
      <c r="R32" s="731"/>
      <c r="S32" s="731"/>
      <c r="T32" s="731"/>
      <c r="U32" s="731"/>
      <c r="V32" s="731">
        <v>20</v>
      </c>
      <c r="W32" s="731"/>
      <c r="X32" s="731"/>
      <c r="Y32" s="731"/>
      <c r="Z32" s="731"/>
      <c r="AA32" s="731">
        <v>43</v>
      </c>
      <c r="AB32" s="731"/>
      <c r="AC32" s="731"/>
      <c r="AD32" s="731"/>
      <c r="AE32" s="732"/>
      <c r="AF32" s="733">
        <v>43</v>
      </c>
      <c r="AG32" s="734"/>
      <c r="AH32" s="734"/>
      <c r="AI32" s="734"/>
      <c r="AJ32" s="735"/>
      <c r="AK32" s="798" t="s">
        <v>318</v>
      </c>
      <c r="AL32" s="799"/>
      <c r="AM32" s="799"/>
      <c r="AN32" s="799"/>
      <c r="AO32" s="799"/>
      <c r="AP32" s="799">
        <v>19</v>
      </c>
      <c r="AQ32" s="799"/>
      <c r="AR32" s="799"/>
      <c r="AS32" s="799"/>
      <c r="AT32" s="799"/>
      <c r="AU32" s="799" t="s">
        <v>318</v>
      </c>
      <c r="AV32" s="799"/>
      <c r="AW32" s="799"/>
      <c r="AX32" s="799"/>
      <c r="AY32" s="799"/>
      <c r="AZ32" s="800"/>
      <c r="BA32" s="800"/>
      <c r="BB32" s="800"/>
      <c r="BC32" s="800"/>
      <c r="BD32" s="800"/>
      <c r="BE32" s="796"/>
      <c r="BF32" s="796"/>
      <c r="BG32" s="796"/>
      <c r="BH32" s="796"/>
      <c r="BI32" s="797"/>
      <c r="BJ32" s="96"/>
      <c r="BK32" s="96"/>
      <c r="BL32" s="96"/>
      <c r="BM32" s="96"/>
      <c r="BN32" s="96"/>
      <c r="BO32" s="105"/>
      <c r="BP32" s="105"/>
      <c r="BQ32" s="102">
        <v>26</v>
      </c>
      <c r="BR32" s="103"/>
      <c r="BS32" s="740"/>
      <c r="BT32" s="741"/>
      <c r="BU32" s="741"/>
      <c r="BV32" s="741"/>
      <c r="BW32" s="741"/>
      <c r="BX32" s="741"/>
      <c r="BY32" s="741"/>
      <c r="BZ32" s="741"/>
      <c r="CA32" s="741"/>
      <c r="CB32" s="741"/>
      <c r="CC32" s="741"/>
      <c r="CD32" s="741"/>
      <c r="CE32" s="741"/>
      <c r="CF32" s="741"/>
      <c r="CG32" s="742"/>
      <c r="CH32" s="751"/>
      <c r="CI32" s="752"/>
      <c r="CJ32" s="752"/>
      <c r="CK32" s="752"/>
      <c r="CL32" s="753"/>
      <c r="CM32" s="751"/>
      <c r="CN32" s="752"/>
      <c r="CO32" s="752"/>
      <c r="CP32" s="752"/>
      <c r="CQ32" s="753"/>
      <c r="CR32" s="751"/>
      <c r="CS32" s="752"/>
      <c r="CT32" s="752"/>
      <c r="CU32" s="752"/>
      <c r="CV32" s="753"/>
      <c r="CW32" s="751"/>
      <c r="CX32" s="752"/>
      <c r="CY32" s="752"/>
      <c r="CZ32" s="752"/>
      <c r="DA32" s="753"/>
      <c r="DB32" s="751"/>
      <c r="DC32" s="752"/>
      <c r="DD32" s="752"/>
      <c r="DE32" s="752"/>
      <c r="DF32" s="753"/>
      <c r="DG32" s="751"/>
      <c r="DH32" s="752"/>
      <c r="DI32" s="752"/>
      <c r="DJ32" s="752"/>
      <c r="DK32" s="753"/>
      <c r="DL32" s="751"/>
      <c r="DM32" s="752"/>
      <c r="DN32" s="752"/>
      <c r="DO32" s="752"/>
      <c r="DP32" s="753"/>
      <c r="DQ32" s="751"/>
      <c r="DR32" s="752"/>
      <c r="DS32" s="752"/>
      <c r="DT32" s="752"/>
      <c r="DU32" s="753"/>
      <c r="DV32" s="740"/>
      <c r="DW32" s="741"/>
      <c r="DX32" s="741"/>
      <c r="DY32" s="741"/>
      <c r="DZ32" s="754"/>
      <c r="EA32" s="93"/>
    </row>
    <row r="33" spans="1:131" ht="26.25" customHeight="1" x14ac:dyDescent="0.15">
      <c r="A33" s="106">
        <v>6</v>
      </c>
      <c r="B33" s="727" t="s">
        <v>348</v>
      </c>
      <c r="C33" s="728"/>
      <c r="D33" s="728"/>
      <c r="E33" s="728"/>
      <c r="F33" s="728"/>
      <c r="G33" s="728"/>
      <c r="H33" s="728"/>
      <c r="I33" s="728"/>
      <c r="J33" s="728"/>
      <c r="K33" s="728"/>
      <c r="L33" s="728"/>
      <c r="M33" s="728"/>
      <c r="N33" s="728"/>
      <c r="O33" s="728"/>
      <c r="P33" s="729"/>
      <c r="Q33" s="730">
        <v>3319</v>
      </c>
      <c r="R33" s="731"/>
      <c r="S33" s="731"/>
      <c r="T33" s="731"/>
      <c r="U33" s="731"/>
      <c r="V33" s="731">
        <v>3085</v>
      </c>
      <c r="W33" s="731"/>
      <c r="X33" s="731"/>
      <c r="Y33" s="731"/>
      <c r="Z33" s="731"/>
      <c r="AA33" s="731">
        <v>235</v>
      </c>
      <c r="AB33" s="731"/>
      <c r="AC33" s="731"/>
      <c r="AD33" s="731"/>
      <c r="AE33" s="732"/>
      <c r="AF33" s="733">
        <v>2660</v>
      </c>
      <c r="AG33" s="734"/>
      <c r="AH33" s="734"/>
      <c r="AI33" s="734"/>
      <c r="AJ33" s="735"/>
      <c r="AK33" s="798">
        <v>411</v>
      </c>
      <c r="AL33" s="799"/>
      <c r="AM33" s="799"/>
      <c r="AN33" s="799"/>
      <c r="AO33" s="799"/>
      <c r="AP33" s="799">
        <v>14446</v>
      </c>
      <c r="AQ33" s="799"/>
      <c r="AR33" s="799"/>
      <c r="AS33" s="799"/>
      <c r="AT33" s="799"/>
      <c r="AU33" s="799">
        <v>2485</v>
      </c>
      <c r="AV33" s="799"/>
      <c r="AW33" s="799"/>
      <c r="AX33" s="799"/>
      <c r="AY33" s="799"/>
      <c r="AZ33" s="800"/>
      <c r="BA33" s="800"/>
      <c r="BB33" s="800"/>
      <c r="BC33" s="800"/>
      <c r="BD33" s="800"/>
      <c r="BE33" s="796" t="s">
        <v>349</v>
      </c>
      <c r="BF33" s="796"/>
      <c r="BG33" s="796"/>
      <c r="BH33" s="796"/>
      <c r="BI33" s="797"/>
      <c r="BJ33" s="96"/>
      <c r="BK33" s="96"/>
      <c r="BL33" s="96"/>
      <c r="BM33" s="96"/>
      <c r="BN33" s="96"/>
      <c r="BO33" s="105"/>
      <c r="BP33" s="105"/>
      <c r="BQ33" s="102">
        <v>27</v>
      </c>
      <c r="BR33" s="103"/>
      <c r="BS33" s="740"/>
      <c r="BT33" s="741"/>
      <c r="BU33" s="741"/>
      <c r="BV33" s="741"/>
      <c r="BW33" s="741"/>
      <c r="BX33" s="741"/>
      <c r="BY33" s="741"/>
      <c r="BZ33" s="741"/>
      <c r="CA33" s="741"/>
      <c r="CB33" s="741"/>
      <c r="CC33" s="741"/>
      <c r="CD33" s="741"/>
      <c r="CE33" s="741"/>
      <c r="CF33" s="741"/>
      <c r="CG33" s="742"/>
      <c r="CH33" s="751"/>
      <c r="CI33" s="752"/>
      <c r="CJ33" s="752"/>
      <c r="CK33" s="752"/>
      <c r="CL33" s="753"/>
      <c r="CM33" s="751"/>
      <c r="CN33" s="752"/>
      <c r="CO33" s="752"/>
      <c r="CP33" s="752"/>
      <c r="CQ33" s="753"/>
      <c r="CR33" s="751"/>
      <c r="CS33" s="752"/>
      <c r="CT33" s="752"/>
      <c r="CU33" s="752"/>
      <c r="CV33" s="753"/>
      <c r="CW33" s="751"/>
      <c r="CX33" s="752"/>
      <c r="CY33" s="752"/>
      <c r="CZ33" s="752"/>
      <c r="DA33" s="753"/>
      <c r="DB33" s="751"/>
      <c r="DC33" s="752"/>
      <c r="DD33" s="752"/>
      <c r="DE33" s="752"/>
      <c r="DF33" s="753"/>
      <c r="DG33" s="751"/>
      <c r="DH33" s="752"/>
      <c r="DI33" s="752"/>
      <c r="DJ33" s="752"/>
      <c r="DK33" s="753"/>
      <c r="DL33" s="751"/>
      <c r="DM33" s="752"/>
      <c r="DN33" s="752"/>
      <c r="DO33" s="752"/>
      <c r="DP33" s="753"/>
      <c r="DQ33" s="751"/>
      <c r="DR33" s="752"/>
      <c r="DS33" s="752"/>
      <c r="DT33" s="752"/>
      <c r="DU33" s="753"/>
      <c r="DV33" s="740"/>
      <c r="DW33" s="741"/>
      <c r="DX33" s="741"/>
      <c r="DY33" s="741"/>
      <c r="DZ33" s="754"/>
      <c r="EA33" s="93"/>
    </row>
    <row r="34" spans="1:131" ht="26.25" customHeight="1" x14ac:dyDescent="0.15">
      <c r="A34" s="106">
        <v>7</v>
      </c>
      <c r="B34" s="727" t="s">
        <v>350</v>
      </c>
      <c r="C34" s="728"/>
      <c r="D34" s="728"/>
      <c r="E34" s="728"/>
      <c r="F34" s="728"/>
      <c r="G34" s="728"/>
      <c r="H34" s="728"/>
      <c r="I34" s="728"/>
      <c r="J34" s="728"/>
      <c r="K34" s="728"/>
      <c r="L34" s="728"/>
      <c r="M34" s="728"/>
      <c r="N34" s="728"/>
      <c r="O34" s="728"/>
      <c r="P34" s="729"/>
      <c r="Q34" s="730">
        <v>4923</v>
      </c>
      <c r="R34" s="731"/>
      <c r="S34" s="731"/>
      <c r="T34" s="731"/>
      <c r="U34" s="731"/>
      <c r="V34" s="731">
        <v>4908</v>
      </c>
      <c r="W34" s="731"/>
      <c r="X34" s="731"/>
      <c r="Y34" s="731"/>
      <c r="Z34" s="731"/>
      <c r="AA34" s="731">
        <v>15</v>
      </c>
      <c r="AB34" s="731"/>
      <c r="AC34" s="731"/>
      <c r="AD34" s="731"/>
      <c r="AE34" s="732"/>
      <c r="AF34" s="733">
        <v>1434</v>
      </c>
      <c r="AG34" s="734"/>
      <c r="AH34" s="734"/>
      <c r="AI34" s="734"/>
      <c r="AJ34" s="735"/>
      <c r="AK34" s="798">
        <v>1879</v>
      </c>
      <c r="AL34" s="799"/>
      <c r="AM34" s="799"/>
      <c r="AN34" s="799"/>
      <c r="AO34" s="799"/>
      <c r="AP34" s="799">
        <v>21053</v>
      </c>
      <c r="AQ34" s="799"/>
      <c r="AR34" s="799"/>
      <c r="AS34" s="799"/>
      <c r="AT34" s="799"/>
      <c r="AU34" s="799">
        <v>12905</v>
      </c>
      <c r="AV34" s="799"/>
      <c r="AW34" s="799"/>
      <c r="AX34" s="799"/>
      <c r="AY34" s="799"/>
      <c r="AZ34" s="800"/>
      <c r="BA34" s="800"/>
      <c r="BB34" s="800"/>
      <c r="BC34" s="800"/>
      <c r="BD34" s="800"/>
      <c r="BE34" s="796" t="s">
        <v>349</v>
      </c>
      <c r="BF34" s="796"/>
      <c r="BG34" s="796"/>
      <c r="BH34" s="796"/>
      <c r="BI34" s="797"/>
      <c r="BJ34" s="96"/>
      <c r="BK34" s="96"/>
      <c r="BL34" s="96"/>
      <c r="BM34" s="96"/>
      <c r="BN34" s="96"/>
      <c r="BO34" s="105"/>
      <c r="BP34" s="105"/>
      <c r="BQ34" s="102">
        <v>28</v>
      </c>
      <c r="BR34" s="103"/>
      <c r="BS34" s="740"/>
      <c r="BT34" s="741"/>
      <c r="BU34" s="741"/>
      <c r="BV34" s="741"/>
      <c r="BW34" s="741"/>
      <c r="BX34" s="741"/>
      <c r="BY34" s="741"/>
      <c r="BZ34" s="741"/>
      <c r="CA34" s="741"/>
      <c r="CB34" s="741"/>
      <c r="CC34" s="741"/>
      <c r="CD34" s="741"/>
      <c r="CE34" s="741"/>
      <c r="CF34" s="741"/>
      <c r="CG34" s="742"/>
      <c r="CH34" s="751"/>
      <c r="CI34" s="752"/>
      <c r="CJ34" s="752"/>
      <c r="CK34" s="752"/>
      <c r="CL34" s="753"/>
      <c r="CM34" s="751"/>
      <c r="CN34" s="752"/>
      <c r="CO34" s="752"/>
      <c r="CP34" s="752"/>
      <c r="CQ34" s="753"/>
      <c r="CR34" s="751"/>
      <c r="CS34" s="752"/>
      <c r="CT34" s="752"/>
      <c r="CU34" s="752"/>
      <c r="CV34" s="753"/>
      <c r="CW34" s="751"/>
      <c r="CX34" s="752"/>
      <c r="CY34" s="752"/>
      <c r="CZ34" s="752"/>
      <c r="DA34" s="753"/>
      <c r="DB34" s="751"/>
      <c r="DC34" s="752"/>
      <c r="DD34" s="752"/>
      <c r="DE34" s="752"/>
      <c r="DF34" s="753"/>
      <c r="DG34" s="751"/>
      <c r="DH34" s="752"/>
      <c r="DI34" s="752"/>
      <c r="DJ34" s="752"/>
      <c r="DK34" s="753"/>
      <c r="DL34" s="751"/>
      <c r="DM34" s="752"/>
      <c r="DN34" s="752"/>
      <c r="DO34" s="752"/>
      <c r="DP34" s="753"/>
      <c r="DQ34" s="751"/>
      <c r="DR34" s="752"/>
      <c r="DS34" s="752"/>
      <c r="DT34" s="752"/>
      <c r="DU34" s="753"/>
      <c r="DV34" s="740"/>
      <c r="DW34" s="741"/>
      <c r="DX34" s="741"/>
      <c r="DY34" s="741"/>
      <c r="DZ34" s="754"/>
      <c r="EA34" s="93"/>
    </row>
    <row r="35" spans="1:131" ht="26.25" customHeight="1" x14ac:dyDescent="0.15">
      <c r="A35" s="106">
        <v>8</v>
      </c>
      <c r="B35" s="727" t="s">
        <v>351</v>
      </c>
      <c r="C35" s="728"/>
      <c r="D35" s="728"/>
      <c r="E35" s="728"/>
      <c r="F35" s="728"/>
      <c r="G35" s="728"/>
      <c r="H35" s="728"/>
      <c r="I35" s="728"/>
      <c r="J35" s="728"/>
      <c r="K35" s="728"/>
      <c r="L35" s="728"/>
      <c r="M35" s="728"/>
      <c r="N35" s="728"/>
      <c r="O35" s="728"/>
      <c r="P35" s="729"/>
      <c r="Q35" s="730">
        <v>2667</v>
      </c>
      <c r="R35" s="731"/>
      <c r="S35" s="731"/>
      <c r="T35" s="731"/>
      <c r="U35" s="731"/>
      <c r="V35" s="731">
        <v>2855</v>
      </c>
      <c r="W35" s="731"/>
      <c r="X35" s="731"/>
      <c r="Y35" s="731"/>
      <c r="Z35" s="731"/>
      <c r="AA35" s="731">
        <v>-188</v>
      </c>
      <c r="AB35" s="731"/>
      <c r="AC35" s="731"/>
      <c r="AD35" s="731"/>
      <c r="AE35" s="732"/>
      <c r="AF35" s="733">
        <v>1386</v>
      </c>
      <c r="AG35" s="734"/>
      <c r="AH35" s="734"/>
      <c r="AI35" s="734"/>
      <c r="AJ35" s="735"/>
      <c r="AK35" s="798">
        <v>446</v>
      </c>
      <c r="AL35" s="799"/>
      <c r="AM35" s="799"/>
      <c r="AN35" s="799"/>
      <c r="AO35" s="799"/>
      <c r="AP35" s="799">
        <v>3361</v>
      </c>
      <c r="AQ35" s="799"/>
      <c r="AR35" s="799"/>
      <c r="AS35" s="799"/>
      <c r="AT35" s="799"/>
      <c r="AU35" s="799">
        <v>2162</v>
      </c>
      <c r="AV35" s="799"/>
      <c r="AW35" s="799"/>
      <c r="AX35" s="799"/>
      <c r="AY35" s="799"/>
      <c r="AZ35" s="800"/>
      <c r="BA35" s="800"/>
      <c r="BB35" s="800"/>
      <c r="BC35" s="800"/>
      <c r="BD35" s="800"/>
      <c r="BE35" s="796" t="s">
        <v>349</v>
      </c>
      <c r="BF35" s="796"/>
      <c r="BG35" s="796"/>
      <c r="BH35" s="796"/>
      <c r="BI35" s="797"/>
      <c r="BJ35" s="96"/>
      <c r="BK35" s="96"/>
      <c r="BL35" s="96"/>
      <c r="BM35" s="96"/>
      <c r="BN35" s="96"/>
      <c r="BO35" s="105"/>
      <c r="BP35" s="105"/>
      <c r="BQ35" s="102">
        <v>29</v>
      </c>
      <c r="BR35" s="103"/>
      <c r="BS35" s="740"/>
      <c r="BT35" s="741"/>
      <c r="BU35" s="741"/>
      <c r="BV35" s="741"/>
      <c r="BW35" s="741"/>
      <c r="BX35" s="741"/>
      <c r="BY35" s="741"/>
      <c r="BZ35" s="741"/>
      <c r="CA35" s="741"/>
      <c r="CB35" s="741"/>
      <c r="CC35" s="741"/>
      <c r="CD35" s="741"/>
      <c r="CE35" s="741"/>
      <c r="CF35" s="741"/>
      <c r="CG35" s="742"/>
      <c r="CH35" s="751"/>
      <c r="CI35" s="752"/>
      <c r="CJ35" s="752"/>
      <c r="CK35" s="752"/>
      <c r="CL35" s="753"/>
      <c r="CM35" s="751"/>
      <c r="CN35" s="752"/>
      <c r="CO35" s="752"/>
      <c r="CP35" s="752"/>
      <c r="CQ35" s="753"/>
      <c r="CR35" s="751"/>
      <c r="CS35" s="752"/>
      <c r="CT35" s="752"/>
      <c r="CU35" s="752"/>
      <c r="CV35" s="753"/>
      <c r="CW35" s="751"/>
      <c r="CX35" s="752"/>
      <c r="CY35" s="752"/>
      <c r="CZ35" s="752"/>
      <c r="DA35" s="753"/>
      <c r="DB35" s="751"/>
      <c r="DC35" s="752"/>
      <c r="DD35" s="752"/>
      <c r="DE35" s="752"/>
      <c r="DF35" s="753"/>
      <c r="DG35" s="751"/>
      <c r="DH35" s="752"/>
      <c r="DI35" s="752"/>
      <c r="DJ35" s="752"/>
      <c r="DK35" s="753"/>
      <c r="DL35" s="751"/>
      <c r="DM35" s="752"/>
      <c r="DN35" s="752"/>
      <c r="DO35" s="752"/>
      <c r="DP35" s="753"/>
      <c r="DQ35" s="751"/>
      <c r="DR35" s="752"/>
      <c r="DS35" s="752"/>
      <c r="DT35" s="752"/>
      <c r="DU35" s="753"/>
      <c r="DV35" s="740"/>
      <c r="DW35" s="741"/>
      <c r="DX35" s="741"/>
      <c r="DY35" s="741"/>
      <c r="DZ35" s="754"/>
      <c r="EA35" s="93"/>
    </row>
    <row r="36" spans="1:131" ht="26.25" customHeight="1" x14ac:dyDescent="0.15">
      <c r="A36" s="106">
        <v>9</v>
      </c>
      <c r="B36" s="727" t="s">
        <v>352</v>
      </c>
      <c r="C36" s="728"/>
      <c r="D36" s="728"/>
      <c r="E36" s="728"/>
      <c r="F36" s="728"/>
      <c r="G36" s="728"/>
      <c r="H36" s="728"/>
      <c r="I36" s="728"/>
      <c r="J36" s="728"/>
      <c r="K36" s="728"/>
      <c r="L36" s="728"/>
      <c r="M36" s="728"/>
      <c r="N36" s="728"/>
      <c r="O36" s="728"/>
      <c r="P36" s="729"/>
      <c r="Q36" s="730">
        <v>327</v>
      </c>
      <c r="R36" s="731"/>
      <c r="S36" s="731"/>
      <c r="T36" s="731"/>
      <c r="U36" s="731"/>
      <c r="V36" s="731">
        <v>342</v>
      </c>
      <c r="W36" s="731"/>
      <c r="X36" s="731"/>
      <c r="Y36" s="731"/>
      <c r="Z36" s="731"/>
      <c r="AA36" s="731">
        <v>-15</v>
      </c>
      <c r="AB36" s="731"/>
      <c r="AC36" s="731"/>
      <c r="AD36" s="731"/>
      <c r="AE36" s="732"/>
      <c r="AF36" s="733">
        <v>34</v>
      </c>
      <c r="AG36" s="734"/>
      <c r="AH36" s="734"/>
      <c r="AI36" s="734"/>
      <c r="AJ36" s="735"/>
      <c r="AK36" s="798">
        <v>44</v>
      </c>
      <c r="AL36" s="799"/>
      <c r="AM36" s="799"/>
      <c r="AN36" s="799"/>
      <c r="AO36" s="799"/>
      <c r="AP36" s="799">
        <v>853</v>
      </c>
      <c r="AQ36" s="799"/>
      <c r="AR36" s="799"/>
      <c r="AS36" s="799"/>
      <c r="AT36" s="799"/>
      <c r="AU36" s="799">
        <v>417</v>
      </c>
      <c r="AV36" s="799"/>
      <c r="AW36" s="799"/>
      <c r="AX36" s="799"/>
      <c r="AY36" s="799"/>
      <c r="AZ36" s="800"/>
      <c r="BA36" s="800"/>
      <c r="BB36" s="800"/>
      <c r="BC36" s="800"/>
      <c r="BD36" s="800"/>
      <c r="BE36" s="796" t="s">
        <v>349</v>
      </c>
      <c r="BF36" s="796"/>
      <c r="BG36" s="796"/>
      <c r="BH36" s="796"/>
      <c r="BI36" s="797"/>
      <c r="BJ36" s="96"/>
      <c r="BK36" s="96"/>
      <c r="BL36" s="96"/>
      <c r="BM36" s="96"/>
      <c r="BN36" s="96"/>
      <c r="BO36" s="105"/>
      <c r="BP36" s="105"/>
      <c r="BQ36" s="102">
        <v>30</v>
      </c>
      <c r="BR36" s="103"/>
      <c r="BS36" s="740"/>
      <c r="BT36" s="741"/>
      <c r="BU36" s="741"/>
      <c r="BV36" s="741"/>
      <c r="BW36" s="741"/>
      <c r="BX36" s="741"/>
      <c r="BY36" s="741"/>
      <c r="BZ36" s="741"/>
      <c r="CA36" s="741"/>
      <c r="CB36" s="741"/>
      <c r="CC36" s="741"/>
      <c r="CD36" s="741"/>
      <c r="CE36" s="741"/>
      <c r="CF36" s="741"/>
      <c r="CG36" s="742"/>
      <c r="CH36" s="751"/>
      <c r="CI36" s="752"/>
      <c r="CJ36" s="752"/>
      <c r="CK36" s="752"/>
      <c r="CL36" s="753"/>
      <c r="CM36" s="751"/>
      <c r="CN36" s="752"/>
      <c r="CO36" s="752"/>
      <c r="CP36" s="752"/>
      <c r="CQ36" s="753"/>
      <c r="CR36" s="751"/>
      <c r="CS36" s="752"/>
      <c r="CT36" s="752"/>
      <c r="CU36" s="752"/>
      <c r="CV36" s="753"/>
      <c r="CW36" s="751"/>
      <c r="CX36" s="752"/>
      <c r="CY36" s="752"/>
      <c r="CZ36" s="752"/>
      <c r="DA36" s="753"/>
      <c r="DB36" s="751"/>
      <c r="DC36" s="752"/>
      <c r="DD36" s="752"/>
      <c r="DE36" s="752"/>
      <c r="DF36" s="753"/>
      <c r="DG36" s="751"/>
      <c r="DH36" s="752"/>
      <c r="DI36" s="752"/>
      <c r="DJ36" s="752"/>
      <c r="DK36" s="753"/>
      <c r="DL36" s="751"/>
      <c r="DM36" s="752"/>
      <c r="DN36" s="752"/>
      <c r="DO36" s="752"/>
      <c r="DP36" s="753"/>
      <c r="DQ36" s="751"/>
      <c r="DR36" s="752"/>
      <c r="DS36" s="752"/>
      <c r="DT36" s="752"/>
      <c r="DU36" s="753"/>
      <c r="DV36" s="740"/>
      <c r="DW36" s="741"/>
      <c r="DX36" s="741"/>
      <c r="DY36" s="741"/>
      <c r="DZ36" s="754"/>
      <c r="EA36" s="93"/>
    </row>
    <row r="37" spans="1:131" ht="26.25" customHeight="1" x14ac:dyDescent="0.15">
      <c r="A37" s="106">
        <v>10</v>
      </c>
      <c r="B37" s="727" t="s">
        <v>353</v>
      </c>
      <c r="C37" s="728"/>
      <c r="D37" s="728"/>
      <c r="E37" s="728"/>
      <c r="F37" s="728"/>
      <c r="G37" s="728"/>
      <c r="H37" s="728"/>
      <c r="I37" s="728"/>
      <c r="J37" s="728"/>
      <c r="K37" s="728"/>
      <c r="L37" s="728"/>
      <c r="M37" s="728"/>
      <c r="N37" s="728"/>
      <c r="O37" s="728"/>
      <c r="P37" s="729"/>
      <c r="Q37" s="730">
        <v>54129</v>
      </c>
      <c r="R37" s="731"/>
      <c r="S37" s="731"/>
      <c r="T37" s="731"/>
      <c r="U37" s="731"/>
      <c r="V37" s="731">
        <v>51101</v>
      </c>
      <c r="W37" s="731"/>
      <c r="X37" s="731"/>
      <c r="Y37" s="731"/>
      <c r="Z37" s="731"/>
      <c r="AA37" s="731">
        <v>3028</v>
      </c>
      <c r="AB37" s="731"/>
      <c r="AC37" s="731"/>
      <c r="AD37" s="731"/>
      <c r="AE37" s="732"/>
      <c r="AF37" s="733">
        <v>10058</v>
      </c>
      <c r="AG37" s="734"/>
      <c r="AH37" s="734"/>
      <c r="AI37" s="734"/>
      <c r="AJ37" s="735"/>
      <c r="AK37" s="798" t="s">
        <v>318</v>
      </c>
      <c r="AL37" s="799"/>
      <c r="AM37" s="799"/>
      <c r="AN37" s="799"/>
      <c r="AO37" s="799"/>
      <c r="AP37" s="799">
        <v>2387</v>
      </c>
      <c r="AQ37" s="799"/>
      <c r="AR37" s="799"/>
      <c r="AS37" s="799"/>
      <c r="AT37" s="799"/>
      <c r="AU37" s="799" t="s">
        <v>318</v>
      </c>
      <c r="AV37" s="799"/>
      <c r="AW37" s="799"/>
      <c r="AX37" s="799"/>
      <c r="AY37" s="799"/>
      <c r="AZ37" s="800"/>
      <c r="BA37" s="800"/>
      <c r="BB37" s="800"/>
      <c r="BC37" s="800"/>
      <c r="BD37" s="800"/>
      <c r="BE37" s="796" t="s">
        <v>349</v>
      </c>
      <c r="BF37" s="796"/>
      <c r="BG37" s="796"/>
      <c r="BH37" s="796"/>
      <c r="BI37" s="797"/>
      <c r="BJ37" s="96"/>
      <c r="BK37" s="96"/>
      <c r="BL37" s="96"/>
      <c r="BM37" s="96"/>
      <c r="BN37" s="96"/>
      <c r="BO37" s="105"/>
      <c r="BP37" s="105"/>
      <c r="BQ37" s="102">
        <v>31</v>
      </c>
      <c r="BR37" s="103"/>
      <c r="BS37" s="740"/>
      <c r="BT37" s="741"/>
      <c r="BU37" s="741"/>
      <c r="BV37" s="741"/>
      <c r="BW37" s="741"/>
      <c r="BX37" s="741"/>
      <c r="BY37" s="741"/>
      <c r="BZ37" s="741"/>
      <c r="CA37" s="741"/>
      <c r="CB37" s="741"/>
      <c r="CC37" s="741"/>
      <c r="CD37" s="741"/>
      <c r="CE37" s="741"/>
      <c r="CF37" s="741"/>
      <c r="CG37" s="742"/>
      <c r="CH37" s="751"/>
      <c r="CI37" s="752"/>
      <c r="CJ37" s="752"/>
      <c r="CK37" s="752"/>
      <c r="CL37" s="753"/>
      <c r="CM37" s="751"/>
      <c r="CN37" s="752"/>
      <c r="CO37" s="752"/>
      <c r="CP37" s="752"/>
      <c r="CQ37" s="753"/>
      <c r="CR37" s="751"/>
      <c r="CS37" s="752"/>
      <c r="CT37" s="752"/>
      <c r="CU37" s="752"/>
      <c r="CV37" s="753"/>
      <c r="CW37" s="751"/>
      <c r="CX37" s="752"/>
      <c r="CY37" s="752"/>
      <c r="CZ37" s="752"/>
      <c r="DA37" s="753"/>
      <c r="DB37" s="751"/>
      <c r="DC37" s="752"/>
      <c r="DD37" s="752"/>
      <c r="DE37" s="752"/>
      <c r="DF37" s="753"/>
      <c r="DG37" s="751"/>
      <c r="DH37" s="752"/>
      <c r="DI37" s="752"/>
      <c r="DJ37" s="752"/>
      <c r="DK37" s="753"/>
      <c r="DL37" s="751"/>
      <c r="DM37" s="752"/>
      <c r="DN37" s="752"/>
      <c r="DO37" s="752"/>
      <c r="DP37" s="753"/>
      <c r="DQ37" s="751"/>
      <c r="DR37" s="752"/>
      <c r="DS37" s="752"/>
      <c r="DT37" s="752"/>
      <c r="DU37" s="753"/>
      <c r="DV37" s="740"/>
      <c r="DW37" s="741"/>
      <c r="DX37" s="741"/>
      <c r="DY37" s="741"/>
      <c r="DZ37" s="754"/>
      <c r="EA37" s="93"/>
    </row>
    <row r="38" spans="1:131" ht="26.25" customHeight="1" x14ac:dyDescent="0.15">
      <c r="A38" s="106">
        <v>11</v>
      </c>
      <c r="B38" s="727" t="s">
        <v>354</v>
      </c>
      <c r="C38" s="728"/>
      <c r="D38" s="728"/>
      <c r="E38" s="728"/>
      <c r="F38" s="728"/>
      <c r="G38" s="728"/>
      <c r="H38" s="728"/>
      <c r="I38" s="728"/>
      <c r="J38" s="728"/>
      <c r="K38" s="728"/>
      <c r="L38" s="728"/>
      <c r="M38" s="728"/>
      <c r="N38" s="728"/>
      <c r="O38" s="728"/>
      <c r="P38" s="729"/>
      <c r="Q38" s="730">
        <v>146</v>
      </c>
      <c r="R38" s="731"/>
      <c r="S38" s="731"/>
      <c r="T38" s="731"/>
      <c r="U38" s="731"/>
      <c r="V38" s="731">
        <v>146</v>
      </c>
      <c r="W38" s="731"/>
      <c r="X38" s="731"/>
      <c r="Y38" s="731"/>
      <c r="Z38" s="731"/>
      <c r="AA38" s="731" t="s">
        <v>318</v>
      </c>
      <c r="AB38" s="731"/>
      <c r="AC38" s="731"/>
      <c r="AD38" s="731"/>
      <c r="AE38" s="732"/>
      <c r="AF38" s="733" t="s">
        <v>318</v>
      </c>
      <c r="AG38" s="734"/>
      <c r="AH38" s="734"/>
      <c r="AI38" s="734"/>
      <c r="AJ38" s="735"/>
      <c r="AK38" s="798">
        <v>34</v>
      </c>
      <c r="AL38" s="799"/>
      <c r="AM38" s="799"/>
      <c r="AN38" s="799"/>
      <c r="AO38" s="799"/>
      <c r="AP38" s="799">
        <v>96</v>
      </c>
      <c r="AQ38" s="799"/>
      <c r="AR38" s="799"/>
      <c r="AS38" s="799"/>
      <c r="AT38" s="799"/>
      <c r="AU38" s="799">
        <v>68</v>
      </c>
      <c r="AV38" s="799"/>
      <c r="AW38" s="799"/>
      <c r="AX38" s="799"/>
      <c r="AY38" s="799"/>
      <c r="AZ38" s="800"/>
      <c r="BA38" s="800"/>
      <c r="BB38" s="800"/>
      <c r="BC38" s="800"/>
      <c r="BD38" s="800"/>
      <c r="BE38" s="796" t="s">
        <v>355</v>
      </c>
      <c r="BF38" s="796"/>
      <c r="BG38" s="796"/>
      <c r="BH38" s="796"/>
      <c r="BI38" s="797"/>
      <c r="BJ38" s="96"/>
      <c r="BK38" s="96"/>
      <c r="BL38" s="96"/>
      <c r="BM38" s="96"/>
      <c r="BN38" s="96"/>
      <c r="BO38" s="105"/>
      <c r="BP38" s="105"/>
      <c r="BQ38" s="102">
        <v>32</v>
      </c>
      <c r="BR38" s="103"/>
      <c r="BS38" s="740"/>
      <c r="BT38" s="741"/>
      <c r="BU38" s="741"/>
      <c r="BV38" s="741"/>
      <c r="BW38" s="741"/>
      <c r="BX38" s="741"/>
      <c r="BY38" s="741"/>
      <c r="BZ38" s="741"/>
      <c r="CA38" s="741"/>
      <c r="CB38" s="741"/>
      <c r="CC38" s="741"/>
      <c r="CD38" s="741"/>
      <c r="CE38" s="741"/>
      <c r="CF38" s="741"/>
      <c r="CG38" s="742"/>
      <c r="CH38" s="751"/>
      <c r="CI38" s="752"/>
      <c r="CJ38" s="752"/>
      <c r="CK38" s="752"/>
      <c r="CL38" s="753"/>
      <c r="CM38" s="751"/>
      <c r="CN38" s="752"/>
      <c r="CO38" s="752"/>
      <c r="CP38" s="752"/>
      <c r="CQ38" s="753"/>
      <c r="CR38" s="751"/>
      <c r="CS38" s="752"/>
      <c r="CT38" s="752"/>
      <c r="CU38" s="752"/>
      <c r="CV38" s="753"/>
      <c r="CW38" s="751"/>
      <c r="CX38" s="752"/>
      <c r="CY38" s="752"/>
      <c r="CZ38" s="752"/>
      <c r="DA38" s="753"/>
      <c r="DB38" s="751"/>
      <c r="DC38" s="752"/>
      <c r="DD38" s="752"/>
      <c r="DE38" s="752"/>
      <c r="DF38" s="753"/>
      <c r="DG38" s="751"/>
      <c r="DH38" s="752"/>
      <c r="DI38" s="752"/>
      <c r="DJ38" s="752"/>
      <c r="DK38" s="753"/>
      <c r="DL38" s="751"/>
      <c r="DM38" s="752"/>
      <c r="DN38" s="752"/>
      <c r="DO38" s="752"/>
      <c r="DP38" s="753"/>
      <c r="DQ38" s="751"/>
      <c r="DR38" s="752"/>
      <c r="DS38" s="752"/>
      <c r="DT38" s="752"/>
      <c r="DU38" s="753"/>
      <c r="DV38" s="740"/>
      <c r="DW38" s="741"/>
      <c r="DX38" s="741"/>
      <c r="DY38" s="741"/>
      <c r="DZ38" s="754"/>
      <c r="EA38" s="93"/>
    </row>
    <row r="39" spans="1:131" ht="26.25" customHeight="1" x14ac:dyDescent="0.15">
      <c r="A39" s="106">
        <v>12</v>
      </c>
      <c r="B39" s="727" t="s">
        <v>356</v>
      </c>
      <c r="C39" s="728"/>
      <c r="D39" s="728"/>
      <c r="E39" s="728"/>
      <c r="F39" s="728"/>
      <c r="G39" s="728"/>
      <c r="H39" s="728"/>
      <c r="I39" s="728"/>
      <c r="J39" s="728"/>
      <c r="K39" s="728"/>
      <c r="L39" s="728"/>
      <c r="M39" s="728"/>
      <c r="N39" s="728"/>
      <c r="O39" s="728"/>
      <c r="P39" s="729"/>
      <c r="Q39" s="730">
        <v>70</v>
      </c>
      <c r="R39" s="731"/>
      <c r="S39" s="731"/>
      <c r="T39" s="731"/>
      <c r="U39" s="731"/>
      <c r="V39" s="731">
        <v>95</v>
      </c>
      <c r="W39" s="731"/>
      <c r="X39" s="731"/>
      <c r="Y39" s="731"/>
      <c r="Z39" s="731"/>
      <c r="AA39" s="731">
        <v>-25</v>
      </c>
      <c r="AB39" s="731"/>
      <c r="AC39" s="731"/>
      <c r="AD39" s="731"/>
      <c r="AE39" s="732"/>
      <c r="AF39" s="733" t="s">
        <v>66</v>
      </c>
      <c r="AG39" s="734"/>
      <c r="AH39" s="734"/>
      <c r="AI39" s="734"/>
      <c r="AJ39" s="735"/>
      <c r="AK39" s="798">
        <v>3</v>
      </c>
      <c r="AL39" s="799"/>
      <c r="AM39" s="799"/>
      <c r="AN39" s="799"/>
      <c r="AO39" s="799"/>
      <c r="AP39" s="799">
        <v>3</v>
      </c>
      <c r="AQ39" s="799"/>
      <c r="AR39" s="799"/>
      <c r="AS39" s="799"/>
      <c r="AT39" s="799"/>
      <c r="AU39" s="799">
        <v>0</v>
      </c>
      <c r="AV39" s="799"/>
      <c r="AW39" s="799"/>
      <c r="AX39" s="799"/>
      <c r="AY39" s="799"/>
      <c r="AZ39" s="800"/>
      <c r="BA39" s="800"/>
      <c r="BB39" s="800"/>
      <c r="BC39" s="800"/>
      <c r="BD39" s="800"/>
      <c r="BE39" s="796" t="s">
        <v>355</v>
      </c>
      <c r="BF39" s="796"/>
      <c r="BG39" s="796"/>
      <c r="BH39" s="796"/>
      <c r="BI39" s="797"/>
      <c r="BJ39" s="96"/>
      <c r="BK39" s="96"/>
      <c r="BL39" s="96"/>
      <c r="BM39" s="96"/>
      <c r="BN39" s="96"/>
      <c r="BO39" s="105"/>
      <c r="BP39" s="105"/>
      <c r="BQ39" s="102">
        <v>33</v>
      </c>
      <c r="BR39" s="103"/>
      <c r="BS39" s="740"/>
      <c r="BT39" s="741"/>
      <c r="BU39" s="741"/>
      <c r="BV39" s="741"/>
      <c r="BW39" s="741"/>
      <c r="BX39" s="741"/>
      <c r="BY39" s="741"/>
      <c r="BZ39" s="741"/>
      <c r="CA39" s="741"/>
      <c r="CB39" s="741"/>
      <c r="CC39" s="741"/>
      <c r="CD39" s="741"/>
      <c r="CE39" s="741"/>
      <c r="CF39" s="741"/>
      <c r="CG39" s="742"/>
      <c r="CH39" s="751"/>
      <c r="CI39" s="752"/>
      <c r="CJ39" s="752"/>
      <c r="CK39" s="752"/>
      <c r="CL39" s="753"/>
      <c r="CM39" s="751"/>
      <c r="CN39" s="752"/>
      <c r="CO39" s="752"/>
      <c r="CP39" s="752"/>
      <c r="CQ39" s="753"/>
      <c r="CR39" s="751"/>
      <c r="CS39" s="752"/>
      <c r="CT39" s="752"/>
      <c r="CU39" s="752"/>
      <c r="CV39" s="753"/>
      <c r="CW39" s="751"/>
      <c r="CX39" s="752"/>
      <c r="CY39" s="752"/>
      <c r="CZ39" s="752"/>
      <c r="DA39" s="753"/>
      <c r="DB39" s="751"/>
      <c r="DC39" s="752"/>
      <c r="DD39" s="752"/>
      <c r="DE39" s="752"/>
      <c r="DF39" s="753"/>
      <c r="DG39" s="751"/>
      <c r="DH39" s="752"/>
      <c r="DI39" s="752"/>
      <c r="DJ39" s="752"/>
      <c r="DK39" s="753"/>
      <c r="DL39" s="751"/>
      <c r="DM39" s="752"/>
      <c r="DN39" s="752"/>
      <c r="DO39" s="752"/>
      <c r="DP39" s="753"/>
      <c r="DQ39" s="751"/>
      <c r="DR39" s="752"/>
      <c r="DS39" s="752"/>
      <c r="DT39" s="752"/>
      <c r="DU39" s="753"/>
      <c r="DV39" s="740"/>
      <c r="DW39" s="741"/>
      <c r="DX39" s="741"/>
      <c r="DY39" s="741"/>
      <c r="DZ39" s="754"/>
      <c r="EA39" s="93"/>
    </row>
    <row r="40" spans="1:131" ht="26.25" customHeight="1" x14ac:dyDescent="0.15">
      <c r="A40" s="102">
        <v>13</v>
      </c>
      <c r="B40" s="727"/>
      <c r="C40" s="728"/>
      <c r="D40" s="728"/>
      <c r="E40" s="728"/>
      <c r="F40" s="728"/>
      <c r="G40" s="728"/>
      <c r="H40" s="728"/>
      <c r="I40" s="728"/>
      <c r="J40" s="728"/>
      <c r="K40" s="728"/>
      <c r="L40" s="728"/>
      <c r="M40" s="728"/>
      <c r="N40" s="728"/>
      <c r="O40" s="728"/>
      <c r="P40" s="729"/>
      <c r="Q40" s="730"/>
      <c r="R40" s="731"/>
      <c r="S40" s="731"/>
      <c r="T40" s="731"/>
      <c r="U40" s="731"/>
      <c r="V40" s="731"/>
      <c r="W40" s="731"/>
      <c r="X40" s="731"/>
      <c r="Y40" s="731"/>
      <c r="Z40" s="731"/>
      <c r="AA40" s="731"/>
      <c r="AB40" s="731"/>
      <c r="AC40" s="731"/>
      <c r="AD40" s="731"/>
      <c r="AE40" s="732"/>
      <c r="AF40" s="733"/>
      <c r="AG40" s="734"/>
      <c r="AH40" s="734"/>
      <c r="AI40" s="734"/>
      <c r="AJ40" s="735"/>
      <c r="AK40" s="798"/>
      <c r="AL40" s="799"/>
      <c r="AM40" s="799"/>
      <c r="AN40" s="799"/>
      <c r="AO40" s="799"/>
      <c r="AP40" s="799"/>
      <c r="AQ40" s="799"/>
      <c r="AR40" s="799"/>
      <c r="AS40" s="799"/>
      <c r="AT40" s="799"/>
      <c r="AU40" s="799"/>
      <c r="AV40" s="799"/>
      <c r="AW40" s="799"/>
      <c r="AX40" s="799"/>
      <c r="AY40" s="799"/>
      <c r="AZ40" s="800"/>
      <c r="BA40" s="800"/>
      <c r="BB40" s="800"/>
      <c r="BC40" s="800"/>
      <c r="BD40" s="800"/>
      <c r="BE40" s="796"/>
      <c r="BF40" s="796"/>
      <c r="BG40" s="796"/>
      <c r="BH40" s="796"/>
      <c r="BI40" s="797"/>
      <c r="BJ40" s="96"/>
      <c r="BK40" s="96"/>
      <c r="BL40" s="96"/>
      <c r="BM40" s="96"/>
      <c r="BN40" s="96"/>
      <c r="BO40" s="105"/>
      <c r="BP40" s="105"/>
      <c r="BQ40" s="102">
        <v>34</v>
      </c>
      <c r="BR40" s="103"/>
      <c r="BS40" s="740"/>
      <c r="BT40" s="741"/>
      <c r="BU40" s="741"/>
      <c r="BV40" s="741"/>
      <c r="BW40" s="741"/>
      <c r="BX40" s="741"/>
      <c r="BY40" s="741"/>
      <c r="BZ40" s="741"/>
      <c r="CA40" s="741"/>
      <c r="CB40" s="741"/>
      <c r="CC40" s="741"/>
      <c r="CD40" s="741"/>
      <c r="CE40" s="741"/>
      <c r="CF40" s="741"/>
      <c r="CG40" s="742"/>
      <c r="CH40" s="751"/>
      <c r="CI40" s="752"/>
      <c r="CJ40" s="752"/>
      <c r="CK40" s="752"/>
      <c r="CL40" s="753"/>
      <c r="CM40" s="751"/>
      <c r="CN40" s="752"/>
      <c r="CO40" s="752"/>
      <c r="CP40" s="752"/>
      <c r="CQ40" s="753"/>
      <c r="CR40" s="751"/>
      <c r="CS40" s="752"/>
      <c r="CT40" s="752"/>
      <c r="CU40" s="752"/>
      <c r="CV40" s="753"/>
      <c r="CW40" s="751"/>
      <c r="CX40" s="752"/>
      <c r="CY40" s="752"/>
      <c r="CZ40" s="752"/>
      <c r="DA40" s="753"/>
      <c r="DB40" s="751"/>
      <c r="DC40" s="752"/>
      <c r="DD40" s="752"/>
      <c r="DE40" s="752"/>
      <c r="DF40" s="753"/>
      <c r="DG40" s="751"/>
      <c r="DH40" s="752"/>
      <c r="DI40" s="752"/>
      <c r="DJ40" s="752"/>
      <c r="DK40" s="753"/>
      <c r="DL40" s="751"/>
      <c r="DM40" s="752"/>
      <c r="DN40" s="752"/>
      <c r="DO40" s="752"/>
      <c r="DP40" s="753"/>
      <c r="DQ40" s="751"/>
      <c r="DR40" s="752"/>
      <c r="DS40" s="752"/>
      <c r="DT40" s="752"/>
      <c r="DU40" s="753"/>
      <c r="DV40" s="740"/>
      <c r="DW40" s="741"/>
      <c r="DX40" s="741"/>
      <c r="DY40" s="741"/>
      <c r="DZ40" s="754"/>
      <c r="EA40" s="93"/>
    </row>
    <row r="41" spans="1:131" ht="26.25" customHeight="1" x14ac:dyDescent="0.15">
      <c r="A41" s="102">
        <v>14</v>
      </c>
      <c r="B41" s="727"/>
      <c r="C41" s="728"/>
      <c r="D41" s="728"/>
      <c r="E41" s="728"/>
      <c r="F41" s="728"/>
      <c r="G41" s="728"/>
      <c r="H41" s="728"/>
      <c r="I41" s="728"/>
      <c r="J41" s="728"/>
      <c r="K41" s="728"/>
      <c r="L41" s="728"/>
      <c r="M41" s="728"/>
      <c r="N41" s="728"/>
      <c r="O41" s="728"/>
      <c r="P41" s="729"/>
      <c r="Q41" s="730"/>
      <c r="R41" s="731"/>
      <c r="S41" s="731"/>
      <c r="T41" s="731"/>
      <c r="U41" s="731"/>
      <c r="V41" s="731"/>
      <c r="W41" s="731"/>
      <c r="X41" s="731"/>
      <c r="Y41" s="731"/>
      <c r="Z41" s="731"/>
      <c r="AA41" s="731"/>
      <c r="AB41" s="731"/>
      <c r="AC41" s="731"/>
      <c r="AD41" s="731"/>
      <c r="AE41" s="732"/>
      <c r="AF41" s="733"/>
      <c r="AG41" s="734"/>
      <c r="AH41" s="734"/>
      <c r="AI41" s="734"/>
      <c r="AJ41" s="735"/>
      <c r="AK41" s="798"/>
      <c r="AL41" s="799"/>
      <c r="AM41" s="799"/>
      <c r="AN41" s="799"/>
      <c r="AO41" s="799"/>
      <c r="AP41" s="799"/>
      <c r="AQ41" s="799"/>
      <c r="AR41" s="799"/>
      <c r="AS41" s="799"/>
      <c r="AT41" s="799"/>
      <c r="AU41" s="799"/>
      <c r="AV41" s="799"/>
      <c r="AW41" s="799"/>
      <c r="AX41" s="799"/>
      <c r="AY41" s="799"/>
      <c r="AZ41" s="800"/>
      <c r="BA41" s="800"/>
      <c r="BB41" s="800"/>
      <c r="BC41" s="800"/>
      <c r="BD41" s="800"/>
      <c r="BE41" s="796"/>
      <c r="BF41" s="796"/>
      <c r="BG41" s="796"/>
      <c r="BH41" s="796"/>
      <c r="BI41" s="797"/>
      <c r="BJ41" s="96"/>
      <c r="BK41" s="96"/>
      <c r="BL41" s="96"/>
      <c r="BM41" s="96"/>
      <c r="BN41" s="96"/>
      <c r="BO41" s="105"/>
      <c r="BP41" s="105"/>
      <c r="BQ41" s="102">
        <v>35</v>
      </c>
      <c r="BR41" s="103"/>
      <c r="BS41" s="740"/>
      <c r="BT41" s="741"/>
      <c r="BU41" s="741"/>
      <c r="BV41" s="741"/>
      <c r="BW41" s="741"/>
      <c r="BX41" s="741"/>
      <c r="BY41" s="741"/>
      <c r="BZ41" s="741"/>
      <c r="CA41" s="741"/>
      <c r="CB41" s="741"/>
      <c r="CC41" s="741"/>
      <c r="CD41" s="741"/>
      <c r="CE41" s="741"/>
      <c r="CF41" s="741"/>
      <c r="CG41" s="742"/>
      <c r="CH41" s="751"/>
      <c r="CI41" s="752"/>
      <c r="CJ41" s="752"/>
      <c r="CK41" s="752"/>
      <c r="CL41" s="753"/>
      <c r="CM41" s="751"/>
      <c r="CN41" s="752"/>
      <c r="CO41" s="752"/>
      <c r="CP41" s="752"/>
      <c r="CQ41" s="753"/>
      <c r="CR41" s="751"/>
      <c r="CS41" s="752"/>
      <c r="CT41" s="752"/>
      <c r="CU41" s="752"/>
      <c r="CV41" s="753"/>
      <c r="CW41" s="751"/>
      <c r="CX41" s="752"/>
      <c r="CY41" s="752"/>
      <c r="CZ41" s="752"/>
      <c r="DA41" s="753"/>
      <c r="DB41" s="751"/>
      <c r="DC41" s="752"/>
      <c r="DD41" s="752"/>
      <c r="DE41" s="752"/>
      <c r="DF41" s="753"/>
      <c r="DG41" s="751"/>
      <c r="DH41" s="752"/>
      <c r="DI41" s="752"/>
      <c r="DJ41" s="752"/>
      <c r="DK41" s="753"/>
      <c r="DL41" s="751"/>
      <c r="DM41" s="752"/>
      <c r="DN41" s="752"/>
      <c r="DO41" s="752"/>
      <c r="DP41" s="753"/>
      <c r="DQ41" s="751"/>
      <c r="DR41" s="752"/>
      <c r="DS41" s="752"/>
      <c r="DT41" s="752"/>
      <c r="DU41" s="753"/>
      <c r="DV41" s="740"/>
      <c r="DW41" s="741"/>
      <c r="DX41" s="741"/>
      <c r="DY41" s="741"/>
      <c r="DZ41" s="754"/>
      <c r="EA41" s="93"/>
    </row>
    <row r="42" spans="1:131" ht="26.25" customHeight="1" x14ac:dyDescent="0.15">
      <c r="A42" s="102">
        <v>15</v>
      </c>
      <c r="B42" s="727"/>
      <c r="C42" s="728"/>
      <c r="D42" s="728"/>
      <c r="E42" s="728"/>
      <c r="F42" s="728"/>
      <c r="G42" s="728"/>
      <c r="H42" s="728"/>
      <c r="I42" s="728"/>
      <c r="J42" s="728"/>
      <c r="K42" s="728"/>
      <c r="L42" s="728"/>
      <c r="M42" s="728"/>
      <c r="N42" s="728"/>
      <c r="O42" s="728"/>
      <c r="P42" s="729"/>
      <c r="Q42" s="730"/>
      <c r="R42" s="731"/>
      <c r="S42" s="731"/>
      <c r="T42" s="731"/>
      <c r="U42" s="731"/>
      <c r="V42" s="731"/>
      <c r="W42" s="731"/>
      <c r="X42" s="731"/>
      <c r="Y42" s="731"/>
      <c r="Z42" s="731"/>
      <c r="AA42" s="731"/>
      <c r="AB42" s="731"/>
      <c r="AC42" s="731"/>
      <c r="AD42" s="731"/>
      <c r="AE42" s="732"/>
      <c r="AF42" s="733"/>
      <c r="AG42" s="734"/>
      <c r="AH42" s="734"/>
      <c r="AI42" s="734"/>
      <c r="AJ42" s="735"/>
      <c r="AK42" s="798"/>
      <c r="AL42" s="799"/>
      <c r="AM42" s="799"/>
      <c r="AN42" s="799"/>
      <c r="AO42" s="799"/>
      <c r="AP42" s="799"/>
      <c r="AQ42" s="799"/>
      <c r="AR42" s="799"/>
      <c r="AS42" s="799"/>
      <c r="AT42" s="799"/>
      <c r="AU42" s="799"/>
      <c r="AV42" s="799"/>
      <c r="AW42" s="799"/>
      <c r="AX42" s="799"/>
      <c r="AY42" s="799"/>
      <c r="AZ42" s="800"/>
      <c r="BA42" s="800"/>
      <c r="BB42" s="800"/>
      <c r="BC42" s="800"/>
      <c r="BD42" s="800"/>
      <c r="BE42" s="796"/>
      <c r="BF42" s="796"/>
      <c r="BG42" s="796"/>
      <c r="BH42" s="796"/>
      <c r="BI42" s="797"/>
      <c r="BJ42" s="96"/>
      <c r="BK42" s="96"/>
      <c r="BL42" s="96"/>
      <c r="BM42" s="96"/>
      <c r="BN42" s="96"/>
      <c r="BO42" s="105"/>
      <c r="BP42" s="105"/>
      <c r="BQ42" s="102">
        <v>36</v>
      </c>
      <c r="BR42" s="103"/>
      <c r="BS42" s="740"/>
      <c r="BT42" s="741"/>
      <c r="BU42" s="741"/>
      <c r="BV42" s="741"/>
      <c r="BW42" s="741"/>
      <c r="BX42" s="741"/>
      <c r="BY42" s="741"/>
      <c r="BZ42" s="741"/>
      <c r="CA42" s="741"/>
      <c r="CB42" s="741"/>
      <c r="CC42" s="741"/>
      <c r="CD42" s="741"/>
      <c r="CE42" s="741"/>
      <c r="CF42" s="741"/>
      <c r="CG42" s="742"/>
      <c r="CH42" s="751"/>
      <c r="CI42" s="752"/>
      <c r="CJ42" s="752"/>
      <c r="CK42" s="752"/>
      <c r="CL42" s="753"/>
      <c r="CM42" s="751"/>
      <c r="CN42" s="752"/>
      <c r="CO42" s="752"/>
      <c r="CP42" s="752"/>
      <c r="CQ42" s="753"/>
      <c r="CR42" s="751"/>
      <c r="CS42" s="752"/>
      <c r="CT42" s="752"/>
      <c r="CU42" s="752"/>
      <c r="CV42" s="753"/>
      <c r="CW42" s="751"/>
      <c r="CX42" s="752"/>
      <c r="CY42" s="752"/>
      <c r="CZ42" s="752"/>
      <c r="DA42" s="753"/>
      <c r="DB42" s="751"/>
      <c r="DC42" s="752"/>
      <c r="DD42" s="752"/>
      <c r="DE42" s="752"/>
      <c r="DF42" s="753"/>
      <c r="DG42" s="751"/>
      <c r="DH42" s="752"/>
      <c r="DI42" s="752"/>
      <c r="DJ42" s="752"/>
      <c r="DK42" s="753"/>
      <c r="DL42" s="751"/>
      <c r="DM42" s="752"/>
      <c r="DN42" s="752"/>
      <c r="DO42" s="752"/>
      <c r="DP42" s="753"/>
      <c r="DQ42" s="751"/>
      <c r="DR42" s="752"/>
      <c r="DS42" s="752"/>
      <c r="DT42" s="752"/>
      <c r="DU42" s="753"/>
      <c r="DV42" s="740"/>
      <c r="DW42" s="741"/>
      <c r="DX42" s="741"/>
      <c r="DY42" s="741"/>
      <c r="DZ42" s="754"/>
      <c r="EA42" s="93"/>
    </row>
    <row r="43" spans="1:131" ht="26.25" customHeight="1" x14ac:dyDescent="0.15">
      <c r="A43" s="102">
        <v>16</v>
      </c>
      <c r="B43" s="727"/>
      <c r="C43" s="728"/>
      <c r="D43" s="728"/>
      <c r="E43" s="728"/>
      <c r="F43" s="728"/>
      <c r="G43" s="728"/>
      <c r="H43" s="728"/>
      <c r="I43" s="728"/>
      <c r="J43" s="728"/>
      <c r="K43" s="728"/>
      <c r="L43" s="728"/>
      <c r="M43" s="728"/>
      <c r="N43" s="728"/>
      <c r="O43" s="728"/>
      <c r="P43" s="729"/>
      <c r="Q43" s="730"/>
      <c r="R43" s="731"/>
      <c r="S43" s="731"/>
      <c r="T43" s="731"/>
      <c r="U43" s="731"/>
      <c r="V43" s="731"/>
      <c r="W43" s="731"/>
      <c r="X43" s="731"/>
      <c r="Y43" s="731"/>
      <c r="Z43" s="731"/>
      <c r="AA43" s="731"/>
      <c r="AB43" s="731"/>
      <c r="AC43" s="731"/>
      <c r="AD43" s="731"/>
      <c r="AE43" s="732"/>
      <c r="AF43" s="733"/>
      <c r="AG43" s="734"/>
      <c r="AH43" s="734"/>
      <c r="AI43" s="734"/>
      <c r="AJ43" s="735"/>
      <c r="AK43" s="798"/>
      <c r="AL43" s="799"/>
      <c r="AM43" s="799"/>
      <c r="AN43" s="799"/>
      <c r="AO43" s="799"/>
      <c r="AP43" s="799"/>
      <c r="AQ43" s="799"/>
      <c r="AR43" s="799"/>
      <c r="AS43" s="799"/>
      <c r="AT43" s="799"/>
      <c r="AU43" s="799"/>
      <c r="AV43" s="799"/>
      <c r="AW43" s="799"/>
      <c r="AX43" s="799"/>
      <c r="AY43" s="799"/>
      <c r="AZ43" s="800"/>
      <c r="BA43" s="800"/>
      <c r="BB43" s="800"/>
      <c r="BC43" s="800"/>
      <c r="BD43" s="800"/>
      <c r="BE43" s="796"/>
      <c r="BF43" s="796"/>
      <c r="BG43" s="796"/>
      <c r="BH43" s="796"/>
      <c r="BI43" s="797"/>
      <c r="BJ43" s="96"/>
      <c r="BK43" s="96"/>
      <c r="BL43" s="96"/>
      <c r="BM43" s="96"/>
      <c r="BN43" s="96"/>
      <c r="BO43" s="105"/>
      <c r="BP43" s="105"/>
      <c r="BQ43" s="102">
        <v>37</v>
      </c>
      <c r="BR43" s="103"/>
      <c r="BS43" s="740"/>
      <c r="BT43" s="741"/>
      <c r="BU43" s="741"/>
      <c r="BV43" s="741"/>
      <c r="BW43" s="741"/>
      <c r="BX43" s="741"/>
      <c r="BY43" s="741"/>
      <c r="BZ43" s="741"/>
      <c r="CA43" s="741"/>
      <c r="CB43" s="741"/>
      <c r="CC43" s="741"/>
      <c r="CD43" s="741"/>
      <c r="CE43" s="741"/>
      <c r="CF43" s="741"/>
      <c r="CG43" s="742"/>
      <c r="CH43" s="751"/>
      <c r="CI43" s="752"/>
      <c r="CJ43" s="752"/>
      <c r="CK43" s="752"/>
      <c r="CL43" s="753"/>
      <c r="CM43" s="751"/>
      <c r="CN43" s="752"/>
      <c r="CO43" s="752"/>
      <c r="CP43" s="752"/>
      <c r="CQ43" s="753"/>
      <c r="CR43" s="751"/>
      <c r="CS43" s="752"/>
      <c r="CT43" s="752"/>
      <c r="CU43" s="752"/>
      <c r="CV43" s="753"/>
      <c r="CW43" s="751"/>
      <c r="CX43" s="752"/>
      <c r="CY43" s="752"/>
      <c r="CZ43" s="752"/>
      <c r="DA43" s="753"/>
      <c r="DB43" s="751"/>
      <c r="DC43" s="752"/>
      <c r="DD43" s="752"/>
      <c r="DE43" s="752"/>
      <c r="DF43" s="753"/>
      <c r="DG43" s="751"/>
      <c r="DH43" s="752"/>
      <c r="DI43" s="752"/>
      <c r="DJ43" s="752"/>
      <c r="DK43" s="753"/>
      <c r="DL43" s="751"/>
      <c r="DM43" s="752"/>
      <c r="DN43" s="752"/>
      <c r="DO43" s="752"/>
      <c r="DP43" s="753"/>
      <c r="DQ43" s="751"/>
      <c r="DR43" s="752"/>
      <c r="DS43" s="752"/>
      <c r="DT43" s="752"/>
      <c r="DU43" s="753"/>
      <c r="DV43" s="740"/>
      <c r="DW43" s="741"/>
      <c r="DX43" s="741"/>
      <c r="DY43" s="741"/>
      <c r="DZ43" s="754"/>
      <c r="EA43" s="93"/>
    </row>
    <row r="44" spans="1:131" ht="26.25" customHeight="1" x14ac:dyDescent="0.15">
      <c r="A44" s="102">
        <v>17</v>
      </c>
      <c r="B44" s="727"/>
      <c r="C44" s="728"/>
      <c r="D44" s="728"/>
      <c r="E44" s="728"/>
      <c r="F44" s="728"/>
      <c r="G44" s="728"/>
      <c r="H44" s="728"/>
      <c r="I44" s="728"/>
      <c r="J44" s="728"/>
      <c r="K44" s="728"/>
      <c r="L44" s="728"/>
      <c r="M44" s="728"/>
      <c r="N44" s="728"/>
      <c r="O44" s="728"/>
      <c r="P44" s="729"/>
      <c r="Q44" s="730"/>
      <c r="R44" s="731"/>
      <c r="S44" s="731"/>
      <c r="T44" s="731"/>
      <c r="U44" s="731"/>
      <c r="V44" s="731"/>
      <c r="W44" s="731"/>
      <c r="X44" s="731"/>
      <c r="Y44" s="731"/>
      <c r="Z44" s="731"/>
      <c r="AA44" s="731"/>
      <c r="AB44" s="731"/>
      <c r="AC44" s="731"/>
      <c r="AD44" s="731"/>
      <c r="AE44" s="732"/>
      <c r="AF44" s="733"/>
      <c r="AG44" s="734"/>
      <c r="AH44" s="734"/>
      <c r="AI44" s="734"/>
      <c r="AJ44" s="735"/>
      <c r="AK44" s="798"/>
      <c r="AL44" s="799"/>
      <c r="AM44" s="799"/>
      <c r="AN44" s="799"/>
      <c r="AO44" s="799"/>
      <c r="AP44" s="799"/>
      <c r="AQ44" s="799"/>
      <c r="AR44" s="799"/>
      <c r="AS44" s="799"/>
      <c r="AT44" s="799"/>
      <c r="AU44" s="799"/>
      <c r="AV44" s="799"/>
      <c r="AW44" s="799"/>
      <c r="AX44" s="799"/>
      <c r="AY44" s="799"/>
      <c r="AZ44" s="800"/>
      <c r="BA44" s="800"/>
      <c r="BB44" s="800"/>
      <c r="BC44" s="800"/>
      <c r="BD44" s="800"/>
      <c r="BE44" s="796"/>
      <c r="BF44" s="796"/>
      <c r="BG44" s="796"/>
      <c r="BH44" s="796"/>
      <c r="BI44" s="797"/>
      <c r="BJ44" s="96"/>
      <c r="BK44" s="96"/>
      <c r="BL44" s="96"/>
      <c r="BM44" s="96"/>
      <c r="BN44" s="96"/>
      <c r="BO44" s="105"/>
      <c r="BP44" s="105"/>
      <c r="BQ44" s="102">
        <v>38</v>
      </c>
      <c r="BR44" s="103"/>
      <c r="BS44" s="740"/>
      <c r="BT44" s="741"/>
      <c r="BU44" s="741"/>
      <c r="BV44" s="741"/>
      <c r="BW44" s="741"/>
      <c r="BX44" s="741"/>
      <c r="BY44" s="741"/>
      <c r="BZ44" s="741"/>
      <c r="CA44" s="741"/>
      <c r="CB44" s="741"/>
      <c r="CC44" s="741"/>
      <c r="CD44" s="741"/>
      <c r="CE44" s="741"/>
      <c r="CF44" s="741"/>
      <c r="CG44" s="742"/>
      <c r="CH44" s="751"/>
      <c r="CI44" s="752"/>
      <c r="CJ44" s="752"/>
      <c r="CK44" s="752"/>
      <c r="CL44" s="753"/>
      <c r="CM44" s="751"/>
      <c r="CN44" s="752"/>
      <c r="CO44" s="752"/>
      <c r="CP44" s="752"/>
      <c r="CQ44" s="753"/>
      <c r="CR44" s="751"/>
      <c r="CS44" s="752"/>
      <c r="CT44" s="752"/>
      <c r="CU44" s="752"/>
      <c r="CV44" s="753"/>
      <c r="CW44" s="751"/>
      <c r="CX44" s="752"/>
      <c r="CY44" s="752"/>
      <c r="CZ44" s="752"/>
      <c r="DA44" s="753"/>
      <c r="DB44" s="751"/>
      <c r="DC44" s="752"/>
      <c r="DD44" s="752"/>
      <c r="DE44" s="752"/>
      <c r="DF44" s="753"/>
      <c r="DG44" s="751"/>
      <c r="DH44" s="752"/>
      <c r="DI44" s="752"/>
      <c r="DJ44" s="752"/>
      <c r="DK44" s="753"/>
      <c r="DL44" s="751"/>
      <c r="DM44" s="752"/>
      <c r="DN44" s="752"/>
      <c r="DO44" s="752"/>
      <c r="DP44" s="753"/>
      <c r="DQ44" s="751"/>
      <c r="DR44" s="752"/>
      <c r="DS44" s="752"/>
      <c r="DT44" s="752"/>
      <c r="DU44" s="753"/>
      <c r="DV44" s="740"/>
      <c r="DW44" s="741"/>
      <c r="DX44" s="741"/>
      <c r="DY44" s="741"/>
      <c r="DZ44" s="754"/>
      <c r="EA44" s="93"/>
    </row>
    <row r="45" spans="1:131" ht="26.25" customHeight="1" x14ac:dyDescent="0.15">
      <c r="A45" s="102">
        <v>18</v>
      </c>
      <c r="B45" s="727"/>
      <c r="C45" s="728"/>
      <c r="D45" s="728"/>
      <c r="E45" s="728"/>
      <c r="F45" s="728"/>
      <c r="G45" s="728"/>
      <c r="H45" s="728"/>
      <c r="I45" s="728"/>
      <c r="J45" s="728"/>
      <c r="K45" s="728"/>
      <c r="L45" s="728"/>
      <c r="M45" s="728"/>
      <c r="N45" s="728"/>
      <c r="O45" s="728"/>
      <c r="P45" s="729"/>
      <c r="Q45" s="730"/>
      <c r="R45" s="731"/>
      <c r="S45" s="731"/>
      <c r="T45" s="731"/>
      <c r="U45" s="731"/>
      <c r="V45" s="731"/>
      <c r="W45" s="731"/>
      <c r="X45" s="731"/>
      <c r="Y45" s="731"/>
      <c r="Z45" s="731"/>
      <c r="AA45" s="731"/>
      <c r="AB45" s="731"/>
      <c r="AC45" s="731"/>
      <c r="AD45" s="731"/>
      <c r="AE45" s="732"/>
      <c r="AF45" s="733"/>
      <c r="AG45" s="734"/>
      <c r="AH45" s="734"/>
      <c r="AI45" s="734"/>
      <c r="AJ45" s="735"/>
      <c r="AK45" s="798"/>
      <c r="AL45" s="799"/>
      <c r="AM45" s="799"/>
      <c r="AN45" s="799"/>
      <c r="AO45" s="799"/>
      <c r="AP45" s="799"/>
      <c r="AQ45" s="799"/>
      <c r="AR45" s="799"/>
      <c r="AS45" s="799"/>
      <c r="AT45" s="799"/>
      <c r="AU45" s="799"/>
      <c r="AV45" s="799"/>
      <c r="AW45" s="799"/>
      <c r="AX45" s="799"/>
      <c r="AY45" s="799"/>
      <c r="AZ45" s="800"/>
      <c r="BA45" s="800"/>
      <c r="BB45" s="800"/>
      <c r="BC45" s="800"/>
      <c r="BD45" s="800"/>
      <c r="BE45" s="796"/>
      <c r="BF45" s="796"/>
      <c r="BG45" s="796"/>
      <c r="BH45" s="796"/>
      <c r="BI45" s="797"/>
      <c r="BJ45" s="96"/>
      <c r="BK45" s="96"/>
      <c r="BL45" s="96"/>
      <c r="BM45" s="96"/>
      <c r="BN45" s="96"/>
      <c r="BO45" s="105"/>
      <c r="BP45" s="105"/>
      <c r="BQ45" s="102">
        <v>39</v>
      </c>
      <c r="BR45" s="103"/>
      <c r="BS45" s="740"/>
      <c r="BT45" s="741"/>
      <c r="BU45" s="741"/>
      <c r="BV45" s="741"/>
      <c r="BW45" s="741"/>
      <c r="BX45" s="741"/>
      <c r="BY45" s="741"/>
      <c r="BZ45" s="741"/>
      <c r="CA45" s="741"/>
      <c r="CB45" s="741"/>
      <c r="CC45" s="741"/>
      <c r="CD45" s="741"/>
      <c r="CE45" s="741"/>
      <c r="CF45" s="741"/>
      <c r="CG45" s="742"/>
      <c r="CH45" s="751"/>
      <c r="CI45" s="752"/>
      <c r="CJ45" s="752"/>
      <c r="CK45" s="752"/>
      <c r="CL45" s="753"/>
      <c r="CM45" s="751"/>
      <c r="CN45" s="752"/>
      <c r="CO45" s="752"/>
      <c r="CP45" s="752"/>
      <c r="CQ45" s="753"/>
      <c r="CR45" s="751"/>
      <c r="CS45" s="752"/>
      <c r="CT45" s="752"/>
      <c r="CU45" s="752"/>
      <c r="CV45" s="753"/>
      <c r="CW45" s="751"/>
      <c r="CX45" s="752"/>
      <c r="CY45" s="752"/>
      <c r="CZ45" s="752"/>
      <c r="DA45" s="753"/>
      <c r="DB45" s="751"/>
      <c r="DC45" s="752"/>
      <c r="DD45" s="752"/>
      <c r="DE45" s="752"/>
      <c r="DF45" s="753"/>
      <c r="DG45" s="751"/>
      <c r="DH45" s="752"/>
      <c r="DI45" s="752"/>
      <c r="DJ45" s="752"/>
      <c r="DK45" s="753"/>
      <c r="DL45" s="751"/>
      <c r="DM45" s="752"/>
      <c r="DN45" s="752"/>
      <c r="DO45" s="752"/>
      <c r="DP45" s="753"/>
      <c r="DQ45" s="751"/>
      <c r="DR45" s="752"/>
      <c r="DS45" s="752"/>
      <c r="DT45" s="752"/>
      <c r="DU45" s="753"/>
      <c r="DV45" s="740"/>
      <c r="DW45" s="741"/>
      <c r="DX45" s="741"/>
      <c r="DY45" s="741"/>
      <c r="DZ45" s="754"/>
      <c r="EA45" s="93"/>
    </row>
    <row r="46" spans="1:131" ht="26.25" customHeight="1" x14ac:dyDescent="0.15">
      <c r="A46" s="102">
        <v>19</v>
      </c>
      <c r="B46" s="727"/>
      <c r="C46" s="728"/>
      <c r="D46" s="728"/>
      <c r="E46" s="728"/>
      <c r="F46" s="728"/>
      <c r="G46" s="728"/>
      <c r="H46" s="728"/>
      <c r="I46" s="728"/>
      <c r="J46" s="728"/>
      <c r="K46" s="728"/>
      <c r="L46" s="728"/>
      <c r="M46" s="728"/>
      <c r="N46" s="728"/>
      <c r="O46" s="728"/>
      <c r="P46" s="729"/>
      <c r="Q46" s="730"/>
      <c r="R46" s="731"/>
      <c r="S46" s="731"/>
      <c r="T46" s="731"/>
      <c r="U46" s="731"/>
      <c r="V46" s="731"/>
      <c r="W46" s="731"/>
      <c r="X46" s="731"/>
      <c r="Y46" s="731"/>
      <c r="Z46" s="731"/>
      <c r="AA46" s="731"/>
      <c r="AB46" s="731"/>
      <c r="AC46" s="731"/>
      <c r="AD46" s="731"/>
      <c r="AE46" s="732"/>
      <c r="AF46" s="733"/>
      <c r="AG46" s="734"/>
      <c r="AH46" s="734"/>
      <c r="AI46" s="734"/>
      <c r="AJ46" s="735"/>
      <c r="AK46" s="798"/>
      <c r="AL46" s="799"/>
      <c r="AM46" s="799"/>
      <c r="AN46" s="799"/>
      <c r="AO46" s="799"/>
      <c r="AP46" s="799"/>
      <c r="AQ46" s="799"/>
      <c r="AR46" s="799"/>
      <c r="AS46" s="799"/>
      <c r="AT46" s="799"/>
      <c r="AU46" s="799"/>
      <c r="AV46" s="799"/>
      <c r="AW46" s="799"/>
      <c r="AX46" s="799"/>
      <c r="AY46" s="799"/>
      <c r="AZ46" s="800"/>
      <c r="BA46" s="800"/>
      <c r="BB46" s="800"/>
      <c r="BC46" s="800"/>
      <c r="BD46" s="800"/>
      <c r="BE46" s="796"/>
      <c r="BF46" s="796"/>
      <c r="BG46" s="796"/>
      <c r="BH46" s="796"/>
      <c r="BI46" s="797"/>
      <c r="BJ46" s="96"/>
      <c r="BK46" s="96"/>
      <c r="BL46" s="96"/>
      <c r="BM46" s="96"/>
      <c r="BN46" s="96"/>
      <c r="BO46" s="105"/>
      <c r="BP46" s="105"/>
      <c r="BQ46" s="102">
        <v>40</v>
      </c>
      <c r="BR46" s="103"/>
      <c r="BS46" s="740"/>
      <c r="BT46" s="741"/>
      <c r="BU46" s="741"/>
      <c r="BV46" s="741"/>
      <c r="BW46" s="741"/>
      <c r="BX46" s="741"/>
      <c r="BY46" s="741"/>
      <c r="BZ46" s="741"/>
      <c r="CA46" s="741"/>
      <c r="CB46" s="741"/>
      <c r="CC46" s="741"/>
      <c r="CD46" s="741"/>
      <c r="CE46" s="741"/>
      <c r="CF46" s="741"/>
      <c r="CG46" s="742"/>
      <c r="CH46" s="751"/>
      <c r="CI46" s="752"/>
      <c r="CJ46" s="752"/>
      <c r="CK46" s="752"/>
      <c r="CL46" s="753"/>
      <c r="CM46" s="751"/>
      <c r="CN46" s="752"/>
      <c r="CO46" s="752"/>
      <c r="CP46" s="752"/>
      <c r="CQ46" s="753"/>
      <c r="CR46" s="751"/>
      <c r="CS46" s="752"/>
      <c r="CT46" s="752"/>
      <c r="CU46" s="752"/>
      <c r="CV46" s="753"/>
      <c r="CW46" s="751"/>
      <c r="CX46" s="752"/>
      <c r="CY46" s="752"/>
      <c r="CZ46" s="752"/>
      <c r="DA46" s="753"/>
      <c r="DB46" s="751"/>
      <c r="DC46" s="752"/>
      <c r="DD46" s="752"/>
      <c r="DE46" s="752"/>
      <c r="DF46" s="753"/>
      <c r="DG46" s="751"/>
      <c r="DH46" s="752"/>
      <c r="DI46" s="752"/>
      <c r="DJ46" s="752"/>
      <c r="DK46" s="753"/>
      <c r="DL46" s="751"/>
      <c r="DM46" s="752"/>
      <c r="DN46" s="752"/>
      <c r="DO46" s="752"/>
      <c r="DP46" s="753"/>
      <c r="DQ46" s="751"/>
      <c r="DR46" s="752"/>
      <c r="DS46" s="752"/>
      <c r="DT46" s="752"/>
      <c r="DU46" s="753"/>
      <c r="DV46" s="740"/>
      <c r="DW46" s="741"/>
      <c r="DX46" s="741"/>
      <c r="DY46" s="741"/>
      <c r="DZ46" s="754"/>
      <c r="EA46" s="93"/>
    </row>
    <row r="47" spans="1:131" ht="26.25" customHeight="1" x14ac:dyDescent="0.15">
      <c r="A47" s="102">
        <v>20</v>
      </c>
      <c r="B47" s="727"/>
      <c r="C47" s="728"/>
      <c r="D47" s="728"/>
      <c r="E47" s="728"/>
      <c r="F47" s="728"/>
      <c r="G47" s="728"/>
      <c r="H47" s="728"/>
      <c r="I47" s="728"/>
      <c r="J47" s="728"/>
      <c r="K47" s="728"/>
      <c r="L47" s="728"/>
      <c r="M47" s="728"/>
      <c r="N47" s="728"/>
      <c r="O47" s="728"/>
      <c r="P47" s="729"/>
      <c r="Q47" s="730"/>
      <c r="R47" s="731"/>
      <c r="S47" s="731"/>
      <c r="T47" s="731"/>
      <c r="U47" s="731"/>
      <c r="V47" s="731"/>
      <c r="W47" s="731"/>
      <c r="X47" s="731"/>
      <c r="Y47" s="731"/>
      <c r="Z47" s="731"/>
      <c r="AA47" s="731"/>
      <c r="AB47" s="731"/>
      <c r="AC47" s="731"/>
      <c r="AD47" s="731"/>
      <c r="AE47" s="732"/>
      <c r="AF47" s="733"/>
      <c r="AG47" s="734"/>
      <c r="AH47" s="734"/>
      <c r="AI47" s="734"/>
      <c r="AJ47" s="735"/>
      <c r="AK47" s="798"/>
      <c r="AL47" s="799"/>
      <c r="AM47" s="799"/>
      <c r="AN47" s="799"/>
      <c r="AO47" s="799"/>
      <c r="AP47" s="799"/>
      <c r="AQ47" s="799"/>
      <c r="AR47" s="799"/>
      <c r="AS47" s="799"/>
      <c r="AT47" s="799"/>
      <c r="AU47" s="799"/>
      <c r="AV47" s="799"/>
      <c r="AW47" s="799"/>
      <c r="AX47" s="799"/>
      <c r="AY47" s="799"/>
      <c r="AZ47" s="800"/>
      <c r="BA47" s="800"/>
      <c r="BB47" s="800"/>
      <c r="BC47" s="800"/>
      <c r="BD47" s="800"/>
      <c r="BE47" s="796"/>
      <c r="BF47" s="796"/>
      <c r="BG47" s="796"/>
      <c r="BH47" s="796"/>
      <c r="BI47" s="797"/>
      <c r="BJ47" s="96"/>
      <c r="BK47" s="96"/>
      <c r="BL47" s="96"/>
      <c r="BM47" s="96"/>
      <c r="BN47" s="96"/>
      <c r="BO47" s="105"/>
      <c r="BP47" s="105"/>
      <c r="BQ47" s="102">
        <v>41</v>
      </c>
      <c r="BR47" s="103"/>
      <c r="BS47" s="740"/>
      <c r="BT47" s="741"/>
      <c r="BU47" s="741"/>
      <c r="BV47" s="741"/>
      <c r="BW47" s="741"/>
      <c r="BX47" s="741"/>
      <c r="BY47" s="741"/>
      <c r="BZ47" s="741"/>
      <c r="CA47" s="741"/>
      <c r="CB47" s="741"/>
      <c r="CC47" s="741"/>
      <c r="CD47" s="741"/>
      <c r="CE47" s="741"/>
      <c r="CF47" s="741"/>
      <c r="CG47" s="742"/>
      <c r="CH47" s="751"/>
      <c r="CI47" s="752"/>
      <c r="CJ47" s="752"/>
      <c r="CK47" s="752"/>
      <c r="CL47" s="753"/>
      <c r="CM47" s="751"/>
      <c r="CN47" s="752"/>
      <c r="CO47" s="752"/>
      <c r="CP47" s="752"/>
      <c r="CQ47" s="753"/>
      <c r="CR47" s="751"/>
      <c r="CS47" s="752"/>
      <c r="CT47" s="752"/>
      <c r="CU47" s="752"/>
      <c r="CV47" s="753"/>
      <c r="CW47" s="751"/>
      <c r="CX47" s="752"/>
      <c r="CY47" s="752"/>
      <c r="CZ47" s="752"/>
      <c r="DA47" s="753"/>
      <c r="DB47" s="751"/>
      <c r="DC47" s="752"/>
      <c r="DD47" s="752"/>
      <c r="DE47" s="752"/>
      <c r="DF47" s="753"/>
      <c r="DG47" s="751"/>
      <c r="DH47" s="752"/>
      <c r="DI47" s="752"/>
      <c r="DJ47" s="752"/>
      <c r="DK47" s="753"/>
      <c r="DL47" s="751"/>
      <c r="DM47" s="752"/>
      <c r="DN47" s="752"/>
      <c r="DO47" s="752"/>
      <c r="DP47" s="753"/>
      <c r="DQ47" s="751"/>
      <c r="DR47" s="752"/>
      <c r="DS47" s="752"/>
      <c r="DT47" s="752"/>
      <c r="DU47" s="753"/>
      <c r="DV47" s="740"/>
      <c r="DW47" s="741"/>
      <c r="DX47" s="741"/>
      <c r="DY47" s="741"/>
      <c r="DZ47" s="754"/>
      <c r="EA47" s="93"/>
    </row>
    <row r="48" spans="1:131" ht="26.25" customHeight="1" x14ac:dyDescent="0.15">
      <c r="A48" s="102">
        <v>21</v>
      </c>
      <c r="B48" s="727"/>
      <c r="C48" s="728"/>
      <c r="D48" s="728"/>
      <c r="E48" s="728"/>
      <c r="F48" s="728"/>
      <c r="G48" s="728"/>
      <c r="H48" s="728"/>
      <c r="I48" s="728"/>
      <c r="J48" s="728"/>
      <c r="K48" s="728"/>
      <c r="L48" s="728"/>
      <c r="M48" s="728"/>
      <c r="N48" s="728"/>
      <c r="O48" s="728"/>
      <c r="P48" s="729"/>
      <c r="Q48" s="730"/>
      <c r="R48" s="731"/>
      <c r="S48" s="731"/>
      <c r="T48" s="731"/>
      <c r="U48" s="731"/>
      <c r="V48" s="731"/>
      <c r="W48" s="731"/>
      <c r="X48" s="731"/>
      <c r="Y48" s="731"/>
      <c r="Z48" s="731"/>
      <c r="AA48" s="731"/>
      <c r="AB48" s="731"/>
      <c r="AC48" s="731"/>
      <c r="AD48" s="731"/>
      <c r="AE48" s="732"/>
      <c r="AF48" s="733"/>
      <c r="AG48" s="734"/>
      <c r="AH48" s="734"/>
      <c r="AI48" s="734"/>
      <c r="AJ48" s="735"/>
      <c r="AK48" s="798"/>
      <c r="AL48" s="799"/>
      <c r="AM48" s="799"/>
      <c r="AN48" s="799"/>
      <c r="AO48" s="799"/>
      <c r="AP48" s="799"/>
      <c r="AQ48" s="799"/>
      <c r="AR48" s="799"/>
      <c r="AS48" s="799"/>
      <c r="AT48" s="799"/>
      <c r="AU48" s="799"/>
      <c r="AV48" s="799"/>
      <c r="AW48" s="799"/>
      <c r="AX48" s="799"/>
      <c r="AY48" s="799"/>
      <c r="AZ48" s="800"/>
      <c r="BA48" s="800"/>
      <c r="BB48" s="800"/>
      <c r="BC48" s="800"/>
      <c r="BD48" s="800"/>
      <c r="BE48" s="796"/>
      <c r="BF48" s="796"/>
      <c r="BG48" s="796"/>
      <c r="BH48" s="796"/>
      <c r="BI48" s="797"/>
      <c r="BJ48" s="96"/>
      <c r="BK48" s="96"/>
      <c r="BL48" s="96"/>
      <c r="BM48" s="96"/>
      <c r="BN48" s="96"/>
      <c r="BO48" s="105"/>
      <c r="BP48" s="105"/>
      <c r="BQ48" s="102">
        <v>42</v>
      </c>
      <c r="BR48" s="103"/>
      <c r="BS48" s="740"/>
      <c r="BT48" s="741"/>
      <c r="BU48" s="741"/>
      <c r="BV48" s="741"/>
      <c r="BW48" s="741"/>
      <c r="BX48" s="741"/>
      <c r="BY48" s="741"/>
      <c r="BZ48" s="741"/>
      <c r="CA48" s="741"/>
      <c r="CB48" s="741"/>
      <c r="CC48" s="741"/>
      <c r="CD48" s="741"/>
      <c r="CE48" s="741"/>
      <c r="CF48" s="741"/>
      <c r="CG48" s="742"/>
      <c r="CH48" s="751"/>
      <c r="CI48" s="752"/>
      <c r="CJ48" s="752"/>
      <c r="CK48" s="752"/>
      <c r="CL48" s="753"/>
      <c r="CM48" s="751"/>
      <c r="CN48" s="752"/>
      <c r="CO48" s="752"/>
      <c r="CP48" s="752"/>
      <c r="CQ48" s="753"/>
      <c r="CR48" s="751"/>
      <c r="CS48" s="752"/>
      <c r="CT48" s="752"/>
      <c r="CU48" s="752"/>
      <c r="CV48" s="753"/>
      <c r="CW48" s="751"/>
      <c r="CX48" s="752"/>
      <c r="CY48" s="752"/>
      <c r="CZ48" s="752"/>
      <c r="DA48" s="753"/>
      <c r="DB48" s="751"/>
      <c r="DC48" s="752"/>
      <c r="DD48" s="752"/>
      <c r="DE48" s="752"/>
      <c r="DF48" s="753"/>
      <c r="DG48" s="751"/>
      <c r="DH48" s="752"/>
      <c r="DI48" s="752"/>
      <c r="DJ48" s="752"/>
      <c r="DK48" s="753"/>
      <c r="DL48" s="751"/>
      <c r="DM48" s="752"/>
      <c r="DN48" s="752"/>
      <c r="DO48" s="752"/>
      <c r="DP48" s="753"/>
      <c r="DQ48" s="751"/>
      <c r="DR48" s="752"/>
      <c r="DS48" s="752"/>
      <c r="DT48" s="752"/>
      <c r="DU48" s="753"/>
      <c r="DV48" s="740"/>
      <c r="DW48" s="741"/>
      <c r="DX48" s="741"/>
      <c r="DY48" s="741"/>
      <c r="DZ48" s="754"/>
      <c r="EA48" s="93"/>
    </row>
    <row r="49" spans="1:131" ht="26.25" customHeight="1" x14ac:dyDescent="0.15">
      <c r="A49" s="102">
        <v>22</v>
      </c>
      <c r="B49" s="727"/>
      <c r="C49" s="728"/>
      <c r="D49" s="728"/>
      <c r="E49" s="728"/>
      <c r="F49" s="728"/>
      <c r="G49" s="728"/>
      <c r="H49" s="728"/>
      <c r="I49" s="728"/>
      <c r="J49" s="728"/>
      <c r="K49" s="728"/>
      <c r="L49" s="728"/>
      <c r="M49" s="728"/>
      <c r="N49" s="728"/>
      <c r="O49" s="728"/>
      <c r="P49" s="729"/>
      <c r="Q49" s="730"/>
      <c r="R49" s="731"/>
      <c r="S49" s="731"/>
      <c r="T49" s="731"/>
      <c r="U49" s="731"/>
      <c r="V49" s="731"/>
      <c r="W49" s="731"/>
      <c r="X49" s="731"/>
      <c r="Y49" s="731"/>
      <c r="Z49" s="731"/>
      <c r="AA49" s="731"/>
      <c r="AB49" s="731"/>
      <c r="AC49" s="731"/>
      <c r="AD49" s="731"/>
      <c r="AE49" s="732"/>
      <c r="AF49" s="733"/>
      <c r="AG49" s="734"/>
      <c r="AH49" s="734"/>
      <c r="AI49" s="734"/>
      <c r="AJ49" s="735"/>
      <c r="AK49" s="798"/>
      <c r="AL49" s="799"/>
      <c r="AM49" s="799"/>
      <c r="AN49" s="799"/>
      <c r="AO49" s="799"/>
      <c r="AP49" s="799"/>
      <c r="AQ49" s="799"/>
      <c r="AR49" s="799"/>
      <c r="AS49" s="799"/>
      <c r="AT49" s="799"/>
      <c r="AU49" s="799"/>
      <c r="AV49" s="799"/>
      <c r="AW49" s="799"/>
      <c r="AX49" s="799"/>
      <c r="AY49" s="799"/>
      <c r="AZ49" s="800"/>
      <c r="BA49" s="800"/>
      <c r="BB49" s="800"/>
      <c r="BC49" s="800"/>
      <c r="BD49" s="800"/>
      <c r="BE49" s="796"/>
      <c r="BF49" s="796"/>
      <c r="BG49" s="796"/>
      <c r="BH49" s="796"/>
      <c r="BI49" s="797"/>
      <c r="BJ49" s="96"/>
      <c r="BK49" s="96"/>
      <c r="BL49" s="96"/>
      <c r="BM49" s="96"/>
      <c r="BN49" s="96"/>
      <c r="BO49" s="105"/>
      <c r="BP49" s="105"/>
      <c r="BQ49" s="102">
        <v>43</v>
      </c>
      <c r="BR49" s="103"/>
      <c r="BS49" s="740"/>
      <c r="BT49" s="741"/>
      <c r="BU49" s="741"/>
      <c r="BV49" s="741"/>
      <c r="BW49" s="741"/>
      <c r="BX49" s="741"/>
      <c r="BY49" s="741"/>
      <c r="BZ49" s="741"/>
      <c r="CA49" s="741"/>
      <c r="CB49" s="741"/>
      <c r="CC49" s="741"/>
      <c r="CD49" s="741"/>
      <c r="CE49" s="741"/>
      <c r="CF49" s="741"/>
      <c r="CG49" s="742"/>
      <c r="CH49" s="751"/>
      <c r="CI49" s="752"/>
      <c r="CJ49" s="752"/>
      <c r="CK49" s="752"/>
      <c r="CL49" s="753"/>
      <c r="CM49" s="751"/>
      <c r="CN49" s="752"/>
      <c r="CO49" s="752"/>
      <c r="CP49" s="752"/>
      <c r="CQ49" s="753"/>
      <c r="CR49" s="751"/>
      <c r="CS49" s="752"/>
      <c r="CT49" s="752"/>
      <c r="CU49" s="752"/>
      <c r="CV49" s="753"/>
      <c r="CW49" s="751"/>
      <c r="CX49" s="752"/>
      <c r="CY49" s="752"/>
      <c r="CZ49" s="752"/>
      <c r="DA49" s="753"/>
      <c r="DB49" s="751"/>
      <c r="DC49" s="752"/>
      <c r="DD49" s="752"/>
      <c r="DE49" s="752"/>
      <c r="DF49" s="753"/>
      <c r="DG49" s="751"/>
      <c r="DH49" s="752"/>
      <c r="DI49" s="752"/>
      <c r="DJ49" s="752"/>
      <c r="DK49" s="753"/>
      <c r="DL49" s="751"/>
      <c r="DM49" s="752"/>
      <c r="DN49" s="752"/>
      <c r="DO49" s="752"/>
      <c r="DP49" s="753"/>
      <c r="DQ49" s="751"/>
      <c r="DR49" s="752"/>
      <c r="DS49" s="752"/>
      <c r="DT49" s="752"/>
      <c r="DU49" s="753"/>
      <c r="DV49" s="740"/>
      <c r="DW49" s="741"/>
      <c r="DX49" s="741"/>
      <c r="DY49" s="741"/>
      <c r="DZ49" s="754"/>
      <c r="EA49" s="93"/>
    </row>
    <row r="50" spans="1:131" ht="26.25" customHeight="1" x14ac:dyDescent="0.15">
      <c r="A50" s="102">
        <v>23</v>
      </c>
      <c r="B50" s="727"/>
      <c r="C50" s="728"/>
      <c r="D50" s="728"/>
      <c r="E50" s="728"/>
      <c r="F50" s="728"/>
      <c r="G50" s="728"/>
      <c r="H50" s="728"/>
      <c r="I50" s="728"/>
      <c r="J50" s="728"/>
      <c r="K50" s="728"/>
      <c r="L50" s="728"/>
      <c r="M50" s="728"/>
      <c r="N50" s="728"/>
      <c r="O50" s="728"/>
      <c r="P50" s="729"/>
      <c r="Q50" s="801"/>
      <c r="R50" s="802"/>
      <c r="S50" s="802"/>
      <c r="T50" s="802"/>
      <c r="U50" s="802"/>
      <c r="V50" s="802"/>
      <c r="W50" s="802"/>
      <c r="X50" s="802"/>
      <c r="Y50" s="802"/>
      <c r="Z50" s="802"/>
      <c r="AA50" s="802"/>
      <c r="AB50" s="802"/>
      <c r="AC50" s="802"/>
      <c r="AD50" s="802"/>
      <c r="AE50" s="803"/>
      <c r="AF50" s="733"/>
      <c r="AG50" s="734"/>
      <c r="AH50" s="734"/>
      <c r="AI50" s="734"/>
      <c r="AJ50" s="735"/>
      <c r="AK50" s="804"/>
      <c r="AL50" s="802"/>
      <c r="AM50" s="802"/>
      <c r="AN50" s="802"/>
      <c r="AO50" s="802"/>
      <c r="AP50" s="802"/>
      <c r="AQ50" s="802"/>
      <c r="AR50" s="802"/>
      <c r="AS50" s="802"/>
      <c r="AT50" s="802"/>
      <c r="AU50" s="802"/>
      <c r="AV50" s="802"/>
      <c r="AW50" s="802"/>
      <c r="AX50" s="802"/>
      <c r="AY50" s="802"/>
      <c r="AZ50" s="805"/>
      <c r="BA50" s="805"/>
      <c r="BB50" s="805"/>
      <c r="BC50" s="805"/>
      <c r="BD50" s="805"/>
      <c r="BE50" s="796"/>
      <c r="BF50" s="796"/>
      <c r="BG50" s="796"/>
      <c r="BH50" s="796"/>
      <c r="BI50" s="797"/>
      <c r="BJ50" s="96"/>
      <c r="BK50" s="96"/>
      <c r="BL50" s="96"/>
      <c r="BM50" s="96"/>
      <c r="BN50" s="96"/>
      <c r="BO50" s="105"/>
      <c r="BP50" s="105"/>
      <c r="BQ50" s="102">
        <v>44</v>
      </c>
      <c r="BR50" s="103"/>
      <c r="BS50" s="740"/>
      <c r="BT50" s="741"/>
      <c r="BU50" s="741"/>
      <c r="BV50" s="741"/>
      <c r="BW50" s="741"/>
      <c r="BX50" s="741"/>
      <c r="BY50" s="741"/>
      <c r="BZ50" s="741"/>
      <c r="CA50" s="741"/>
      <c r="CB50" s="741"/>
      <c r="CC50" s="741"/>
      <c r="CD50" s="741"/>
      <c r="CE50" s="741"/>
      <c r="CF50" s="741"/>
      <c r="CG50" s="742"/>
      <c r="CH50" s="751"/>
      <c r="CI50" s="752"/>
      <c r="CJ50" s="752"/>
      <c r="CK50" s="752"/>
      <c r="CL50" s="753"/>
      <c r="CM50" s="751"/>
      <c r="CN50" s="752"/>
      <c r="CO50" s="752"/>
      <c r="CP50" s="752"/>
      <c r="CQ50" s="753"/>
      <c r="CR50" s="751"/>
      <c r="CS50" s="752"/>
      <c r="CT50" s="752"/>
      <c r="CU50" s="752"/>
      <c r="CV50" s="753"/>
      <c r="CW50" s="751"/>
      <c r="CX50" s="752"/>
      <c r="CY50" s="752"/>
      <c r="CZ50" s="752"/>
      <c r="DA50" s="753"/>
      <c r="DB50" s="751"/>
      <c r="DC50" s="752"/>
      <c r="DD50" s="752"/>
      <c r="DE50" s="752"/>
      <c r="DF50" s="753"/>
      <c r="DG50" s="751"/>
      <c r="DH50" s="752"/>
      <c r="DI50" s="752"/>
      <c r="DJ50" s="752"/>
      <c r="DK50" s="753"/>
      <c r="DL50" s="751"/>
      <c r="DM50" s="752"/>
      <c r="DN50" s="752"/>
      <c r="DO50" s="752"/>
      <c r="DP50" s="753"/>
      <c r="DQ50" s="751"/>
      <c r="DR50" s="752"/>
      <c r="DS50" s="752"/>
      <c r="DT50" s="752"/>
      <c r="DU50" s="753"/>
      <c r="DV50" s="740"/>
      <c r="DW50" s="741"/>
      <c r="DX50" s="741"/>
      <c r="DY50" s="741"/>
      <c r="DZ50" s="754"/>
      <c r="EA50" s="93"/>
    </row>
    <row r="51" spans="1:131" ht="26.25" customHeight="1" x14ac:dyDescent="0.15">
      <c r="A51" s="102">
        <v>24</v>
      </c>
      <c r="B51" s="727"/>
      <c r="C51" s="728"/>
      <c r="D51" s="728"/>
      <c r="E51" s="728"/>
      <c r="F51" s="728"/>
      <c r="G51" s="728"/>
      <c r="H51" s="728"/>
      <c r="I51" s="728"/>
      <c r="J51" s="728"/>
      <c r="K51" s="728"/>
      <c r="L51" s="728"/>
      <c r="M51" s="728"/>
      <c r="N51" s="728"/>
      <c r="O51" s="728"/>
      <c r="P51" s="729"/>
      <c r="Q51" s="801"/>
      <c r="R51" s="802"/>
      <c r="S51" s="802"/>
      <c r="T51" s="802"/>
      <c r="U51" s="802"/>
      <c r="V51" s="802"/>
      <c r="W51" s="802"/>
      <c r="X51" s="802"/>
      <c r="Y51" s="802"/>
      <c r="Z51" s="802"/>
      <c r="AA51" s="802"/>
      <c r="AB51" s="802"/>
      <c r="AC51" s="802"/>
      <c r="AD51" s="802"/>
      <c r="AE51" s="803"/>
      <c r="AF51" s="733"/>
      <c r="AG51" s="734"/>
      <c r="AH51" s="734"/>
      <c r="AI51" s="734"/>
      <c r="AJ51" s="735"/>
      <c r="AK51" s="804"/>
      <c r="AL51" s="802"/>
      <c r="AM51" s="802"/>
      <c r="AN51" s="802"/>
      <c r="AO51" s="802"/>
      <c r="AP51" s="802"/>
      <c r="AQ51" s="802"/>
      <c r="AR51" s="802"/>
      <c r="AS51" s="802"/>
      <c r="AT51" s="802"/>
      <c r="AU51" s="802"/>
      <c r="AV51" s="802"/>
      <c r="AW51" s="802"/>
      <c r="AX51" s="802"/>
      <c r="AY51" s="802"/>
      <c r="AZ51" s="805"/>
      <c r="BA51" s="805"/>
      <c r="BB51" s="805"/>
      <c r="BC51" s="805"/>
      <c r="BD51" s="805"/>
      <c r="BE51" s="796"/>
      <c r="BF51" s="796"/>
      <c r="BG51" s="796"/>
      <c r="BH51" s="796"/>
      <c r="BI51" s="797"/>
      <c r="BJ51" s="96"/>
      <c r="BK51" s="96"/>
      <c r="BL51" s="96"/>
      <c r="BM51" s="96"/>
      <c r="BN51" s="96"/>
      <c r="BO51" s="105"/>
      <c r="BP51" s="105"/>
      <c r="BQ51" s="102">
        <v>45</v>
      </c>
      <c r="BR51" s="103"/>
      <c r="BS51" s="740"/>
      <c r="BT51" s="741"/>
      <c r="BU51" s="741"/>
      <c r="BV51" s="741"/>
      <c r="BW51" s="741"/>
      <c r="BX51" s="741"/>
      <c r="BY51" s="741"/>
      <c r="BZ51" s="741"/>
      <c r="CA51" s="741"/>
      <c r="CB51" s="741"/>
      <c r="CC51" s="741"/>
      <c r="CD51" s="741"/>
      <c r="CE51" s="741"/>
      <c r="CF51" s="741"/>
      <c r="CG51" s="742"/>
      <c r="CH51" s="751"/>
      <c r="CI51" s="752"/>
      <c r="CJ51" s="752"/>
      <c r="CK51" s="752"/>
      <c r="CL51" s="753"/>
      <c r="CM51" s="751"/>
      <c r="CN51" s="752"/>
      <c r="CO51" s="752"/>
      <c r="CP51" s="752"/>
      <c r="CQ51" s="753"/>
      <c r="CR51" s="751"/>
      <c r="CS51" s="752"/>
      <c r="CT51" s="752"/>
      <c r="CU51" s="752"/>
      <c r="CV51" s="753"/>
      <c r="CW51" s="751"/>
      <c r="CX51" s="752"/>
      <c r="CY51" s="752"/>
      <c r="CZ51" s="752"/>
      <c r="DA51" s="753"/>
      <c r="DB51" s="751"/>
      <c r="DC51" s="752"/>
      <c r="DD51" s="752"/>
      <c r="DE51" s="752"/>
      <c r="DF51" s="753"/>
      <c r="DG51" s="751"/>
      <c r="DH51" s="752"/>
      <c r="DI51" s="752"/>
      <c r="DJ51" s="752"/>
      <c r="DK51" s="753"/>
      <c r="DL51" s="751"/>
      <c r="DM51" s="752"/>
      <c r="DN51" s="752"/>
      <c r="DO51" s="752"/>
      <c r="DP51" s="753"/>
      <c r="DQ51" s="751"/>
      <c r="DR51" s="752"/>
      <c r="DS51" s="752"/>
      <c r="DT51" s="752"/>
      <c r="DU51" s="753"/>
      <c r="DV51" s="740"/>
      <c r="DW51" s="741"/>
      <c r="DX51" s="741"/>
      <c r="DY51" s="741"/>
      <c r="DZ51" s="754"/>
      <c r="EA51" s="93"/>
    </row>
    <row r="52" spans="1:131" ht="26.25" customHeight="1" x14ac:dyDescent="0.15">
      <c r="A52" s="102">
        <v>25</v>
      </c>
      <c r="B52" s="727"/>
      <c r="C52" s="728"/>
      <c r="D52" s="728"/>
      <c r="E52" s="728"/>
      <c r="F52" s="728"/>
      <c r="G52" s="728"/>
      <c r="H52" s="728"/>
      <c r="I52" s="728"/>
      <c r="J52" s="728"/>
      <c r="K52" s="728"/>
      <c r="L52" s="728"/>
      <c r="M52" s="728"/>
      <c r="N52" s="728"/>
      <c r="O52" s="728"/>
      <c r="P52" s="729"/>
      <c r="Q52" s="801"/>
      <c r="R52" s="802"/>
      <c r="S52" s="802"/>
      <c r="T52" s="802"/>
      <c r="U52" s="802"/>
      <c r="V52" s="802"/>
      <c r="W52" s="802"/>
      <c r="X52" s="802"/>
      <c r="Y52" s="802"/>
      <c r="Z52" s="802"/>
      <c r="AA52" s="802"/>
      <c r="AB52" s="802"/>
      <c r="AC52" s="802"/>
      <c r="AD52" s="802"/>
      <c r="AE52" s="803"/>
      <c r="AF52" s="733"/>
      <c r="AG52" s="734"/>
      <c r="AH52" s="734"/>
      <c r="AI52" s="734"/>
      <c r="AJ52" s="735"/>
      <c r="AK52" s="804"/>
      <c r="AL52" s="802"/>
      <c r="AM52" s="802"/>
      <c r="AN52" s="802"/>
      <c r="AO52" s="802"/>
      <c r="AP52" s="802"/>
      <c r="AQ52" s="802"/>
      <c r="AR52" s="802"/>
      <c r="AS52" s="802"/>
      <c r="AT52" s="802"/>
      <c r="AU52" s="802"/>
      <c r="AV52" s="802"/>
      <c r="AW52" s="802"/>
      <c r="AX52" s="802"/>
      <c r="AY52" s="802"/>
      <c r="AZ52" s="805"/>
      <c r="BA52" s="805"/>
      <c r="BB52" s="805"/>
      <c r="BC52" s="805"/>
      <c r="BD52" s="805"/>
      <c r="BE52" s="796"/>
      <c r="BF52" s="796"/>
      <c r="BG52" s="796"/>
      <c r="BH52" s="796"/>
      <c r="BI52" s="797"/>
      <c r="BJ52" s="96"/>
      <c r="BK52" s="96"/>
      <c r="BL52" s="96"/>
      <c r="BM52" s="96"/>
      <c r="BN52" s="96"/>
      <c r="BO52" s="105"/>
      <c r="BP52" s="105"/>
      <c r="BQ52" s="102">
        <v>46</v>
      </c>
      <c r="BR52" s="103"/>
      <c r="BS52" s="740"/>
      <c r="BT52" s="741"/>
      <c r="BU52" s="741"/>
      <c r="BV52" s="741"/>
      <c r="BW52" s="741"/>
      <c r="BX52" s="741"/>
      <c r="BY52" s="741"/>
      <c r="BZ52" s="741"/>
      <c r="CA52" s="741"/>
      <c r="CB52" s="741"/>
      <c r="CC52" s="741"/>
      <c r="CD52" s="741"/>
      <c r="CE52" s="741"/>
      <c r="CF52" s="741"/>
      <c r="CG52" s="742"/>
      <c r="CH52" s="751"/>
      <c r="CI52" s="752"/>
      <c r="CJ52" s="752"/>
      <c r="CK52" s="752"/>
      <c r="CL52" s="753"/>
      <c r="CM52" s="751"/>
      <c r="CN52" s="752"/>
      <c r="CO52" s="752"/>
      <c r="CP52" s="752"/>
      <c r="CQ52" s="753"/>
      <c r="CR52" s="751"/>
      <c r="CS52" s="752"/>
      <c r="CT52" s="752"/>
      <c r="CU52" s="752"/>
      <c r="CV52" s="753"/>
      <c r="CW52" s="751"/>
      <c r="CX52" s="752"/>
      <c r="CY52" s="752"/>
      <c r="CZ52" s="752"/>
      <c r="DA52" s="753"/>
      <c r="DB52" s="751"/>
      <c r="DC52" s="752"/>
      <c r="DD52" s="752"/>
      <c r="DE52" s="752"/>
      <c r="DF52" s="753"/>
      <c r="DG52" s="751"/>
      <c r="DH52" s="752"/>
      <c r="DI52" s="752"/>
      <c r="DJ52" s="752"/>
      <c r="DK52" s="753"/>
      <c r="DL52" s="751"/>
      <c r="DM52" s="752"/>
      <c r="DN52" s="752"/>
      <c r="DO52" s="752"/>
      <c r="DP52" s="753"/>
      <c r="DQ52" s="751"/>
      <c r="DR52" s="752"/>
      <c r="DS52" s="752"/>
      <c r="DT52" s="752"/>
      <c r="DU52" s="753"/>
      <c r="DV52" s="740"/>
      <c r="DW52" s="741"/>
      <c r="DX52" s="741"/>
      <c r="DY52" s="741"/>
      <c r="DZ52" s="754"/>
      <c r="EA52" s="93"/>
    </row>
    <row r="53" spans="1:131" ht="26.25" customHeight="1" x14ac:dyDescent="0.15">
      <c r="A53" s="102">
        <v>26</v>
      </c>
      <c r="B53" s="727"/>
      <c r="C53" s="728"/>
      <c r="D53" s="728"/>
      <c r="E53" s="728"/>
      <c r="F53" s="728"/>
      <c r="G53" s="728"/>
      <c r="H53" s="728"/>
      <c r="I53" s="728"/>
      <c r="J53" s="728"/>
      <c r="K53" s="728"/>
      <c r="L53" s="728"/>
      <c r="M53" s="728"/>
      <c r="N53" s="728"/>
      <c r="O53" s="728"/>
      <c r="P53" s="729"/>
      <c r="Q53" s="801"/>
      <c r="R53" s="802"/>
      <c r="S53" s="802"/>
      <c r="T53" s="802"/>
      <c r="U53" s="802"/>
      <c r="V53" s="802"/>
      <c r="W53" s="802"/>
      <c r="X53" s="802"/>
      <c r="Y53" s="802"/>
      <c r="Z53" s="802"/>
      <c r="AA53" s="802"/>
      <c r="AB53" s="802"/>
      <c r="AC53" s="802"/>
      <c r="AD53" s="802"/>
      <c r="AE53" s="803"/>
      <c r="AF53" s="733"/>
      <c r="AG53" s="734"/>
      <c r="AH53" s="734"/>
      <c r="AI53" s="734"/>
      <c r="AJ53" s="735"/>
      <c r="AK53" s="804"/>
      <c r="AL53" s="802"/>
      <c r="AM53" s="802"/>
      <c r="AN53" s="802"/>
      <c r="AO53" s="802"/>
      <c r="AP53" s="802"/>
      <c r="AQ53" s="802"/>
      <c r="AR53" s="802"/>
      <c r="AS53" s="802"/>
      <c r="AT53" s="802"/>
      <c r="AU53" s="802"/>
      <c r="AV53" s="802"/>
      <c r="AW53" s="802"/>
      <c r="AX53" s="802"/>
      <c r="AY53" s="802"/>
      <c r="AZ53" s="805"/>
      <c r="BA53" s="805"/>
      <c r="BB53" s="805"/>
      <c r="BC53" s="805"/>
      <c r="BD53" s="805"/>
      <c r="BE53" s="796"/>
      <c r="BF53" s="796"/>
      <c r="BG53" s="796"/>
      <c r="BH53" s="796"/>
      <c r="BI53" s="797"/>
      <c r="BJ53" s="96"/>
      <c r="BK53" s="96"/>
      <c r="BL53" s="96"/>
      <c r="BM53" s="96"/>
      <c r="BN53" s="96"/>
      <c r="BO53" s="105"/>
      <c r="BP53" s="105"/>
      <c r="BQ53" s="102">
        <v>47</v>
      </c>
      <c r="BR53" s="103"/>
      <c r="BS53" s="740"/>
      <c r="BT53" s="741"/>
      <c r="BU53" s="741"/>
      <c r="BV53" s="741"/>
      <c r="BW53" s="741"/>
      <c r="BX53" s="741"/>
      <c r="BY53" s="741"/>
      <c r="BZ53" s="741"/>
      <c r="CA53" s="741"/>
      <c r="CB53" s="741"/>
      <c r="CC53" s="741"/>
      <c r="CD53" s="741"/>
      <c r="CE53" s="741"/>
      <c r="CF53" s="741"/>
      <c r="CG53" s="742"/>
      <c r="CH53" s="751"/>
      <c r="CI53" s="752"/>
      <c r="CJ53" s="752"/>
      <c r="CK53" s="752"/>
      <c r="CL53" s="753"/>
      <c r="CM53" s="751"/>
      <c r="CN53" s="752"/>
      <c r="CO53" s="752"/>
      <c r="CP53" s="752"/>
      <c r="CQ53" s="753"/>
      <c r="CR53" s="751"/>
      <c r="CS53" s="752"/>
      <c r="CT53" s="752"/>
      <c r="CU53" s="752"/>
      <c r="CV53" s="753"/>
      <c r="CW53" s="751"/>
      <c r="CX53" s="752"/>
      <c r="CY53" s="752"/>
      <c r="CZ53" s="752"/>
      <c r="DA53" s="753"/>
      <c r="DB53" s="751"/>
      <c r="DC53" s="752"/>
      <c r="DD53" s="752"/>
      <c r="DE53" s="752"/>
      <c r="DF53" s="753"/>
      <c r="DG53" s="751"/>
      <c r="DH53" s="752"/>
      <c r="DI53" s="752"/>
      <c r="DJ53" s="752"/>
      <c r="DK53" s="753"/>
      <c r="DL53" s="751"/>
      <c r="DM53" s="752"/>
      <c r="DN53" s="752"/>
      <c r="DO53" s="752"/>
      <c r="DP53" s="753"/>
      <c r="DQ53" s="751"/>
      <c r="DR53" s="752"/>
      <c r="DS53" s="752"/>
      <c r="DT53" s="752"/>
      <c r="DU53" s="753"/>
      <c r="DV53" s="740"/>
      <c r="DW53" s="741"/>
      <c r="DX53" s="741"/>
      <c r="DY53" s="741"/>
      <c r="DZ53" s="754"/>
      <c r="EA53" s="93"/>
    </row>
    <row r="54" spans="1:131" ht="26.25" customHeight="1" x14ac:dyDescent="0.15">
      <c r="A54" s="102">
        <v>27</v>
      </c>
      <c r="B54" s="727"/>
      <c r="C54" s="728"/>
      <c r="D54" s="728"/>
      <c r="E54" s="728"/>
      <c r="F54" s="728"/>
      <c r="G54" s="728"/>
      <c r="H54" s="728"/>
      <c r="I54" s="728"/>
      <c r="J54" s="728"/>
      <c r="K54" s="728"/>
      <c r="L54" s="728"/>
      <c r="M54" s="728"/>
      <c r="N54" s="728"/>
      <c r="O54" s="728"/>
      <c r="P54" s="729"/>
      <c r="Q54" s="801"/>
      <c r="R54" s="802"/>
      <c r="S54" s="802"/>
      <c r="T54" s="802"/>
      <c r="U54" s="802"/>
      <c r="V54" s="802"/>
      <c r="W54" s="802"/>
      <c r="X54" s="802"/>
      <c r="Y54" s="802"/>
      <c r="Z54" s="802"/>
      <c r="AA54" s="802"/>
      <c r="AB54" s="802"/>
      <c r="AC54" s="802"/>
      <c r="AD54" s="802"/>
      <c r="AE54" s="803"/>
      <c r="AF54" s="733"/>
      <c r="AG54" s="734"/>
      <c r="AH54" s="734"/>
      <c r="AI54" s="734"/>
      <c r="AJ54" s="735"/>
      <c r="AK54" s="804"/>
      <c r="AL54" s="802"/>
      <c r="AM54" s="802"/>
      <c r="AN54" s="802"/>
      <c r="AO54" s="802"/>
      <c r="AP54" s="802"/>
      <c r="AQ54" s="802"/>
      <c r="AR54" s="802"/>
      <c r="AS54" s="802"/>
      <c r="AT54" s="802"/>
      <c r="AU54" s="802"/>
      <c r="AV54" s="802"/>
      <c r="AW54" s="802"/>
      <c r="AX54" s="802"/>
      <c r="AY54" s="802"/>
      <c r="AZ54" s="805"/>
      <c r="BA54" s="805"/>
      <c r="BB54" s="805"/>
      <c r="BC54" s="805"/>
      <c r="BD54" s="805"/>
      <c r="BE54" s="796"/>
      <c r="BF54" s="796"/>
      <c r="BG54" s="796"/>
      <c r="BH54" s="796"/>
      <c r="BI54" s="797"/>
      <c r="BJ54" s="96"/>
      <c r="BK54" s="96"/>
      <c r="BL54" s="96"/>
      <c r="BM54" s="96"/>
      <c r="BN54" s="96"/>
      <c r="BO54" s="105"/>
      <c r="BP54" s="105"/>
      <c r="BQ54" s="102">
        <v>48</v>
      </c>
      <c r="BR54" s="103"/>
      <c r="BS54" s="740"/>
      <c r="BT54" s="741"/>
      <c r="BU54" s="741"/>
      <c r="BV54" s="741"/>
      <c r="BW54" s="741"/>
      <c r="BX54" s="741"/>
      <c r="BY54" s="741"/>
      <c r="BZ54" s="741"/>
      <c r="CA54" s="741"/>
      <c r="CB54" s="741"/>
      <c r="CC54" s="741"/>
      <c r="CD54" s="741"/>
      <c r="CE54" s="741"/>
      <c r="CF54" s="741"/>
      <c r="CG54" s="742"/>
      <c r="CH54" s="751"/>
      <c r="CI54" s="752"/>
      <c r="CJ54" s="752"/>
      <c r="CK54" s="752"/>
      <c r="CL54" s="753"/>
      <c r="CM54" s="751"/>
      <c r="CN54" s="752"/>
      <c r="CO54" s="752"/>
      <c r="CP54" s="752"/>
      <c r="CQ54" s="753"/>
      <c r="CR54" s="751"/>
      <c r="CS54" s="752"/>
      <c r="CT54" s="752"/>
      <c r="CU54" s="752"/>
      <c r="CV54" s="753"/>
      <c r="CW54" s="751"/>
      <c r="CX54" s="752"/>
      <c r="CY54" s="752"/>
      <c r="CZ54" s="752"/>
      <c r="DA54" s="753"/>
      <c r="DB54" s="751"/>
      <c r="DC54" s="752"/>
      <c r="DD54" s="752"/>
      <c r="DE54" s="752"/>
      <c r="DF54" s="753"/>
      <c r="DG54" s="751"/>
      <c r="DH54" s="752"/>
      <c r="DI54" s="752"/>
      <c r="DJ54" s="752"/>
      <c r="DK54" s="753"/>
      <c r="DL54" s="751"/>
      <c r="DM54" s="752"/>
      <c r="DN54" s="752"/>
      <c r="DO54" s="752"/>
      <c r="DP54" s="753"/>
      <c r="DQ54" s="751"/>
      <c r="DR54" s="752"/>
      <c r="DS54" s="752"/>
      <c r="DT54" s="752"/>
      <c r="DU54" s="753"/>
      <c r="DV54" s="740"/>
      <c r="DW54" s="741"/>
      <c r="DX54" s="741"/>
      <c r="DY54" s="741"/>
      <c r="DZ54" s="754"/>
      <c r="EA54" s="93"/>
    </row>
    <row r="55" spans="1:131" ht="26.25" customHeight="1" x14ac:dyDescent="0.15">
      <c r="A55" s="102">
        <v>28</v>
      </c>
      <c r="B55" s="727"/>
      <c r="C55" s="728"/>
      <c r="D55" s="728"/>
      <c r="E55" s="728"/>
      <c r="F55" s="728"/>
      <c r="G55" s="728"/>
      <c r="H55" s="728"/>
      <c r="I55" s="728"/>
      <c r="J55" s="728"/>
      <c r="K55" s="728"/>
      <c r="L55" s="728"/>
      <c r="M55" s="728"/>
      <c r="N55" s="728"/>
      <c r="O55" s="728"/>
      <c r="P55" s="729"/>
      <c r="Q55" s="801"/>
      <c r="R55" s="802"/>
      <c r="S55" s="802"/>
      <c r="T55" s="802"/>
      <c r="U55" s="802"/>
      <c r="V55" s="802"/>
      <c r="W55" s="802"/>
      <c r="X55" s="802"/>
      <c r="Y55" s="802"/>
      <c r="Z55" s="802"/>
      <c r="AA55" s="802"/>
      <c r="AB55" s="802"/>
      <c r="AC55" s="802"/>
      <c r="AD55" s="802"/>
      <c r="AE55" s="803"/>
      <c r="AF55" s="733"/>
      <c r="AG55" s="734"/>
      <c r="AH55" s="734"/>
      <c r="AI55" s="734"/>
      <c r="AJ55" s="735"/>
      <c r="AK55" s="804"/>
      <c r="AL55" s="802"/>
      <c r="AM55" s="802"/>
      <c r="AN55" s="802"/>
      <c r="AO55" s="802"/>
      <c r="AP55" s="802"/>
      <c r="AQ55" s="802"/>
      <c r="AR55" s="802"/>
      <c r="AS55" s="802"/>
      <c r="AT55" s="802"/>
      <c r="AU55" s="802"/>
      <c r="AV55" s="802"/>
      <c r="AW55" s="802"/>
      <c r="AX55" s="802"/>
      <c r="AY55" s="802"/>
      <c r="AZ55" s="805"/>
      <c r="BA55" s="805"/>
      <c r="BB55" s="805"/>
      <c r="BC55" s="805"/>
      <c r="BD55" s="805"/>
      <c r="BE55" s="796"/>
      <c r="BF55" s="796"/>
      <c r="BG55" s="796"/>
      <c r="BH55" s="796"/>
      <c r="BI55" s="797"/>
      <c r="BJ55" s="96"/>
      <c r="BK55" s="96"/>
      <c r="BL55" s="96"/>
      <c r="BM55" s="96"/>
      <c r="BN55" s="96"/>
      <c r="BO55" s="105"/>
      <c r="BP55" s="105"/>
      <c r="BQ55" s="102">
        <v>49</v>
      </c>
      <c r="BR55" s="103"/>
      <c r="BS55" s="740"/>
      <c r="BT55" s="741"/>
      <c r="BU55" s="741"/>
      <c r="BV55" s="741"/>
      <c r="BW55" s="741"/>
      <c r="BX55" s="741"/>
      <c r="BY55" s="741"/>
      <c r="BZ55" s="741"/>
      <c r="CA55" s="741"/>
      <c r="CB55" s="741"/>
      <c r="CC55" s="741"/>
      <c r="CD55" s="741"/>
      <c r="CE55" s="741"/>
      <c r="CF55" s="741"/>
      <c r="CG55" s="742"/>
      <c r="CH55" s="751"/>
      <c r="CI55" s="752"/>
      <c r="CJ55" s="752"/>
      <c r="CK55" s="752"/>
      <c r="CL55" s="753"/>
      <c r="CM55" s="751"/>
      <c r="CN55" s="752"/>
      <c r="CO55" s="752"/>
      <c r="CP55" s="752"/>
      <c r="CQ55" s="753"/>
      <c r="CR55" s="751"/>
      <c r="CS55" s="752"/>
      <c r="CT55" s="752"/>
      <c r="CU55" s="752"/>
      <c r="CV55" s="753"/>
      <c r="CW55" s="751"/>
      <c r="CX55" s="752"/>
      <c r="CY55" s="752"/>
      <c r="CZ55" s="752"/>
      <c r="DA55" s="753"/>
      <c r="DB55" s="751"/>
      <c r="DC55" s="752"/>
      <c r="DD55" s="752"/>
      <c r="DE55" s="752"/>
      <c r="DF55" s="753"/>
      <c r="DG55" s="751"/>
      <c r="DH55" s="752"/>
      <c r="DI55" s="752"/>
      <c r="DJ55" s="752"/>
      <c r="DK55" s="753"/>
      <c r="DL55" s="751"/>
      <c r="DM55" s="752"/>
      <c r="DN55" s="752"/>
      <c r="DO55" s="752"/>
      <c r="DP55" s="753"/>
      <c r="DQ55" s="751"/>
      <c r="DR55" s="752"/>
      <c r="DS55" s="752"/>
      <c r="DT55" s="752"/>
      <c r="DU55" s="753"/>
      <c r="DV55" s="740"/>
      <c r="DW55" s="741"/>
      <c r="DX55" s="741"/>
      <c r="DY55" s="741"/>
      <c r="DZ55" s="754"/>
      <c r="EA55" s="93"/>
    </row>
    <row r="56" spans="1:131" ht="26.25" customHeight="1" x14ac:dyDescent="0.15">
      <c r="A56" s="102">
        <v>29</v>
      </c>
      <c r="B56" s="727"/>
      <c r="C56" s="728"/>
      <c r="D56" s="728"/>
      <c r="E56" s="728"/>
      <c r="F56" s="728"/>
      <c r="G56" s="728"/>
      <c r="H56" s="728"/>
      <c r="I56" s="728"/>
      <c r="J56" s="728"/>
      <c r="K56" s="728"/>
      <c r="L56" s="728"/>
      <c r="M56" s="728"/>
      <c r="N56" s="728"/>
      <c r="O56" s="728"/>
      <c r="P56" s="729"/>
      <c r="Q56" s="801"/>
      <c r="R56" s="802"/>
      <c r="S56" s="802"/>
      <c r="T56" s="802"/>
      <c r="U56" s="802"/>
      <c r="V56" s="802"/>
      <c r="W56" s="802"/>
      <c r="X56" s="802"/>
      <c r="Y56" s="802"/>
      <c r="Z56" s="802"/>
      <c r="AA56" s="802"/>
      <c r="AB56" s="802"/>
      <c r="AC56" s="802"/>
      <c r="AD56" s="802"/>
      <c r="AE56" s="803"/>
      <c r="AF56" s="733"/>
      <c r="AG56" s="734"/>
      <c r="AH56" s="734"/>
      <c r="AI56" s="734"/>
      <c r="AJ56" s="735"/>
      <c r="AK56" s="804"/>
      <c r="AL56" s="802"/>
      <c r="AM56" s="802"/>
      <c r="AN56" s="802"/>
      <c r="AO56" s="802"/>
      <c r="AP56" s="802"/>
      <c r="AQ56" s="802"/>
      <c r="AR56" s="802"/>
      <c r="AS56" s="802"/>
      <c r="AT56" s="802"/>
      <c r="AU56" s="802"/>
      <c r="AV56" s="802"/>
      <c r="AW56" s="802"/>
      <c r="AX56" s="802"/>
      <c r="AY56" s="802"/>
      <c r="AZ56" s="805"/>
      <c r="BA56" s="805"/>
      <c r="BB56" s="805"/>
      <c r="BC56" s="805"/>
      <c r="BD56" s="805"/>
      <c r="BE56" s="796"/>
      <c r="BF56" s="796"/>
      <c r="BG56" s="796"/>
      <c r="BH56" s="796"/>
      <c r="BI56" s="797"/>
      <c r="BJ56" s="96"/>
      <c r="BK56" s="96"/>
      <c r="BL56" s="96"/>
      <c r="BM56" s="96"/>
      <c r="BN56" s="96"/>
      <c r="BO56" s="105"/>
      <c r="BP56" s="105"/>
      <c r="BQ56" s="102">
        <v>50</v>
      </c>
      <c r="BR56" s="103"/>
      <c r="BS56" s="740"/>
      <c r="BT56" s="741"/>
      <c r="BU56" s="741"/>
      <c r="BV56" s="741"/>
      <c r="BW56" s="741"/>
      <c r="BX56" s="741"/>
      <c r="BY56" s="741"/>
      <c r="BZ56" s="741"/>
      <c r="CA56" s="741"/>
      <c r="CB56" s="741"/>
      <c r="CC56" s="741"/>
      <c r="CD56" s="741"/>
      <c r="CE56" s="741"/>
      <c r="CF56" s="741"/>
      <c r="CG56" s="742"/>
      <c r="CH56" s="751"/>
      <c r="CI56" s="752"/>
      <c r="CJ56" s="752"/>
      <c r="CK56" s="752"/>
      <c r="CL56" s="753"/>
      <c r="CM56" s="751"/>
      <c r="CN56" s="752"/>
      <c r="CO56" s="752"/>
      <c r="CP56" s="752"/>
      <c r="CQ56" s="753"/>
      <c r="CR56" s="751"/>
      <c r="CS56" s="752"/>
      <c r="CT56" s="752"/>
      <c r="CU56" s="752"/>
      <c r="CV56" s="753"/>
      <c r="CW56" s="751"/>
      <c r="CX56" s="752"/>
      <c r="CY56" s="752"/>
      <c r="CZ56" s="752"/>
      <c r="DA56" s="753"/>
      <c r="DB56" s="751"/>
      <c r="DC56" s="752"/>
      <c r="DD56" s="752"/>
      <c r="DE56" s="752"/>
      <c r="DF56" s="753"/>
      <c r="DG56" s="751"/>
      <c r="DH56" s="752"/>
      <c r="DI56" s="752"/>
      <c r="DJ56" s="752"/>
      <c r="DK56" s="753"/>
      <c r="DL56" s="751"/>
      <c r="DM56" s="752"/>
      <c r="DN56" s="752"/>
      <c r="DO56" s="752"/>
      <c r="DP56" s="753"/>
      <c r="DQ56" s="751"/>
      <c r="DR56" s="752"/>
      <c r="DS56" s="752"/>
      <c r="DT56" s="752"/>
      <c r="DU56" s="753"/>
      <c r="DV56" s="740"/>
      <c r="DW56" s="741"/>
      <c r="DX56" s="741"/>
      <c r="DY56" s="741"/>
      <c r="DZ56" s="754"/>
      <c r="EA56" s="93"/>
    </row>
    <row r="57" spans="1:131" ht="26.25" customHeight="1" x14ac:dyDescent="0.15">
      <c r="A57" s="102">
        <v>30</v>
      </c>
      <c r="B57" s="727"/>
      <c r="C57" s="728"/>
      <c r="D57" s="728"/>
      <c r="E57" s="728"/>
      <c r="F57" s="728"/>
      <c r="G57" s="728"/>
      <c r="H57" s="728"/>
      <c r="I57" s="728"/>
      <c r="J57" s="728"/>
      <c r="K57" s="728"/>
      <c r="L57" s="728"/>
      <c r="M57" s="728"/>
      <c r="N57" s="728"/>
      <c r="O57" s="728"/>
      <c r="P57" s="729"/>
      <c r="Q57" s="801"/>
      <c r="R57" s="802"/>
      <c r="S57" s="802"/>
      <c r="T57" s="802"/>
      <c r="U57" s="802"/>
      <c r="V57" s="802"/>
      <c r="W57" s="802"/>
      <c r="X57" s="802"/>
      <c r="Y57" s="802"/>
      <c r="Z57" s="802"/>
      <c r="AA57" s="802"/>
      <c r="AB57" s="802"/>
      <c r="AC57" s="802"/>
      <c r="AD57" s="802"/>
      <c r="AE57" s="803"/>
      <c r="AF57" s="733"/>
      <c r="AG57" s="734"/>
      <c r="AH57" s="734"/>
      <c r="AI57" s="734"/>
      <c r="AJ57" s="735"/>
      <c r="AK57" s="804"/>
      <c r="AL57" s="802"/>
      <c r="AM57" s="802"/>
      <c r="AN57" s="802"/>
      <c r="AO57" s="802"/>
      <c r="AP57" s="802"/>
      <c r="AQ57" s="802"/>
      <c r="AR57" s="802"/>
      <c r="AS57" s="802"/>
      <c r="AT57" s="802"/>
      <c r="AU57" s="802"/>
      <c r="AV57" s="802"/>
      <c r="AW57" s="802"/>
      <c r="AX57" s="802"/>
      <c r="AY57" s="802"/>
      <c r="AZ57" s="805"/>
      <c r="BA57" s="805"/>
      <c r="BB57" s="805"/>
      <c r="BC57" s="805"/>
      <c r="BD57" s="805"/>
      <c r="BE57" s="796"/>
      <c r="BF57" s="796"/>
      <c r="BG57" s="796"/>
      <c r="BH57" s="796"/>
      <c r="BI57" s="797"/>
      <c r="BJ57" s="96"/>
      <c r="BK57" s="96"/>
      <c r="BL57" s="96"/>
      <c r="BM57" s="96"/>
      <c r="BN57" s="96"/>
      <c r="BO57" s="105"/>
      <c r="BP57" s="105"/>
      <c r="BQ57" s="102">
        <v>51</v>
      </c>
      <c r="BR57" s="103"/>
      <c r="BS57" s="740"/>
      <c r="BT57" s="741"/>
      <c r="BU57" s="741"/>
      <c r="BV57" s="741"/>
      <c r="BW57" s="741"/>
      <c r="BX57" s="741"/>
      <c r="BY57" s="741"/>
      <c r="BZ57" s="741"/>
      <c r="CA57" s="741"/>
      <c r="CB57" s="741"/>
      <c r="CC57" s="741"/>
      <c r="CD57" s="741"/>
      <c r="CE57" s="741"/>
      <c r="CF57" s="741"/>
      <c r="CG57" s="742"/>
      <c r="CH57" s="751"/>
      <c r="CI57" s="752"/>
      <c r="CJ57" s="752"/>
      <c r="CK57" s="752"/>
      <c r="CL57" s="753"/>
      <c r="CM57" s="751"/>
      <c r="CN57" s="752"/>
      <c r="CO57" s="752"/>
      <c r="CP57" s="752"/>
      <c r="CQ57" s="753"/>
      <c r="CR57" s="751"/>
      <c r="CS57" s="752"/>
      <c r="CT57" s="752"/>
      <c r="CU57" s="752"/>
      <c r="CV57" s="753"/>
      <c r="CW57" s="751"/>
      <c r="CX57" s="752"/>
      <c r="CY57" s="752"/>
      <c r="CZ57" s="752"/>
      <c r="DA57" s="753"/>
      <c r="DB57" s="751"/>
      <c r="DC57" s="752"/>
      <c r="DD57" s="752"/>
      <c r="DE57" s="752"/>
      <c r="DF57" s="753"/>
      <c r="DG57" s="751"/>
      <c r="DH57" s="752"/>
      <c r="DI57" s="752"/>
      <c r="DJ57" s="752"/>
      <c r="DK57" s="753"/>
      <c r="DL57" s="751"/>
      <c r="DM57" s="752"/>
      <c r="DN57" s="752"/>
      <c r="DO57" s="752"/>
      <c r="DP57" s="753"/>
      <c r="DQ57" s="751"/>
      <c r="DR57" s="752"/>
      <c r="DS57" s="752"/>
      <c r="DT57" s="752"/>
      <c r="DU57" s="753"/>
      <c r="DV57" s="740"/>
      <c r="DW57" s="741"/>
      <c r="DX57" s="741"/>
      <c r="DY57" s="741"/>
      <c r="DZ57" s="754"/>
      <c r="EA57" s="93"/>
    </row>
    <row r="58" spans="1:131" ht="26.25" customHeight="1" x14ac:dyDescent="0.15">
      <c r="A58" s="102">
        <v>31</v>
      </c>
      <c r="B58" s="727"/>
      <c r="C58" s="728"/>
      <c r="D58" s="728"/>
      <c r="E58" s="728"/>
      <c r="F58" s="728"/>
      <c r="G58" s="728"/>
      <c r="H58" s="728"/>
      <c r="I58" s="728"/>
      <c r="J58" s="728"/>
      <c r="K58" s="728"/>
      <c r="L58" s="728"/>
      <c r="M58" s="728"/>
      <c r="N58" s="728"/>
      <c r="O58" s="728"/>
      <c r="P58" s="729"/>
      <c r="Q58" s="801"/>
      <c r="R58" s="802"/>
      <c r="S58" s="802"/>
      <c r="T58" s="802"/>
      <c r="U58" s="802"/>
      <c r="V58" s="802"/>
      <c r="W58" s="802"/>
      <c r="X58" s="802"/>
      <c r="Y58" s="802"/>
      <c r="Z58" s="802"/>
      <c r="AA58" s="802"/>
      <c r="AB58" s="802"/>
      <c r="AC58" s="802"/>
      <c r="AD58" s="802"/>
      <c r="AE58" s="803"/>
      <c r="AF58" s="733"/>
      <c r="AG58" s="734"/>
      <c r="AH58" s="734"/>
      <c r="AI58" s="734"/>
      <c r="AJ58" s="735"/>
      <c r="AK58" s="804"/>
      <c r="AL58" s="802"/>
      <c r="AM58" s="802"/>
      <c r="AN58" s="802"/>
      <c r="AO58" s="802"/>
      <c r="AP58" s="802"/>
      <c r="AQ58" s="802"/>
      <c r="AR58" s="802"/>
      <c r="AS58" s="802"/>
      <c r="AT58" s="802"/>
      <c r="AU58" s="802"/>
      <c r="AV58" s="802"/>
      <c r="AW58" s="802"/>
      <c r="AX58" s="802"/>
      <c r="AY58" s="802"/>
      <c r="AZ58" s="805"/>
      <c r="BA58" s="805"/>
      <c r="BB58" s="805"/>
      <c r="BC58" s="805"/>
      <c r="BD58" s="805"/>
      <c r="BE58" s="796"/>
      <c r="BF58" s="796"/>
      <c r="BG58" s="796"/>
      <c r="BH58" s="796"/>
      <c r="BI58" s="797"/>
      <c r="BJ58" s="96"/>
      <c r="BK58" s="96"/>
      <c r="BL58" s="96"/>
      <c r="BM58" s="96"/>
      <c r="BN58" s="96"/>
      <c r="BO58" s="105"/>
      <c r="BP58" s="105"/>
      <c r="BQ58" s="102">
        <v>52</v>
      </c>
      <c r="BR58" s="103"/>
      <c r="BS58" s="740"/>
      <c r="BT58" s="741"/>
      <c r="BU58" s="741"/>
      <c r="BV58" s="741"/>
      <c r="BW58" s="741"/>
      <c r="BX58" s="741"/>
      <c r="BY58" s="741"/>
      <c r="BZ58" s="741"/>
      <c r="CA58" s="741"/>
      <c r="CB58" s="741"/>
      <c r="CC58" s="741"/>
      <c r="CD58" s="741"/>
      <c r="CE58" s="741"/>
      <c r="CF58" s="741"/>
      <c r="CG58" s="742"/>
      <c r="CH58" s="751"/>
      <c r="CI58" s="752"/>
      <c r="CJ58" s="752"/>
      <c r="CK58" s="752"/>
      <c r="CL58" s="753"/>
      <c r="CM58" s="751"/>
      <c r="CN58" s="752"/>
      <c r="CO58" s="752"/>
      <c r="CP58" s="752"/>
      <c r="CQ58" s="753"/>
      <c r="CR58" s="751"/>
      <c r="CS58" s="752"/>
      <c r="CT58" s="752"/>
      <c r="CU58" s="752"/>
      <c r="CV58" s="753"/>
      <c r="CW58" s="751"/>
      <c r="CX58" s="752"/>
      <c r="CY58" s="752"/>
      <c r="CZ58" s="752"/>
      <c r="DA58" s="753"/>
      <c r="DB58" s="751"/>
      <c r="DC58" s="752"/>
      <c r="DD58" s="752"/>
      <c r="DE58" s="752"/>
      <c r="DF58" s="753"/>
      <c r="DG58" s="751"/>
      <c r="DH58" s="752"/>
      <c r="DI58" s="752"/>
      <c r="DJ58" s="752"/>
      <c r="DK58" s="753"/>
      <c r="DL58" s="751"/>
      <c r="DM58" s="752"/>
      <c r="DN58" s="752"/>
      <c r="DO58" s="752"/>
      <c r="DP58" s="753"/>
      <c r="DQ58" s="751"/>
      <c r="DR58" s="752"/>
      <c r="DS58" s="752"/>
      <c r="DT58" s="752"/>
      <c r="DU58" s="753"/>
      <c r="DV58" s="740"/>
      <c r="DW58" s="741"/>
      <c r="DX58" s="741"/>
      <c r="DY58" s="741"/>
      <c r="DZ58" s="754"/>
      <c r="EA58" s="93"/>
    </row>
    <row r="59" spans="1:131" ht="26.25" customHeight="1" x14ac:dyDescent="0.15">
      <c r="A59" s="102">
        <v>32</v>
      </c>
      <c r="B59" s="727"/>
      <c r="C59" s="728"/>
      <c r="D59" s="728"/>
      <c r="E59" s="728"/>
      <c r="F59" s="728"/>
      <c r="G59" s="728"/>
      <c r="H59" s="728"/>
      <c r="I59" s="728"/>
      <c r="J59" s="728"/>
      <c r="K59" s="728"/>
      <c r="L59" s="728"/>
      <c r="M59" s="728"/>
      <c r="N59" s="728"/>
      <c r="O59" s="728"/>
      <c r="P59" s="729"/>
      <c r="Q59" s="801"/>
      <c r="R59" s="802"/>
      <c r="S59" s="802"/>
      <c r="T59" s="802"/>
      <c r="U59" s="802"/>
      <c r="V59" s="802"/>
      <c r="W59" s="802"/>
      <c r="X59" s="802"/>
      <c r="Y59" s="802"/>
      <c r="Z59" s="802"/>
      <c r="AA59" s="802"/>
      <c r="AB59" s="802"/>
      <c r="AC59" s="802"/>
      <c r="AD59" s="802"/>
      <c r="AE59" s="803"/>
      <c r="AF59" s="733"/>
      <c r="AG59" s="734"/>
      <c r="AH59" s="734"/>
      <c r="AI59" s="734"/>
      <c r="AJ59" s="735"/>
      <c r="AK59" s="804"/>
      <c r="AL59" s="802"/>
      <c r="AM59" s="802"/>
      <c r="AN59" s="802"/>
      <c r="AO59" s="802"/>
      <c r="AP59" s="802"/>
      <c r="AQ59" s="802"/>
      <c r="AR59" s="802"/>
      <c r="AS59" s="802"/>
      <c r="AT59" s="802"/>
      <c r="AU59" s="802"/>
      <c r="AV59" s="802"/>
      <c r="AW59" s="802"/>
      <c r="AX59" s="802"/>
      <c r="AY59" s="802"/>
      <c r="AZ59" s="805"/>
      <c r="BA59" s="805"/>
      <c r="BB59" s="805"/>
      <c r="BC59" s="805"/>
      <c r="BD59" s="805"/>
      <c r="BE59" s="796"/>
      <c r="BF59" s="796"/>
      <c r="BG59" s="796"/>
      <c r="BH59" s="796"/>
      <c r="BI59" s="797"/>
      <c r="BJ59" s="96"/>
      <c r="BK59" s="96"/>
      <c r="BL59" s="96"/>
      <c r="BM59" s="96"/>
      <c r="BN59" s="96"/>
      <c r="BO59" s="105"/>
      <c r="BP59" s="105"/>
      <c r="BQ59" s="102">
        <v>53</v>
      </c>
      <c r="BR59" s="103"/>
      <c r="BS59" s="740"/>
      <c r="BT59" s="741"/>
      <c r="BU59" s="741"/>
      <c r="BV59" s="741"/>
      <c r="BW59" s="741"/>
      <c r="BX59" s="741"/>
      <c r="BY59" s="741"/>
      <c r="BZ59" s="741"/>
      <c r="CA59" s="741"/>
      <c r="CB59" s="741"/>
      <c r="CC59" s="741"/>
      <c r="CD59" s="741"/>
      <c r="CE59" s="741"/>
      <c r="CF59" s="741"/>
      <c r="CG59" s="742"/>
      <c r="CH59" s="751"/>
      <c r="CI59" s="752"/>
      <c r="CJ59" s="752"/>
      <c r="CK59" s="752"/>
      <c r="CL59" s="753"/>
      <c r="CM59" s="751"/>
      <c r="CN59" s="752"/>
      <c r="CO59" s="752"/>
      <c r="CP59" s="752"/>
      <c r="CQ59" s="753"/>
      <c r="CR59" s="751"/>
      <c r="CS59" s="752"/>
      <c r="CT59" s="752"/>
      <c r="CU59" s="752"/>
      <c r="CV59" s="753"/>
      <c r="CW59" s="751"/>
      <c r="CX59" s="752"/>
      <c r="CY59" s="752"/>
      <c r="CZ59" s="752"/>
      <c r="DA59" s="753"/>
      <c r="DB59" s="751"/>
      <c r="DC59" s="752"/>
      <c r="DD59" s="752"/>
      <c r="DE59" s="752"/>
      <c r="DF59" s="753"/>
      <c r="DG59" s="751"/>
      <c r="DH59" s="752"/>
      <c r="DI59" s="752"/>
      <c r="DJ59" s="752"/>
      <c r="DK59" s="753"/>
      <c r="DL59" s="751"/>
      <c r="DM59" s="752"/>
      <c r="DN59" s="752"/>
      <c r="DO59" s="752"/>
      <c r="DP59" s="753"/>
      <c r="DQ59" s="751"/>
      <c r="DR59" s="752"/>
      <c r="DS59" s="752"/>
      <c r="DT59" s="752"/>
      <c r="DU59" s="753"/>
      <c r="DV59" s="740"/>
      <c r="DW59" s="741"/>
      <c r="DX59" s="741"/>
      <c r="DY59" s="741"/>
      <c r="DZ59" s="754"/>
      <c r="EA59" s="93"/>
    </row>
    <row r="60" spans="1:131" ht="26.25" customHeight="1" x14ac:dyDescent="0.15">
      <c r="A60" s="102">
        <v>33</v>
      </c>
      <c r="B60" s="727"/>
      <c r="C60" s="728"/>
      <c r="D60" s="728"/>
      <c r="E60" s="728"/>
      <c r="F60" s="728"/>
      <c r="G60" s="728"/>
      <c r="H60" s="728"/>
      <c r="I60" s="728"/>
      <c r="J60" s="728"/>
      <c r="K60" s="728"/>
      <c r="L60" s="728"/>
      <c r="M60" s="728"/>
      <c r="N60" s="728"/>
      <c r="O60" s="728"/>
      <c r="P60" s="729"/>
      <c r="Q60" s="801"/>
      <c r="R60" s="802"/>
      <c r="S60" s="802"/>
      <c r="T60" s="802"/>
      <c r="U60" s="802"/>
      <c r="V60" s="802"/>
      <c r="W60" s="802"/>
      <c r="X60" s="802"/>
      <c r="Y60" s="802"/>
      <c r="Z60" s="802"/>
      <c r="AA60" s="802"/>
      <c r="AB60" s="802"/>
      <c r="AC60" s="802"/>
      <c r="AD60" s="802"/>
      <c r="AE60" s="803"/>
      <c r="AF60" s="733"/>
      <c r="AG60" s="734"/>
      <c r="AH60" s="734"/>
      <c r="AI60" s="734"/>
      <c r="AJ60" s="735"/>
      <c r="AK60" s="804"/>
      <c r="AL60" s="802"/>
      <c r="AM60" s="802"/>
      <c r="AN60" s="802"/>
      <c r="AO60" s="802"/>
      <c r="AP60" s="802"/>
      <c r="AQ60" s="802"/>
      <c r="AR60" s="802"/>
      <c r="AS60" s="802"/>
      <c r="AT60" s="802"/>
      <c r="AU60" s="802"/>
      <c r="AV60" s="802"/>
      <c r="AW60" s="802"/>
      <c r="AX60" s="802"/>
      <c r="AY60" s="802"/>
      <c r="AZ60" s="805"/>
      <c r="BA60" s="805"/>
      <c r="BB60" s="805"/>
      <c r="BC60" s="805"/>
      <c r="BD60" s="805"/>
      <c r="BE60" s="796"/>
      <c r="BF60" s="796"/>
      <c r="BG60" s="796"/>
      <c r="BH60" s="796"/>
      <c r="BI60" s="797"/>
      <c r="BJ60" s="96"/>
      <c r="BK60" s="96"/>
      <c r="BL60" s="96"/>
      <c r="BM60" s="96"/>
      <c r="BN60" s="96"/>
      <c r="BO60" s="105"/>
      <c r="BP60" s="105"/>
      <c r="BQ60" s="102">
        <v>54</v>
      </c>
      <c r="BR60" s="103"/>
      <c r="BS60" s="740"/>
      <c r="BT60" s="741"/>
      <c r="BU60" s="741"/>
      <c r="BV60" s="741"/>
      <c r="BW60" s="741"/>
      <c r="BX60" s="741"/>
      <c r="BY60" s="741"/>
      <c r="BZ60" s="741"/>
      <c r="CA60" s="741"/>
      <c r="CB60" s="741"/>
      <c r="CC60" s="741"/>
      <c r="CD60" s="741"/>
      <c r="CE60" s="741"/>
      <c r="CF60" s="741"/>
      <c r="CG60" s="742"/>
      <c r="CH60" s="751"/>
      <c r="CI60" s="752"/>
      <c r="CJ60" s="752"/>
      <c r="CK60" s="752"/>
      <c r="CL60" s="753"/>
      <c r="CM60" s="751"/>
      <c r="CN60" s="752"/>
      <c r="CO60" s="752"/>
      <c r="CP60" s="752"/>
      <c r="CQ60" s="753"/>
      <c r="CR60" s="751"/>
      <c r="CS60" s="752"/>
      <c r="CT60" s="752"/>
      <c r="CU60" s="752"/>
      <c r="CV60" s="753"/>
      <c r="CW60" s="751"/>
      <c r="CX60" s="752"/>
      <c r="CY60" s="752"/>
      <c r="CZ60" s="752"/>
      <c r="DA60" s="753"/>
      <c r="DB60" s="751"/>
      <c r="DC60" s="752"/>
      <c r="DD60" s="752"/>
      <c r="DE60" s="752"/>
      <c r="DF60" s="753"/>
      <c r="DG60" s="751"/>
      <c r="DH60" s="752"/>
      <c r="DI60" s="752"/>
      <c r="DJ60" s="752"/>
      <c r="DK60" s="753"/>
      <c r="DL60" s="751"/>
      <c r="DM60" s="752"/>
      <c r="DN60" s="752"/>
      <c r="DO60" s="752"/>
      <c r="DP60" s="753"/>
      <c r="DQ60" s="751"/>
      <c r="DR60" s="752"/>
      <c r="DS60" s="752"/>
      <c r="DT60" s="752"/>
      <c r="DU60" s="753"/>
      <c r="DV60" s="740"/>
      <c r="DW60" s="741"/>
      <c r="DX60" s="741"/>
      <c r="DY60" s="741"/>
      <c r="DZ60" s="754"/>
      <c r="EA60" s="93"/>
    </row>
    <row r="61" spans="1:131" ht="26.25" customHeight="1" thickBot="1" x14ac:dyDescent="0.2">
      <c r="A61" s="102">
        <v>34</v>
      </c>
      <c r="B61" s="727"/>
      <c r="C61" s="728"/>
      <c r="D61" s="728"/>
      <c r="E61" s="728"/>
      <c r="F61" s="728"/>
      <c r="G61" s="728"/>
      <c r="H61" s="728"/>
      <c r="I61" s="728"/>
      <c r="J61" s="728"/>
      <c r="K61" s="728"/>
      <c r="L61" s="728"/>
      <c r="M61" s="728"/>
      <c r="N61" s="728"/>
      <c r="O61" s="728"/>
      <c r="P61" s="729"/>
      <c r="Q61" s="801"/>
      <c r="R61" s="802"/>
      <c r="S61" s="802"/>
      <c r="T61" s="802"/>
      <c r="U61" s="802"/>
      <c r="V61" s="802"/>
      <c r="W61" s="802"/>
      <c r="X61" s="802"/>
      <c r="Y61" s="802"/>
      <c r="Z61" s="802"/>
      <c r="AA61" s="802"/>
      <c r="AB61" s="802"/>
      <c r="AC61" s="802"/>
      <c r="AD61" s="802"/>
      <c r="AE61" s="803"/>
      <c r="AF61" s="733"/>
      <c r="AG61" s="734"/>
      <c r="AH61" s="734"/>
      <c r="AI61" s="734"/>
      <c r="AJ61" s="735"/>
      <c r="AK61" s="804"/>
      <c r="AL61" s="802"/>
      <c r="AM61" s="802"/>
      <c r="AN61" s="802"/>
      <c r="AO61" s="802"/>
      <c r="AP61" s="802"/>
      <c r="AQ61" s="802"/>
      <c r="AR61" s="802"/>
      <c r="AS61" s="802"/>
      <c r="AT61" s="802"/>
      <c r="AU61" s="802"/>
      <c r="AV61" s="802"/>
      <c r="AW61" s="802"/>
      <c r="AX61" s="802"/>
      <c r="AY61" s="802"/>
      <c r="AZ61" s="805"/>
      <c r="BA61" s="805"/>
      <c r="BB61" s="805"/>
      <c r="BC61" s="805"/>
      <c r="BD61" s="805"/>
      <c r="BE61" s="796"/>
      <c r="BF61" s="796"/>
      <c r="BG61" s="796"/>
      <c r="BH61" s="796"/>
      <c r="BI61" s="797"/>
      <c r="BJ61" s="96"/>
      <c r="BK61" s="96"/>
      <c r="BL61" s="96"/>
      <c r="BM61" s="96"/>
      <c r="BN61" s="96"/>
      <c r="BO61" s="105"/>
      <c r="BP61" s="105"/>
      <c r="BQ61" s="102">
        <v>55</v>
      </c>
      <c r="BR61" s="103"/>
      <c r="BS61" s="740"/>
      <c r="BT61" s="741"/>
      <c r="BU61" s="741"/>
      <c r="BV61" s="741"/>
      <c r="BW61" s="741"/>
      <c r="BX61" s="741"/>
      <c r="BY61" s="741"/>
      <c r="BZ61" s="741"/>
      <c r="CA61" s="741"/>
      <c r="CB61" s="741"/>
      <c r="CC61" s="741"/>
      <c r="CD61" s="741"/>
      <c r="CE61" s="741"/>
      <c r="CF61" s="741"/>
      <c r="CG61" s="742"/>
      <c r="CH61" s="751"/>
      <c r="CI61" s="752"/>
      <c r="CJ61" s="752"/>
      <c r="CK61" s="752"/>
      <c r="CL61" s="753"/>
      <c r="CM61" s="751"/>
      <c r="CN61" s="752"/>
      <c r="CO61" s="752"/>
      <c r="CP61" s="752"/>
      <c r="CQ61" s="753"/>
      <c r="CR61" s="751"/>
      <c r="CS61" s="752"/>
      <c r="CT61" s="752"/>
      <c r="CU61" s="752"/>
      <c r="CV61" s="753"/>
      <c r="CW61" s="751"/>
      <c r="CX61" s="752"/>
      <c r="CY61" s="752"/>
      <c r="CZ61" s="752"/>
      <c r="DA61" s="753"/>
      <c r="DB61" s="751"/>
      <c r="DC61" s="752"/>
      <c r="DD61" s="752"/>
      <c r="DE61" s="752"/>
      <c r="DF61" s="753"/>
      <c r="DG61" s="751"/>
      <c r="DH61" s="752"/>
      <c r="DI61" s="752"/>
      <c r="DJ61" s="752"/>
      <c r="DK61" s="753"/>
      <c r="DL61" s="751"/>
      <c r="DM61" s="752"/>
      <c r="DN61" s="752"/>
      <c r="DO61" s="752"/>
      <c r="DP61" s="753"/>
      <c r="DQ61" s="751"/>
      <c r="DR61" s="752"/>
      <c r="DS61" s="752"/>
      <c r="DT61" s="752"/>
      <c r="DU61" s="753"/>
      <c r="DV61" s="740"/>
      <c r="DW61" s="741"/>
      <c r="DX61" s="741"/>
      <c r="DY61" s="741"/>
      <c r="DZ61" s="754"/>
      <c r="EA61" s="93"/>
    </row>
    <row r="62" spans="1:131" ht="26.25" customHeight="1" x14ac:dyDescent="0.15">
      <c r="A62" s="102">
        <v>35</v>
      </c>
      <c r="B62" s="727"/>
      <c r="C62" s="728"/>
      <c r="D62" s="728"/>
      <c r="E62" s="728"/>
      <c r="F62" s="728"/>
      <c r="G62" s="728"/>
      <c r="H62" s="728"/>
      <c r="I62" s="728"/>
      <c r="J62" s="728"/>
      <c r="K62" s="728"/>
      <c r="L62" s="728"/>
      <c r="M62" s="728"/>
      <c r="N62" s="728"/>
      <c r="O62" s="728"/>
      <c r="P62" s="729"/>
      <c r="Q62" s="801"/>
      <c r="R62" s="802"/>
      <c r="S62" s="802"/>
      <c r="T62" s="802"/>
      <c r="U62" s="802"/>
      <c r="V62" s="802"/>
      <c r="W62" s="802"/>
      <c r="X62" s="802"/>
      <c r="Y62" s="802"/>
      <c r="Z62" s="802"/>
      <c r="AA62" s="802"/>
      <c r="AB62" s="802"/>
      <c r="AC62" s="802"/>
      <c r="AD62" s="802"/>
      <c r="AE62" s="803"/>
      <c r="AF62" s="733"/>
      <c r="AG62" s="734"/>
      <c r="AH62" s="734"/>
      <c r="AI62" s="734"/>
      <c r="AJ62" s="735"/>
      <c r="AK62" s="804"/>
      <c r="AL62" s="802"/>
      <c r="AM62" s="802"/>
      <c r="AN62" s="802"/>
      <c r="AO62" s="802"/>
      <c r="AP62" s="802"/>
      <c r="AQ62" s="802"/>
      <c r="AR62" s="802"/>
      <c r="AS62" s="802"/>
      <c r="AT62" s="802"/>
      <c r="AU62" s="802"/>
      <c r="AV62" s="802"/>
      <c r="AW62" s="802"/>
      <c r="AX62" s="802"/>
      <c r="AY62" s="802"/>
      <c r="AZ62" s="805"/>
      <c r="BA62" s="805"/>
      <c r="BB62" s="805"/>
      <c r="BC62" s="805"/>
      <c r="BD62" s="805"/>
      <c r="BE62" s="796"/>
      <c r="BF62" s="796"/>
      <c r="BG62" s="796"/>
      <c r="BH62" s="796"/>
      <c r="BI62" s="797"/>
      <c r="BJ62" s="813" t="s">
        <v>357</v>
      </c>
      <c r="BK62" s="774"/>
      <c r="BL62" s="774"/>
      <c r="BM62" s="774"/>
      <c r="BN62" s="775"/>
      <c r="BO62" s="105"/>
      <c r="BP62" s="105"/>
      <c r="BQ62" s="102">
        <v>56</v>
      </c>
      <c r="BR62" s="103"/>
      <c r="BS62" s="740"/>
      <c r="BT62" s="741"/>
      <c r="BU62" s="741"/>
      <c r="BV62" s="741"/>
      <c r="BW62" s="741"/>
      <c r="BX62" s="741"/>
      <c r="BY62" s="741"/>
      <c r="BZ62" s="741"/>
      <c r="CA62" s="741"/>
      <c r="CB62" s="741"/>
      <c r="CC62" s="741"/>
      <c r="CD62" s="741"/>
      <c r="CE62" s="741"/>
      <c r="CF62" s="741"/>
      <c r="CG62" s="742"/>
      <c r="CH62" s="751"/>
      <c r="CI62" s="752"/>
      <c r="CJ62" s="752"/>
      <c r="CK62" s="752"/>
      <c r="CL62" s="753"/>
      <c r="CM62" s="751"/>
      <c r="CN62" s="752"/>
      <c r="CO62" s="752"/>
      <c r="CP62" s="752"/>
      <c r="CQ62" s="753"/>
      <c r="CR62" s="751"/>
      <c r="CS62" s="752"/>
      <c r="CT62" s="752"/>
      <c r="CU62" s="752"/>
      <c r="CV62" s="753"/>
      <c r="CW62" s="751"/>
      <c r="CX62" s="752"/>
      <c r="CY62" s="752"/>
      <c r="CZ62" s="752"/>
      <c r="DA62" s="753"/>
      <c r="DB62" s="751"/>
      <c r="DC62" s="752"/>
      <c r="DD62" s="752"/>
      <c r="DE62" s="752"/>
      <c r="DF62" s="753"/>
      <c r="DG62" s="751"/>
      <c r="DH62" s="752"/>
      <c r="DI62" s="752"/>
      <c r="DJ62" s="752"/>
      <c r="DK62" s="753"/>
      <c r="DL62" s="751"/>
      <c r="DM62" s="752"/>
      <c r="DN62" s="752"/>
      <c r="DO62" s="752"/>
      <c r="DP62" s="753"/>
      <c r="DQ62" s="751"/>
      <c r="DR62" s="752"/>
      <c r="DS62" s="752"/>
      <c r="DT62" s="752"/>
      <c r="DU62" s="753"/>
      <c r="DV62" s="740"/>
      <c r="DW62" s="741"/>
      <c r="DX62" s="741"/>
      <c r="DY62" s="741"/>
      <c r="DZ62" s="754"/>
      <c r="EA62" s="93"/>
    </row>
    <row r="63" spans="1:131" ht="26.25" customHeight="1" thickBot="1" x14ac:dyDescent="0.2">
      <c r="A63" s="104" t="s">
        <v>331</v>
      </c>
      <c r="B63" s="758" t="s">
        <v>358</v>
      </c>
      <c r="C63" s="759"/>
      <c r="D63" s="759"/>
      <c r="E63" s="759"/>
      <c r="F63" s="759"/>
      <c r="G63" s="759"/>
      <c r="H63" s="759"/>
      <c r="I63" s="759"/>
      <c r="J63" s="759"/>
      <c r="K63" s="759"/>
      <c r="L63" s="759"/>
      <c r="M63" s="759"/>
      <c r="N63" s="759"/>
      <c r="O63" s="759"/>
      <c r="P63" s="760"/>
      <c r="Q63" s="806"/>
      <c r="R63" s="807"/>
      <c r="S63" s="807"/>
      <c r="T63" s="807"/>
      <c r="U63" s="807"/>
      <c r="V63" s="807"/>
      <c r="W63" s="807"/>
      <c r="X63" s="807"/>
      <c r="Y63" s="807"/>
      <c r="Z63" s="807"/>
      <c r="AA63" s="807"/>
      <c r="AB63" s="807"/>
      <c r="AC63" s="807"/>
      <c r="AD63" s="807"/>
      <c r="AE63" s="808"/>
      <c r="AF63" s="809">
        <v>16430</v>
      </c>
      <c r="AG63" s="810"/>
      <c r="AH63" s="810"/>
      <c r="AI63" s="810"/>
      <c r="AJ63" s="811"/>
      <c r="AK63" s="812"/>
      <c r="AL63" s="807"/>
      <c r="AM63" s="807"/>
      <c r="AN63" s="807"/>
      <c r="AO63" s="807"/>
      <c r="AP63" s="810">
        <v>42276</v>
      </c>
      <c r="AQ63" s="810"/>
      <c r="AR63" s="810"/>
      <c r="AS63" s="810"/>
      <c r="AT63" s="810"/>
      <c r="AU63" s="810">
        <v>18034</v>
      </c>
      <c r="AV63" s="810"/>
      <c r="AW63" s="810"/>
      <c r="AX63" s="810"/>
      <c r="AY63" s="810"/>
      <c r="AZ63" s="814"/>
      <c r="BA63" s="814"/>
      <c r="BB63" s="814"/>
      <c r="BC63" s="814"/>
      <c r="BD63" s="814"/>
      <c r="BE63" s="815"/>
      <c r="BF63" s="815"/>
      <c r="BG63" s="815"/>
      <c r="BH63" s="815"/>
      <c r="BI63" s="816"/>
      <c r="BJ63" s="817" t="s">
        <v>66</v>
      </c>
      <c r="BK63" s="818"/>
      <c r="BL63" s="818"/>
      <c r="BM63" s="818"/>
      <c r="BN63" s="819"/>
      <c r="BO63" s="105"/>
      <c r="BP63" s="105"/>
      <c r="BQ63" s="102">
        <v>57</v>
      </c>
      <c r="BR63" s="103"/>
      <c r="BS63" s="740"/>
      <c r="BT63" s="741"/>
      <c r="BU63" s="741"/>
      <c r="BV63" s="741"/>
      <c r="BW63" s="741"/>
      <c r="BX63" s="741"/>
      <c r="BY63" s="741"/>
      <c r="BZ63" s="741"/>
      <c r="CA63" s="741"/>
      <c r="CB63" s="741"/>
      <c r="CC63" s="741"/>
      <c r="CD63" s="741"/>
      <c r="CE63" s="741"/>
      <c r="CF63" s="741"/>
      <c r="CG63" s="742"/>
      <c r="CH63" s="751"/>
      <c r="CI63" s="752"/>
      <c r="CJ63" s="752"/>
      <c r="CK63" s="752"/>
      <c r="CL63" s="753"/>
      <c r="CM63" s="751"/>
      <c r="CN63" s="752"/>
      <c r="CO63" s="752"/>
      <c r="CP63" s="752"/>
      <c r="CQ63" s="753"/>
      <c r="CR63" s="751"/>
      <c r="CS63" s="752"/>
      <c r="CT63" s="752"/>
      <c r="CU63" s="752"/>
      <c r="CV63" s="753"/>
      <c r="CW63" s="751"/>
      <c r="CX63" s="752"/>
      <c r="CY63" s="752"/>
      <c r="CZ63" s="752"/>
      <c r="DA63" s="753"/>
      <c r="DB63" s="751"/>
      <c r="DC63" s="752"/>
      <c r="DD63" s="752"/>
      <c r="DE63" s="752"/>
      <c r="DF63" s="753"/>
      <c r="DG63" s="751"/>
      <c r="DH63" s="752"/>
      <c r="DI63" s="752"/>
      <c r="DJ63" s="752"/>
      <c r="DK63" s="753"/>
      <c r="DL63" s="751"/>
      <c r="DM63" s="752"/>
      <c r="DN63" s="752"/>
      <c r="DO63" s="752"/>
      <c r="DP63" s="753"/>
      <c r="DQ63" s="751"/>
      <c r="DR63" s="752"/>
      <c r="DS63" s="752"/>
      <c r="DT63" s="752"/>
      <c r="DU63" s="753"/>
      <c r="DV63" s="740"/>
      <c r="DW63" s="741"/>
      <c r="DX63" s="741"/>
      <c r="DY63" s="741"/>
      <c r="DZ63" s="754"/>
      <c r="EA63" s="93"/>
    </row>
    <row r="64" spans="1:131" ht="26.25" customHeight="1" x14ac:dyDescent="0.15">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5"/>
      <c r="AZ64" s="105"/>
      <c r="BA64" s="105"/>
      <c r="BB64" s="105"/>
      <c r="BC64" s="105"/>
      <c r="BD64" s="105"/>
      <c r="BE64" s="105"/>
      <c r="BF64" s="105"/>
      <c r="BG64" s="105"/>
      <c r="BH64" s="105"/>
      <c r="BI64" s="105"/>
      <c r="BJ64" s="105"/>
      <c r="BK64" s="105"/>
      <c r="BL64" s="105"/>
      <c r="BM64" s="105"/>
      <c r="BN64" s="105"/>
      <c r="BO64" s="105"/>
      <c r="BP64" s="105"/>
      <c r="BQ64" s="102">
        <v>58</v>
      </c>
      <c r="BR64" s="103"/>
      <c r="BS64" s="740"/>
      <c r="BT64" s="741"/>
      <c r="BU64" s="741"/>
      <c r="BV64" s="741"/>
      <c r="BW64" s="741"/>
      <c r="BX64" s="741"/>
      <c r="BY64" s="741"/>
      <c r="BZ64" s="741"/>
      <c r="CA64" s="741"/>
      <c r="CB64" s="741"/>
      <c r="CC64" s="741"/>
      <c r="CD64" s="741"/>
      <c r="CE64" s="741"/>
      <c r="CF64" s="741"/>
      <c r="CG64" s="742"/>
      <c r="CH64" s="751"/>
      <c r="CI64" s="752"/>
      <c r="CJ64" s="752"/>
      <c r="CK64" s="752"/>
      <c r="CL64" s="753"/>
      <c r="CM64" s="751"/>
      <c r="CN64" s="752"/>
      <c r="CO64" s="752"/>
      <c r="CP64" s="752"/>
      <c r="CQ64" s="753"/>
      <c r="CR64" s="751"/>
      <c r="CS64" s="752"/>
      <c r="CT64" s="752"/>
      <c r="CU64" s="752"/>
      <c r="CV64" s="753"/>
      <c r="CW64" s="751"/>
      <c r="CX64" s="752"/>
      <c r="CY64" s="752"/>
      <c r="CZ64" s="752"/>
      <c r="DA64" s="753"/>
      <c r="DB64" s="751"/>
      <c r="DC64" s="752"/>
      <c r="DD64" s="752"/>
      <c r="DE64" s="752"/>
      <c r="DF64" s="753"/>
      <c r="DG64" s="751"/>
      <c r="DH64" s="752"/>
      <c r="DI64" s="752"/>
      <c r="DJ64" s="752"/>
      <c r="DK64" s="753"/>
      <c r="DL64" s="751"/>
      <c r="DM64" s="752"/>
      <c r="DN64" s="752"/>
      <c r="DO64" s="752"/>
      <c r="DP64" s="753"/>
      <c r="DQ64" s="751"/>
      <c r="DR64" s="752"/>
      <c r="DS64" s="752"/>
      <c r="DT64" s="752"/>
      <c r="DU64" s="753"/>
      <c r="DV64" s="740"/>
      <c r="DW64" s="741"/>
      <c r="DX64" s="741"/>
      <c r="DY64" s="741"/>
      <c r="DZ64" s="754"/>
      <c r="EA64" s="93"/>
    </row>
    <row r="65" spans="1:131" ht="26.25" customHeight="1" thickBot="1" x14ac:dyDescent="0.2">
      <c r="A65" s="96" t="s">
        <v>359</v>
      </c>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105"/>
      <c r="BF65" s="105"/>
      <c r="BG65" s="105"/>
      <c r="BH65" s="105"/>
      <c r="BI65" s="105"/>
      <c r="BJ65" s="105"/>
      <c r="BK65" s="105"/>
      <c r="BL65" s="105"/>
      <c r="BM65" s="105"/>
      <c r="BN65" s="105"/>
      <c r="BO65" s="105"/>
      <c r="BP65" s="105"/>
      <c r="BQ65" s="102">
        <v>59</v>
      </c>
      <c r="BR65" s="103"/>
      <c r="BS65" s="740"/>
      <c r="BT65" s="741"/>
      <c r="BU65" s="741"/>
      <c r="BV65" s="741"/>
      <c r="BW65" s="741"/>
      <c r="BX65" s="741"/>
      <c r="BY65" s="741"/>
      <c r="BZ65" s="741"/>
      <c r="CA65" s="741"/>
      <c r="CB65" s="741"/>
      <c r="CC65" s="741"/>
      <c r="CD65" s="741"/>
      <c r="CE65" s="741"/>
      <c r="CF65" s="741"/>
      <c r="CG65" s="742"/>
      <c r="CH65" s="751"/>
      <c r="CI65" s="752"/>
      <c r="CJ65" s="752"/>
      <c r="CK65" s="752"/>
      <c r="CL65" s="753"/>
      <c r="CM65" s="751"/>
      <c r="CN65" s="752"/>
      <c r="CO65" s="752"/>
      <c r="CP65" s="752"/>
      <c r="CQ65" s="753"/>
      <c r="CR65" s="751"/>
      <c r="CS65" s="752"/>
      <c r="CT65" s="752"/>
      <c r="CU65" s="752"/>
      <c r="CV65" s="753"/>
      <c r="CW65" s="751"/>
      <c r="CX65" s="752"/>
      <c r="CY65" s="752"/>
      <c r="CZ65" s="752"/>
      <c r="DA65" s="753"/>
      <c r="DB65" s="751"/>
      <c r="DC65" s="752"/>
      <c r="DD65" s="752"/>
      <c r="DE65" s="752"/>
      <c r="DF65" s="753"/>
      <c r="DG65" s="751"/>
      <c r="DH65" s="752"/>
      <c r="DI65" s="752"/>
      <c r="DJ65" s="752"/>
      <c r="DK65" s="753"/>
      <c r="DL65" s="751"/>
      <c r="DM65" s="752"/>
      <c r="DN65" s="752"/>
      <c r="DO65" s="752"/>
      <c r="DP65" s="753"/>
      <c r="DQ65" s="751"/>
      <c r="DR65" s="752"/>
      <c r="DS65" s="752"/>
      <c r="DT65" s="752"/>
      <c r="DU65" s="753"/>
      <c r="DV65" s="740"/>
      <c r="DW65" s="741"/>
      <c r="DX65" s="741"/>
      <c r="DY65" s="741"/>
      <c r="DZ65" s="754"/>
      <c r="EA65" s="93"/>
    </row>
    <row r="66" spans="1:131" ht="26.25" customHeight="1" x14ac:dyDescent="0.15">
      <c r="A66" s="712" t="s">
        <v>360</v>
      </c>
      <c r="B66" s="713"/>
      <c r="C66" s="713"/>
      <c r="D66" s="713"/>
      <c r="E66" s="713"/>
      <c r="F66" s="713"/>
      <c r="G66" s="713"/>
      <c r="H66" s="713"/>
      <c r="I66" s="713"/>
      <c r="J66" s="713"/>
      <c r="K66" s="713"/>
      <c r="L66" s="713"/>
      <c r="M66" s="713"/>
      <c r="N66" s="713"/>
      <c r="O66" s="713"/>
      <c r="P66" s="714"/>
      <c r="Q66" s="689" t="s">
        <v>335</v>
      </c>
      <c r="R66" s="690"/>
      <c r="S66" s="690"/>
      <c r="T66" s="690"/>
      <c r="U66" s="691"/>
      <c r="V66" s="689" t="s">
        <v>336</v>
      </c>
      <c r="W66" s="690"/>
      <c r="X66" s="690"/>
      <c r="Y66" s="690"/>
      <c r="Z66" s="691"/>
      <c r="AA66" s="689" t="s">
        <v>337</v>
      </c>
      <c r="AB66" s="690"/>
      <c r="AC66" s="690"/>
      <c r="AD66" s="690"/>
      <c r="AE66" s="691"/>
      <c r="AF66" s="820" t="s">
        <v>338</v>
      </c>
      <c r="AG66" s="781"/>
      <c r="AH66" s="781"/>
      <c r="AI66" s="781"/>
      <c r="AJ66" s="821"/>
      <c r="AK66" s="689" t="s">
        <v>339</v>
      </c>
      <c r="AL66" s="713"/>
      <c r="AM66" s="713"/>
      <c r="AN66" s="713"/>
      <c r="AO66" s="714"/>
      <c r="AP66" s="689" t="s">
        <v>340</v>
      </c>
      <c r="AQ66" s="690"/>
      <c r="AR66" s="690"/>
      <c r="AS66" s="690"/>
      <c r="AT66" s="691"/>
      <c r="AU66" s="689" t="s">
        <v>361</v>
      </c>
      <c r="AV66" s="690"/>
      <c r="AW66" s="690"/>
      <c r="AX66" s="690"/>
      <c r="AY66" s="691"/>
      <c r="AZ66" s="689" t="s">
        <v>306</v>
      </c>
      <c r="BA66" s="690"/>
      <c r="BB66" s="690"/>
      <c r="BC66" s="690"/>
      <c r="BD66" s="701"/>
      <c r="BE66" s="105"/>
      <c r="BF66" s="105"/>
      <c r="BG66" s="105"/>
      <c r="BH66" s="105"/>
      <c r="BI66" s="105"/>
      <c r="BJ66" s="105"/>
      <c r="BK66" s="105"/>
      <c r="BL66" s="105"/>
      <c r="BM66" s="105"/>
      <c r="BN66" s="105"/>
      <c r="BO66" s="105"/>
      <c r="BP66" s="105"/>
      <c r="BQ66" s="102">
        <v>60</v>
      </c>
      <c r="BR66" s="107"/>
      <c r="BS66" s="825"/>
      <c r="BT66" s="826"/>
      <c r="BU66" s="826"/>
      <c r="BV66" s="826"/>
      <c r="BW66" s="826"/>
      <c r="BX66" s="826"/>
      <c r="BY66" s="826"/>
      <c r="BZ66" s="826"/>
      <c r="CA66" s="826"/>
      <c r="CB66" s="826"/>
      <c r="CC66" s="826"/>
      <c r="CD66" s="826"/>
      <c r="CE66" s="826"/>
      <c r="CF66" s="826"/>
      <c r="CG66" s="831"/>
      <c r="CH66" s="828"/>
      <c r="CI66" s="829"/>
      <c r="CJ66" s="829"/>
      <c r="CK66" s="829"/>
      <c r="CL66" s="830"/>
      <c r="CM66" s="828"/>
      <c r="CN66" s="829"/>
      <c r="CO66" s="829"/>
      <c r="CP66" s="829"/>
      <c r="CQ66" s="830"/>
      <c r="CR66" s="828"/>
      <c r="CS66" s="829"/>
      <c r="CT66" s="829"/>
      <c r="CU66" s="829"/>
      <c r="CV66" s="830"/>
      <c r="CW66" s="828"/>
      <c r="CX66" s="829"/>
      <c r="CY66" s="829"/>
      <c r="CZ66" s="829"/>
      <c r="DA66" s="830"/>
      <c r="DB66" s="828"/>
      <c r="DC66" s="829"/>
      <c r="DD66" s="829"/>
      <c r="DE66" s="829"/>
      <c r="DF66" s="830"/>
      <c r="DG66" s="828"/>
      <c r="DH66" s="829"/>
      <c r="DI66" s="829"/>
      <c r="DJ66" s="829"/>
      <c r="DK66" s="830"/>
      <c r="DL66" s="828"/>
      <c r="DM66" s="829"/>
      <c r="DN66" s="829"/>
      <c r="DO66" s="829"/>
      <c r="DP66" s="830"/>
      <c r="DQ66" s="828"/>
      <c r="DR66" s="829"/>
      <c r="DS66" s="829"/>
      <c r="DT66" s="829"/>
      <c r="DU66" s="830"/>
      <c r="DV66" s="825"/>
      <c r="DW66" s="826"/>
      <c r="DX66" s="826"/>
      <c r="DY66" s="826"/>
      <c r="DZ66" s="827"/>
      <c r="EA66" s="93"/>
    </row>
    <row r="67" spans="1:131" ht="26.25" customHeight="1" thickBot="1" x14ac:dyDescent="0.2">
      <c r="A67" s="715"/>
      <c r="B67" s="716"/>
      <c r="C67" s="716"/>
      <c r="D67" s="716"/>
      <c r="E67" s="716"/>
      <c r="F67" s="716"/>
      <c r="G67" s="716"/>
      <c r="H67" s="716"/>
      <c r="I67" s="716"/>
      <c r="J67" s="716"/>
      <c r="K67" s="716"/>
      <c r="L67" s="716"/>
      <c r="M67" s="716"/>
      <c r="N67" s="716"/>
      <c r="O67" s="716"/>
      <c r="P67" s="717"/>
      <c r="Q67" s="692"/>
      <c r="R67" s="693"/>
      <c r="S67" s="693"/>
      <c r="T67" s="693"/>
      <c r="U67" s="694"/>
      <c r="V67" s="692"/>
      <c r="W67" s="693"/>
      <c r="X67" s="693"/>
      <c r="Y67" s="693"/>
      <c r="Z67" s="694"/>
      <c r="AA67" s="692"/>
      <c r="AB67" s="693"/>
      <c r="AC67" s="693"/>
      <c r="AD67" s="693"/>
      <c r="AE67" s="694"/>
      <c r="AF67" s="822"/>
      <c r="AG67" s="784"/>
      <c r="AH67" s="784"/>
      <c r="AI67" s="784"/>
      <c r="AJ67" s="823"/>
      <c r="AK67" s="824"/>
      <c r="AL67" s="716"/>
      <c r="AM67" s="716"/>
      <c r="AN67" s="716"/>
      <c r="AO67" s="717"/>
      <c r="AP67" s="692"/>
      <c r="AQ67" s="693"/>
      <c r="AR67" s="693"/>
      <c r="AS67" s="693"/>
      <c r="AT67" s="694"/>
      <c r="AU67" s="692"/>
      <c r="AV67" s="693"/>
      <c r="AW67" s="693"/>
      <c r="AX67" s="693"/>
      <c r="AY67" s="694"/>
      <c r="AZ67" s="692"/>
      <c r="BA67" s="693"/>
      <c r="BB67" s="693"/>
      <c r="BC67" s="693"/>
      <c r="BD67" s="702"/>
      <c r="BE67" s="105"/>
      <c r="BF67" s="105"/>
      <c r="BG67" s="105"/>
      <c r="BH67" s="105"/>
      <c r="BI67" s="105"/>
      <c r="BJ67" s="105"/>
      <c r="BK67" s="105"/>
      <c r="BL67" s="105"/>
      <c r="BM67" s="105"/>
      <c r="BN67" s="105"/>
      <c r="BO67" s="105"/>
      <c r="BP67" s="105"/>
      <c r="BQ67" s="102">
        <v>61</v>
      </c>
      <c r="BR67" s="107"/>
      <c r="BS67" s="825"/>
      <c r="BT67" s="826"/>
      <c r="BU67" s="826"/>
      <c r="BV67" s="826"/>
      <c r="BW67" s="826"/>
      <c r="BX67" s="826"/>
      <c r="BY67" s="826"/>
      <c r="BZ67" s="826"/>
      <c r="CA67" s="826"/>
      <c r="CB67" s="826"/>
      <c r="CC67" s="826"/>
      <c r="CD67" s="826"/>
      <c r="CE67" s="826"/>
      <c r="CF67" s="826"/>
      <c r="CG67" s="831"/>
      <c r="CH67" s="828"/>
      <c r="CI67" s="829"/>
      <c r="CJ67" s="829"/>
      <c r="CK67" s="829"/>
      <c r="CL67" s="830"/>
      <c r="CM67" s="828"/>
      <c r="CN67" s="829"/>
      <c r="CO67" s="829"/>
      <c r="CP67" s="829"/>
      <c r="CQ67" s="830"/>
      <c r="CR67" s="828"/>
      <c r="CS67" s="829"/>
      <c r="CT67" s="829"/>
      <c r="CU67" s="829"/>
      <c r="CV67" s="830"/>
      <c r="CW67" s="828"/>
      <c r="CX67" s="829"/>
      <c r="CY67" s="829"/>
      <c r="CZ67" s="829"/>
      <c r="DA67" s="830"/>
      <c r="DB67" s="828"/>
      <c r="DC67" s="829"/>
      <c r="DD67" s="829"/>
      <c r="DE67" s="829"/>
      <c r="DF67" s="830"/>
      <c r="DG67" s="828"/>
      <c r="DH67" s="829"/>
      <c r="DI67" s="829"/>
      <c r="DJ67" s="829"/>
      <c r="DK67" s="830"/>
      <c r="DL67" s="828"/>
      <c r="DM67" s="829"/>
      <c r="DN67" s="829"/>
      <c r="DO67" s="829"/>
      <c r="DP67" s="830"/>
      <c r="DQ67" s="828"/>
      <c r="DR67" s="829"/>
      <c r="DS67" s="829"/>
      <c r="DT67" s="829"/>
      <c r="DU67" s="830"/>
      <c r="DV67" s="825"/>
      <c r="DW67" s="826"/>
      <c r="DX67" s="826"/>
      <c r="DY67" s="826"/>
      <c r="DZ67" s="827"/>
      <c r="EA67" s="93"/>
    </row>
    <row r="68" spans="1:131" ht="26.25" customHeight="1" thickTop="1" x14ac:dyDescent="0.15">
      <c r="A68" s="100">
        <v>1</v>
      </c>
      <c r="B68" s="724" t="s">
        <v>362</v>
      </c>
      <c r="C68" s="725"/>
      <c r="D68" s="725"/>
      <c r="E68" s="725"/>
      <c r="F68" s="725"/>
      <c r="G68" s="725"/>
      <c r="H68" s="725"/>
      <c r="I68" s="725"/>
      <c r="J68" s="725"/>
      <c r="K68" s="725"/>
      <c r="L68" s="725"/>
      <c r="M68" s="725"/>
      <c r="N68" s="725"/>
      <c r="O68" s="725"/>
      <c r="P68" s="750"/>
      <c r="Q68" s="835">
        <v>484</v>
      </c>
      <c r="R68" s="832"/>
      <c r="S68" s="832"/>
      <c r="T68" s="832"/>
      <c r="U68" s="832"/>
      <c r="V68" s="832">
        <v>453</v>
      </c>
      <c r="W68" s="832"/>
      <c r="X68" s="832"/>
      <c r="Y68" s="832"/>
      <c r="Z68" s="832"/>
      <c r="AA68" s="832">
        <v>30</v>
      </c>
      <c r="AB68" s="832"/>
      <c r="AC68" s="832"/>
      <c r="AD68" s="832"/>
      <c r="AE68" s="832"/>
      <c r="AF68" s="832">
        <v>30</v>
      </c>
      <c r="AG68" s="832"/>
      <c r="AH68" s="832"/>
      <c r="AI68" s="832"/>
      <c r="AJ68" s="832"/>
      <c r="AK68" s="832">
        <v>4</v>
      </c>
      <c r="AL68" s="832"/>
      <c r="AM68" s="832"/>
      <c r="AN68" s="832"/>
      <c r="AO68" s="832"/>
      <c r="AP68" s="832">
        <v>236</v>
      </c>
      <c r="AQ68" s="832"/>
      <c r="AR68" s="832"/>
      <c r="AS68" s="832"/>
      <c r="AT68" s="832"/>
      <c r="AU68" s="832">
        <v>170</v>
      </c>
      <c r="AV68" s="832"/>
      <c r="AW68" s="832"/>
      <c r="AX68" s="832"/>
      <c r="AY68" s="832"/>
      <c r="AZ68" s="833"/>
      <c r="BA68" s="833"/>
      <c r="BB68" s="833"/>
      <c r="BC68" s="833"/>
      <c r="BD68" s="834"/>
      <c r="BE68" s="105"/>
      <c r="BF68" s="105"/>
      <c r="BG68" s="105"/>
      <c r="BH68" s="105"/>
      <c r="BI68" s="105"/>
      <c r="BJ68" s="105"/>
      <c r="BK68" s="105"/>
      <c r="BL68" s="105"/>
      <c r="BM68" s="105"/>
      <c r="BN68" s="105"/>
      <c r="BO68" s="105"/>
      <c r="BP68" s="105"/>
      <c r="BQ68" s="102">
        <v>62</v>
      </c>
      <c r="BR68" s="107"/>
      <c r="BS68" s="825"/>
      <c r="BT68" s="826"/>
      <c r="BU68" s="826"/>
      <c r="BV68" s="826"/>
      <c r="BW68" s="826"/>
      <c r="BX68" s="826"/>
      <c r="BY68" s="826"/>
      <c r="BZ68" s="826"/>
      <c r="CA68" s="826"/>
      <c r="CB68" s="826"/>
      <c r="CC68" s="826"/>
      <c r="CD68" s="826"/>
      <c r="CE68" s="826"/>
      <c r="CF68" s="826"/>
      <c r="CG68" s="831"/>
      <c r="CH68" s="828"/>
      <c r="CI68" s="829"/>
      <c r="CJ68" s="829"/>
      <c r="CK68" s="829"/>
      <c r="CL68" s="830"/>
      <c r="CM68" s="828"/>
      <c r="CN68" s="829"/>
      <c r="CO68" s="829"/>
      <c r="CP68" s="829"/>
      <c r="CQ68" s="830"/>
      <c r="CR68" s="828"/>
      <c r="CS68" s="829"/>
      <c r="CT68" s="829"/>
      <c r="CU68" s="829"/>
      <c r="CV68" s="830"/>
      <c r="CW68" s="828"/>
      <c r="CX68" s="829"/>
      <c r="CY68" s="829"/>
      <c r="CZ68" s="829"/>
      <c r="DA68" s="830"/>
      <c r="DB68" s="828"/>
      <c r="DC68" s="829"/>
      <c r="DD68" s="829"/>
      <c r="DE68" s="829"/>
      <c r="DF68" s="830"/>
      <c r="DG68" s="828"/>
      <c r="DH68" s="829"/>
      <c r="DI68" s="829"/>
      <c r="DJ68" s="829"/>
      <c r="DK68" s="830"/>
      <c r="DL68" s="828"/>
      <c r="DM68" s="829"/>
      <c r="DN68" s="829"/>
      <c r="DO68" s="829"/>
      <c r="DP68" s="830"/>
      <c r="DQ68" s="828"/>
      <c r="DR68" s="829"/>
      <c r="DS68" s="829"/>
      <c r="DT68" s="829"/>
      <c r="DU68" s="830"/>
      <c r="DV68" s="825"/>
      <c r="DW68" s="826"/>
      <c r="DX68" s="826"/>
      <c r="DY68" s="826"/>
      <c r="DZ68" s="827"/>
      <c r="EA68" s="93"/>
    </row>
    <row r="69" spans="1:131" ht="26.25" customHeight="1" x14ac:dyDescent="0.15">
      <c r="A69" s="102">
        <v>2</v>
      </c>
      <c r="B69" s="740" t="s">
        <v>363</v>
      </c>
      <c r="C69" s="741"/>
      <c r="D69" s="741"/>
      <c r="E69" s="741"/>
      <c r="F69" s="741"/>
      <c r="G69" s="741"/>
      <c r="H69" s="741"/>
      <c r="I69" s="741"/>
      <c r="J69" s="741"/>
      <c r="K69" s="741"/>
      <c r="L69" s="741"/>
      <c r="M69" s="741"/>
      <c r="N69" s="741"/>
      <c r="O69" s="741"/>
      <c r="P69" s="742"/>
      <c r="Q69" s="836">
        <v>204</v>
      </c>
      <c r="R69" s="799"/>
      <c r="S69" s="799"/>
      <c r="T69" s="799"/>
      <c r="U69" s="799"/>
      <c r="V69" s="799">
        <v>198</v>
      </c>
      <c r="W69" s="799"/>
      <c r="X69" s="799"/>
      <c r="Y69" s="799"/>
      <c r="Z69" s="799"/>
      <c r="AA69" s="799">
        <v>5</v>
      </c>
      <c r="AB69" s="799"/>
      <c r="AC69" s="799"/>
      <c r="AD69" s="799"/>
      <c r="AE69" s="799"/>
      <c r="AF69" s="799">
        <v>5</v>
      </c>
      <c r="AG69" s="799"/>
      <c r="AH69" s="799"/>
      <c r="AI69" s="799"/>
      <c r="AJ69" s="799"/>
      <c r="AK69" s="799" t="s">
        <v>318</v>
      </c>
      <c r="AL69" s="799"/>
      <c r="AM69" s="799"/>
      <c r="AN69" s="799"/>
      <c r="AO69" s="799"/>
      <c r="AP69" s="799" t="s">
        <v>318</v>
      </c>
      <c r="AQ69" s="799"/>
      <c r="AR69" s="799"/>
      <c r="AS69" s="799"/>
      <c r="AT69" s="799"/>
      <c r="AU69" s="799" t="s">
        <v>318</v>
      </c>
      <c r="AV69" s="799"/>
      <c r="AW69" s="799"/>
      <c r="AX69" s="799"/>
      <c r="AY69" s="799"/>
      <c r="AZ69" s="796"/>
      <c r="BA69" s="796"/>
      <c r="BB69" s="796"/>
      <c r="BC69" s="796"/>
      <c r="BD69" s="797"/>
      <c r="BE69" s="105"/>
      <c r="BF69" s="105"/>
      <c r="BG69" s="105"/>
      <c r="BH69" s="105"/>
      <c r="BI69" s="105"/>
      <c r="BJ69" s="105"/>
      <c r="BK69" s="105"/>
      <c r="BL69" s="105"/>
      <c r="BM69" s="105"/>
      <c r="BN69" s="105"/>
      <c r="BO69" s="105"/>
      <c r="BP69" s="105"/>
      <c r="BQ69" s="102">
        <v>63</v>
      </c>
      <c r="BR69" s="107"/>
      <c r="BS69" s="825"/>
      <c r="BT69" s="826"/>
      <c r="BU69" s="826"/>
      <c r="BV69" s="826"/>
      <c r="BW69" s="826"/>
      <c r="BX69" s="826"/>
      <c r="BY69" s="826"/>
      <c r="BZ69" s="826"/>
      <c r="CA69" s="826"/>
      <c r="CB69" s="826"/>
      <c r="CC69" s="826"/>
      <c r="CD69" s="826"/>
      <c r="CE69" s="826"/>
      <c r="CF69" s="826"/>
      <c r="CG69" s="831"/>
      <c r="CH69" s="828"/>
      <c r="CI69" s="829"/>
      <c r="CJ69" s="829"/>
      <c r="CK69" s="829"/>
      <c r="CL69" s="830"/>
      <c r="CM69" s="828"/>
      <c r="CN69" s="829"/>
      <c r="CO69" s="829"/>
      <c r="CP69" s="829"/>
      <c r="CQ69" s="830"/>
      <c r="CR69" s="828"/>
      <c r="CS69" s="829"/>
      <c r="CT69" s="829"/>
      <c r="CU69" s="829"/>
      <c r="CV69" s="830"/>
      <c r="CW69" s="828"/>
      <c r="CX69" s="829"/>
      <c r="CY69" s="829"/>
      <c r="CZ69" s="829"/>
      <c r="DA69" s="830"/>
      <c r="DB69" s="828"/>
      <c r="DC69" s="829"/>
      <c r="DD69" s="829"/>
      <c r="DE69" s="829"/>
      <c r="DF69" s="830"/>
      <c r="DG69" s="828"/>
      <c r="DH69" s="829"/>
      <c r="DI69" s="829"/>
      <c r="DJ69" s="829"/>
      <c r="DK69" s="830"/>
      <c r="DL69" s="828"/>
      <c r="DM69" s="829"/>
      <c r="DN69" s="829"/>
      <c r="DO69" s="829"/>
      <c r="DP69" s="830"/>
      <c r="DQ69" s="828"/>
      <c r="DR69" s="829"/>
      <c r="DS69" s="829"/>
      <c r="DT69" s="829"/>
      <c r="DU69" s="830"/>
      <c r="DV69" s="825"/>
      <c r="DW69" s="826"/>
      <c r="DX69" s="826"/>
      <c r="DY69" s="826"/>
      <c r="DZ69" s="827"/>
      <c r="EA69" s="93"/>
    </row>
    <row r="70" spans="1:131" ht="26.25" customHeight="1" x14ac:dyDescent="0.15">
      <c r="A70" s="102">
        <v>3</v>
      </c>
      <c r="B70" s="740" t="s">
        <v>364</v>
      </c>
      <c r="C70" s="741"/>
      <c r="D70" s="741"/>
      <c r="E70" s="741"/>
      <c r="F70" s="741"/>
      <c r="G70" s="741"/>
      <c r="H70" s="741"/>
      <c r="I70" s="741"/>
      <c r="J70" s="741"/>
      <c r="K70" s="741"/>
      <c r="L70" s="741"/>
      <c r="M70" s="741"/>
      <c r="N70" s="741"/>
      <c r="O70" s="741"/>
      <c r="P70" s="742"/>
      <c r="Q70" s="836">
        <v>2219</v>
      </c>
      <c r="R70" s="799"/>
      <c r="S70" s="799"/>
      <c r="T70" s="799"/>
      <c r="U70" s="799"/>
      <c r="V70" s="799">
        <v>1911</v>
      </c>
      <c r="W70" s="799"/>
      <c r="X70" s="799"/>
      <c r="Y70" s="799"/>
      <c r="Z70" s="799"/>
      <c r="AA70" s="799">
        <v>308</v>
      </c>
      <c r="AB70" s="799"/>
      <c r="AC70" s="799"/>
      <c r="AD70" s="799"/>
      <c r="AE70" s="799"/>
      <c r="AF70" s="799">
        <v>305</v>
      </c>
      <c r="AG70" s="799"/>
      <c r="AH70" s="799"/>
      <c r="AI70" s="799"/>
      <c r="AJ70" s="799"/>
      <c r="AK70" s="799">
        <v>128</v>
      </c>
      <c r="AL70" s="799"/>
      <c r="AM70" s="799"/>
      <c r="AN70" s="799"/>
      <c r="AO70" s="799"/>
      <c r="AP70" s="799">
        <v>3664</v>
      </c>
      <c r="AQ70" s="799"/>
      <c r="AR70" s="799"/>
      <c r="AS70" s="799"/>
      <c r="AT70" s="799"/>
      <c r="AU70" s="799">
        <v>2106</v>
      </c>
      <c r="AV70" s="799"/>
      <c r="AW70" s="799"/>
      <c r="AX70" s="799"/>
      <c r="AY70" s="799"/>
      <c r="AZ70" s="796"/>
      <c r="BA70" s="796"/>
      <c r="BB70" s="796"/>
      <c r="BC70" s="796"/>
      <c r="BD70" s="797"/>
      <c r="BE70" s="105"/>
      <c r="BF70" s="105"/>
      <c r="BG70" s="105"/>
      <c r="BH70" s="105"/>
      <c r="BI70" s="105"/>
      <c r="BJ70" s="105"/>
      <c r="BK70" s="105"/>
      <c r="BL70" s="105"/>
      <c r="BM70" s="105"/>
      <c r="BN70" s="105"/>
      <c r="BO70" s="105"/>
      <c r="BP70" s="105"/>
      <c r="BQ70" s="102">
        <v>64</v>
      </c>
      <c r="BR70" s="107"/>
      <c r="BS70" s="825"/>
      <c r="BT70" s="826"/>
      <c r="BU70" s="826"/>
      <c r="BV70" s="826"/>
      <c r="BW70" s="826"/>
      <c r="BX70" s="826"/>
      <c r="BY70" s="826"/>
      <c r="BZ70" s="826"/>
      <c r="CA70" s="826"/>
      <c r="CB70" s="826"/>
      <c r="CC70" s="826"/>
      <c r="CD70" s="826"/>
      <c r="CE70" s="826"/>
      <c r="CF70" s="826"/>
      <c r="CG70" s="831"/>
      <c r="CH70" s="828"/>
      <c r="CI70" s="829"/>
      <c r="CJ70" s="829"/>
      <c r="CK70" s="829"/>
      <c r="CL70" s="830"/>
      <c r="CM70" s="828"/>
      <c r="CN70" s="829"/>
      <c r="CO70" s="829"/>
      <c r="CP70" s="829"/>
      <c r="CQ70" s="830"/>
      <c r="CR70" s="828"/>
      <c r="CS70" s="829"/>
      <c r="CT70" s="829"/>
      <c r="CU70" s="829"/>
      <c r="CV70" s="830"/>
      <c r="CW70" s="828"/>
      <c r="CX70" s="829"/>
      <c r="CY70" s="829"/>
      <c r="CZ70" s="829"/>
      <c r="DA70" s="830"/>
      <c r="DB70" s="828"/>
      <c r="DC70" s="829"/>
      <c r="DD70" s="829"/>
      <c r="DE70" s="829"/>
      <c r="DF70" s="830"/>
      <c r="DG70" s="828"/>
      <c r="DH70" s="829"/>
      <c r="DI70" s="829"/>
      <c r="DJ70" s="829"/>
      <c r="DK70" s="830"/>
      <c r="DL70" s="828"/>
      <c r="DM70" s="829"/>
      <c r="DN70" s="829"/>
      <c r="DO70" s="829"/>
      <c r="DP70" s="830"/>
      <c r="DQ70" s="828"/>
      <c r="DR70" s="829"/>
      <c r="DS70" s="829"/>
      <c r="DT70" s="829"/>
      <c r="DU70" s="830"/>
      <c r="DV70" s="825"/>
      <c r="DW70" s="826"/>
      <c r="DX70" s="826"/>
      <c r="DY70" s="826"/>
      <c r="DZ70" s="827"/>
      <c r="EA70" s="93"/>
    </row>
    <row r="71" spans="1:131" ht="26.25" customHeight="1" x14ac:dyDescent="0.15">
      <c r="A71" s="102">
        <v>4</v>
      </c>
      <c r="B71" s="740" t="s">
        <v>365</v>
      </c>
      <c r="C71" s="741"/>
      <c r="D71" s="741"/>
      <c r="E71" s="741"/>
      <c r="F71" s="741"/>
      <c r="G71" s="741"/>
      <c r="H71" s="741"/>
      <c r="I71" s="741"/>
      <c r="J71" s="741"/>
      <c r="K71" s="741"/>
      <c r="L71" s="741"/>
      <c r="M71" s="741"/>
      <c r="N71" s="741"/>
      <c r="O71" s="741"/>
      <c r="P71" s="742"/>
      <c r="Q71" s="836">
        <v>1186</v>
      </c>
      <c r="R71" s="799"/>
      <c r="S71" s="799"/>
      <c r="T71" s="799"/>
      <c r="U71" s="799"/>
      <c r="V71" s="799">
        <v>1150</v>
      </c>
      <c r="W71" s="799"/>
      <c r="X71" s="799"/>
      <c r="Y71" s="799"/>
      <c r="Z71" s="799"/>
      <c r="AA71" s="799">
        <v>36</v>
      </c>
      <c r="AB71" s="799"/>
      <c r="AC71" s="799"/>
      <c r="AD71" s="799"/>
      <c r="AE71" s="799"/>
      <c r="AF71" s="799">
        <v>34</v>
      </c>
      <c r="AG71" s="799"/>
      <c r="AH71" s="799"/>
      <c r="AI71" s="799"/>
      <c r="AJ71" s="799"/>
      <c r="AK71" s="799">
        <v>20</v>
      </c>
      <c r="AL71" s="799"/>
      <c r="AM71" s="799"/>
      <c r="AN71" s="799"/>
      <c r="AO71" s="799"/>
      <c r="AP71" s="799">
        <v>1025</v>
      </c>
      <c r="AQ71" s="799"/>
      <c r="AR71" s="799"/>
      <c r="AS71" s="799"/>
      <c r="AT71" s="799"/>
      <c r="AU71" s="799">
        <v>214</v>
      </c>
      <c r="AV71" s="799"/>
      <c r="AW71" s="799"/>
      <c r="AX71" s="799"/>
      <c r="AY71" s="799"/>
      <c r="AZ71" s="796"/>
      <c r="BA71" s="796"/>
      <c r="BB71" s="796"/>
      <c r="BC71" s="796"/>
      <c r="BD71" s="797"/>
      <c r="BE71" s="105"/>
      <c r="BF71" s="105"/>
      <c r="BG71" s="105"/>
      <c r="BH71" s="105"/>
      <c r="BI71" s="105"/>
      <c r="BJ71" s="105"/>
      <c r="BK71" s="105"/>
      <c r="BL71" s="105"/>
      <c r="BM71" s="105"/>
      <c r="BN71" s="105"/>
      <c r="BO71" s="105"/>
      <c r="BP71" s="105"/>
      <c r="BQ71" s="102">
        <v>65</v>
      </c>
      <c r="BR71" s="107"/>
      <c r="BS71" s="825"/>
      <c r="BT71" s="826"/>
      <c r="BU71" s="826"/>
      <c r="BV71" s="826"/>
      <c r="BW71" s="826"/>
      <c r="BX71" s="826"/>
      <c r="BY71" s="826"/>
      <c r="BZ71" s="826"/>
      <c r="CA71" s="826"/>
      <c r="CB71" s="826"/>
      <c r="CC71" s="826"/>
      <c r="CD71" s="826"/>
      <c r="CE71" s="826"/>
      <c r="CF71" s="826"/>
      <c r="CG71" s="831"/>
      <c r="CH71" s="828"/>
      <c r="CI71" s="829"/>
      <c r="CJ71" s="829"/>
      <c r="CK71" s="829"/>
      <c r="CL71" s="830"/>
      <c r="CM71" s="828"/>
      <c r="CN71" s="829"/>
      <c r="CO71" s="829"/>
      <c r="CP71" s="829"/>
      <c r="CQ71" s="830"/>
      <c r="CR71" s="828"/>
      <c r="CS71" s="829"/>
      <c r="CT71" s="829"/>
      <c r="CU71" s="829"/>
      <c r="CV71" s="830"/>
      <c r="CW71" s="828"/>
      <c r="CX71" s="829"/>
      <c r="CY71" s="829"/>
      <c r="CZ71" s="829"/>
      <c r="DA71" s="830"/>
      <c r="DB71" s="828"/>
      <c r="DC71" s="829"/>
      <c r="DD71" s="829"/>
      <c r="DE71" s="829"/>
      <c r="DF71" s="830"/>
      <c r="DG71" s="828"/>
      <c r="DH71" s="829"/>
      <c r="DI71" s="829"/>
      <c r="DJ71" s="829"/>
      <c r="DK71" s="830"/>
      <c r="DL71" s="828"/>
      <c r="DM71" s="829"/>
      <c r="DN71" s="829"/>
      <c r="DO71" s="829"/>
      <c r="DP71" s="830"/>
      <c r="DQ71" s="828"/>
      <c r="DR71" s="829"/>
      <c r="DS71" s="829"/>
      <c r="DT71" s="829"/>
      <c r="DU71" s="830"/>
      <c r="DV71" s="825"/>
      <c r="DW71" s="826"/>
      <c r="DX71" s="826"/>
      <c r="DY71" s="826"/>
      <c r="DZ71" s="827"/>
      <c r="EA71" s="93"/>
    </row>
    <row r="72" spans="1:131" ht="26.25" customHeight="1" x14ac:dyDescent="0.15">
      <c r="A72" s="102">
        <v>5</v>
      </c>
      <c r="B72" s="837" t="s">
        <v>366</v>
      </c>
      <c r="C72" s="838"/>
      <c r="D72" s="838"/>
      <c r="E72" s="838"/>
      <c r="F72" s="838"/>
      <c r="G72" s="838"/>
      <c r="H72" s="838"/>
      <c r="I72" s="838"/>
      <c r="J72" s="838"/>
      <c r="K72" s="838"/>
      <c r="L72" s="838"/>
      <c r="M72" s="838"/>
      <c r="N72" s="838"/>
      <c r="O72" s="838"/>
      <c r="P72" s="839"/>
      <c r="Q72" s="836">
        <v>451</v>
      </c>
      <c r="R72" s="799"/>
      <c r="S72" s="799"/>
      <c r="T72" s="799"/>
      <c r="U72" s="799"/>
      <c r="V72" s="799">
        <v>444</v>
      </c>
      <c r="W72" s="799"/>
      <c r="X72" s="799"/>
      <c r="Y72" s="799"/>
      <c r="Z72" s="799"/>
      <c r="AA72" s="799">
        <v>7</v>
      </c>
      <c r="AB72" s="799"/>
      <c r="AC72" s="799"/>
      <c r="AD72" s="799"/>
      <c r="AE72" s="799"/>
      <c r="AF72" s="799">
        <v>7</v>
      </c>
      <c r="AG72" s="799"/>
      <c r="AH72" s="799"/>
      <c r="AI72" s="799"/>
      <c r="AJ72" s="799"/>
      <c r="AK72" s="799" t="s">
        <v>318</v>
      </c>
      <c r="AL72" s="799"/>
      <c r="AM72" s="799"/>
      <c r="AN72" s="799"/>
      <c r="AO72" s="799"/>
      <c r="AP72" s="799" t="s">
        <v>318</v>
      </c>
      <c r="AQ72" s="799"/>
      <c r="AR72" s="799"/>
      <c r="AS72" s="799"/>
      <c r="AT72" s="799"/>
      <c r="AU72" s="799" t="s">
        <v>318</v>
      </c>
      <c r="AV72" s="799"/>
      <c r="AW72" s="799"/>
      <c r="AX72" s="799"/>
      <c r="AY72" s="799"/>
      <c r="AZ72" s="796"/>
      <c r="BA72" s="796"/>
      <c r="BB72" s="796"/>
      <c r="BC72" s="796"/>
      <c r="BD72" s="797"/>
      <c r="BE72" s="105"/>
      <c r="BF72" s="105"/>
      <c r="BG72" s="105"/>
      <c r="BH72" s="105"/>
      <c r="BI72" s="105"/>
      <c r="BJ72" s="105"/>
      <c r="BK72" s="105"/>
      <c r="BL72" s="105"/>
      <c r="BM72" s="105"/>
      <c r="BN72" s="105"/>
      <c r="BO72" s="105"/>
      <c r="BP72" s="105"/>
      <c r="BQ72" s="102">
        <v>66</v>
      </c>
      <c r="BR72" s="107"/>
      <c r="BS72" s="825"/>
      <c r="BT72" s="826"/>
      <c r="BU72" s="826"/>
      <c r="BV72" s="826"/>
      <c r="BW72" s="826"/>
      <c r="BX72" s="826"/>
      <c r="BY72" s="826"/>
      <c r="BZ72" s="826"/>
      <c r="CA72" s="826"/>
      <c r="CB72" s="826"/>
      <c r="CC72" s="826"/>
      <c r="CD72" s="826"/>
      <c r="CE72" s="826"/>
      <c r="CF72" s="826"/>
      <c r="CG72" s="831"/>
      <c r="CH72" s="828"/>
      <c r="CI72" s="829"/>
      <c r="CJ72" s="829"/>
      <c r="CK72" s="829"/>
      <c r="CL72" s="830"/>
      <c r="CM72" s="828"/>
      <c r="CN72" s="829"/>
      <c r="CO72" s="829"/>
      <c r="CP72" s="829"/>
      <c r="CQ72" s="830"/>
      <c r="CR72" s="828"/>
      <c r="CS72" s="829"/>
      <c r="CT72" s="829"/>
      <c r="CU72" s="829"/>
      <c r="CV72" s="830"/>
      <c r="CW72" s="828"/>
      <c r="CX72" s="829"/>
      <c r="CY72" s="829"/>
      <c r="CZ72" s="829"/>
      <c r="DA72" s="830"/>
      <c r="DB72" s="828"/>
      <c r="DC72" s="829"/>
      <c r="DD72" s="829"/>
      <c r="DE72" s="829"/>
      <c r="DF72" s="830"/>
      <c r="DG72" s="828"/>
      <c r="DH72" s="829"/>
      <c r="DI72" s="829"/>
      <c r="DJ72" s="829"/>
      <c r="DK72" s="830"/>
      <c r="DL72" s="828"/>
      <c r="DM72" s="829"/>
      <c r="DN72" s="829"/>
      <c r="DO72" s="829"/>
      <c r="DP72" s="830"/>
      <c r="DQ72" s="828"/>
      <c r="DR72" s="829"/>
      <c r="DS72" s="829"/>
      <c r="DT72" s="829"/>
      <c r="DU72" s="830"/>
      <c r="DV72" s="825"/>
      <c r="DW72" s="826"/>
      <c r="DX72" s="826"/>
      <c r="DY72" s="826"/>
      <c r="DZ72" s="827"/>
      <c r="EA72" s="93"/>
    </row>
    <row r="73" spans="1:131" ht="26.25" customHeight="1" x14ac:dyDescent="0.15">
      <c r="A73" s="102">
        <v>6</v>
      </c>
      <c r="B73" s="837" t="s">
        <v>367</v>
      </c>
      <c r="C73" s="838"/>
      <c r="D73" s="838"/>
      <c r="E73" s="838"/>
      <c r="F73" s="838"/>
      <c r="G73" s="838"/>
      <c r="H73" s="838"/>
      <c r="I73" s="838"/>
      <c r="J73" s="838"/>
      <c r="K73" s="838"/>
      <c r="L73" s="838"/>
      <c r="M73" s="838"/>
      <c r="N73" s="838"/>
      <c r="O73" s="838"/>
      <c r="P73" s="839"/>
      <c r="Q73" s="836">
        <v>547</v>
      </c>
      <c r="R73" s="799"/>
      <c r="S73" s="799"/>
      <c r="T73" s="799"/>
      <c r="U73" s="799"/>
      <c r="V73" s="799">
        <v>544</v>
      </c>
      <c r="W73" s="799"/>
      <c r="X73" s="799"/>
      <c r="Y73" s="799"/>
      <c r="Z73" s="799"/>
      <c r="AA73" s="799">
        <v>3</v>
      </c>
      <c r="AB73" s="799"/>
      <c r="AC73" s="799"/>
      <c r="AD73" s="799"/>
      <c r="AE73" s="799"/>
      <c r="AF73" s="799">
        <v>3</v>
      </c>
      <c r="AG73" s="799"/>
      <c r="AH73" s="799"/>
      <c r="AI73" s="799"/>
      <c r="AJ73" s="799"/>
      <c r="AK73" s="799">
        <v>265</v>
      </c>
      <c r="AL73" s="799"/>
      <c r="AM73" s="799"/>
      <c r="AN73" s="799"/>
      <c r="AO73" s="799"/>
      <c r="AP73" s="799" t="s">
        <v>318</v>
      </c>
      <c r="AQ73" s="799"/>
      <c r="AR73" s="799"/>
      <c r="AS73" s="799"/>
      <c r="AT73" s="799"/>
      <c r="AU73" s="799" t="s">
        <v>318</v>
      </c>
      <c r="AV73" s="799"/>
      <c r="AW73" s="799"/>
      <c r="AX73" s="799"/>
      <c r="AY73" s="799"/>
      <c r="AZ73" s="796"/>
      <c r="BA73" s="796"/>
      <c r="BB73" s="796"/>
      <c r="BC73" s="796"/>
      <c r="BD73" s="797"/>
      <c r="BE73" s="105"/>
      <c r="BF73" s="105"/>
      <c r="BG73" s="105"/>
      <c r="BH73" s="105"/>
      <c r="BI73" s="105"/>
      <c r="BJ73" s="105"/>
      <c r="BK73" s="105"/>
      <c r="BL73" s="105"/>
      <c r="BM73" s="105"/>
      <c r="BN73" s="105"/>
      <c r="BO73" s="105"/>
      <c r="BP73" s="105"/>
      <c r="BQ73" s="102">
        <v>67</v>
      </c>
      <c r="BR73" s="107"/>
      <c r="BS73" s="825"/>
      <c r="BT73" s="826"/>
      <c r="BU73" s="826"/>
      <c r="BV73" s="826"/>
      <c r="BW73" s="826"/>
      <c r="BX73" s="826"/>
      <c r="BY73" s="826"/>
      <c r="BZ73" s="826"/>
      <c r="CA73" s="826"/>
      <c r="CB73" s="826"/>
      <c r="CC73" s="826"/>
      <c r="CD73" s="826"/>
      <c r="CE73" s="826"/>
      <c r="CF73" s="826"/>
      <c r="CG73" s="831"/>
      <c r="CH73" s="828"/>
      <c r="CI73" s="829"/>
      <c r="CJ73" s="829"/>
      <c r="CK73" s="829"/>
      <c r="CL73" s="830"/>
      <c r="CM73" s="828"/>
      <c r="CN73" s="829"/>
      <c r="CO73" s="829"/>
      <c r="CP73" s="829"/>
      <c r="CQ73" s="830"/>
      <c r="CR73" s="828"/>
      <c r="CS73" s="829"/>
      <c r="CT73" s="829"/>
      <c r="CU73" s="829"/>
      <c r="CV73" s="830"/>
      <c r="CW73" s="828"/>
      <c r="CX73" s="829"/>
      <c r="CY73" s="829"/>
      <c r="CZ73" s="829"/>
      <c r="DA73" s="830"/>
      <c r="DB73" s="828"/>
      <c r="DC73" s="829"/>
      <c r="DD73" s="829"/>
      <c r="DE73" s="829"/>
      <c r="DF73" s="830"/>
      <c r="DG73" s="828"/>
      <c r="DH73" s="829"/>
      <c r="DI73" s="829"/>
      <c r="DJ73" s="829"/>
      <c r="DK73" s="830"/>
      <c r="DL73" s="828"/>
      <c r="DM73" s="829"/>
      <c r="DN73" s="829"/>
      <c r="DO73" s="829"/>
      <c r="DP73" s="830"/>
      <c r="DQ73" s="828"/>
      <c r="DR73" s="829"/>
      <c r="DS73" s="829"/>
      <c r="DT73" s="829"/>
      <c r="DU73" s="830"/>
      <c r="DV73" s="825"/>
      <c r="DW73" s="826"/>
      <c r="DX73" s="826"/>
      <c r="DY73" s="826"/>
      <c r="DZ73" s="827"/>
      <c r="EA73" s="93"/>
    </row>
    <row r="74" spans="1:131" ht="26.25" customHeight="1" x14ac:dyDescent="0.15">
      <c r="A74" s="102">
        <v>7</v>
      </c>
      <c r="B74" s="837" t="s">
        <v>368</v>
      </c>
      <c r="C74" s="838"/>
      <c r="D74" s="838"/>
      <c r="E74" s="838"/>
      <c r="F74" s="838"/>
      <c r="G74" s="838"/>
      <c r="H74" s="838"/>
      <c r="I74" s="838"/>
      <c r="J74" s="838"/>
      <c r="K74" s="838"/>
      <c r="L74" s="838"/>
      <c r="M74" s="838"/>
      <c r="N74" s="838"/>
      <c r="O74" s="838"/>
      <c r="P74" s="839"/>
      <c r="Q74" s="836">
        <v>26</v>
      </c>
      <c r="R74" s="799"/>
      <c r="S74" s="799"/>
      <c r="T74" s="799"/>
      <c r="U74" s="799"/>
      <c r="V74" s="799">
        <v>26</v>
      </c>
      <c r="W74" s="799"/>
      <c r="X74" s="799"/>
      <c r="Y74" s="799"/>
      <c r="Z74" s="799"/>
      <c r="AA74" s="799">
        <v>0</v>
      </c>
      <c r="AB74" s="799"/>
      <c r="AC74" s="799"/>
      <c r="AD74" s="799"/>
      <c r="AE74" s="799"/>
      <c r="AF74" s="799">
        <v>0</v>
      </c>
      <c r="AG74" s="799"/>
      <c r="AH74" s="799"/>
      <c r="AI74" s="799"/>
      <c r="AJ74" s="799"/>
      <c r="AK74" s="799">
        <v>10</v>
      </c>
      <c r="AL74" s="799"/>
      <c r="AM74" s="799"/>
      <c r="AN74" s="799"/>
      <c r="AO74" s="799"/>
      <c r="AP74" s="799" t="s">
        <v>318</v>
      </c>
      <c r="AQ74" s="799"/>
      <c r="AR74" s="799"/>
      <c r="AS74" s="799"/>
      <c r="AT74" s="799"/>
      <c r="AU74" s="799" t="s">
        <v>318</v>
      </c>
      <c r="AV74" s="799"/>
      <c r="AW74" s="799"/>
      <c r="AX74" s="799"/>
      <c r="AY74" s="799"/>
      <c r="AZ74" s="796"/>
      <c r="BA74" s="796"/>
      <c r="BB74" s="796"/>
      <c r="BC74" s="796"/>
      <c r="BD74" s="797"/>
      <c r="BE74" s="105"/>
      <c r="BF74" s="105"/>
      <c r="BG74" s="105"/>
      <c r="BH74" s="105"/>
      <c r="BI74" s="105"/>
      <c r="BJ74" s="105"/>
      <c r="BK74" s="105"/>
      <c r="BL74" s="105"/>
      <c r="BM74" s="105"/>
      <c r="BN74" s="105"/>
      <c r="BO74" s="105"/>
      <c r="BP74" s="105"/>
      <c r="BQ74" s="102">
        <v>68</v>
      </c>
      <c r="BR74" s="107"/>
      <c r="BS74" s="825"/>
      <c r="BT74" s="826"/>
      <c r="BU74" s="826"/>
      <c r="BV74" s="826"/>
      <c r="BW74" s="826"/>
      <c r="BX74" s="826"/>
      <c r="BY74" s="826"/>
      <c r="BZ74" s="826"/>
      <c r="CA74" s="826"/>
      <c r="CB74" s="826"/>
      <c r="CC74" s="826"/>
      <c r="CD74" s="826"/>
      <c r="CE74" s="826"/>
      <c r="CF74" s="826"/>
      <c r="CG74" s="831"/>
      <c r="CH74" s="828"/>
      <c r="CI74" s="829"/>
      <c r="CJ74" s="829"/>
      <c r="CK74" s="829"/>
      <c r="CL74" s="830"/>
      <c r="CM74" s="828"/>
      <c r="CN74" s="829"/>
      <c r="CO74" s="829"/>
      <c r="CP74" s="829"/>
      <c r="CQ74" s="830"/>
      <c r="CR74" s="828"/>
      <c r="CS74" s="829"/>
      <c r="CT74" s="829"/>
      <c r="CU74" s="829"/>
      <c r="CV74" s="830"/>
      <c r="CW74" s="828"/>
      <c r="CX74" s="829"/>
      <c r="CY74" s="829"/>
      <c r="CZ74" s="829"/>
      <c r="DA74" s="830"/>
      <c r="DB74" s="828"/>
      <c r="DC74" s="829"/>
      <c r="DD74" s="829"/>
      <c r="DE74" s="829"/>
      <c r="DF74" s="830"/>
      <c r="DG74" s="828"/>
      <c r="DH74" s="829"/>
      <c r="DI74" s="829"/>
      <c r="DJ74" s="829"/>
      <c r="DK74" s="830"/>
      <c r="DL74" s="828"/>
      <c r="DM74" s="829"/>
      <c r="DN74" s="829"/>
      <c r="DO74" s="829"/>
      <c r="DP74" s="830"/>
      <c r="DQ74" s="828"/>
      <c r="DR74" s="829"/>
      <c r="DS74" s="829"/>
      <c r="DT74" s="829"/>
      <c r="DU74" s="830"/>
      <c r="DV74" s="825"/>
      <c r="DW74" s="826"/>
      <c r="DX74" s="826"/>
      <c r="DY74" s="826"/>
      <c r="DZ74" s="827"/>
      <c r="EA74" s="93"/>
    </row>
    <row r="75" spans="1:131" ht="26.25" customHeight="1" x14ac:dyDescent="0.15">
      <c r="A75" s="102">
        <v>8</v>
      </c>
      <c r="B75" s="837" t="s">
        <v>369</v>
      </c>
      <c r="C75" s="838"/>
      <c r="D75" s="838"/>
      <c r="E75" s="838"/>
      <c r="F75" s="838"/>
      <c r="G75" s="838"/>
      <c r="H75" s="838"/>
      <c r="I75" s="838"/>
      <c r="J75" s="838"/>
      <c r="K75" s="838"/>
      <c r="L75" s="838"/>
      <c r="M75" s="838"/>
      <c r="N75" s="838"/>
      <c r="O75" s="838"/>
      <c r="P75" s="839"/>
      <c r="Q75" s="840">
        <v>36</v>
      </c>
      <c r="R75" s="841"/>
      <c r="S75" s="841"/>
      <c r="T75" s="841"/>
      <c r="U75" s="798"/>
      <c r="V75" s="842">
        <v>32</v>
      </c>
      <c r="W75" s="841"/>
      <c r="X75" s="841"/>
      <c r="Y75" s="841"/>
      <c r="Z75" s="798"/>
      <c r="AA75" s="842">
        <v>4</v>
      </c>
      <c r="AB75" s="841"/>
      <c r="AC75" s="841"/>
      <c r="AD75" s="841"/>
      <c r="AE75" s="798"/>
      <c r="AF75" s="842">
        <v>4</v>
      </c>
      <c r="AG75" s="841"/>
      <c r="AH75" s="841"/>
      <c r="AI75" s="841"/>
      <c r="AJ75" s="798"/>
      <c r="AK75" s="842" t="s">
        <v>318</v>
      </c>
      <c r="AL75" s="841"/>
      <c r="AM75" s="841"/>
      <c r="AN75" s="841"/>
      <c r="AO75" s="798"/>
      <c r="AP75" s="842" t="s">
        <v>318</v>
      </c>
      <c r="AQ75" s="841"/>
      <c r="AR75" s="841"/>
      <c r="AS75" s="841"/>
      <c r="AT75" s="798"/>
      <c r="AU75" s="842" t="s">
        <v>318</v>
      </c>
      <c r="AV75" s="841"/>
      <c r="AW75" s="841"/>
      <c r="AX75" s="841"/>
      <c r="AY75" s="798"/>
      <c r="AZ75" s="796"/>
      <c r="BA75" s="796"/>
      <c r="BB75" s="796"/>
      <c r="BC75" s="796"/>
      <c r="BD75" s="797"/>
      <c r="BE75" s="105"/>
      <c r="BF75" s="105"/>
      <c r="BG75" s="105"/>
      <c r="BH75" s="105"/>
      <c r="BI75" s="105"/>
      <c r="BJ75" s="105"/>
      <c r="BK75" s="105"/>
      <c r="BL75" s="105"/>
      <c r="BM75" s="105"/>
      <c r="BN75" s="105"/>
      <c r="BO75" s="105"/>
      <c r="BP75" s="105"/>
      <c r="BQ75" s="102">
        <v>69</v>
      </c>
      <c r="BR75" s="107"/>
      <c r="BS75" s="825"/>
      <c r="BT75" s="826"/>
      <c r="BU75" s="826"/>
      <c r="BV75" s="826"/>
      <c r="BW75" s="826"/>
      <c r="BX75" s="826"/>
      <c r="BY75" s="826"/>
      <c r="BZ75" s="826"/>
      <c r="CA75" s="826"/>
      <c r="CB75" s="826"/>
      <c r="CC75" s="826"/>
      <c r="CD75" s="826"/>
      <c r="CE75" s="826"/>
      <c r="CF75" s="826"/>
      <c r="CG75" s="831"/>
      <c r="CH75" s="828"/>
      <c r="CI75" s="829"/>
      <c r="CJ75" s="829"/>
      <c r="CK75" s="829"/>
      <c r="CL75" s="830"/>
      <c r="CM75" s="828"/>
      <c r="CN75" s="829"/>
      <c r="CO75" s="829"/>
      <c r="CP75" s="829"/>
      <c r="CQ75" s="830"/>
      <c r="CR75" s="828"/>
      <c r="CS75" s="829"/>
      <c r="CT75" s="829"/>
      <c r="CU75" s="829"/>
      <c r="CV75" s="830"/>
      <c r="CW75" s="828"/>
      <c r="CX75" s="829"/>
      <c r="CY75" s="829"/>
      <c r="CZ75" s="829"/>
      <c r="DA75" s="830"/>
      <c r="DB75" s="828"/>
      <c r="DC75" s="829"/>
      <c r="DD75" s="829"/>
      <c r="DE75" s="829"/>
      <c r="DF75" s="830"/>
      <c r="DG75" s="828"/>
      <c r="DH75" s="829"/>
      <c r="DI75" s="829"/>
      <c r="DJ75" s="829"/>
      <c r="DK75" s="830"/>
      <c r="DL75" s="828"/>
      <c r="DM75" s="829"/>
      <c r="DN75" s="829"/>
      <c r="DO75" s="829"/>
      <c r="DP75" s="830"/>
      <c r="DQ75" s="828"/>
      <c r="DR75" s="829"/>
      <c r="DS75" s="829"/>
      <c r="DT75" s="829"/>
      <c r="DU75" s="830"/>
      <c r="DV75" s="825"/>
      <c r="DW75" s="826"/>
      <c r="DX75" s="826"/>
      <c r="DY75" s="826"/>
      <c r="DZ75" s="827"/>
      <c r="EA75" s="93"/>
    </row>
    <row r="76" spans="1:131" ht="26.25" customHeight="1" x14ac:dyDescent="0.15">
      <c r="A76" s="102">
        <v>9</v>
      </c>
      <c r="B76" s="837" t="s">
        <v>370</v>
      </c>
      <c r="C76" s="838"/>
      <c r="D76" s="838"/>
      <c r="E76" s="838"/>
      <c r="F76" s="838"/>
      <c r="G76" s="838"/>
      <c r="H76" s="838"/>
      <c r="I76" s="838"/>
      <c r="J76" s="838"/>
      <c r="K76" s="838"/>
      <c r="L76" s="838"/>
      <c r="M76" s="838"/>
      <c r="N76" s="838"/>
      <c r="O76" s="838"/>
      <c r="P76" s="839"/>
      <c r="Q76" s="840">
        <v>35</v>
      </c>
      <c r="R76" s="841"/>
      <c r="S76" s="841"/>
      <c r="T76" s="841"/>
      <c r="U76" s="798"/>
      <c r="V76" s="842">
        <v>34</v>
      </c>
      <c r="W76" s="841"/>
      <c r="X76" s="841"/>
      <c r="Y76" s="841"/>
      <c r="Z76" s="798"/>
      <c r="AA76" s="842">
        <v>1</v>
      </c>
      <c r="AB76" s="841"/>
      <c r="AC76" s="841"/>
      <c r="AD76" s="841"/>
      <c r="AE76" s="798"/>
      <c r="AF76" s="842">
        <v>1</v>
      </c>
      <c r="AG76" s="841"/>
      <c r="AH76" s="841"/>
      <c r="AI76" s="841"/>
      <c r="AJ76" s="798"/>
      <c r="AK76" s="842">
        <v>2</v>
      </c>
      <c r="AL76" s="841"/>
      <c r="AM76" s="841"/>
      <c r="AN76" s="841"/>
      <c r="AO76" s="798"/>
      <c r="AP76" s="842" t="s">
        <v>318</v>
      </c>
      <c r="AQ76" s="841"/>
      <c r="AR76" s="841"/>
      <c r="AS76" s="841"/>
      <c r="AT76" s="798"/>
      <c r="AU76" s="842" t="s">
        <v>318</v>
      </c>
      <c r="AV76" s="841"/>
      <c r="AW76" s="841"/>
      <c r="AX76" s="841"/>
      <c r="AY76" s="798"/>
      <c r="AZ76" s="796"/>
      <c r="BA76" s="796"/>
      <c r="BB76" s="796"/>
      <c r="BC76" s="796"/>
      <c r="BD76" s="797"/>
      <c r="BE76" s="105"/>
      <c r="BF76" s="105"/>
      <c r="BG76" s="105"/>
      <c r="BH76" s="105"/>
      <c r="BI76" s="105"/>
      <c r="BJ76" s="105"/>
      <c r="BK76" s="105"/>
      <c r="BL76" s="105"/>
      <c r="BM76" s="105"/>
      <c r="BN76" s="105"/>
      <c r="BO76" s="105"/>
      <c r="BP76" s="105"/>
      <c r="BQ76" s="102">
        <v>70</v>
      </c>
      <c r="BR76" s="107"/>
      <c r="BS76" s="825"/>
      <c r="BT76" s="826"/>
      <c r="BU76" s="826"/>
      <c r="BV76" s="826"/>
      <c r="BW76" s="826"/>
      <c r="BX76" s="826"/>
      <c r="BY76" s="826"/>
      <c r="BZ76" s="826"/>
      <c r="CA76" s="826"/>
      <c r="CB76" s="826"/>
      <c r="CC76" s="826"/>
      <c r="CD76" s="826"/>
      <c r="CE76" s="826"/>
      <c r="CF76" s="826"/>
      <c r="CG76" s="831"/>
      <c r="CH76" s="828"/>
      <c r="CI76" s="829"/>
      <c r="CJ76" s="829"/>
      <c r="CK76" s="829"/>
      <c r="CL76" s="830"/>
      <c r="CM76" s="828"/>
      <c r="CN76" s="829"/>
      <c r="CO76" s="829"/>
      <c r="CP76" s="829"/>
      <c r="CQ76" s="830"/>
      <c r="CR76" s="828"/>
      <c r="CS76" s="829"/>
      <c r="CT76" s="829"/>
      <c r="CU76" s="829"/>
      <c r="CV76" s="830"/>
      <c r="CW76" s="828"/>
      <c r="CX76" s="829"/>
      <c r="CY76" s="829"/>
      <c r="CZ76" s="829"/>
      <c r="DA76" s="830"/>
      <c r="DB76" s="828"/>
      <c r="DC76" s="829"/>
      <c r="DD76" s="829"/>
      <c r="DE76" s="829"/>
      <c r="DF76" s="830"/>
      <c r="DG76" s="828"/>
      <c r="DH76" s="829"/>
      <c r="DI76" s="829"/>
      <c r="DJ76" s="829"/>
      <c r="DK76" s="830"/>
      <c r="DL76" s="828"/>
      <c r="DM76" s="829"/>
      <c r="DN76" s="829"/>
      <c r="DO76" s="829"/>
      <c r="DP76" s="830"/>
      <c r="DQ76" s="828"/>
      <c r="DR76" s="829"/>
      <c r="DS76" s="829"/>
      <c r="DT76" s="829"/>
      <c r="DU76" s="830"/>
      <c r="DV76" s="825"/>
      <c r="DW76" s="826"/>
      <c r="DX76" s="826"/>
      <c r="DY76" s="826"/>
      <c r="DZ76" s="827"/>
      <c r="EA76" s="93"/>
    </row>
    <row r="77" spans="1:131" ht="26.25" customHeight="1" x14ac:dyDescent="0.15">
      <c r="A77" s="102">
        <v>10</v>
      </c>
      <c r="B77" s="837" t="s">
        <v>371</v>
      </c>
      <c r="C77" s="838"/>
      <c r="D77" s="838"/>
      <c r="E77" s="838"/>
      <c r="F77" s="838"/>
      <c r="G77" s="838"/>
      <c r="H77" s="838"/>
      <c r="I77" s="838"/>
      <c r="J77" s="838"/>
      <c r="K77" s="838"/>
      <c r="L77" s="838"/>
      <c r="M77" s="838"/>
      <c r="N77" s="838"/>
      <c r="O77" s="838"/>
      <c r="P77" s="839"/>
      <c r="Q77" s="840">
        <v>78</v>
      </c>
      <c r="R77" s="841"/>
      <c r="S77" s="841"/>
      <c r="T77" s="841"/>
      <c r="U77" s="798"/>
      <c r="V77" s="842">
        <v>74</v>
      </c>
      <c r="W77" s="841"/>
      <c r="X77" s="841"/>
      <c r="Y77" s="841"/>
      <c r="Z77" s="798"/>
      <c r="AA77" s="842">
        <v>4</v>
      </c>
      <c r="AB77" s="841"/>
      <c r="AC77" s="841"/>
      <c r="AD77" s="841"/>
      <c r="AE77" s="798"/>
      <c r="AF77" s="842">
        <v>4</v>
      </c>
      <c r="AG77" s="841"/>
      <c r="AH77" s="841"/>
      <c r="AI77" s="841"/>
      <c r="AJ77" s="798"/>
      <c r="AK77" s="842">
        <v>2</v>
      </c>
      <c r="AL77" s="841"/>
      <c r="AM77" s="841"/>
      <c r="AN77" s="841"/>
      <c r="AO77" s="798"/>
      <c r="AP77" s="842" t="s">
        <v>318</v>
      </c>
      <c r="AQ77" s="841"/>
      <c r="AR77" s="841"/>
      <c r="AS77" s="841"/>
      <c r="AT77" s="798"/>
      <c r="AU77" s="842" t="s">
        <v>318</v>
      </c>
      <c r="AV77" s="841"/>
      <c r="AW77" s="841"/>
      <c r="AX77" s="841"/>
      <c r="AY77" s="798"/>
      <c r="AZ77" s="796"/>
      <c r="BA77" s="796"/>
      <c r="BB77" s="796"/>
      <c r="BC77" s="796"/>
      <c r="BD77" s="797"/>
      <c r="BE77" s="105"/>
      <c r="BF77" s="105"/>
      <c r="BG77" s="105"/>
      <c r="BH77" s="105"/>
      <c r="BI77" s="105"/>
      <c r="BJ77" s="105"/>
      <c r="BK77" s="105"/>
      <c r="BL77" s="105"/>
      <c r="BM77" s="105"/>
      <c r="BN77" s="105"/>
      <c r="BO77" s="105"/>
      <c r="BP77" s="105"/>
      <c r="BQ77" s="102">
        <v>71</v>
      </c>
      <c r="BR77" s="107"/>
      <c r="BS77" s="825"/>
      <c r="BT77" s="826"/>
      <c r="BU77" s="826"/>
      <c r="BV77" s="826"/>
      <c r="BW77" s="826"/>
      <c r="BX77" s="826"/>
      <c r="BY77" s="826"/>
      <c r="BZ77" s="826"/>
      <c r="CA77" s="826"/>
      <c r="CB77" s="826"/>
      <c r="CC77" s="826"/>
      <c r="CD77" s="826"/>
      <c r="CE77" s="826"/>
      <c r="CF77" s="826"/>
      <c r="CG77" s="831"/>
      <c r="CH77" s="828"/>
      <c r="CI77" s="829"/>
      <c r="CJ77" s="829"/>
      <c r="CK77" s="829"/>
      <c r="CL77" s="830"/>
      <c r="CM77" s="828"/>
      <c r="CN77" s="829"/>
      <c r="CO77" s="829"/>
      <c r="CP77" s="829"/>
      <c r="CQ77" s="830"/>
      <c r="CR77" s="828"/>
      <c r="CS77" s="829"/>
      <c r="CT77" s="829"/>
      <c r="CU77" s="829"/>
      <c r="CV77" s="830"/>
      <c r="CW77" s="828"/>
      <c r="CX77" s="829"/>
      <c r="CY77" s="829"/>
      <c r="CZ77" s="829"/>
      <c r="DA77" s="830"/>
      <c r="DB77" s="828"/>
      <c r="DC77" s="829"/>
      <c r="DD77" s="829"/>
      <c r="DE77" s="829"/>
      <c r="DF77" s="830"/>
      <c r="DG77" s="828"/>
      <c r="DH77" s="829"/>
      <c r="DI77" s="829"/>
      <c r="DJ77" s="829"/>
      <c r="DK77" s="830"/>
      <c r="DL77" s="828"/>
      <c r="DM77" s="829"/>
      <c r="DN77" s="829"/>
      <c r="DO77" s="829"/>
      <c r="DP77" s="830"/>
      <c r="DQ77" s="828"/>
      <c r="DR77" s="829"/>
      <c r="DS77" s="829"/>
      <c r="DT77" s="829"/>
      <c r="DU77" s="830"/>
      <c r="DV77" s="825"/>
      <c r="DW77" s="826"/>
      <c r="DX77" s="826"/>
      <c r="DY77" s="826"/>
      <c r="DZ77" s="827"/>
      <c r="EA77" s="93"/>
    </row>
    <row r="78" spans="1:131" ht="26.25" customHeight="1" x14ac:dyDescent="0.15">
      <c r="A78" s="102">
        <v>11</v>
      </c>
      <c r="B78" s="837" t="s">
        <v>372</v>
      </c>
      <c r="C78" s="838"/>
      <c r="D78" s="838"/>
      <c r="E78" s="838"/>
      <c r="F78" s="838"/>
      <c r="G78" s="838"/>
      <c r="H78" s="838"/>
      <c r="I78" s="838"/>
      <c r="J78" s="838"/>
      <c r="K78" s="838"/>
      <c r="L78" s="838"/>
      <c r="M78" s="838"/>
      <c r="N78" s="838"/>
      <c r="O78" s="838"/>
      <c r="P78" s="839"/>
      <c r="Q78" s="836">
        <v>238631</v>
      </c>
      <c r="R78" s="799"/>
      <c r="S78" s="799"/>
      <c r="T78" s="799"/>
      <c r="U78" s="799"/>
      <c r="V78" s="799">
        <v>233551</v>
      </c>
      <c r="W78" s="799"/>
      <c r="X78" s="799"/>
      <c r="Y78" s="799"/>
      <c r="Z78" s="799"/>
      <c r="AA78" s="799">
        <v>5080</v>
      </c>
      <c r="AB78" s="799"/>
      <c r="AC78" s="799"/>
      <c r="AD78" s="799"/>
      <c r="AE78" s="799"/>
      <c r="AF78" s="799">
        <v>5080</v>
      </c>
      <c r="AG78" s="799"/>
      <c r="AH78" s="799"/>
      <c r="AI78" s="799"/>
      <c r="AJ78" s="799"/>
      <c r="AK78" s="799" t="s">
        <v>318</v>
      </c>
      <c r="AL78" s="799"/>
      <c r="AM78" s="799"/>
      <c r="AN78" s="799"/>
      <c r="AO78" s="799"/>
      <c r="AP78" s="799" t="s">
        <v>318</v>
      </c>
      <c r="AQ78" s="799"/>
      <c r="AR78" s="799"/>
      <c r="AS78" s="799"/>
      <c r="AT78" s="799"/>
      <c r="AU78" s="799" t="s">
        <v>318</v>
      </c>
      <c r="AV78" s="799"/>
      <c r="AW78" s="799"/>
      <c r="AX78" s="799"/>
      <c r="AY78" s="799"/>
      <c r="AZ78" s="796"/>
      <c r="BA78" s="796"/>
      <c r="BB78" s="796"/>
      <c r="BC78" s="796"/>
      <c r="BD78" s="797"/>
      <c r="BE78" s="105"/>
      <c r="BF78" s="105"/>
      <c r="BG78" s="105"/>
      <c r="BH78" s="105"/>
      <c r="BI78" s="105"/>
      <c r="BJ78" s="93"/>
      <c r="BK78" s="93"/>
      <c r="BL78" s="93"/>
      <c r="BM78" s="93"/>
      <c r="BN78" s="93"/>
      <c r="BO78" s="105"/>
      <c r="BP78" s="105"/>
      <c r="BQ78" s="102">
        <v>72</v>
      </c>
      <c r="BR78" s="107"/>
      <c r="BS78" s="825"/>
      <c r="BT78" s="826"/>
      <c r="BU78" s="826"/>
      <c r="BV78" s="826"/>
      <c r="BW78" s="826"/>
      <c r="BX78" s="826"/>
      <c r="BY78" s="826"/>
      <c r="BZ78" s="826"/>
      <c r="CA78" s="826"/>
      <c r="CB78" s="826"/>
      <c r="CC78" s="826"/>
      <c r="CD78" s="826"/>
      <c r="CE78" s="826"/>
      <c r="CF78" s="826"/>
      <c r="CG78" s="831"/>
      <c r="CH78" s="828"/>
      <c r="CI78" s="829"/>
      <c r="CJ78" s="829"/>
      <c r="CK78" s="829"/>
      <c r="CL78" s="830"/>
      <c r="CM78" s="828"/>
      <c r="CN78" s="829"/>
      <c r="CO78" s="829"/>
      <c r="CP78" s="829"/>
      <c r="CQ78" s="830"/>
      <c r="CR78" s="828"/>
      <c r="CS78" s="829"/>
      <c r="CT78" s="829"/>
      <c r="CU78" s="829"/>
      <c r="CV78" s="830"/>
      <c r="CW78" s="828"/>
      <c r="CX78" s="829"/>
      <c r="CY78" s="829"/>
      <c r="CZ78" s="829"/>
      <c r="DA78" s="830"/>
      <c r="DB78" s="828"/>
      <c r="DC78" s="829"/>
      <c r="DD78" s="829"/>
      <c r="DE78" s="829"/>
      <c r="DF78" s="830"/>
      <c r="DG78" s="828"/>
      <c r="DH78" s="829"/>
      <c r="DI78" s="829"/>
      <c r="DJ78" s="829"/>
      <c r="DK78" s="830"/>
      <c r="DL78" s="828"/>
      <c r="DM78" s="829"/>
      <c r="DN78" s="829"/>
      <c r="DO78" s="829"/>
      <c r="DP78" s="830"/>
      <c r="DQ78" s="828"/>
      <c r="DR78" s="829"/>
      <c r="DS78" s="829"/>
      <c r="DT78" s="829"/>
      <c r="DU78" s="830"/>
      <c r="DV78" s="825"/>
      <c r="DW78" s="826"/>
      <c r="DX78" s="826"/>
      <c r="DY78" s="826"/>
      <c r="DZ78" s="827"/>
      <c r="EA78" s="93"/>
    </row>
    <row r="79" spans="1:131" ht="26.25" customHeight="1" x14ac:dyDescent="0.15">
      <c r="A79" s="102">
        <v>12</v>
      </c>
      <c r="B79" s="837"/>
      <c r="C79" s="838"/>
      <c r="D79" s="838"/>
      <c r="E79" s="838"/>
      <c r="F79" s="838"/>
      <c r="G79" s="838"/>
      <c r="H79" s="838"/>
      <c r="I79" s="838"/>
      <c r="J79" s="838"/>
      <c r="K79" s="838"/>
      <c r="L79" s="838"/>
      <c r="M79" s="838"/>
      <c r="N79" s="838"/>
      <c r="O79" s="838"/>
      <c r="P79" s="839"/>
      <c r="Q79" s="836"/>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799"/>
      <c r="AP79" s="799"/>
      <c r="AQ79" s="799"/>
      <c r="AR79" s="799"/>
      <c r="AS79" s="799"/>
      <c r="AT79" s="799"/>
      <c r="AU79" s="799"/>
      <c r="AV79" s="799"/>
      <c r="AW79" s="799"/>
      <c r="AX79" s="799"/>
      <c r="AY79" s="799"/>
      <c r="AZ79" s="796"/>
      <c r="BA79" s="796"/>
      <c r="BB79" s="796"/>
      <c r="BC79" s="796"/>
      <c r="BD79" s="797"/>
      <c r="BE79" s="105"/>
      <c r="BF79" s="105"/>
      <c r="BG79" s="105"/>
      <c r="BH79" s="105"/>
      <c r="BI79" s="105"/>
      <c r="BJ79" s="93"/>
      <c r="BK79" s="93"/>
      <c r="BL79" s="93"/>
      <c r="BM79" s="93"/>
      <c r="BN79" s="93"/>
      <c r="BO79" s="105"/>
      <c r="BP79" s="105"/>
      <c r="BQ79" s="102">
        <v>73</v>
      </c>
      <c r="BR79" s="107"/>
      <c r="BS79" s="825"/>
      <c r="BT79" s="826"/>
      <c r="BU79" s="826"/>
      <c r="BV79" s="826"/>
      <c r="BW79" s="826"/>
      <c r="BX79" s="826"/>
      <c r="BY79" s="826"/>
      <c r="BZ79" s="826"/>
      <c r="CA79" s="826"/>
      <c r="CB79" s="826"/>
      <c r="CC79" s="826"/>
      <c r="CD79" s="826"/>
      <c r="CE79" s="826"/>
      <c r="CF79" s="826"/>
      <c r="CG79" s="831"/>
      <c r="CH79" s="828"/>
      <c r="CI79" s="829"/>
      <c r="CJ79" s="829"/>
      <c r="CK79" s="829"/>
      <c r="CL79" s="830"/>
      <c r="CM79" s="828"/>
      <c r="CN79" s="829"/>
      <c r="CO79" s="829"/>
      <c r="CP79" s="829"/>
      <c r="CQ79" s="830"/>
      <c r="CR79" s="828"/>
      <c r="CS79" s="829"/>
      <c r="CT79" s="829"/>
      <c r="CU79" s="829"/>
      <c r="CV79" s="830"/>
      <c r="CW79" s="828"/>
      <c r="CX79" s="829"/>
      <c r="CY79" s="829"/>
      <c r="CZ79" s="829"/>
      <c r="DA79" s="830"/>
      <c r="DB79" s="828"/>
      <c r="DC79" s="829"/>
      <c r="DD79" s="829"/>
      <c r="DE79" s="829"/>
      <c r="DF79" s="830"/>
      <c r="DG79" s="828"/>
      <c r="DH79" s="829"/>
      <c r="DI79" s="829"/>
      <c r="DJ79" s="829"/>
      <c r="DK79" s="830"/>
      <c r="DL79" s="828"/>
      <c r="DM79" s="829"/>
      <c r="DN79" s="829"/>
      <c r="DO79" s="829"/>
      <c r="DP79" s="830"/>
      <c r="DQ79" s="828"/>
      <c r="DR79" s="829"/>
      <c r="DS79" s="829"/>
      <c r="DT79" s="829"/>
      <c r="DU79" s="830"/>
      <c r="DV79" s="825"/>
      <c r="DW79" s="826"/>
      <c r="DX79" s="826"/>
      <c r="DY79" s="826"/>
      <c r="DZ79" s="827"/>
      <c r="EA79" s="93"/>
    </row>
    <row r="80" spans="1:131" ht="26.25" customHeight="1" x14ac:dyDescent="0.15">
      <c r="A80" s="102">
        <v>13</v>
      </c>
      <c r="B80" s="837"/>
      <c r="C80" s="838"/>
      <c r="D80" s="838"/>
      <c r="E80" s="838"/>
      <c r="F80" s="838"/>
      <c r="G80" s="838"/>
      <c r="H80" s="838"/>
      <c r="I80" s="838"/>
      <c r="J80" s="838"/>
      <c r="K80" s="838"/>
      <c r="L80" s="838"/>
      <c r="M80" s="838"/>
      <c r="N80" s="838"/>
      <c r="O80" s="838"/>
      <c r="P80" s="839"/>
      <c r="Q80" s="836"/>
      <c r="R80" s="799"/>
      <c r="S80" s="799"/>
      <c r="T80" s="799"/>
      <c r="U80" s="799"/>
      <c r="V80" s="799"/>
      <c r="W80" s="799"/>
      <c r="X80" s="799"/>
      <c r="Y80" s="799"/>
      <c r="Z80" s="799"/>
      <c r="AA80" s="799"/>
      <c r="AB80" s="799"/>
      <c r="AC80" s="799"/>
      <c r="AD80" s="799"/>
      <c r="AE80" s="799"/>
      <c r="AF80" s="799"/>
      <c r="AG80" s="799"/>
      <c r="AH80" s="799"/>
      <c r="AI80" s="799"/>
      <c r="AJ80" s="799"/>
      <c r="AK80" s="799"/>
      <c r="AL80" s="799"/>
      <c r="AM80" s="799"/>
      <c r="AN80" s="799"/>
      <c r="AO80" s="799"/>
      <c r="AP80" s="799"/>
      <c r="AQ80" s="799"/>
      <c r="AR80" s="799"/>
      <c r="AS80" s="799"/>
      <c r="AT80" s="799"/>
      <c r="AU80" s="799"/>
      <c r="AV80" s="799"/>
      <c r="AW80" s="799"/>
      <c r="AX80" s="799"/>
      <c r="AY80" s="799"/>
      <c r="AZ80" s="796"/>
      <c r="BA80" s="796"/>
      <c r="BB80" s="796"/>
      <c r="BC80" s="796"/>
      <c r="BD80" s="797"/>
      <c r="BE80" s="105"/>
      <c r="BF80" s="105"/>
      <c r="BG80" s="105"/>
      <c r="BH80" s="105"/>
      <c r="BI80" s="105"/>
      <c r="BJ80" s="105"/>
      <c r="BK80" s="105"/>
      <c r="BL80" s="105"/>
      <c r="BM80" s="105"/>
      <c r="BN80" s="105"/>
      <c r="BO80" s="105"/>
      <c r="BP80" s="105"/>
      <c r="BQ80" s="102">
        <v>74</v>
      </c>
      <c r="BR80" s="107"/>
      <c r="BS80" s="825"/>
      <c r="BT80" s="826"/>
      <c r="BU80" s="826"/>
      <c r="BV80" s="826"/>
      <c r="BW80" s="826"/>
      <c r="BX80" s="826"/>
      <c r="BY80" s="826"/>
      <c r="BZ80" s="826"/>
      <c r="CA80" s="826"/>
      <c r="CB80" s="826"/>
      <c r="CC80" s="826"/>
      <c r="CD80" s="826"/>
      <c r="CE80" s="826"/>
      <c r="CF80" s="826"/>
      <c r="CG80" s="831"/>
      <c r="CH80" s="828"/>
      <c r="CI80" s="829"/>
      <c r="CJ80" s="829"/>
      <c r="CK80" s="829"/>
      <c r="CL80" s="830"/>
      <c r="CM80" s="828"/>
      <c r="CN80" s="829"/>
      <c r="CO80" s="829"/>
      <c r="CP80" s="829"/>
      <c r="CQ80" s="830"/>
      <c r="CR80" s="828"/>
      <c r="CS80" s="829"/>
      <c r="CT80" s="829"/>
      <c r="CU80" s="829"/>
      <c r="CV80" s="830"/>
      <c r="CW80" s="828"/>
      <c r="CX80" s="829"/>
      <c r="CY80" s="829"/>
      <c r="CZ80" s="829"/>
      <c r="DA80" s="830"/>
      <c r="DB80" s="828"/>
      <c r="DC80" s="829"/>
      <c r="DD80" s="829"/>
      <c r="DE80" s="829"/>
      <c r="DF80" s="830"/>
      <c r="DG80" s="828"/>
      <c r="DH80" s="829"/>
      <c r="DI80" s="829"/>
      <c r="DJ80" s="829"/>
      <c r="DK80" s="830"/>
      <c r="DL80" s="828"/>
      <c r="DM80" s="829"/>
      <c r="DN80" s="829"/>
      <c r="DO80" s="829"/>
      <c r="DP80" s="830"/>
      <c r="DQ80" s="828"/>
      <c r="DR80" s="829"/>
      <c r="DS80" s="829"/>
      <c r="DT80" s="829"/>
      <c r="DU80" s="830"/>
      <c r="DV80" s="825"/>
      <c r="DW80" s="826"/>
      <c r="DX80" s="826"/>
      <c r="DY80" s="826"/>
      <c r="DZ80" s="827"/>
      <c r="EA80" s="93"/>
    </row>
    <row r="81" spans="1:131" ht="26.25" customHeight="1" x14ac:dyDescent="0.15">
      <c r="A81" s="102">
        <v>14</v>
      </c>
      <c r="B81" s="837"/>
      <c r="C81" s="838"/>
      <c r="D81" s="838"/>
      <c r="E81" s="838"/>
      <c r="F81" s="838"/>
      <c r="G81" s="838"/>
      <c r="H81" s="838"/>
      <c r="I81" s="838"/>
      <c r="J81" s="838"/>
      <c r="K81" s="838"/>
      <c r="L81" s="838"/>
      <c r="M81" s="838"/>
      <c r="N81" s="838"/>
      <c r="O81" s="838"/>
      <c r="P81" s="839"/>
      <c r="Q81" s="836"/>
      <c r="R81" s="799"/>
      <c r="S81" s="799"/>
      <c r="T81" s="799"/>
      <c r="U81" s="799"/>
      <c r="V81" s="799"/>
      <c r="W81" s="799"/>
      <c r="X81" s="799"/>
      <c r="Y81" s="799"/>
      <c r="Z81" s="799"/>
      <c r="AA81" s="799"/>
      <c r="AB81" s="799"/>
      <c r="AC81" s="799"/>
      <c r="AD81" s="799"/>
      <c r="AE81" s="799"/>
      <c r="AF81" s="799"/>
      <c r="AG81" s="799"/>
      <c r="AH81" s="799"/>
      <c r="AI81" s="799"/>
      <c r="AJ81" s="799"/>
      <c r="AK81" s="799"/>
      <c r="AL81" s="799"/>
      <c r="AM81" s="799"/>
      <c r="AN81" s="799"/>
      <c r="AO81" s="799"/>
      <c r="AP81" s="799"/>
      <c r="AQ81" s="799"/>
      <c r="AR81" s="799"/>
      <c r="AS81" s="799"/>
      <c r="AT81" s="799"/>
      <c r="AU81" s="799"/>
      <c r="AV81" s="799"/>
      <c r="AW81" s="799"/>
      <c r="AX81" s="799"/>
      <c r="AY81" s="799"/>
      <c r="AZ81" s="796"/>
      <c r="BA81" s="796"/>
      <c r="BB81" s="796"/>
      <c r="BC81" s="796"/>
      <c r="BD81" s="797"/>
      <c r="BE81" s="105"/>
      <c r="BF81" s="105"/>
      <c r="BG81" s="105"/>
      <c r="BH81" s="105"/>
      <c r="BI81" s="105"/>
      <c r="BJ81" s="105"/>
      <c r="BK81" s="105"/>
      <c r="BL81" s="105"/>
      <c r="BM81" s="105"/>
      <c r="BN81" s="105"/>
      <c r="BO81" s="105"/>
      <c r="BP81" s="105"/>
      <c r="BQ81" s="102">
        <v>75</v>
      </c>
      <c r="BR81" s="107"/>
      <c r="BS81" s="825"/>
      <c r="BT81" s="826"/>
      <c r="BU81" s="826"/>
      <c r="BV81" s="826"/>
      <c r="BW81" s="826"/>
      <c r="BX81" s="826"/>
      <c r="BY81" s="826"/>
      <c r="BZ81" s="826"/>
      <c r="CA81" s="826"/>
      <c r="CB81" s="826"/>
      <c r="CC81" s="826"/>
      <c r="CD81" s="826"/>
      <c r="CE81" s="826"/>
      <c r="CF81" s="826"/>
      <c r="CG81" s="831"/>
      <c r="CH81" s="828"/>
      <c r="CI81" s="829"/>
      <c r="CJ81" s="829"/>
      <c r="CK81" s="829"/>
      <c r="CL81" s="830"/>
      <c r="CM81" s="828"/>
      <c r="CN81" s="829"/>
      <c r="CO81" s="829"/>
      <c r="CP81" s="829"/>
      <c r="CQ81" s="830"/>
      <c r="CR81" s="828"/>
      <c r="CS81" s="829"/>
      <c r="CT81" s="829"/>
      <c r="CU81" s="829"/>
      <c r="CV81" s="830"/>
      <c r="CW81" s="828"/>
      <c r="CX81" s="829"/>
      <c r="CY81" s="829"/>
      <c r="CZ81" s="829"/>
      <c r="DA81" s="830"/>
      <c r="DB81" s="828"/>
      <c r="DC81" s="829"/>
      <c r="DD81" s="829"/>
      <c r="DE81" s="829"/>
      <c r="DF81" s="830"/>
      <c r="DG81" s="828"/>
      <c r="DH81" s="829"/>
      <c r="DI81" s="829"/>
      <c r="DJ81" s="829"/>
      <c r="DK81" s="830"/>
      <c r="DL81" s="828"/>
      <c r="DM81" s="829"/>
      <c r="DN81" s="829"/>
      <c r="DO81" s="829"/>
      <c r="DP81" s="830"/>
      <c r="DQ81" s="828"/>
      <c r="DR81" s="829"/>
      <c r="DS81" s="829"/>
      <c r="DT81" s="829"/>
      <c r="DU81" s="830"/>
      <c r="DV81" s="825"/>
      <c r="DW81" s="826"/>
      <c r="DX81" s="826"/>
      <c r="DY81" s="826"/>
      <c r="DZ81" s="827"/>
      <c r="EA81" s="93"/>
    </row>
    <row r="82" spans="1:131" ht="26.25" customHeight="1" x14ac:dyDescent="0.15">
      <c r="A82" s="102">
        <v>15</v>
      </c>
      <c r="B82" s="837"/>
      <c r="C82" s="838"/>
      <c r="D82" s="838"/>
      <c r="E82" s="838"/>
      <c r="F82" s="838"/>
      <c r="G82" s="838"/>
      <c r="H82" s="838"/>
      <c r="I82" s="838"/>
      <c r="J82" s="838"/>
      <c r="K82" s="838"/>
      <c r="L82" s="838"/>
      <c r="M82" s="838"/>
      <c r="N82" s="838"/>
      <c r="O82" s="838"/>
      <c r="P82" s="839"/>
      <c r="Q82" s="836"/>
      <c r="R82" s="799"/>
      <c r="S82" s="799"/>
      <c r="T82" s="799"/>
      <c r="U82" s="799"/>
      <c r="V82" s="799"/>
      <c r="W82" s="799"/>
      <c r="X82" s="799"/>
      <c r="Y82" s="799"/>
      <c r="Z82" s="799"/>
      <c r="AA82" s="799"/>
      <c r="AB82" s="799"/>
      <c r="AC82" s="799"/>
      <c r="AD82" s="799"/>
      <c r="AE82" s="799"/>
      <c r="AF82" s="799"/>
      <c r="AG82" s="799"/>
      <c r="AH82" s="799"/>
      <c r="AI82" s="799"/>
      <c r="AJ82" s="799"/>
      <c r="AK82" s="799"/>
      <c r="AL82" s="799"/>
      <c r="AM82" s="799"/>
      <c r="AN82" s="799"/>
      <c r="AO82" s="799"/>
      <c r="AP82" s="799"/>
      <c r="AQ82" s="799"/>
      <c r="AR82" s="799"/>
      <c r="AS82" s="799"/>
      <c r="AT82" s="799"/>
      <c r="AU82" s="799"/>
      <c r="AV82" s="799"/>
      <c r="AW82" s="799"/>
      <c r="AX82" s="799"/>
      <c r="AY82" s="799"/>
      <c r="AZ82" s="796"/>
      <c r="BA82" s="796"/>
      <c r="BB82" s="796"/>
      <c r="BC82" s="796"/>
      <c r="BD82" s="797"/>
      <c r="BE82" s="105"/>
      <c r="BF82" s="105"/>
      <c r="BG82" s="105"/>
      <c r="BH82" s="105"/>
      <c r="BI82" s="105"/>
      <c r="BJ82" s="105"/>
      <c r="BK82" s="105"/>
      <c r="BL82" s="105"/>
      <c r="BM82" s="105"/>
      <c r="BN82" s="105"/>
      <c r="BO82" s="105"/>
      <c r="BP82" s="105"/>
      <c r="BQ82" s="102">
        <v>76</v>
      </c>
      <c r="BR82" s="107"/>
      <c r="BS82" s="825"/>
      <c r="BT82" s="826"/>
      <c r="BU82" s="826"/>
      <c r="BV82" s="826"/>
      <c r="BW82" s="826"/>
      <c r="BX82" s="826"/>
      <c r="BY82" s="826"/>
      <c r="BZ82" s="826"/>
      <c r="CA82" s="826"/>
      <c r="CB82" s="826"/>
      <c r="CC82" s="826"/>
      <c r="CD82" s="826"/>
      <c r="CE82" s="826"/>
      <c r="CF82" s="826"/>
      <c r="CG82" s="831"/>
      <c r="CH82" s="828"/>
      <c r="CI82" s="829"/>
      <c r="CJ82" s="829"/>
      <c r="CK82" s="829"/>
      <c r="CL82" s="830"/>
      <c r="CM82" s="828"/>
      <c r="CN82" s="829"/>
      <c r="CO82" s="829"/>
      <c r="CP82" s="829"/>
      <c r="CQ82" s="830"/>
      <c r="CR82" s="828"/>
      <c r="CS82" s="829"/>
      <c r="CT82" s="829"/>
      <c r="CU82" s="829"/>
      <c r="CV82" s="830"/>
      <c r="CW82" s="828"/>
      <c r="CX82" s="829"/>
      <c r="CY82" s="829"/>
      <c r="CZ82" s="829"/>
      <c r="DA82" s="830"/>
      <c r="DB82" s="828"/>
      <c r="DC82" s="829"/>
      <c r="DD82" s="829"/>
      <c r="DE82" s="829"/>
      <c r="DF82" s="830"/>
      <c r="DG82" s="828"/>
      <c r="DH82" s="829"/>
      <c r="DI82" s="829"/>
      <c r="DJ82" s="829"/>
      <c r="DK82" s="830"/>
      <c r="DL82" s="828"/>
      <c r="DM82" s="829"/>
      <c r="DN82" s="829"/>
      <c r="DO82" s="829"/>
      <c r="DP82" s="830"/>
      <c r="DQ82" s="828"/>
      <c r="DR82" s="829"/>
      <c r="DS82" s="829"/>
      <c r="DT82" s="829"/>
      <c r="DU82" s="830"/>
      <c r="DV82" s="825"/>
      <c r="DW82" s="826"/>
      <c r="DX82" s="826"/>
      <c r="DY82" s="826"/>
      <c r="DZ82" s="827"/>
      <c r="EA82" s="93"/>
    </row>
    <row r="83" spans="1:131" ht="26.25" customHeight="1" x14ac:dyDescent="0.15">
      <c r="A83" s="102">
        <v>16</v>
      </c>
      <c r="B83" s="837"/>
      <c r="C83" s="838"/>
      <c r="D83" s="838"/>
      <c r="E83" s="838"/>
      <c r="F83" s="838"/>
      <c r="G83" s="838"/>
      <c r="H83" s="838"/>
      <c r="I83" s="838"/>
      <c r="J83" s="838"/>
      <c r="K83" s="838"/>
      <c r="L83" s="838"/>
      <c r="M83" s="838"/>
      <c r="N83" s="838"/>
      <c r="O83" s="838"/>
      <c r="P83" s="839"/>
      <c r="Q83" s="836"/>
      <c r="R83" s="799"/>
      <c r="S83" s="799"/>
      <c r="T83" s="799"/>
      <c r="U83" s="799"/>
      <c r="V83" s="799"/>
      <c r="W83" s="799"/>
      <c r="X83" s="799"/>
      <c r="Y83" s="799"/>
      <c r="Z83" s="799"/>
      <c r="AA83" s="799"/>
      <c r="AB83" s="799"/>
      <c r="AC83" s="799"/>
      <c r="AD83" s="799"/>
      <c r="AE83" s="799"/>
      <c r="AF83" s="799"/>
      <c r="AG83" s="799"/>
      <c r="AH83" s="799"/>
      <c r="AI83" s="799"/>
      <c r="AJ83" s="799"/>
      <c r="AK83" s="799"/>
      <c r="AL83" s="799"/>
      <c r="AM83" s="799"/>
      <c r="AN83" s="799"/>
      <c r="AO83" s="799"/>
      <c r="AP83" s="799"/>
      <c r="AQ83" s="799"/>
      <c r="AR83" s="799"/>
      <c r="AS83" s="799"/>
      <c r="AT83" s="799"/>
      <c r="AU83" s="799"/>
      <c r="AV83" s="799"/>
      <c r="AW83" s="799"/>
      <c r="AX83" s="799"/>
      <c r="AY83" s="799"/>
      <c r="AZ83" s="796"/>
      <c r="BA83" s="796"/>
      <c r="BB83" s="796"/>
      <c r="BC83" s="796"/>
      <c r="BD83" s="797"/>
      <c r="BE83" s="105"/>
      <c r="BF83" s="105"/>
      <c r="BG83" s="105"/>
      <c r="BH83" s="105"/>
      <c r="BI83" s="105"/>
      <c r="BJ83" s="105"/>
      <c r="BK83" s="105"/>
      <c r="BL83" s="105"/>
      <c r="BM83" s="105"/>
      <c r="BN83" s="105"/>
      <c r="BO83" s="105"/>
      <c r="BP83" s="105"/>
      <c r="BQ83" s="102">
        <v>77</v>
      </c>
      <c r="BR83" s="107"/>
      <c r="BS83" s="825"/>
      <c r="BT83" s="826"/>
      <c r="BU83" s="826"/>
      <c r="BV83" s="826"/>
      <c r="BW83" s="826"/>
      <c r="BX83" s="826"/>
      <c r="BY83" s="826"/>
      <c r="BZ83" s="826"/>
      <c r="CA83" s="826"/>
      <c r="CB83" s="826"/>
      <c r="CC83" s="826"/>
      <c r="CD83" s="826"/>
      <c r="CE83" s="826"/>
      <c r="CF83" s="826"/>
      <c r="CG83" s="831"/>
      <c r="CH83" s="828"/>
      <c r="CI83" s="829"/>
      <c r="CJ83" s="829"/>
      <c r="CK83" s="829"/>
      <c r="CL83" s="830"/>
      <c r="CM83" s="828"/>
      <c r="CN83" s="829"/>
      <c r="CO83" s="829"/>
      <c r="CP83" s="829"/>
      <c r="CQ83" s="830"/>
      <c r="CR83" s="828"/>
      <c r="CS83" s="829"/>
      <c r="CT83" s="829"/>
      <c r="CU83" s="829"/>
      <c r="CV83" s="830"/>
      <c r="CW83" s="828"/>
      <c r="CX83" s="829"/>
      <c r="CY83" s="829"/>
      <c r="CZ83" s="829"/>
      <c r="DA83" s="830"/>
      <c r="DB83" s="828"/>
      <c r="DC83" s="829"/>
      <c r="DD83" s="829"/>
      <c r="DE83" s="829"/>
      <c r="DF83" s="830"/>
      <c r="DG83" s="828"/>
      <c r="DH83" s="829"/>
      <c r="DI83" s="829"/>
      <c r="DJ83" s="829"/>
      <c r="DK83" s="830"/>
      <c r="DL83" s="828"/>
      <c r="DM83" s="829"/>
      <c r="DN83" s="829"/>
      <c r="DO83" s="829"/>
      <c r="DP83" s="830"/>
      <c r="DQ83" s="828"/>
      <c r="DR83" s="829"/>
      <c r="DS83" s="829"/>
      <c r="DT83" s="829"/>
      <c r="DU83" s="830"/>
      <c r="DV83" s="825"/>
      <c r="DW83" s="826"/>
      <c r="DX83" s="826"/>
      <c r="DY83" s="826"/>
      <c r="DZ83" s="827"/>
      <c r="EA83" s="93"/>
    </row>
    <row r="84" spans="1:131" ht="26.25" customHeight="1" x14ac:dyDescent="0.15">
      <c r="A84" s="102">
        <v>17</v>
      </c>
      <c r="B84" s="837"/>
      <c r="C84" s="838"/>
      <c r="D84" s="838"/>
      <c r="E84" s="838"/>
      <c r="F84" s="838"/>
      <c r="G84" s="838"/>
      <c r="H84" s="838"/>
      <c r="I84" s="838"/>
      <c r="J84" s="838"/>
      <c r="K84" s="838"/>
      <c r="L84" s="838"/>
      <c r="M84" s="838"/>
      <c r="N84" s="838"/>
      <c r="O84" s="838"/>
      <c r="P84" s="839"/>
      <c r="Q84" s="836"/>
      <c r="R84" s="799"/>
      <c r="S84" s="799"/>
      <c r="T84" s="799"/>
      <c r="U84" s="799"/>
      <c r="V84" s="799"/>
      <c r="W84" s="799"/>
      <c r="X84" s="799"/>
      <c r="Y84" s="799"/>
      <c r="Z84" s="799"/>
      <c r="AA84" s="799"/>
      <c r="AB84" s="799"/>
      <c r="AC84" s="799"/>
      <c r="AD84" s="799"/>
      <c r="AE84" s="799"/>
      <c r="AF84" s="799"/>
      <c r="AG84" s="799"/>
      <c r="AH84" s="799"/>
      <c r="AI84" s="799"/>
      <c r="AJ84" s="799"/>
      <c r="AK84" s="799"/>
      <c r="AL84" s="799"/>
      <c r="AM84" s="799"/>
      <c r="AN84" s="799"/>
      <c r="AO84" s="799"/>
      <c r="AP84" s="799"/>
      <c r="AQ84" s="799"/>
      <c r="AR84" s="799"/>
      <c r="AS84" s="799"/>
      <c r="AT84" s="799"/>
      <c r="AU84" s="799"/>
      <c r="AV84" s="799"/>
      <c r="AW84" s="799"/>
      <c r="AX84" s="799"/>
      <c r="AY84" s="799"/>
      <c r="AZ84" s="796"/>
      <c r="BA84" s="796"/>
      <c r="BB84" s="796"/>
      <c r="BC84" s="796"/>
      <c r="BD84" s="797"/>
      <c r="BE84" s="105"/>
      <c r="BF84" s="105"/>
      <c r="BG84" s="105"/>
      <c r="BH84" s="105"/>
      <c r="BI84" s="105"/>
      <c r="BJ84" s="105"/>
      <c r="BK84" s="105"/>
      <c r="BL84" s="105"/>
      <c r="BM84" s="105"/>
      <c r="BN84" s="105"/>
      <c r="BO84" s="105"/>
      <c r="BP84" s="105"/>
      <c r="BQ84" s="102">
        <v>78</v>
      </c>
      <c r="BR84" s="107"/>
      <c r="BS84" s="825"/>
      <c r="BT84" s="826"/>
      <c r="BU84" s="826"/>
      <c r="BV84" s="826"/>
      <c r="BW84" s="826"/>
      <c r="BX84" s="826"/>
      <c r="BY84" s="826"/>
      <c r="BZ84" s="826"/>
      <c r="CA84" s="826"/>
      <c r="CB84" s="826"/>
      <c r="CC84" s="826"/>
      <c r="CD84" s="826"/>
      <c r="CE84" s="826"/>
      <c r="CF84" s="826"/>
      <c r="CG84" s="831"/>
      <c r="CH84" s="828"/>
      <c r="CI84" s="829"/>
      <c r="CJ84" s="829"/>
      <c r="CK84" s="829"/>
      <c r="CL84" s="830"/>
      <c r="CM84" s="828"/>
      <c r="CN84" s="829"/>
      <c r="CO84" s="829"/>
      <c r="CP84" s="829"/>
      <c r="CQ84" s="830"/>
      <c r="CR84" s="828"/>
      <c r="CS84" s="829"/>
      <c r="CT84" s="829"/>
      <c r="CU84" s="829"/>
      <c r="CV84" s="830"/>
      <c r="CW84" s="828"/>
      <c r="CX84" s="829"/>
      <c r="CY84" s="829"/>
      <c r="CZ84" s="829"/>
      <c r="DA84" s="830"/>
      <c r="DB84" s="828"/>
      <c r="DC84" s="829"/>
      <c r="DD84" s="829"/>
      <c r="DE84" s="829"/>
      <c r="DF84" s="830"/>
      <c r="DG84" s="828"/>
      <c r="DH84" s="829"/>
      <c r="DI84" s="829"/>
      <c r="DJ84" s="829"/>
      <c r="DK84" s="830"/>
      <c r="DL84" s="828"/>
      <c r="DM84" s="829"/>
      <c r="DN84" s="829"/>
      <c r="DO84" s="829"/>
      <c r="DP84" s="830"/>
      <c r="DQ84" s="828"/>
      <c r="DR84" s="829"/>
      <c r="DS84" s="829"/>
      <c r="DT84" s="829"/>
      <c r="DU84" s="830"/>
      <c r="DV84" s="825"/>
      <c r="DW84" s="826"/>
      <c r="DX84" s="826"/>
      <c r="DY84" s="826"/>
      <c r="DZ84" s="827"/>
      <c r="EA84" s="93"/>
    </row>
    <row r="85" spans="1:131" ht="26.25" customHeight="1" x14ac:dyDescent="0.15">
      <c r="A85" s="102">
        <v>18</v>
      </c>
      <c r="B85" s="837"/>
      <c r="C85" s="838"/>
      <c r="D85" s="838"/>
      <c r="E85" s="838"/>
      <c r="F85" s="838"/>
      <c r="G85" s="838"/>
      <c r="H85" s="838"/>
      <c r="I85" s="838"/>
      <c r="J85" s="838"/>
      <c r="K85" s="838"/>
      <c r="L85" s="838"/>
      <c r="M85" s="838"/>
      <c r="N85" s="838"/>
      <c r="O85" s="838"/>
      <c r="P85" s="839"/>
      <c r="Q85" s="836"/>
      <c r="R85" s="799"/>
      <c r="S85" s="799"/>
      <c r="T85" s="799"/>
      <c r="U85" s="799"/>
      <c r="V85" s="799"/>
      <c r="W85" s="799"/>
      <c r="X85" s="799"/>
      <c r="Y85" s="799"/>
      <c r="Z85" s="799"/>
      <c r="AA85" s="799"/>
      <c r="AB85" s="799"/>
      <c r="AC85" s="799"/>
      <c r="AD85" s="799"/>
      <c r="AE85" s="799"/>
      <c r="AF85" s="799"/>
      <c r="AG85" s="799"/>
      <c r="AH85" s="799"/>
      <c r="AI85" s="799"/>
      <c r="AJ85" s="799"/>
      <c r="AK85" s="799"/>
      <c r="AL85" s="799"/>
      <c r="AM85" s="799"/>
      <c r="AN85" s="799"/>
      <c r="AO85" s="799"/>
      <c r="AP85" s="799"/>
      <c r="AQ85" s="799"/>
      <c r="AR85" s="799"/>
      <c r="AS85" s="799"/>
      <c r="AT85" s="799"/>
      <c r="AU85" s="799"/>
      <c r="AV85" s="799"/>
      <c r="AW85" s="799"/>
      <c r="AX85" s="799"/>
      <c r="AY85" s="799"/>
      <c r="AZ85" s="796"/>
      <c r="BA85" s="796"/>
      <c r="BB85" s="796"/>
      <c r="BC85" s="796"/>
      <c r="BD85" s="797"/>
      <c r="BE85" s="105"/>
      <c r="BF85" s="105"/>
      <c r="BG85" s="105"/>
      <c r="BH85" s="105"/>
      <c r="BI85" s="105"/>
      <c r="BJ85" s="105"/>
      <c r="BK85" s="105"/>
      <c r="BL85" s="105"/>
      <c r="BM85" s="105"/>
      <c r="BN85" s="105"/>
      <c r="BO85" s="105"/>
      <c r="BP85" s="105"/>
      <c r="BQ85" s="102">
        <v>79</v>
      </c>
      <c r="BR85" s="107"/>
      <c r="BS85" s="825"/>
      <c r="BT85" s="826"/>
      <c r="BU85" s="826"/>
      <c r="BV85" s="826"/>
      <c r="BW85" s="826"/>
      <c r="BX85" s="826"/>
      <c r="BY85" s="826"/>
      <c r="BZ85" s="826"/>
      <c r="CA85" s="826"/>
      <c r="CB85" s="826"/>
      <c r="CC85" s="826"/>
      <c r="CD85" s="826"/>
      <c r="CE85" s="826"/>
      <c r="CF85" s="826"/>
      <c r="CG85" s="831"/>
      <c r="CH85" s="828"/>
      <c r="CI85" s="829"/>
      <c r="CJ85" s="829"/>
      <c r="CK85" s="829"/>
      <c r="CL85" s="830"/>
      <c r="CM85" s="828"/>
      <c r="CN85" s="829"/>
      <c r="CO85" s="829"/>
      <c r="CP85" s="829"/>
      <c r="CQ85" s="830"/>
      <c r="CR85" s="828"/>
      <c r="CS85" s="829"/>
      <c r="CT85" s="829"/>
      <c r="CU85" s="829"/>
      <c r="CV85" s="830"/>
      <c r="CW85" s="828"/>
      <c r="CX85" s="829"/>
      <c r="CY85" s="829"/>
      <c r="CZ85" s="829"/>
      <c r="DA85" s="830"/>
      <c r="DB85" s="828"/>
      <c r="DC85" s="829"/>
      <c r="DD85" s="829"/>
      <c r="DE85" s="829"/>
      <c r="DF85" s="830"/>
      <c r="DG85" s="828"/>
      <c r="DH85" s="829"/>
      <c r="DI85" s="829"/>
      <c r="DJ85" s="829"/>
      <c r="DK85" s="830"/>
      <c r="DL85" s="828"/>
      <c r="DM85" s="829"/>
      <c r="DN85" s="829"/>
      <c r="DO85" s="829"/>
      <c r="DP85" s="830"/>
      <c r="DQ85" s="828"/>
      <c r="DR85" s="829"/>
      <c r="DS85" s="829"/>
      <c r="DT85" s="829"/>
      <c r="DU85" s="830"/>
      <c r="DV85" s="825"/>
      <c r="DW85" s="826"/>
      <c r="DX85" s="826"/>
      <c r="DY85" s="826"/>
      <c r="DZ85" s="827"/>
      <c r="EA85" s="93"/>
    </row>
    <row r="86" spans="1:131" ht="26.25" customHeight="1" x14ac:dyDescent="0.15">
      <c r="A86" s="102">
        <v>19</v>
      </c>
      <c r="B86" s="837"/>
      <c r="C86" s="838"/>
      <c r="D86" s="838"/>
      <c r="E86" s="838"/>
      <c r="F86" s="838"/>
      <c r="G86" s="838"/>
      <c r="H86" s="838"/>
      <c r="I86" s="838"/>
      <c r="J86" s="838"/>
      <c r="K86" s="838"/>
      <c r="L86" s="838"/>
      <c r="M86" s="838"/>
      <c r="N86" s="838"/>
      <c r="O86" s="838"/>
      <c r="P86" s="839"/>
      <c r="Q86" s="836"/>
      <c r="R86" s="799"/>
      <c r="S86" s="799"/>
      <c r="T86" s="799"/>
      <c r="U86" s="799"/>
      <c r="V86" s="799"/>
      <c r="W86" s="799"/>
      <c r="X86" s="799"/>
      <c r="Y86" s="799"/>
      <c r="Z86" s="799"/>
      <c r="AA86" s="799"/>
      <c r="AB86" s="799"/>
      <c r="AC86" s="799"/>
      <c r="AD86" s="799"/>
      <c r="AE86" s="799"/>
      <c r="AF86" s="799"/>
      <c r="AG86" s="799"/>
      <c r="AH86" s="799"/>
      <c r="AI86" s="799"/>
      <c r="AJ86" s="799"/>
      <c r="AK86" s="799"/>
      <c r="AL86" s="799"/>
      <c r="AM86" s="799"/>
      <c r="AN86" s="799"/>
      <c r="AO86" s="799"/>
      <c r="AP86" s="799"/>
      <c r="AQ86" s="799"/>
      <c r="AR86" s="799"/>
      <c r="AS86" s="799"/>
      <c r="AT86" s="799"/>
      <c r="AU86" s="799"/>
      <c r="AV86" s="799"/>
      <c r="AW86" s="799"/>
      <c r="AX86" s="799"/>
      <c r="AY86" s="799"/>
      <c r="AZ86" s="796"/>
      <c r="BA86" s="796"/>
      <c r="BB86" s="796"/>
      <c r="BC86" s="796"/>
      <c r="BD86" s="797"/>
      <c r="BE86" s="105"/>
      <c r="BF86" s="105"/>
      <c r="BG86" s="105"/>
      <c r="BH86" s="105"/>
      <c r="BI86" s="105"/>
      <c r="BJ86" s="105"/>
      <c r="BK86" s="105"/>
      <c r="BL86" s="105"/>
      <c r="BM86" s="105"/>
      <c r="BN86" s="105"/>
      <c r="BO86" s="105"/>
      <c r="BP86" s="105"/>
      <c r="BQ86" s="102">
        <v>80</v>
      </c>
      <c r="BR86" s="107"/>
      <c r="BS86" s="825"/>
      <c r="BT86" s="826"/>
      <c r="BU86" s="826"/>
      <c r="BV86" s="826"/>
      <c r="BW86" s="826"/>
      <c r="BX86" s="826"/>
      <c r="BY86" s="826"/>
      <c r="BZ86" s="826"/>
      <c r="CA86" s="826"/>
      <c r="CB86" s="826"/>
      <c r="CC86" s="826"/>
      <c r="CD86" s="826"/>
      <c r="CE86" s="826"/>
      <c r="CF86" s="826"/>
      <c r="CG86" s="831"/>
      <c r="CH86" s="828"/>
      <c r="CI86" s="829"/>
      <c r="CJ86" s="829"/>
      <c r="CK86" s="829"/>
      <c r="CL86" s="830"/>
      <c r="CM86" s="828"/>
      <c r="CN86" s="829"/>
      <c r="CO86" s="829"/>
      <c r="CP86" s="829"/>
      <c r="CQ86" s="830"/>
      <c r="CR86" s="828"/>
      <c r="CS86" s="829"/>
      <c r="CT86" s="829"/>
      <c r="CU86" s="829"/>
      <c r="CV86" s="830"/>
      <c r="CW86" s="828"/>
      <c r="CX86" s="829"/>
      <c r="CY86" s="829"/>
      <c r="CZ86" s="829"/>
      <c r="DA86" s="830"/>
      <c r="DB86" s="828"/>
      <c r="DC86" s="829"/>
      <c r="DD86" s="829"/>
      <c r="DE86" s="829"/>
      <c r="DF86" s="830"/>
      <c r="DG86" s="828"/>
      <c r="DH86" s="829"/>
      <c r="DI86" s="829"/>
      <c r="DJ86" s="829"/>
      <c r="DK86" s="830"/>
      <c r="DL86" s="828"/>
      <c r="DM86" s="829"/>
      <c r="DN86" s="829"/>
      <c r="DO86" s="829"/>
      <c r="DP86" s="830"/>
      <c r="DQ86" s="828"/>
      <c r="DR86" s="829"/>
      <c r="DS86" s="829"/>
      <c r="DT86" s="829"/>
      <c r="DU86" s="830"/>
      <c r="DV86" s="825"/>
      <c r="DW86" s="826"/>
      <c r="DX86" s="826"/>
      <c r="DY86" s="826"/>
      <c r="DZ86" s="827"/>
      <c r="EA86" s="93"/>
    </row>
    <row r="87" spans="1:131" ht="26.25" customHeight="1" x14ac:dyDescent="0.15">
      <c r="A87" s="108">
        <v>20</v>
      </c>
      <c r="B87" s="843"/>
      <c r="C87" s="844"/>
      <c r="D87" s="844"/>
      <c r="E87" s="844"/>
      <c r="F87" s="844"/>
      <c r="G87" s="844"/>
      <c r="H87" s="844"/>
      <c r="I87" s="844"/>
      <c r="J87" s="844"/>
      <c r="K87" s="844"/>
      <c r="L87" s="844"/>
      <c r="M87" s="844"/>
      <c r="N87" s="844"/>
      <c r="O87" s="844"/>
      <c r="P87" s="845"/>
      <c r="Q87" s="846"/>
      <c r="R87" s="847"/>
      <c r="S87" s="847"/>
      <c r="T87" s="847"/>
      <c r="U87" s="847"/>
      <c r="V87" s="847"/>
      <c r="W87" s="847"/>
      <c r="X87" s="847"/>
      <c r="Y87" s="847"/>
      <c r="Z87" s="847"/>
      <c r="AA87" s="847"/>
      <c r="AB87" s="847"/>
      <c r="AC87" s="847"/>
      <c r="AD87" s="847"/>
      <c r="AE87" s="847"/>
      <c r="AF87" s="847"/>
      <c r="AG87" s="847"/>
      <c r="AH87" s="847"/>
      <c r="AI87" s="847"/>
      <c r="AJ87" s="847"/>
      <c r="AK87" s="847"/>
      <c r="AL87" s="847"/>
      <c r="AM87" s="847"/>
      <c r="AN87" s="847"/>
      <c r="AO87" s="847"/>
      <c r="AP87" s="847"/>
      <c r="AQ87" s="847"/>
      <c r="AR87" s="847"/>
      <c r="AS87" s="847"/>
      <c r="AT87" s="847"/>
      <c r="AU87" s="847"/>
      <c r="AV87" s="847"/>
      <c r="AW87" s="847"/>
      <c r="AX87" s="847"/>
      <c r="AY87" s="847"/>
      <c r="AZ87" s="848"/>
      <c r="BA87" s="848"/>
      <c r="BB87" s="848"/>
      <c r="BC87" s="848"/>
      <c r="BD87" s="849"/>
      <c r="BE87" s="105"/>
      <c r="BF87" s="105"/>
      <c r="BG87" s="105"/>
      <c r="BH87" s="105"/>
      <c r="BI87" s="105"/>
      <c r="BJ87" s="105"/>
      <c r="BK87" s="105"/>
      <c r="BL87" s="105"/>
      <c r="BM87" s="105"/>
      <c r="BN87" s="105"/>
      <c r="BO87" s="105"/>
      <c r="BP87" s="105"/>
      <c r="BQ87" s="102">
        <v>81</v>
      </c>
      <c r="BR87" s="107"/>
      <c r="BS87" s="825"/>
      <c r="BT87" s="826"/>
      <c r="BU87" s="826"/>
      <c r="BV87" s="826"/>
      <c r="BW87" s="826"/>
      <c r="BX87" s="826"/>
      <c r="BY87" s="826"/>
      <c r="BZ87" s="826"/>
      <c r="CA87" s="826"/>
      <c r="CB87" s="826"/>
      <c r="CC87" s="826"/>
      <c r="CD87" s="826"/>
      <c r="CE87" s="826"/>
      <c r="CF87" s="826"/>
      <c r="CG87" s="831"/>
      <c r="CH87" s="828"/>
      <c r="CI87" s="829"/>
      <c r="CJ87" s="829"/>
      <c r="CK87" s="829"/>
      <c r="CL87" s="830"/>
      <c r="CM87" s="828"/>
      <c r="CN87" s="829"/>
      <c r="CO87" s="829"/>
      <c r="CP87" s="829"/>
      <c r="CQ87" s="830"/>
      <c r="CR87" s="828"/>
      <c r="CS87" s="829"/>
      <c r="CT87" s="829"/>
      <c r="CU87" s="829"/>
      <c r="CV87" s="830"/>
      <c r="CW87" s="828"/>
      <c r="CX87" s="829"/>
      <c r="CY87" s="829"/>
      <c r="CZ87" s="829"/>
      <c r="DA87" s="830"/>
      <c r="DB87" s="828"/>
      <c r="DC87" s="829"/>
      <c r="DD87" s="829"/>
      <c r="DE87" s="829"/>
      <c r="DF87" s="830"/>
      <c r="DG87" s="828"/>
      <c r="DH87" s="829"/>
      <c r="DI87" s="829"/>
      <c r="DJ87" s="829"/>
      <c r="DK87" s="830"/>
      <c r="DL87" s="828"/>
      <c r="DM87" s="829"/>
      <c r="DN87" s="829"/>
      <c r="DO87" s="829"/>
      <c r="DP87" s="830"/>
      <c r="DQ87" s="828"/>
      <c r="DR87" s="829"/>
      <c r="DS87" s="829"/>
      <c r="DT87" s="829"/>
      <c r="DU87" s="830"/>
      <c r="DV87" s="825"/>
      <c r="DW87" s="826"/>
      <c r="DX87" s="826"/>
      <c r="DY87" s="826"/>
      <c r="DZ87" s="827"/>
      <c r="EA87" s="93"/>
    </row>
    <row r="88" spans="1:131" ht="26.25" customHeight="1" thickBot="1" x14ac:dyDescent="0.2">
      <c r="A88" s="104" t="s">
        <v>331</v>
      </c>
      <c r="B88" s="758" t="s">
        <v>373</v>
      </c>
      <c r="C88" s="759"/>
      <c r="D88" s="759"/>
      <c r="E88" s="759"/>
      <c r="F88" s="759"/>
      <c r="G88" s="759"/>
      <c r="H88" s="759"/>
      <c r="I88" s="759"/>
      <c r="J88" s="759"/>
      <c r="K88" s="759"/>
      <c r="L88" s="759"/>
      <c r="M88" s="759"/>
      <c r="N88" s="759"/>
      <c r="O88" s="759"/>
      <c r="P88" s="760"/>
      <c r="Q88" s="806"/>
      <c r="R88" s="807"/>
      <c r="S88" s="807"/>
      <c r="T88" s="807"/>
      <c r="U88" s="807"/>
      <c r="V88" s="807"/>
      <c r="W88" s="807"/>
      <c r="X88" s="807"/>
      <c r="Y88" s="807"/>
      <c r="Z88" s="807"/>
      <c r="AA88" s="807"/>
      <c r="AB88" s="807"/>
      <c r="AC88" s="807"/>
      <c r="AD88" s="807"/>
      <c r="AE88" s="807"/>
      <c r="AF88" s="810">
        <v>5473</v>
      </c>
      <c r="AG88" s="810"/>
      <c r="AH88" s="810"/>
      <c r="AI88" s="810"/>
      <c r="AJ88" s="810"/>
      <c r="AK88" s="807"/>
      <c r="AL88" s="807"/>
      <c r="AM88" s="807"/>
      <c r="AN88" s="807"/>
      <c r="AO88" s="807"/>
      <c r="AP88" s="810"/>
      <c r="AQ88" s="810"/>
      <c r="AR88" s="810"/>
      <c r="AS88" s="810"/>
      <c r="AT88" s="810"/>
      <c r="AU88" s="810"/>
      <c r="AV88" s="810"/>
      <c r="AW88" s="810"/>
      <c r="AX88" s="810"/>
      <c r="AY88" s="810"/>
      <c r="AZ88" s="815"/>
      <c r="BA88" s="815"/>
      <c r="BB88" s="815"/>
      <c r="BC88" s="815"/>
      <c r="BD88" s="816"/>
      <c r="BE88" s="105"/>
      <c r="BF88" s="105"/>
      <c r="BG88" s="105"/>
      <c r="BH88" s="105"/>
      <c r="BI88" s="105"/>
      <c r="BJ88" s="105"/>
      <c r="BK88" s="105"/>
      <c r="BL88" s="105"/>
      <c r="BM88" s="105"/>
      <c r="BN88" s="105"/>
      <c r="BO88" s="105"/>
      <c r="BP88" s="105"/>
      <c r="BQ88" s="102">
        <v>82</v>
      </c>
      <c r="BR88" s="107"/>
      <c r="BS88" s="825"/>
      <c r="BT88" s="826"/>
      <c r="BU88" s="826"/>
      <c r="BV88" s="826"/>
      <c r="BW88" s="826"/>
      <c r="BX88" s="826"/>
      <c r="BY88" s="826"/>
      <c r="BZ88" s="826"/>
      <c r="CA88" s="826"/>
      <c r="CB88" s="826"/>
      <c r="CC88" s="826"/>
      <c r="CD88" s="826"/>
      <c r="CE88" s="826"/>
      <c r="CF88" s="826"/>
      <c r="CG88" s="831"/>
      <c r="CH88" s="828"/>
      <c r="CI88" s="829"/>
      <c r="CJ88" s="829"/>
      <c r="CK88" s="829"/>
      <c r="CL88" s="830"/>
      <c r="CM88" s="828"/>
      <c r="CN88" s="829"/>
      <c r="CO88" s="829"/>
      <c r="CP88" s="829"/>
      <c r="CQ88" s="830"/>
      <c r="CR88" s="828"/>
      <c r="CS88" s="829"/>
      <c r="CT88" s="829"/>
      <c r="CU88" s="829"/>
      <c r="CV88" s="830"/>
      <c r="CW88" s="828"/>
      <c r="CX88" s="829"/>
      <c r="CY88" s="829"/>
      <c r="CZ88" s="829"/>
      <c r="DA88" s="830"/>
      <c r="DB88" s="828"/>
      <c r="DC88" s="829"/>
      <c r="DD88" s="829"/>
      <c r="DE88" s="829"/>
      <c r="DF88" s="830"/>
      <c r="DG88" s="828"/>
      <c r="DH88" s="829"/>
      <c r="DI88" s="829"/>
      <c r="DJ88" s="829"/>
      <c r="DK88" s="830"/>
      <c r="DL88" s="828"/>
      <c r="DM88" s="829"/>
      <c r="DN88" s="829"/>
      <c r="DO88" s="829"/>
      <c r="DP88" s="830"/>
      <c r="DQ88" s="828"/>
      <c r="DR88" s="829"/>
      <c r="DS88" s="829"/>
      <c r="DT88" s="829"/>
      <c r="DU88" s="830"/>
      <c r="DV88" s="825"/>
      <c r="DW88" s="826"/>
      <c r="DX88" s="826"/>
      <c r="DY88" s="826"/>
      <c r="DZ88" s="827"/>
      <c r="EA88" s="93"/>
    </row>
    <row r="89" spans="1:131" ht="26.25" hidden="1" customHeight="1" x14ac:dyDescent="0.15">
      <c r="A89" s="109"/>
      <c r="B89" s="110"/>
      <c r="C89" s="110"/>
      <c r="D89" s="110"/>
      <c r="E89" s="110"/>
      <c r="F89" s="110"/>
      <c r="G89" s="110"/>
      <c r="H89" s="110"/>
      <c r="I89" s="110"/>
      <c r="J89" s="110"/>
      <c r="K89" s="110"/>
      <c r="L89" s="110"/>
      <c r="M89" s="110"/>
      <c r="N89" s="110"/>
      <c r="O89" s="110"/>
      <c r="P89" s="110"/>
      <c r="Q89" s="111"/>
      <c r="R89" s="111"/>
      <c r="S89" s="111"/>
      <c r="T89" s="111"/>
      <c r="U89" s="111"/>
      <c r="V89" s="111"/>
      <c r="W89" s="111"/>
      <c r="X89" s="111"/>
      <c r="Y89" s="111"/>
      <c r="Z89" s="111"/>
      <c r="AA89" s="111"/>
      <c r="AB89" s="111"/>
      <c r="AC89" s="111"/>
      <c r="AD89" s="111"/>
      <c r="AE89" s="111"/>
      <c r="AF89" s="111"/>
      <c r="AG89" s="111"/>
      <c r="AH89" s="111"/>
      <c r="AI89" s="111"/>
      <c r="AJ89" s="111"/>
      <c r="AK89" s="111"/>
      <c r="AL89" s="111"/>
      <c r="AM89" s="111"/>
      <c r="AN89" s="111"/>
      <c r="AO89" s="111"/>
      <c r="AP89" s="111"/>
      <c r="AQ89" s="111"/>
      <c r="AR89" s="111"/>
      <c r="AS89" s="111"/>
      <c r="AT89" s="111"/>
      <c r="AU89" s="111"/>
      <c r="AV89" s="111"/>
      <c r="AW89" s="111"/>
      <c r="AX89" s="111"/>
      <c r="AY89" s="111"/>
      <c r="AZ89" s="112"/>
      <c r="BA89" s="112"/>
      <c r="BB89" s="112"/>
      <c r="BC89" s="112"/>
      <c r="BD89" s="112"/>
      <c r="BE89" s="105"/>
      <c r="BF89" s="105"/>
      <c r="BG89" s="105"/>
      <c r="BH89" s="105"/>
      <c r="BI89" s="105"/>
      <c r="BJ89" s="105"/>
      <c r="BK89" s="105"/>
      <c r="BL89" s="105"/>
      <c r="BM89" s="105"/>
      <c r="BN89" s="105"/>
      <c r="BO89" s="105"/>
      <c r="BP89" s="105"/>
      <c r="BQ89" s="102">
        <v>83</v>
      </c>
      <c r="BR89" s="107"/>
      <c r="BS89" s="825"/>
      <c r="BT89" s="826"/>
      <c r="BU89" s="826"/>
      <c r="BV89" s="826"/>
      <c r="BW89" s="826"/>
      <c r="BX89" s="826"/>
      <c r="BY89" s="826"/>
      <c r="BZ89" s="826"/>
      <c r="CA89" s="826"/>
      <c r="CB89" s="826"/>
      <c r="CC89" s="826"/>
      <c r="CD89" s="826"/>
      <c r="CE89" s="826"/>
      <c r="CF89" s="826"/>
      <c r="CG89" s="831"/>
      <c r="CH89" s="828"/>
      <c r="CI89" s="829"/>
      <c r="CJ89" s="829"/>
      <c r="CK89" s="829"/>
      <c r="CL89" s="830"/>
      <c r="CM89" s="828"/>
      <c r="CN89" s="829"/>
      <c r="CO89" s="829"/>
      <c r="CP89" s="829"/>
      <c r="CQ89" s="830"/>
      <c r="CR89" s="828"/>
      <c r="CS89" s="829"/>
      <c r="CT89" s="829"/>
      <c r="CU89" s="829"/>
      <c r="CV89" s="830"/>
      <c r="CW89" s="828"/>
      <c r="CX89" s="829"/>
      <c r="CY89" s="829"/>
      <c r="CZ89" s="829"/>
      <c r="DA89" s="830"/>
      <c r="DB89" s="828"/>
      <c r="DC89" s="829"/>
      <c r="DD89" s="829"/>
      <c r="DE89" s="829"/>
      <c r="DF89" s="830"/>
      <c r="DG89" s="828"/>
      <c r="DH89" s="829"/>
      <c r="DI89" s="829"/>
      <c r="DJ89" s="829"/>
      <c r="DK89" s="830"/>
      <c r="DL89" s="828"/>
      <c r="DM89" s="829"/>
      <c r="DN89" s="829"/>
      <c r="DO89" s="829"/>
      <c r="DP89" s="830"/>
      <c r="DQ89" s="828"/>
      <c r="DR89" s="829"/>
      <c r="DS89" s="829"/>
      <c r="DT89" s="829"/>
      <c r="DU89" s="830"/>
      <c r="DV89" s="825"/>
      <c r="DW89" s="826"/>
      <c r="DX89" s="826"/>
      <c r="DY89" s="826"/>
      <c r="DZ89" s="827"/>
      <c r="EA89" s="93"/>
    </row>
    <row r="90" spans="1:131" ht="26.25" hidden="1" customHeight="1" x14ac:dyDescent="0.15">
      <c r="A90" s="109"/>
      <c r="B90" s="110"/>
      <c r="C90" s="110"/>
      <c r="D90" s="110"/>
      <c r="E90" s="110"/>
      <c r="F90" s="110"/>
      <c r="G90" s="110"/>
      <c r="H90" s="110"/>
      <c r="I90" s="110"/>
      <c r="J90" s="110"/>
      <c r="K90" s="110"/>
      <c r="L90" s="110"/>
      <c r="M90" s="110"/>
      <c r="N90" s="110"/>
      <c r="O90" s="110"/>
      <c r="P90" s="110"/>
      <c r="Q90" s="111"/>
      <c r="R90" s="111"/>
      <c r="S90" s="111"/>
      <c r="T90" s="111"/>
      <c r="U90" s="111"/>
      <c r="V90" s="111"/>
      <c r="W90" s="111"/>
      <c r="X90" s="111"/>
      <c r="Y90" s="111"/>
      <c r="Z90" s="111"/>
      <c r="AA90" s="111"/>
      <c r="AB90" s="111"/>
      <c r="AC90" s="111"/>
      <c r="AD90" s="111"/>
      <c r="AE90" s="111"/>
      <c r="AF90" s="111"/>
      <c r="AG90" s="111"/>
      <c r="AH90" s="111"/>
      <c r="AI90" s="111"/>
      <c r="AJ90" s="111"/>
      <c r="AK90" s="111"/>
      <c r="AL90" s="111"/>
      <c r="AM90" s="111"/>
      <c r="AN90" s="111"/>
      <c r="AO90" s="111"/>
      <c r="AP90" s="111"/>
      <c r="AQ90" s="111"/>
      <c r="AR90" s="111"/>
      <c r="AS90" s="111"/>
      <c r="AT90" s="111"/>
      <c r="AU90" s="111"/>
      <c r="AV90" s="111"/>
      <c r="AW90" s="111"/>
      <c r="AX90" s="111"/>
      <c r="AY90" s="111"/>
      <c r="AZ90" s="112"/>
      <c r="BA90" s="112"/>
      <c r="BB90" s="112"/>
      <c r="BC90" s="112"/>
      <c r="BD90" s="112"/>
      <c r="BE90" s="105"/>
      <c r="BF90" s="105"/>
      <c r="BG90" s="105"/>
      <c r="BH90" s="105"/>
      <c r="BI90" s="105"/>
      <c r="BJ90" s="105"/>
      <c r="BK90" s="105"/>
      <c r="BL90" s="105"/>
      <c r="BM90" s="105"/>
      <c r="BN90" s="105"/>
      <c r="BO90" s="105"/>
      <c r="BP90" s="105"/>
      <c r="BQ90" s="102">
        <v>84</v>
      </c>
      <c r="BR90" s="107"/>
      <c r="BS90" s="825"/>
      <c r="BT90" s="826"/>
      <c r="BU90" s="826"/>
      <c r="BV90" s="826"/>
      <c r="BW90" s="826"/>
      <c r="BX90" s="826"/>
      <c r="BY90" s="826"/>
      <c r="BZ90" s="826"/>
      <c r="CA90" s="826"/>
      <c r="CB90" s="826"/>
      <c r="CC90" s="826"/>
      <c r="CD90" s="826"/>
      <c r="CE90" s="826"/>
      <c r="CF90" s="826"/>
      <c r="CG90" s="831"/>
      <c r="CH90" s="828"/>
      <c r="CI90" s="829"/>
      <c r="CJ90" s="829"/>
      <c r="CK90" s="829"/>
      <c r="CL90" s="830"/>
      <c r="CM90" s="828"/>
      <c r="CN90" s="829"/>
      <c r="CO90" s="829"/>
      <c r="CP90" s="829"/>
      <c r="CQ90" s="830"/>
      <c r="CR90" s="828"/>
      <c r="CS90" s="829"/>
      <c r="CT90" s="829"/>
      <c r="CU90" s="829"/>
      <c r="CV90" s="830"/>
      <c r="CW90" s="828"/>
      <c r="CX90" s="829"/>
      <c r="CY90" s="829"/>
      <c r="CZ90" s="829"/>
      <c r="DA90" s="830"/>
      <c r="DB90" s="828"/>
      <c r="DC90" s="829"/>
      <c r="DD90" s="829"/>
      <c r="DE90" s="829"/>
      <c r="DF90" s="830"/>
      <c r="DG90" s="828"/>
      <c r="DH90" s="829"/>
      <c r="DI90" s="829"/>
      <c r="DJ90" s="829"/>
      <c r="DK90" s="830"/>
      <c r="DL90" s="828"/>
      <c r="DM90" s="829"/>
      <c r="DN90" s="829"/>
      <c r="DO90" s="829"/>
      <c r="DP90" s="830"/>
      <c r="DQ90" s="828"/>
      <c r="DR90" s="829"/>
      <c r="DS90" s="829"/>
      <c r="DT90" s="829"/>
      <c r="DU90" s="830"/>
      <c r="DV90" s="825"/>
      <c r="DW90" s="826"/>
      <c r="DX90" s="826"/>
      <c r="DY90" s="826"/>
      <c r="DZ90" s="827"/>
      <c r="EA90" s="93"/>
    </row>
    <row r="91" spans="1:131" ht="26.25" hidden="1" customHeight="1" x14ac:dyDescent="0.15">
      <c r="A91" s="109"/>
      <c r="B91" s="110"/>
      <c r="C91" s="110"/>
      <c r="D91" s="110"/>
      <c r="E91" s="110"/>
      <c r="F91" s="110"/>
      <c r="G91" s="110"/>
      <c r="H91" s="110"/>
      <c r="I91" s="110"/>
      <c r="J91" s="110"/>
      <c r="K91" s="110"/>
      <c r="L91" s="110"/>
      <c r="M91" s="110"/>
      <c r="N91" s="110"/>
      <c r="O91" s="110"/>
      <c r="P91" s="110"/>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c r="AQ91" s="111"/>
      <c r="AR91" s="111"/>
      <c r="AS91" s="111"/>
      <c r="AT91" s="111"/>
      <c r="AU91" s="111"/>
      <c r="AV91" s="111"/>
      <c r="AW91" s="111"/>
      <c r="AX91" s="111"/>
      <c r="AY91" s="111"/>
      <c r="AZ91" s="112"/>
      <c r="BA91" s="112"/>
      <c r="BB91" s="112"/>
      <c r="BC91" s="112"/>
      <c r="BD91" s="112"/>
      <c r="BE91" s="105"/>
      <c r="BF91" s="105"/>
      <c r="BG91" s="105"/>
      <c r="BH91" s="105"/>
      <c r="BI91" s="105"/>
      <c r="BJ91" s="105"/>
      <c r="BK91" s="105"/>
      <c r="BL91" s="105"/>
      <c r="BM91" s="105"/>
      <c r="BN91" s="105"/>
      <c r="BO91" s="105"/>
      <c r="BP91" s="105"/>
      <c r="BQ91" s="102">
        <v>85</v>
      </c>
      <c r="BR91" s="107"/>
      <c r="BS91" s="825"/>
      <c r="BT91" s="826"/>
      <c r="BU91" s="826"/>
      <c r="BV91" s="826"/>
      <c r="BW91" s="826"/>
      <c r="BX91" s="826"/>
      <c r="BY91" s="826"/>
      <c r="BZ91" s="826"/>
      <c r="CA91" s="826"/>
      <c r="CB91" s="826"/>
      <c r="CC91" s="826"/>
      <c r="CD91" s="826"/>
      <c r="CE91" s="826"/>
      <c r="CF91" s="826"/>
      <c r="CG91" s="831"/>
      <c r="CH91" s="828"/>
      <c r="CI91" s="829"/>
      <c r="CJ91" s="829"/>
      <c r="CK91" s="829"/>
      <c r="CL91" s="830"/>
      <c r="CM91" s="828"/>
      <c r="CN91" s="829"/>
      <c r="CO91" s="829"/>
      <c r="CP91" s="829"/>
      <c r="CQ91" s="830"/>
      <c r="CR91" s="828"/>
      <c r="CS91" s="829"/>
      <c r="CT91" s="829"/>
      <c r="CU91" s="829"/>
      <c r="CV91" s="830"/>
      <c r="CW91" s="828"/>
      <c r="CX91" s="829"/>
      <c r="CY91" s="829"/>
      <c r="CZ91" s="829"/>
      <c r="DA91" s="830"/>
      <c r="DB91" s="828"/>
      <c r="DC91" s="829"/>
      <c r="DD91" s="829"/>
      <c r="DE91" s="829"/>
      <c r="DF91" s="830"/>
      <c r="DG91" s="828"/>
      <c r="DH91" s="829"/>
      <c r="DI91" s="829"/>
      <c r="DJ91" s="829"/>
      <c r="DK91" s="830"/>
      <c r="DL91" s="828"/>
      <c r="DM91" s="829"/>
      <c r="DN91" s="829"/>
      <c r="DO91" s="829"/>
      <c r="DP91" s="830"/>
      <c r="DQ91" s="828"/>
      <c r="DR91" s="829"/>
      <c r="DS91" s="829"/>
      <c r="DT91" s="829"/>
      <c r="DU91" s="830"/>
      <c r="DV91" s="825"/>
      <c r="DW91" s="826"/>
      <c r="DX91" s="826"/>
      <c r="DY91" s="826"/>
      <c r="DZ91" s="827"/>
      <c r="EA91" s="93"/>
    </row>
    <row r="92" spans="1:131" ht="26.25" hidden="1" customHeight="1" x14ac:dyDescent="0.15">
      <c r="A92" s="109"/>
      <c r="B92" s="110"/>
      <c r="C92" s="110"/>
      <c r="D92" s="110"/>
      <c r="E92" s="110"/>
      <c r="F92" s="110"/>
      <c r="G92" s="110"/>
      <c r="H92" s="110"/>
      <c r="I92" s="110"/>
      <c r="J92" s="110"/>
      <c r="K92" s="110"/>
      <c r="L92" s="110"/>
      <c r="M92" s="110"/>
      <c r="N92" s="110"/>
      <c r="O92" s="110"/>
      <c r="P92" s="110"/>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1"/>
      <c r="AQ92" s="111"/>
      <c r="AR92" s="111"/>
      <c r="AS92" s="111"/>
      <c r="AT92" s="111"/>
      <c r="AU92" s="111"/>
      <c r="AV92" s="111"/>
      <c r="AW92" s="111"/>
      <c r="AX92" s="111"/>
      <c r="AY92" s="111"/>
      <c r="AZ92" s="112"/>
      <c r="BA92" s="112"/>
      <c r="BB92" s="112"/>
      <c r="BC92" s="112"/>
      <c r="BD92" s="112"/>
      <c r="BE92" s="105"/>
      <c r="BF92" s="105"/>
      <c r="BG92" s="105"/>
      <c r="BH92" s="105"/>
      <c r="BI92" s="105"/>
      <c r="BJ92" s="105"/>
      <c r="BK92" s="105"/>
      <c r="BL92" s="105"/>
      <c r="BM92" s="105"/>
      <c r="BN92" s="105"/>
      <c r="BO92" s="105"/>
      <c r="BP92" s="105"/>
      <c r="BQ92" s="102">
        <v>86</v>
      </c>
      <c r="BR92" s="107"/>
      <c r="BS92" s="825"/>
      <c r="BT92" s="826"/>
      <c r="BU92" s="826"/>
      <c r="BV92" s="826"/>
      <c r="BW92" s="826"/>
      <c r="BX92" s="826"/>
      <c r="BY92" s="826"/>
      <c r="BZ92" s="826"/>
      <c r="CA92" s="826"/>
      <c r="CB92" s="826"/>
      <c r="CC92" s="826"/>
      <c r="CD92" s="826"/>
      <c r="CE92" s="826"/>
      <c r="CF92" s="826"/>
      <c r="CG92" s="831"/>
      <c r="CH92" s="828"/>
      <c r="CI92" s="829"/>
      <c r="CJ92" s="829"/>
      <c r="CK92" s="829"/>
      <c r="CL92" s="830"/>
      <c r="CM92" s="828"/>
      <c r="CN92" s="829"/>
      <c r="CO92" s="829"/>
      <c r="CP92" s="829"/>
      <c r="CQ92" s="830"/>
      <c r="CR92" s="828"/>
      <c r="CS92" s="829"/>
      <c r="CT92" s="829"/>
      <c r="CU92" s="829"/>
      <c r="CV92" s="830"/>
      <c r="CW92" s="828"/>
      <c r="CX92" s="829"/>
      <c r="CY92" s="829"/>
      <c r="CZ92" s="829"/>
      <c r="DA92" s="830"/>
      <c r="DB92" s="828"/>
      <c r="DC92" s="829"/>
      <c r="DD92" s="829"/>
      <c r="DE92" s="829"/>
      <c r="DF92" s="830"/>
      <c r="DG92" s="828"/>
      <c r="DH92" s="829"/>
      <c r="DI92" s="829"/>
      <c r="DJ92" s="829"/>
      <c r="DK92" s="830"/>
      <c r="DL92" s="828"/>
      <c r="DM92" s="829"/>
      <c r="DN92" s="829"/>
      <c r="DO92" s="829"/>
      <c r="DP92" s="830"/>
      <c r="DQ92" s="828"/>
      <c r="DR92" s="829"/>
      <c r="DS92" s="829"/>
      <c r="DT92" s="829"/>
      <c r="DU92" s="830"/>
      <c r="DV92" s="825"/>
      <c r="DW92" s="826"/>
      <c r="DX92" s="826"/>
      <c r="DY92" s="826"/>
      <c r="DZ92" s="827"/>
      <c r="EA92" s="93"/>
    </row>
    <row r="93" spans="1:131" ht="26.25" hidden="1" customHeight="1" x14ac:dyDescent="0.15">
      <c r="A93" s="109"/>
      <c r="B93" s="110"/>
      <c r="C93" s="110"/>
      <c r="D93" s="110"/>
      <c r="E93" s="110"/>
      <c r="F93" s="110"/>
      <c r="G93" s="110"/>
      <c r="H93" s="110"/>
      <c r="I93" s="110"/>
      <c r="J93" s="110"/>
      <c r="K93" s="110"/>
      <c r="L93" s="110"/>
      <c r="M93" s="110"/>
      <c r="N93" s="110"/>
      <c r="O93" s="110"/>
      <c r="P93" s="110"/>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c r="AQ93" s="111"/>
      <c r="AR93" s="111"/>
      <c r="AS93" s="111"/>
      <c r="AT93" s="111"/>
      <c r="AU93" s="111"/>
      <c r="AV93" s="111"/>
      <c r="AW93" s="111"/>
      <c r="AX93" s="111"/>
      <c r="AY93" s="111"/>
      <c r="AZ93" s="112"/>
      <c r="BA93" s="112"/>
      <c r="BB93" s="112"/>
      <c r="BC93" s="112"/>
      <c r="BD93" s="112"/>
      <c r="BE93" s="105"/>
      <c r="BF93" s="105"/>
      <c r="BG93" s="105"/>
      <c r="BH93" s="105"/>
      <c r="BI93" s="105"/>
      <c r="BJ93" s="105"/>
      <c r="BK93" s="105"/>
      <c r="BL93" s="105"/>
      <c r="BM93" s="105"/>
      <c r="BN93" s="105"/>
      <c r="BO93" s="105"/>
      <c r="BP93" s="105"/>
      <c r="BQ93" s="102">
        <v>87</v>
      </c>
      <c r="BR93" s="107"/>
      <c r="BS93" s="825"/>
      <c r="BT93" s="826"/>
      <c r="BU93" s="826"/>
      <c r="BV93" s="826"/>
      <c r="BW93" s="826"/>
      <c r="BX93" s="826"/>
      <c r="BY93" s="826"/>
      <c r="BZ93" s="826"/>
      <c r="CA93" s="826"/>
      <c r="CB93" s="826"/>
      <c r="CC93" s="826"/>
      <c r="CD93" s="826"/>
      <c r="CE93" s="826"/>
      <c r="CF93" s="826"/>
      <c r="CG93" s="831"/>
      <c r="CH93" s="828"/>
      <c r="CI93" s="829"/>
      <c r="CJ93" s="829"/>
      <c r="CK93" s="829"/>
      <c r="CL93" s="830"/>
      <c r="CM93" s="828"/>
      <c r="CN93" s="829"/>
      <c r="CO93" s="829"/>
      <c r="CP93" s="829"/>
      <c r="CQ93" s="830"/>
      <c r="CR93" s="828"/>
      <c r="CS93" s="829"/>
      <c r="CT93" s="829"/>
      <c r="CU93" s="829"/>
      <c r="CV93" s="830"/>
      <c r="CW93" s="828"/>
      <c r="CX93" s="829"/>
      <c r="CY93" s="829"/>
      <c r="CZ93" s="829"/>
      <c r="DA93" s="830"/>
      <c r="DB93" s="828"/>
      <c r="DC93" s="829"/>
      <c r="DD93" s="829"/>
      <c r="DE93" s="829"/>
      <c r="DF93" s="830"/>
      <c r="DG93" s="828"/>
      <c r="DH93" s="829"/>
      <c r="DI93" s="829"/>
      <c r="DJ93" s="829"/>
      <c r="DK93" s="830"/>
      <c r="DL93" s="828"/>
      <c r="DM93" s="829"/>
      <c r="DN93" s="829"/>
      <c r="DO93" s="829"/>
      <c r="DP93" s="830"/>
      <c r="DQ93" s="828"/>
      <c r="DR93" s="829"/>
      <c r="DS93" s="829"/>
      <c r="DT93" s="829"/>
      <c r="DU93" s="830"/>
      <c r="DV93" s="825"/>
      <c r="DW93" s="826"/>
      <c r="DX93" s="826"/>
      <c r="DY93" s="826"/>
      <c r="DZ93" s="827"/>
      <c r="EA93" s="93"/>
    </row>
    <row r="94" spans="1:131" ht="26.25" hidden="1" customHeight="1" x14ac:dyDescent="0.15">
      <c r="A94" s="109"/>
      <c r="B94" s="110"/>
      <c r="C94" s="110"/>
      <c r="D94" s="110"/>
      <c r="E94" s="110"/>
      <c r="F94" s="110"/>
      <c r="G94" s="110"/>
      <c r="H94" s="110"/>
      <c r="I94" s="110"/>
      <c r="J94" s="110"/>
      <c r="K94" s="110"/>
      <c r="L94" s="110"/>
      <c r="M94" s="110"/>
      <c r="N94" s="110"/>
      <c r="O94" s="110"/>
      <c r="P94" s="110"/>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c r="AN94" s="111"/>
      <c r="AO94" s="111"/>
      <c r="AP94" s="111"/>
      <c r="AQ94" s="111"/>
      <c r="AR94" s="111"/>
      <c r="AS94" s="111"/>
      <c r="AT94" s="111"/>
      <c r="AU94" s="111"/>
      <c r="AV94" s="111"/>
      <c r="AW94" s="111"/>
      <c r="AX94" s="111"/>
      <c r="AY94" s="111"/>
      <c r="AZ94" s="112"/>
      <c r="BA94" s="112"/>
      <c r="BB94" s="112"/>
      <c r="BC94" s="112"/>
      <c r="BD94" s="112"/>
      <c r="BE94" s="105"/>
      <c r="BF94" s="105"/>
      <c r="BG94" s="105"/>
      <c r="BH94" s="105"/>
      <c r="BI94" s="105"/>
      <c r="BJ94" s="105"/>
      <c r="BK94" s="105"/>
      <c r="BL94" s="105"/>
      <c r="BM94" s="105"/>
      <c r="BN94" s="105"/>
      <c r="BO94" s="105"/>
      <c r="BP94" s="105"/>
      <c r="BQ94" s="102">
        <v>88</v>
      </c>
      <c r="BR94" s="107"/>
      <c r="BS94" s="825"/>
      <c r="BT94" s="826"/>
      <c r="BU94" s="826"/>
      <c r="BV94" s="826"/>
      <c r="BW94" s="826"/>
      <c r="BX94" s="826"/>
      <c r="BY94" s="826"/>
      <c r="BZ94" s="826"/>
      <c r="CA94" s="826"/>
      <c r="CB94" s="826"/>
      <c r="CC94" s="826"/>
      <c r="CD94" s="826"/>
      <c r="CE94" s="826"/>
      <c r="CF94" s="826"/>
      <c r="CG94" s="831"/>
      <c r="CH94" s="828"/>
      <c r="CI94" s="829"/>
      <c r="CJ94" s="829"/>
      <c r="CK94" s="829"/>
      <c r="CL94" s="830"/>
      <c r="CM94" s="828"/>
      <c r="CN94" s="829"/>
      <c r="CO94" s="829"/>
      <c r="CP94" s="829"/>
      <c r="CQ94" s="830"/>
      <c r="CR94" s="828"/>
      <c r="CS94" s="829"/>
      <c r="CT94" s="829"/>
      <c r="CU94" s="829"/>
      <c r="CV94" s="830"/>
      <c r="CW94" s="828"/>
      <c r="CX94" s="829"/>
      <c r="CY94" s="829"/>
      <c r="CZ94" s="829"/>
      <c r="DA94" s="830"/>
      <c r="DB94" s="828"/>
      <c r="DC94" s="829"/>
      <c r="DD94" s="829"/>
      <c r="DE94" s="829"/>
      <c r="DF94" s="830"/>
      <c r="DG94" s="828"/>
      <c r="DH94" s="829"/>
      <c r="DI94" s="829"/>
      <c r="DJ94" s="829"/>
      <c r="DK94" s="830"/>
      <c r="DL94" s="828"/>
      <c r="DM94" s="829"/>
      <c r="DN94" s="829"/>
      <c r="DO94" s="829"/>
      <c r="DP94" s="830"/>
      <c r="DQ94" s="828"/>
      <c r="DR94" s="829"/>
      <c r="DS94" s="829"/>
      <c r="DT94" s="829"/>
      <c r="DU94" s="830"/>
      <c r="DV94" s="825"/>
      <c r="DW94" s="826"/>
      <c r="DX94" s="826"/>
      <c r="DY94" s="826"/>
      <c r="DZ94" s="827"/>
      <c r="EA94" s="93"/>
    </row>
    <row r="95" spans="1:131" ht="26.25" hidden="1" customHeight="1" x14ac:dyDescent="0.15">
      <c r="A95" s="109"/>
      <c r="B95" s="110"/>
      <c r="C95" s="110"/>
      <c r="D95" s="110"/>
      <c r="E95" s="110"/>
      <c r="F95" s="110"/>
      <c r="G95" s="110"/>
      <c r="H95" s="110"/>
      <c r="I95" s="110"/>
      <c r="J95" s="110"/>
      <c r="K95" s="110"/>
      <c r="L95" s="110"/>
      <c r="M95" s="110"/>
      <c r="N95" s="110"/>
      <c r="O95" s="110"/>
      <c r="P95" s="110"/>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c r="AN95" s="111"/>
      <c r="AO95" s="111"/>
      <c r="AP95" s="111"/>
      <c r="AQ95" s="111"/>
      <c r="AR95" s="111"/>
      <c r="AS95" s="111"/>
      <c r="AT95" s="111"/>
      <c r="AU95" s="111"/>
      <c r="AV95" s="111"/>
      <c r="AW95" s="111"/>
      <c r="AX95" s="111"/>
      <c r="AY95" s="111"/>
      <c r="AZ95" s="112"/>
      <c r="BA95" s="112"/>
      <c r="BB95" s="112"/>
      <c r="BC95" s="112"/>
      <c r="BD95" s="112"/>
      <c r="BE95" s="105"/>
      <c r="BF95" s="105"/>
      <c r="BG95" s="105"/>
      <c r="BH95" s="105"/>
      <c r="BI95" s="105"/>
      <c r="BJ95" s="105"/>
      <c r="BK95" s="105"/>
      <c r="BL95" s="105"/>
      <c r="BM95" s="105"/>
      <c r="BN95" s="105"/>
      <c r="BO95" s="105"/>
      <c r="BP95" s="105"/>
      <c r="BQ95" s="102">
        <v>89</v>
      </c>
      <c r="BR95" s="107"/>
      <c r="BS95" s="825"/>
      <c r="BT95" s="826"/>
      <c r="BU95" s="826"/>
      <c r="BV95" s="826"/>
      <c r="BW95" s="826"/>
      <c r="BX95" s="826"/>
      <c r="BY95" s="826"/>
      <c r="BZ95" s="826"/>
      <c r="CA95" s="826"/>
      <c r="CB95" s="826"/>
      <c r="CC95" s="826"/>
      <c r="CD95" s="826"/>
      <c r="CE95" s="826"/>
      <c r="CF95" s="826"/>
      <c r="CG95" s="831"/>
      <c r="CH95" s="828"/>
      <c r="CI95" s="829"/>
      <c r="CJ95" s="829"/>
      <c r="CK95" s="829"/>
      <c r="CL95" s="830"/>
      <c r="CM95" s="828"/>
      <c r="CN95" s="829"/>
      <c r="CO95" s="829"/>
      <c r="CP95" s="829"/>
      <c r="CQ95" s="830"/>
      <c r="CR95" s="828"/>
      <c r="CS95" s="829"/>
      <c r="CT95" s="829"/>
      <c r="CU95" s="829"/>
      <c r="CV95" s="830"/>
      <c r="CW95" s="828"/>
      <c r="CX95" s="829"/>
      <c r="CY95" s="829"/>
      <c r="CZ95" s="829"/>
      <c r="DA95" s="830"/>
      <c r="DB95" s="828"/>
      <c r="DC95" s="829"/>
      <c r="DD95" s="829"/>
      <c r="DE95" s="829"/>
      <c r="DF95" s="830"/>
      <c r="DG95" s="828"/>
      <c r="DH95" s="829"/>
      <c r="DI95" s="829"/>
      <c r="DJ95" s="829"/>
      <c r="DK95" s="830"/>
      <c r="DL95" s="828"/>
      <c r="DM95" s="829"/>
      <c r="DN95" s="829"/>
      <c r="DO95" s="829"/>
      <c r="DP95" s="830"/>
      <c r="DQ95" s="828"/>
      <c r="DR95" s="829"/>
      <c r="DS95" s="829"/>
      <c r="DT95" s="829"/>
      <c r="DU95" s="830"/>
      <c r="DV95" s="825"/>
      <c r="DW95" s="826"/>
      <c r="DX95" s="826"/>
      <c r="DY95" s="826"/>
      <c r="DZ95" s="827"/>
      <c r="EA95" s="93"/>
    </row>
    <row r="96" spans="1:131" ht="26.25" hidden="1" customHeight="1" x14ac:dyDescent="0.15">
      <c r="A96" s="109"/>
      <c r="B96" s="110"/>
      <c r="C96" s="110"/>
      <c r="D96" s="110"/>
      <c r="E96" s="110"/>
      <c r="F96" s="110"/>
      <c r="G96" s="110"/>
      <c r="H96" s="110"/>
      <c r="I96" s="110"/>
      <c r="J96" s="110"/>
      <c r="K96" s="110"/>
      <c r="L96" s="110"/>
      <c r="M96" s="110"/>
      <c r="N96" s="110"/>
      <c r="O96" s="110"/>
      <c r="P96" s="110"/>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c r="AS96" s="111"/>
      <c r="AT96" s="111"/>
      <c r="AU96" s="111"/>
      <c r="AV96" s="111"/>
      <c r="AW96" s="111"/>
      <c r="AX96" s="111"/>
      <c r="AY96" s="111"/>
      <c r="AZ96" s="112"/>
      <c r="BA96" s="112"/>
      <c r="BB96" s="112"/>
      <c r="BC96" s="112"/>
      <c r="BD96" s="112"/>
      <c r="BE96" s="105"/>
      <c r="BF96" s="105"/>
      <c r="BG96" s="105"/>
      <c r="BH96" s="105"/>
      <c r="BI96" s="105"/>
      <c r="BJ96" s="105"/>
      <c r="BK96" s="105"/>
      <c r="BL96" s="105"/>
      <c r="BM96" s="105"/>
      <c r="BN96" s="105"/>
      <c r="BO96" s="105"/>
      <c r="BP96" s="105"/>
      <c r="BQ96" s="102">
        <v>90</v>
      </c>
      <c r="BR96" s="107"/>
      <c r="BS96" s="825"/>
      <c r="BT96" s="826"/>
      <c r="BU96" s="826"/>
      <c r="BV96" s="826"/>
      <c r="BW96" s="826"/>
      <c r="BX96" s="826"/>
      <c r="BY96" s="826"/>
      <c r="BZ96" s="826"/>
      <c r="CA96" s="826"/>
      <c r="CB96" s="826"/>
      <c r="CC96" s="826"/>
      <c r="CD96" s="826"/>
      <c r="CE96" s="826"/>
      <c r="CF96" s="826"/>
      <c r="CG96" s="831"/>
      <c r="CH96" s="828"/>
      <c r="CI96" s="829"/>
      <c r="CJ96" s="829"/>
      <c r="CK96" s="829"/>
      <c r="CL96" s="830"/>
      <c r="CM96" s="828"/>
      <c r="CN96" s="829"/>
      <c r="CO96" s="829"/>
      <c r="CP96" s="829"/>
      <c r="CQ96" s="830"/>
      <c r="CR96" s="828"/>
      <c r="CS96" s="829"/>
      <c r="CT96" s="829"/>
      <c r="CU96" s="829"/>
      <c r="CV96" s="830"/>
      <c r="CW96" s="828"/>
      <c r="CX96" s="829"/>
      <c r="CY96" s="829"/>
      <c r="CZ96" s="829"/>
      <c r="DA96" s="830"/>
      <c r="DB96" s="828"/>
      <c r="DC96" s="829"/>
      <c r="DD96" s="829"/>
      <c r="DE96" s="829"/>
      <c r="DF96" s="830"/>
      <c r="DG96" s="828"/>
      <c r="DH96" s="829"/>
      <c r="DI96" s="829"/>
      <c r="DJ96" s="829"/>
      <c r="DK96" s="830"/>
      <c r="DL96" s="828"/>
      <c r="DM96" s="829"/>
      <c r="DN96" s="829"/>
      <c r="DO96" s="829"/>
      <c r="DP96" s="830"/>
      <c r="DQ96" s="828"/>
      <c r="DR96" s="829"/>
      <c r="DS96" s="829"/>
      <c r="DT96" s="829"/>
      <c r="DU96" s="830"/>
      <c r="DV96" s="825"/>
      <c r="DW96" s="826"/>
      <c r="DX96" s="826"/>
      <c r="DY96" s="826"/>
      <c r="DZ96" s="827"/>
      <c r="EA96" s="93"/>
    </row>
    <row r="97" spans="1:131" ht="26.25" hidden="1" customHeight="1" x14ac:dyDescent="0.15">
      <c r="A97" s="109"/>
      <c r="B97" s="110"/>
      <c r="C97" s="110"/>
      <c r="D97" s="110"/>
      <c r="E97" s="110"/>
      <c r="F97" s="110"/>
      <c r="G97" s="110"/>
      <c r="H97" s="110"/>
      <c r="I97" s="110"/>
      <c r="J97" s="110"/>
      <c r="K97" s="110"/>
      <c r="L97" s="110"/>
      <c r="M97" s="110"/>
      <c r="N97" s="110"/>
      <c r="O97" s="110"/>
      <c r="P97" s="110"/>
      <c r="Q97" s="111"/>
      <c r="R97" s="111"/>
      <c r="S97" s="111"/>
      <c r="T97" s="111"/>
      <c r="U97" s="111"/>
      <c r="V97" s="111"/>
      <c r="W97" s="111"/>
      <c r="X97" s="111"/>
      <c r="Y97" s="111"/>
      <c r="Z97" s="111"/>
      <c r="AA97" s="111"/>
      <c r="AB97" s="111"/>
      <c r="AC97" s="111"/>
      <c r="AD97" s="111"/>
      <c r="AE97" s="111"/>
      <c r="AF97" s="111"/>
      <c r="AG97" s="111"/>
      <c r="AH97" s="111"/>
      <c r="AI97" s="111"/>
      <c r="AJ97" s="111"/>
      <c r="AK97" s="111"/>
      <c r="AL97" s="111"/>
      <c r="AM97" s="111"/>
      <c r="AN97" s="111"/>
      <c r="AO97" s="111"/>
      <c r="AP97" s="111"/>
      <c r="AQ97" s="111"/>
      <c r="AR97" s="111"/>
      <c r="AS97" s="111"/>
      <c r="AT97" s="111"/>
      <c r="AU97" s="111"/>
      <c r="AV97" s="111"/>
      <c r="AW97" s="111"/>
      <c r="AX97" s="111"/>
      <c r="AY97" s="111"/>
      <c r="AZ97" s="112"/>
      <c r="BA97" s="112"/>
      <c r="BB97" s="112"/>
      <c r="BC97" s="112"/>
      <c r="BD97" s="112"/>
      <c r="BE97" s="105"/>
      <c r="BF97" s="105"/>
      <c r="BG97" s="105"/>
      <c r="BH97" s="105"/>
      <c r="BI97" s="105"/>
      <c r="BJ97" s="105"/>
      <c r="BK97" s="105"/>
      <c r="BL97" s="105"/>
      <c r="BM97" s="105"/>
      <c r="BN97" s="105"/>
      <c r="BO97" s="105"/>
      <c r="BP97" s="105"/>
      <c r="BQ97" s="102">
        <v>91</v>
      </c>
      <c r="BR97" s="107"/>
      <c r="BS97" s="825"/>
      <c r="BT97" s="826"/>
      <c r="BU97" s="826"/>
      <c r="BV97" s="826"/>
      <c r="BW97" s="826"/>
      <c r="BX97" s="826"/>
      <c r="BY97" s="826"/>
      <c r="BZ97" s="826"/>
      <c r="CA97" s="826"/>
      <c r="CB97" s="826"/>
      <c r="CC97" s="826"/>
      <c r="CD97" s="826"/>
      <c r="CE97" s="826"/>
      <c r="CF97" s="826"/>
      <c r="CG97" s="831"/>
      <c r="CH97" s="828"/>
      <c r="CI97" s="829"/>
      <c r="CJ97" s="829"/>
      <c r="CK97" s="829"/>
      <c r="CL97" s="830"/>
      <c r="CM97" s="828"/>
      <c r="CN97" s="829"/>
      <c r="CO97" s="829"/>
      <c r="CP97" s="829"/>
      <c r="CQ97" s="830"/>
      <c r="CR97" s="828"/>
      <c r="CS97" s="829"/>
      <c r="CT97" s="829"/>
      <c r="CU97" s="829"/>
      <c r="CV97" s="830"/>
      <c r="CW97" s="828"/>
      <c r="CX97" s="829"/>
      <c r="CY97" s="829"/>
      <c r="CZ97" s="829"/>
      <c r="DA97" s="830"/>
      <c r="DB97" s="828"/>
      <c r="DC97" s="829"/>
      <c r="DD97" s="829"/>
      <c r="DE97" s="829"/>
      <c r="DF97" s="830"/>
      <c r="DG97" s="828"/>
      <c r="DH97" s="829"/>
      <c r="DI97" s="829"/>
      <c r="DJ97" s="829"/>
      <c r="DK97" s="830"/>
      <c r="DL97" s="828"/>
      <c r="DM97" s="829"/>
      <c r="DN97" s="829"/>
      <c r="DO97" s="829"/>
      <c r="DP97" s="830"/>
      <c r="DQ97" s="828"/>
      <c r="DR97" s="829"/>
      <c r="DS97" s="829"/>
      <c r="DT97" s="829"/>
      <c r="DU97" s="830"/>
      <c r="DV97" s="825"/>
      <c r="DW97" s="826"/>
      <c r="DX97" s="826"/>
      <c r="DY97" s="826"/>
      <c r="DZ97" s="827"/>
      <c r="EA97" s="93"/>
    </row>
    <row r="98" spans="1:131" ht="26.25" hidden="1" customHeight="1" x14ac:dyDescent="0.15">
      <c r="A98" s="109"/>
      <c r="B98" s="110"/>
      <c r="C98" s="110"/>
      <c r="D98" s="110"/>
      <c r="E98" s="110"/>
      <c r="F98" s="110"/>
      <c r="G98" s="110"/>
      <c r="H98" s="110"/>
      <c r="I98" s="110"/>
      <c r="J98" s="110"/>
      <c r="K98" s="110"/>
      <c r="L98" s="110"/>
      <c r="M98" s="110"/>
      <c r="N98" s="110"/>
      <c r="O98" s="110"/>
      <c r="P98" s="110"/>
      <c r="Q98" s="111"/>
      <c r="R98" s="111"/>
      <c r="S98" s="111"/>
      <c r="T98" s="111"/>
      <c r="U98" s="111"/>
      <c r="V98" s="111"/>
      <c r="W98" s="111"/>
      <c r="X98" s="111"/>
      <c r="Y98" s="111"/>
      <c r="Z98" s="111"/>
      <c r="AA98" s="111"/>
      <c r="AB98" s="111"/>
      <c r="AC98" s="111"/>
      <c r="AD98" s="111"/>
      <c r="AE98" s="111"/>
      <c r="AF98" s="111"/>
      <c r="AG98" s="111"/>
      <c r="AH98" s="111"/>
      <c r="AI98" s="111"/>
      <c r="AJ98" s="111"/>
      <c r="AK98" s="111"/>
      <c r="AL98" s="111"/>
      <c r="AM98" s="111"/>
      <c r="AN98" s="111"/>
      <c r="AO98" s="111"/>
      <c r="AP98" s="111"/>
      <c r="AQ98" s="111"/>
      <c r="AR98" s="111"/>
      <c r="AS98" s="111"/>
      <c r="AT98" s="111"/>
      <c r="AU98" s="111"/>
      <c r="AV98" s="111"/>
      <c r="AW98" s="111"/>
      <c r="AX98" s="111"/>
      <c r="AY98" s="111"/>
      <c r="AZ98" s="112"/>
      <c r="BA98" s="112"/>
      <c r="BB98" s="112"/>
      <c r="BC98" s="112"/>
      <c r="BD98" s="112"/>
      <c r="BE98" s="105"/>
      <c r="BF98" s="105"/>
      <c r="BG98" s="105"/>
      <c r="BH98" s="105"/>
      <c r="BI98" s="105"/>
      <c r="BJ98" s="105"/>
      <c r="BK98" s="105"/>
      <c r="BL98" s="105"/>
      <c r="BM98" s="105"/>
      <c r="BN98" s="105"/>
      <c r="BO98" s="105"/>
      <c r="BP98" s="105"/>
      <c r="BQ98" s="102">
        <v>92</v>
      </c>
      <c r="BR98" s="107"/>
      <c r="BS98" s="825"/>
      <c r="BT98" s="826"/>
      <c r="BU98" s="826"/>
      <c r="BV98" s="826"/>
      <c r="BW98" s="826"/>
      <c r="BX98" s="826"/>
      <c r="BY98" s="826"/>
      <c r="BZ98" s="826"/>
      <c r="CA98" s="826"/>
      <c r="CB98" s="826"/>
      <c r="CC98" s="826"/>
      <c r="CD98" s="826"/>
      <c r="CE98" s="826"/>
      <c r="CF98" s="826"/>
      <c r="CG98" s="831"/>
      <c r="CH98" s="828"/>
      <c r="CI98" s="829"/>
      <c r="CJ98" s="829"/>
      <c r="CK98" s="829"/>
      <c r="CL98" s="830"/>
      <c r="CM98" s="828"/>
      <c r="CN98" s="829"/>
      <c r="CO98" s="829"/>
      <c r="CP98" s="829"/>
      <c r="CQ98" s="830"/>
      <c r="CR98" s="828"/>
      <c r="CS98" s="829"/>
      <c r="CT98" s="829"/>
      <c r="CU98" s="829"/>
      <c r="CV98" s="830"/>
      <c r="CW98" s="828"/>
      <c r="CX98" s="829"/>
      <c r="CY98" s="829"/>
      <c r="CZ98" s="829"/>
      <c r="DA98" s="830"/>
      <c r="DB98" s="828"/>
      <c r="DC98" s="829"/>
      <c r="DD98" s="829"/>
      <c r="DE98" s="829"/>
      <c r="DF98" s="830"/>
      <c r="DG98" s="828"/>
      <c r="DH98" s="829"/>
      <c r="DI98" s="829"/>
      <c r="DJ98" s="829"/>
      <c r="DK98" s="830"/>
      <c r="DL98" s="828"/>
      <c r="DM98" s="829"/>
      <c r="DN98" s="829"/>
      <c r="DO98" s="829"/>
      <c r="DP98" s="830"/>
      <c r="DQ98" s="828"/>
      <c r="DR98" s="829"/>
      <c r="DS98" s="829"/>
      <c r="DT98" s="829"/>
      <c r="DU98" s="830"/>
      <c r="DV98" s="825"/>
      <c r="DW98" s="826"/>
      <c r="DX98" s="826"/>
      <c r="DY98" s="826"/>
      <c r="DZ98" s="827"/>
      <c r="EA98" s="93"/>
    </row>
    <row r="99" spans="1:131" ht="26.25" hidden="1" customHeight="1" x14ac:dyDescent="0.15">
      <c r="A99" s="109"/>
      <c r="B99" s="110"/>
      <c r="C99" s="110"/>
      <c r="D99" s="110"/>
      <c r="E99" s="110"/>
      <c r="F99" s="110"/>
      <c r="G99" s="110"/>
      <c r="H99" s="110"/>
      <c r="I99" s="110"/>
      <c r="J99" s="110"/>
      <c r="K99" s="110"/>
      <c r="L99" s="110"/>
      <c r="M99" s="110"/>
      <c r="N99" s="110"/>
      <c r="O99" s="110"/>
      <c r="P99" s="110"/>
      <c r="Q99" s="111"/>
      <c r="R99" s="111"/>
      <c r="S99" s="111"/>
      <c r="T99" s="111"/>
      <c r="U99" s="111"/>
      <c r="V99" s="111"/>
      <c r="W99" s="111"/>
      <c r="X99" s="111"/>
      <c r="Y99" s="111"/>
      <c r="Z99" s="111"/>
      <c r="AA99" s="111"/>
      <c r="AB99" s="111"/>
      <c r="AC99" s="111"/>
      <c r="AD99" s="111"/>
      <c r="AE99" s="111"/>
      <c r="AF99" s="111"/>
      <c r="AG99" s="111"/>
      <c r="AH99" s="111"/>
      <c r="AI99" s="111"/>
      <c r="AJ99" s="111"/>
      <c r="AK99" s="111"/>
      <c r="AL99" s="111"/>
      <c r="AM99" s="111"/>
      <c r="AN99" s="111"/>
      <c r="AO99" s="111"/>
      <c r="AP99" s="111"/>
      <c r="AQ99" s="111"/>
      <c r="AR99" s="111"/>
      <c r="AS99" s="111"/>
      <c r="AT99" s="111"/>
      <c r="AU99" s="111"/>
      <c r="AV99" s="111"/>
      <c r="AW99" s="111"/>
      <c r="AX99" s="111"/>
      <c r="AY99" s="111"/>
      <c r="AZ99" s="112"/>
      <c r="BA99" s="112"/>
      <c r="BB99" s="112"/>
      <c r="BC99" s="112"/>
      <c r="BD99" s="112"/>
      <c r="BE99" s="105"/>
      <c r="BF99" s="105"/>
      <c r="BG99" s="105"/>
      <c r="BH99" s="105"/>
      <c r="BI99" s="105"/>
      <c r="BJ99" s="105"/>
      <c r="BK99" s="105"/>
      <c r="BL99" s="105"/>
      <c r="BM99" s="105"/>
      <c r="BN99" s="105"/>
      <c r="BO99" s="105"/>
      <c r="BP99" s="105"/>
      <c r="BQ99" s="102">
        <v>93</v>
      </c>
      <c r="BR99" s="107"/>
      <c r="BS99" s="825"/>
      <c r="BT99" s="826"/>
      <c r="BU99" s="826"/>
      <c r="BV99" s="826"/>
      <c r="BW99" s="826"/>
      <c r="BX99" s="826"/>
      <c r="BY99" s="826"/>
      <c r="BZ99" s="826"/>
      <c r="CA99" s="826"/>
      <c r="CB99" s="826"/>
      <c r="CC99" s="826"/>
      <c r="CD99" s="826"/>
      <c r="CE99" s="826"/>
      <c r="CF99" s="826"/>
      <c r="CG99" s="831"/>
      <c r="CH99" s="828"/>
      <c r="CI99" s="829"/>
      <c r="CJ99" s="829"/>
      <c r="CK99" s="829"/>
      <c r="CL99" s="830"/>
      <c r="CM99" s="828"/>
      <c r="CN99" s="829"/>
      <c r="CO99" s="829"/>
      <c r="CP99" s="829"/>
      <c r="CQ99" s="830"/>
      <c r="CR99" s="828"/>
      <c r="CS99" s="829"/>
      <c r="CT99" s="829"/>
      <c r="CU99" s="829"/>
      <c r="CV99" s="830"/>
      <c r="CW99" s="828"/>
      <c r="CX99" s="829"/>
      <c r="CY99" s="829"/>
      <c r="CZ99" s="829"/>
      <c r="DA99" s="830"/>
      <c r="DB99" s="828"/>
      <c r="DC99" s="829"/>
      <c r="DD99" s="829"/>
      <c r="DE99" s="829"/>
      <c r="DF99" s="830"/>
      <c r="DG99" s="828"/>
      <c r="DH99" s="829"/>
      <c r="DI99" s="829"/>
      <c r="DJ99" s="829"/>
      <c r="DK99" s="830"/>
      <c r="DL99" s="828"/>
      <c r="DM99" s="829"/>
      <c r="DN99" s="829"/>
      <c r="DO99" s="829"/>
      <c r="DP99" s="830"/>
      <c r="DQ99" s="828"/>
      <c r="DR99" s="829"/>
      <c r="DS99" s="829"/>
      <c r="DT99" s="829"/>
      <c r="DU99" s="830"/>
      <c r="DV99" s="825"/>
      <c r="DW99" s="826"/>
      <c r="DX99" s="826"/>
      <c r="DY99" s="826"/>
      <c r="DZ99" s="827"/>
      <c r="EA99" s="93"/>
    </row>
    <row r="100" spans="1:131" ht="26.25" hidden="1" customHeight="1" x14ac:dyDescent="0.15">
      <c r="A100" s="109"/>
      <c r="B100" s="110"/>
      <c r="C100" s="110"/>
      <c r="D100" s="110"/>
      <c r="E100" s="110"/>
      <c r="F100" s="110"/>
      <c r="G100" s="110"/>
      <c r="H100" s="110"/>
      <c r="I100" s="110"/>
      <c r="J100" s="110"/>
      <c r="K100" s="110"/>
      <c r="L100" s="110"/>
      <c r="M100" s="110"/>
      <c r="N100" s="110"/>
      <c r="O100" s="110"/>
      <c r="P100" s="110"/>
      <c r="Q100" s="111"/>
      <c r="R100" s="111"/>
      <c r="S100" s="111"/>
      <c r="T100" s="111"/>
      <c r="U100" s="111"/>
      <c r="V100" s="111"/>
      <c r="W100" s="111"/>
      <c r="X100" s="111"/>
      <c r="Y100" s="111"/>
      <c r="Z100" s="111"/>
      <c r="AA100" s="111"/>
      <c r="AB100" s="111"/>
      <c r="AC100" s="111"/>
      <c r="AD100" s="111"/>
      <c r="AE100" s="111"/>
      <c r="AF100" s="111"/>
      <c r="AG100" s="111"/>
      <c r="AH100" s="111"/>
      <c r="AI100" s="111"/>
      <c r="AJ100" s="111"/>
      <c r="AK100" s="111"/>
      <c r="AL100" s="111"/>
      <c r="AM100" s="111"/>
      <c r="AN100" s="111"/>
      <c r="AO100" s="111"/>
      <c r="AP100" s="111"/>
      <c r="AQ100" s="111"/>
      <c r="AR100" s="111"/>
      <c r="AS100" s="111"/>
      <c r="AT100" s="111"/>
      <c r="AU100" s="111"/>
      <c r="AV100" s="111"/>
      <c r="AW100" s="111"/>
      <c r="AX100" s="111"/>
      <c r="AY100" s="111"/>
      <c r="AZ100" s="112"/>
      <c r="BA100" s="112"/>
      <c r="BB100" s="112"/>
      <c r="BC100" s="112"/>
      <c r="BD100" s="112"/>
      <c r="BE100" s="105"/>
      <c r="BF100" s="105"/>
      <c r="BG100" s="105"/>
      <c r="BH100" s="105"/>
      <c r="BI100" s="105"/>
      <c r="BJ100" s="105"/>
      <c r="BK100" s="105"/>
      <c r="BL100" s="105"/>
      <c r="BM100" s="105"/>
      <c r="BN100" s="105"/>
      <c r="BO100" s="105"/>
      <c r="BP100" s="105"/>
      <c r="BQ100" s="102">
        <v>94</v>
      </c>
      <c r="BR100" s="107"/>
      <c r="BS100" s="825"/>
      <c r="BT100" s="826"/>
      <c r="BU100" s="826"/>
      <c r="BV100" s="826"/>
      <c r="BW100" s="826"/>
      <c r="BX100" s="826"/>
      <c r="BY100" s="826"/>
      <c r="BZ100" s="826"/>
      <c r="CA100" s="826"/>
      <c r="CB100" s="826"/>
      <c r="CC100" s="826"/>
      <c r="CD100" s="826"/>
      <c r="CE100" s="826"/>
      <c r="CF100" s="826"/>
      <c r="CG100" s="831"/>
      <c r="CH100" s="828"/>
      <c r="CI100" s="829"/>
      <c r="CJ100" s="829"/>
      <c r="CK100" s="829"/>
      <c r="CL100" s="830"/>
      <c r="CM100" s="828"/>
      <c r="CN100" s="829"/>
      <c r="CO100" s="829"/>
      <c r="CP100" s="829"/>
      <c r="CQ100" s="830"/>
      <c r="CR100" s="828"/>
      <c r="CS100" s="829"/>
      <c r="CT100" s="829"/>
      <c r="CU100" s="829"/>
      <c r="CV100" s="830"/>
      <c r="CW100" s="828"/>
      <c r="CX100" s="829"/>
      <c r="CY100" s="829"/>
      <c r="CZ100" s="829"/>
      <c r="DA100" s="830"/>
      <c r="DB100" s="828"/>
      <c r="DC100" s="829"/>
      <c r="DD100" s="829"/>
      <c r="DE100" s="829"/>
      <c r="DF100" s="830"/>
      <c r="DG100" s="828"/>
      <c r="DH100" s="829"/>
      <c r="DI100" s="829"/>
      <c r="DJ100" s="829"/>
      <c r="DK100" s="830"/>
      <c r="DL100" s="828"/>
      <c r="DM100" s="829"/>
      <c r="DN100" s="829"/>
      <c r="DO100" s="829"/>
      <c r="DP100" s="830"/>
      <c r="DQ100" s="828"/>
      <c r="DR100" s="829"/>
      <c r="DS100" s="829"/>
      <c r="DT100" s="829"/>
      <c r="DU100" s="830"/>
      <c r="DV100" s="825"/>
      <c r="DW100" s="826"/>
      <c r="DX100" s="826"/>
      <c r="DY100" s="826"/>
      <c r="DZ100" s="827"/>
      <c r="EA100" s="93"/>
    </row>
    <row r="101" spans="1:131" ht="26.25" hidden="1" customHeight="1" x14ac:dyDescent="0.15">
      <c r="A101" s="109"/>
      <c r="B101" s="110"/>
      <c r="C101" s="110"/>
      <c r="D101" s="110"/>
      <c r="E101" s="110"/>
      <c r="F101" s="110"/>
      <c r="G101" s="110"/>
      <c r="H101" s="110"/>
      <c r="I101" s="110"/>
      <c r="J101" s="110"/>
      <c r="K101" s="110"/>
      <c r="L101" s="110"/>
      <c r="M101" s="110"/>
      <c r="N101" s="110"/>
      <c r="O101" s="110"/>
      <c r="P101" s="110"/>
      <c r="Q101" s="111"/>
      <c r="R101" s="111"/>
      <c r="S101" s="111"/>
      <c r="T101" s="111"/>
      <c r="U101" s="111"/>
      <c r="V101" s="111"/>
      <c r="W101" s="111"/>
      <c r="X101" s="111"/>
      <c r="Y101" s="111"/>
      <c r="Z101" s="111"/>
      <c r="AA101" s="111"/>
      <c r="AB101" s="111"/>
      <c r="AC101" s="111"/>
      <c r="AD101" s="111"/>
      <c r="AE101" s="111"/>
      <c r="AF101" s="111"/>
      <c r="AG101" s="111"/>
      <c r="AH101" s="111"/>
      <c r="AI101" s="111"/>
      <c r="AJ101" s="111"/>
      <c r="AK101" s="111"/>
      <c r="AL101" s="111"/>
      <c r="AM101" s="111"/>
      <c r="AN101" s="111"/>
      <c r="AO101" s="111"/>
      <c r="AP101" s="111"/>
      <c r="AQ101" s="111"/>
      <c r="AR101" s="111"/>
      <c r="AS101" s="111"/>
      <c r="AT101" s="111"/>
      <c r="AU101" s="111"/>
      <c r="AV101" s="111"/>
      <c r="AW101" s="111"/>
      <c r="AX101" s="111"/>
      <c r="AY101" s="111"/>
      <c r="AZ101" s="112"/>
      <c r="BA101" s="112"/>
      <c r="BB101" s="112"/>
      <c r="BC101" s="112"/>
      <c r="BD101" s="112"/>
      <c r="BE101" s="105"/>
      <c r="BF101" s="105"/>
      <c r="BG101" s="105"/>
      <c r="BH101" s="105"/>
      <c r="BI101" s="105"/>
      <c r="BJ101" s="105"/>
      <c r="BK101" s="105"/>
      <c r="BL101" s="105"/>
      <c r="BM101" s="105"/>
      <c r="BN101" s="105"/>
      <c r="BO101" s="105"/>
      <c r="BP101" s="105"/>
      <c r="BQ101" s="102">
        <v>95</v>
      </c>
      <c r="BR101" s="107"/>
      <c r="BS101" s="825"/>
      <c r="BT101" s="826"/>
      <c r="BU101" s="826"/>
      <c r="BV101" s="826"/>
      <c r="BW101" s="826"/>
      <c r="BX101" s="826"/>
      <c r="BY101" s="826"/>
      <c r="BZ101" s="826"/>
      <c r="CA101" s="826"/>
      <c r="CB101" s="826"/>
      <c r="CC101" s="826"/>
      <c r="CD101" s="826"/>
      <c r="CE101" s="826"/>
      <c r="CF101" s="826"/>
      <c r="CG101" s="831"/>
      <c r="CH101" s="828"/>
      <c r="CI101" s="829"/>
      <c r="CJ101" s="829"/>
      <c r="CK101" s="829"/>
      <c r="CL101" s="830"/>
      <c r="CM101" s="828"/>
      <c r="CN101" s="829"/>
      <c r="CO101" s="829"/>
      <c r="CP101" s="829"/>
      <c r="CQ101" s="830"/>
      <c r="CR101" s="828"/>
      <c r="CS101" s="829"/>
      <c r="CT101" s="829"/>
      <c r="CU101" s="829"/>
      <c r="CV101" s="830"/>
      <c r="CW101" s="828"/>
      <c r="CX101" s="829"/>
      <c r="CY101" s="829"/>
      <c r="CZ101" s="829"/>
      <c r="DA101" s="830"/>
      <c r="DB101" s="828"/>
      <c r="DC101" s="829"/>
      <c r="DD101" s="829"/>
      <c r="DE101" s="829"/>
      <c r="DF101" s="830"/>
      <c r="DG101" s="828"/>
      <c r="DH101" s="829"/>
      <c r="DI101" s="829"/>
      <c r="DJ101" s="829"/>
      <c r="DK101" s="830"/>
      <c r="DL101" s="828"/>
      <c r="DM101" s="829"/>
      <c r="DN101" s="829"/>
      <c r="DO101" s="829"/>
      <c r="DP101" s="830"/>
      <c r="DQ101" s="828"/>
      <c r="DR101" s="829"/>
      <c r="DS101" s="829"/>
      <c r="DT101" s="829"/>
      <c r="DU101" s="830"/>
      <c r="DV101" s="825"/>
      <c r="DW101" s="826"/>
      <c r="DX101" s="826"/>
      <c r="DY101" s="826"/>
      <c r="DZ101" s="827"/>
      <c r="EA101" s="93"/>
    </row>
    <row r="102" spans="1:131" ht="26.25" customHeight="1" thickBot="1" x14ac:dyDescent="0.2">
      <c r="A102" s="109"/>
      <c r="B102" s="110"/>
      <c r="C102" s="110"/>
      <c r="D102" s="110"/>
      <c r="E102" s="110"/>
      <c r="F102" s="110"/>
      <c r="G102" s="110"/>
      <c r="H102" s="110"/>
      <c r="I102" s="110"/>
      <c r="J102" s="110"/>
      <c r="K102" s="110"/>
      <c r="L102" s="110"/>
      <c r="M102" s="110"/>
      <c r="N102" s="110"/>
      <c r="O102" s="110"/>
      <c r="P102" s="110"/>
      <c r="Q102" s="111"/>
      <c r="R102" s="111"/>
      <c r="S102" s="111"/>
      <c r="T102" s="111"/>
      <c r="U102" s="111"/>
      <c r="V102" s="111"/>
      <c r="W102" s="111"/>
      <c r="X102" s="111"/>
      <c r="Y102" s="111"/>
      <c r="Z102" s="111"/>
      <c r="AA102" s="111"/>
      <c r="AB102" s="111"/>
      <c r="AC102" s="111"/>
      <c r="AD102" s="111"/>
      <c r="AE102" s="111"/>
      <c r="AF102" s="111"/>
      <c r="AG102" s="111"/>
      <c r="AH102" s="111"/>
      <c r="AI102" s="111"/>
      <c r="AJ102" s="111"/>
      <c r="AK102" s="111"/>
      <c r="AL102" s="111"/>
      <c r="AM102" s="111"/>
      <c r="AN102" s="111"/>
      <c r="AO102" s="111"/>
      <c r="AP102" s="111"/>
      <c r="AQ102" s="111"/>
      <c r="AR102" s="111"/>
      <c r="AS102" s="111"/>
      <c r="AT102" s="111"/>
      <c r="AU102" s="111"/>
      <c r="AV102" s="111"/>
      <c r="AW102" s="111"/>
      <c r="AX102" s="111"/>
      <c r="AY102" s="111"/>
      <c r="AZ102" s="112"/>
      <c r="BA102" s="112"/>
      <c r="BB102" s="112"/>
      <c r="BC102" s="112"/>
      <c r="BD102" s="112"/>
      <c r="BE102" s="105"/>
      <c r="BF102" s="105"/>
      <c r="BG102" s="105"/>
      <c r="BH102" s="105"/>
      <c r="BI102" s="105"/>
      <c r="BJ102" s="105"/>
      <c r="BK102" s="105"/>
      <c r="BL102" s="105"/>
      <c r="BM102" s="105"/>
      <c r="BN102" s="105"/>
      <c r="BO102" s="105"/>
      <c r="BP102" s="105"/>
      <c r="BQ102" s="104" t="s">
        <v>331</v>
      </c>
      <c r="BR102" s="758" t="s">
        <v>374</v>
      </c>
      <c r="BS102" s="759"/>
      <c r="BT102" s="759"/>
      <c r="BU102" s="759"/>
      <c r="BV102" s="759"/>
      <c r="BW102" s="759"/>
      <c r="BX102" s="759"/>
      <c r="BY102" s="759"/>
      <c r="BZ102" s="759"/>
      <c r="CA102" s="759"/>
      <c r="CB102" s="759"/>
      <c r="CC102" s="759"/>
      <c r="CD102" s="759"/>
      <c r="CE102" s="759"/>
      <c r="CF102" s="759"/>
      <c r="CG102" s="760"/>
      <c r="CH102" s="850"/>
      <c r="CI102" s="851"/>
      <c r="CJ102" s="851"/>
      <c r="CK102" s="851"/>
      <c r="CL102" s="852"/>
      <c r="CM102" s="850"/>
      <c r="CN102" s="851"/>
      <c r="CO102" s="851"/>
      <c r="CP102" s="851"/>
      <c r="CQ102" s="852"/>
      <c r="CR102" s="853"/>
      <c r="CS102" s="818"/>
      <c r="CT102" s="818"/>
      <c r="CU102" s="818"/>
      <c r="CV102" s="854"/>
      <c r="CW102" s="853"/>
      <c r="CX102" s="818"/>
      <c r="CY102" s="818"/>
      <c r="CZ102" s="818"/>
      <c r="DA102" s="854"/>
      <c r="DB102" s="853"/>
      <c r="DC102" s="818"/>
      <c r="DD102" s="818"/>
      <c r="DE102" s="818"/>
      <c r="DF102" s="854"/>
      <c r="DG102" s="853"/>
      <c r="DH102" s="818"/>
      <c r="DI102" s="818"/>
      <c r="DJ102" s="818"/>
      <c r="DK102" s="854"/>
      <c r="DL102" s="853"/>
      <c r="DM102" s="818"/>
      <c r="DN102" s="818"/>
      <c r="DO102" s="818"/>
      <c r="DP102" s="854"/>
      <c r="DQ102" s="853"/>
      <c r="DR102" s="818"/>
      <c r="DS102" s="818"/>
      <c r="DT102" s="818"/>
      <c r="DU102" s="854"/>
      <c r="DV102" s="758"/>
      <c r="DW102" s="759"/>
      <c r="DX102" s="759"/>
      <c r="DY102" s="759"/>
      <c r="DZ102" s="877"/>
      <c r="EA102" s="93"/>
    </row>
    <row r="103" spans="1:131" ht="26.25" customHeight="1" x14ac:dyDescent="0.15">
      <c r="A103" s="109"/>
      <c r="B103" s="110"/>
      <c r="C103" s="110"/>
      <c r="D103" s="110"/>
      <c r="E103" s="110"/>
      <c r="F103" s="110"/>
      <c r="G103" s="110"/>
      <c r="H103" s="110"/>
      <c r="I103" s="110"/>
      <c r="J103" s="110"/>
      <c r="K103" s="110"/>
      <c r="L103" s="110"/>
      <c r="M103" s="110"/>
      <c r="N103" s="110"/>
      <c r="O103" s="110"/>
      <c r="P103" s="110"/>
      <c r="Q103" s="111"/>
      <c r="R103" s="111"/>
      <c r="S103" s="111"/>
      <c r="T103" s="111"/>
      <c r="U103" s="111"/>
      <c r="V103" s="111"/>
      <c r="W103" s="111"/>
      <c r="X103" s="111"/>
      <c r="Y103" s="111"/>
      <c r="Z103" s="111"/>
      <c r="AA103" s="111"/>
      <c r="AB103" s="111"/>
      <c r="AC103" s="111"/>
      <c r="AD103" s="111"/>
      <c r="AE103" s="111"/>
      <c r="AF103" s="111"/>
      <c r="AG103" s="111"/>
      <c r="AH103" s="111"/>
      <c r="AI103" s="111"/>
      <c r="AJ103" s="111"/>
      <c r="AK103" s="111"/>
      <c r="AL103" s="111"/>
      <c r="AM103" s="111"/>
      <c r="AN103" s="111"/>
      <c r="AO103" s="111"/>
      <c r="AP103" s="111"/>
      <c r="AQ103" s="111"/>
      <c r="AR103" s="111"/>
      <c r="AS103" s="111"/>
      <c r="AT103" s="111"/>
      <c r="AU103" s="111"/>
      <c r="AV103" s="111"/>
      <c r="AW103" s="111"/>
      <c r="AX103" s="111"/>
      <c r="AY103" s="111"/>
      <c r="AZ103" s="112"/>
      <c r="BA103" s="112"/>
      <c r="BB103" s="112"/>
      <c r="BC103" s="112"/>
      <c r="BD103" s="112"/>
      <c r="BE103" s="105"/>
      <c r="BF103" s="105"/>
      <c r="BG103" s="105"/>
      <c r="BH103" s="105"/>
      <c r="BI103" s="105"/>
      <c r="BJ103" s="105"/>
      <c r="BK103" s="105"/>
      <c r="BL103" s="105"/>
      <c r="BM103" s="105"/>
      <c r="BN103" s="105"/>
      <c r="BO103" s="105"/>
      <c r="BP103" s="105"/>
      <c r="BQ103" s="878" t="s">
        <v>375</v>
      </c>
      <c r="BR103" s="878"/>
      <c r="BS103" s="878"/>
      <c r="BT103" s="878"/>
      <c r="BU103" s="878"/>
      <c r="BV103" s="878"/>
      <c r="BW103" s="878"/>
      <c r="BX103" s="878"/>
      <c r="BY103" s="878"/>
      <c r="BZ103" s="878"/>
      <c r="CA103" s="878"/>
      <c r="CB103" s="878"/>
      <c r="CC103" s="878"/>
      <c r="CD103" s="878"/>
      <c r="CE103" s="878"/>
      <c r="CF103" s="878"/>
      <c r="CG103" s="878"/>
      <c r="CH103" s="878"/>
      <c r="CI103" s="878"/>
      <c r="CJ103" s="878"/>
      <c r="CK103" s="878"/>
      <c r="CL103" s="878"/>
      <c r="CM103" s="878"/>
      <c r="CN103" s="878"/>
      <c r="CO103" s="878"/>
      <c r="CP103" s="878"/>
      <c r="CQ103" s="878"/>
      <c r="CR103" s="878"/>
      <c r="CS103" s="878"/>
      <c r="CT103" s="878"/>
      <c r="CU103" s="878"/>
      <c r="CV103" s="878"/>
      <c r="CW103" s="878"/>
      <c r="CX103" s="878"/>
      <c r="CY103" s="878"/>
      <c r="CZ103" s="878"/>
      <c r="DA103" s="878"/>
      <c r="DB103" s="878"/>
      <c r="DC103" s="878"/>
      <c r="DD103" s="878"/>
      <c r="DE103" s="878"/>
      <c r="DF103" s="878"/>
      <c r="DG103" s="878"/>
      <c r="DH103" s="878"/>
      <c r="DI103" s="878"/>
      <c r="DJ103" s="878"/>
      <c r="DK103" s="878"/>
      <c r="DL103" s="878"/>
      <c r="DM103" s="878"/>
      <c r="DN103" s="878"/>
      <c r="DO103" s="878"/>
      <c r="DP103" s="878"/>
      <c r="DQ103" s="878"/>
      <c r="DR103" s="878"/>
      <c r="DS103" s="878"/>
      <c r="DT103" s="878"/>
      <c r="DU103" s="878"/>
      <c r="DV103" s="878"/>
      <c r="DW103" s="878"/>
      <c r="DX103" s="878"/>
      <c r="DY103" s="878"/>
      <c r="DZ103" s="878"/>
      <c r="EA103" s="93"/>
    </row>
    <row r="104" spans="1:131" ht="26.25" customHeight="1" x14ac:dyDescent="0.15">
      <c r="A104" s="109"/>
      <c r="B104" s="110"/>
      <c r="C104" s="110"/>
      <c r="D104" s="110"/>
      <c r="E104" s="110"/>
      <c r="F104" s="110"/>
      <c r="G104" s="110"/>
      <c r="H104" s="110"/>
      <c r="I104" s="110"/>
      <c r="J104" s="110"/>
      <c r="K104" s="110"/>
      <c r="L104" s="110"/>
      <c r="M104" s="110"/>
      <c r="N104" s="110"/>
      <c r="O104" s="110"/>
      <c r="P104" s="110"/>
      <c r="Q104" s="111"/>
      <c r="R104" s="111"/>
      <c r="S104" s="111"/>
      <c r="T104" s="111"/>
      <c r="U104" s="111"/>
      <c r="V104" s="111"/>
      <c r="W104" s="111"/>
      <c r="X104" s="111"/>
      <c r="Y104" s="111"/>
      <c r="Z104" s="111"/>
      <c r="AA104" s="111"/>
      <c r="AB104" s="111"/>
      <c r="AC104" s="111"/>
      <c r="AD104" s="111"/>
      <c r="AE104" s="111"/>
      <c r="AF104" s="111"/>
      <c r="AG104" s="111"/>
      <c r="AH104" s="111"/>
      <c r="AI104" s="111"/>
      <c r="AJ104" s="111"/>
      <c r="AK104" s="111"/>
      <c r="AL104" s="111"/>
      <c r="AM104" s="111"/>
      <c r="AN104" s="111"/>
      <c r="AO104" s="111"/>
      <c r="AP104" s="111"/>
      <c r="AQ104" s="111"/>
      <c r="AR104" s="111"/>
      <c r="AS104" s="111"/>
      <c r="AT104" s="111"/>
      <c r="AU104" s="111"/>
      <c r="AV104" s="111"/>
      <c r="AW104" s="111"/>
      <c r="AX104" s="111"/>
      <c r="AY104" s="111"/>
      <c r="AZ104" s="112"/>
      <c r="BA104" s="112"/>
      <c r="BB104" s="112"/>
      <c r="BC104" s="112"/>
      <c r="BD104" s="112"/>
      <c r="BE104" s="105"/>
      <c r="BF104" s="105"/>
      <c r="BG104" s="105"/>
      <c r="BH104" s="105"/>
      <c r="BI104" s="105"/>
      <c r="BJ104" s="105"/>
      <c r="BK104" s="105"/>
      <c r="BL104" s="105"/>
      <c r="BM104" s="105"/>
      <c r="BN104" s="105"/>
      <c r="BO104" s="105"/>
      <c r="BP104" s="105"/>
      <c r="BQ104" s="879" t="s">
        <v>376</v>
      </c>
      <c r="BR104" s="879"/>
      <c r="BS104" s="879"/>
      <c r="BT104" s="879"/>
      <c r="BU104" s="879"/>
      <c r="BV104" s="879"/>
      <c r="BW104" s="879"/>
      <c r="BX104" s="879"/>
      <c r="BY104" s="879"/>
      <c r="BZ104" s="879"/>
      <c r="CA104" s="879"/>
      <c r="CB104" s="879"/>
      <c r="CC104" s="879"/>
      <c r="CD104" s="879"/>
      <c r="CE104" s="879"/>
      <c r="CF104" s="879"/>
      <c r="CG104" s="879"/>
      <c r="CH104" s="879"/>
      <c r="CI104" s="879"/>
      <c r="CJ104" s="879"/>
      <c r="CK104" s="879"/>
      <c r="CL104" s="879"/>
      <c r="CM104" s="879"/>
      <c r="CN104" s="879"/>
      <c r="CO104" s="879"/>
      <c r="CP104" s="879"/>
      <c r="CQ104" s="879"/>
      <c r="CR104" s="879"/>
      <c r="CS104" s="879"/>
      <c r="CT104" s="879"/>
      <c r="CU104" s="879"/>
      <c r="CV104" s="879"/>
      <c r="CW104" s="879"/>
      <c r="CX104" s="879"/>
      <c r="CY104" s="879"/>
      <c r="CZ104" s="879"/>
      <c r="DA104" s="879"/>
      <c r="DB104" s="879"/>
      <c r="DC104" s="879"/>
      <c r="DD104" s="879"/>
      <c r="DE104" s="879"/>
      <c r="DF104" s="879"/>
      <c r="DG104" s="879"/>
      <c r="DH104" s="879"/>
      <c r="DI104" s="879"/>
      <c r="DJ104" s="879"/>
      <c r="DK104" s="879"/>
      <c r="DL104" s="879"/>
      <c r="DM104" s="879"/>
      <c r="DN104" s="879"/>
      <c r="DO104" s="879"/>
      <c r="DP104" s="879"/>
      <c r="DQ104" s="879"/>
      <c r="DR104" s="879"/>
      <c r="DS104" s="879"/>
      <c r="DT104" s="879"/>
      <c r="DU104" s="879"/>
      <c r="DV104" s="879"/>
      <c r="DW104" s="879"/>
      <c r="DX104" s="879"/>
      <c r="DY104" s="879"/>
      <c r="DZ104" s="879"/>
      <c r="EA104" s="93"/>
    </row>
    <row r="105" spans="1:131" ht="11.25" customHeight="1" x14ac:dyDescent="0.15">
      <c r="A105" s="105"/>
      <c r="B105" s="105"/>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5"/>
      <c r="AE105" s="105"/>
      <c r="AF105" s="105"/>
      <c r="AG105" s="105"/>
      <c r="AH105" s="105"/>
      <c r="AI105" s="105"/>
      <c r="AJ105" s="105"/>
      <c r="AK105" s="105"/>
      <c r="AL105" s="105"/>
      <c r="AM105" s="105"/>
      <c r="AN105" s="105"/>
      <c r="AO105" s="105"/>
      <c r="AP105" s="105"/>
      <c r="AQ105" s="105"/>
      <c r="AR105" s="105"/>
      <c r="AS105" s="105"/>
      <c r="AT105" s="105"/>
      <c r="AU105" s="105"/>
      <c r="AV105" s="105"/>
      <c r="AW105" s="105"/>
      <c r="AX105" s="105"/>
      <c r="AY105" s="105"/>
      <c r="AZ105" s="105"/>
      <c r="BA105" s="105"/>
      <c r="BB105" s="105"/>
      <c r="BC105" s="105"/>
      <c r="BD105" s="105"/>
      <c r="BE105" s="105"/>
      <c r="BF105" s="105"/>
      <c r="BG105" s="105"/>
      <c r="BH105" s="105"/>
      <c r="BI105" s="105"/>
      <c r="BJ105" s="105"/>
      <c r="BK105" s="105"/>
      <c r="BL105" s="105"/>
      <c r="BM105" s="105"/>
      <c r="BN105" s="105"/>
      <c r="BO105" s="105"/>
      <c r="BP105" s="105"/>
      <c r="BQ105" s="93"/>
      <c r="BR105" s="93"/>
      <c r="BS105" s="93"/>
      <c r="BT105" s="93"/>
      <c r="BU105" s="93"/>
      <c r="BV105" s="93"/>
      <c r="BW105" s="93"/>
      <c r="BX105" s="93"/>
      <c r="BY105" s="93"/>
      <c r="BZ105" s="93"/>
      <c r="CA105" s="93"/>
      <c r="CB105" s="93"/>
      <c r="CC105" s="93"/>
      <c r="CD105" s="93"/>
      <c r="CE105" s="93"/>
      <c r="CF105" s="93"/>
      <c r="CG105" s="93"/>
      <c r="CH105" s="93"/>
      <c r="CI105" s="93"/>
      <c r="CJ105" s="93"/>
      <c r="CK105" s="93"/>
      <c r="CL105" s="93"/>
      <c r="CM105" s="93"/>
      <c r="CN105" s="93"/>
      <c r="CO105" s="93"/>
      <c r="CP105" s="93"/>
      <c r="CQ105" s="93"/>
      <c r="CR105" s="93"/>
      <c r="CS105" s="93"/>
      <c r="CT105" s="93"/>
      <c r="CU105" s="93"/>
      <c r="CV105" s="93"/>
      <c r="CW105" s="93"/>
      <c r="CX105" s="93"/>
      <c r="CY105" s="93"/>
      <c r="CZ105" s="93"/>
      <c r="DA105" s="93"/>
      <c r="DB105" s="93"/>
      <c r="DC105" s="93"/>
      <c r="DD105" s="93"/>
      <c r="DE105" s="93"/>
      <c r="DF105" s="93"/>
      <c r="DG105" s="93"/>
      <c r="DH105" s="93"/>
      <c r="DI105" s="93"/>
      <c r="DJ105" s="93"/>
      <c r="DK105" s="93"/>
      <c r="DL105" s="93"/>
      <c r="DM105" s="93"/>
      <c r="DN105" s="93"/>
      <c r="DO105" s="93"/>
      <c r="DP105" s="93"/>
      <c r="DQ105" s="93"/>
      <c r="DR105" s="93"/>
      <c r="DS105" s="93"/>
      <c r="DT105" s="93"/>
      <c r="DU105" s="93"/>
      <c r="DV105" s="93"/>
      <c r="DW105" s="93"/>
      <c r="DX105" s="93"/>
      <c r="DY105" s="93"/>
      <c r="DZ105" s="93"/>
      <c r="EA105" s="93"/>
    </row>
    <row r="106" spans="1:131" ht="11.25" customHeight="1" x14ac:dyDescent="0.15">
      <c r="A106" s="105"/>
      <c r="B106" s="105"/>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5"/>
      <c r="BC106" s="105"/>
      <c r="BD106" s="105"/>
      <c r="BE106" s="105"/>
      <c r="BF106" s="105"/>
      <c r="BG106" s="105"/>
      <c r="BH106" s="105"/>
      <c r="BI106" s="105"/>
      <c r="BJ106" s="105"/>
      <c r="BK106" s="105"/>
      <c r="BL106" s="105"/>
      <c r="BM106" s="105"/>
      <c r="BN106" s="105"/>
      <c r="BO106" s="105"/>
      <c r="BP106" s="105"/>
      <c r="BQ106" s="93"/>
      <c r="BR106" s="93"/>
      <c r="BS106" s="93"/>
      <c r="BT106" s="93"/>
      <c r="BU106" s="93"/>
      <c r="BV106" s="93"/>
      <c r="BW106" s="93"/>
      <c r="BX106" s="93"/>
      <c r="BY106" s="93"/>
      <c r="BZ106" s="93"/>
      <c r="CA106" s="93"/>
      <c r="CB106" s="93"/>
      <c r="CC106" s="93"/>
      <c r="CD106" s="93"/>
      <c r="CE106" s="93"/>
      <c r="CF106" s="93"/>
      <c r="CG106" s="93"/>
      <c r="CH106" s="93"/>
      <c r="CI106" s="93"/>
      <c r="CJ106" s="93"/>
      <c r="CK106" s="93"/>
      <c r="CL106" s="93"/>
      <c r="CM106" s="93"/>
      <c r="CN106" s="93"/>
      <c r="CO106" s="93"/>
      <c r="CP106" s="93"/>
      <c r="CQ106" s="93"/>
      <c r="CR106" s="93"/>
      <c r="CS106" s="93"/>
      <c r="CT106" s="93"/>
      <c r="CU106" s="93"/>
      <c r="CV106" s="93"/>
      <c r="CW106" s="93"/>
      <c r="CX106" s="93"/>
      <c r="CY106" s="93"/>
      <c r="CZ106" s="93"/>
      <c r="DA106" s="93"/>
      <c r="DB106" s="93"/>
      <c r="DC106" s="93"/>
      <c r="DD106" s="93"/>
      <c r="DE106" s="93"/>
      <c r="DF106" s="93"/>
      <c r="DG106" s="93"/>
      <c r="DH106" s="93"/>
      <c r="DI106" s="93"/>
      <c r="DJ106" s="93"/>
      <c r="DK106" s="93"/>
      <c r="DL106" s="93"/>
      <c r="DM106" s="93"/>
      <c r="DN106" s="93"/>
      <c r="DO106" s="93"/>
      <c r="DP106" s="93"/>
      <c r="DQ106" s="93"/>
      <c r="DR106" s="93"/>
      <c r="DS106" s="93"/>
      <c r="DT106" s="93"/>
      <c r="DU106" s="93"/>
      <c r="DV106" s="93"/>
      <c r="DW106" s="93"/>
      <c r="DX106" s="93"/>
      <c r="DY106" s="93"/>
      <c r="DZ106" s="93"/>
      <c r="EA106" s="93"/>
    </row>
    <row r="107" spans="1:131" s="93" customFormat="1" ht="26.25" customHeight="1" thickBot="1" x14ac:dyDescent="0.2">
      <c r="A107" s="113" t="s">
        <v>377</v>
      </c>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c r="AO107" s="114"/>
      <c r="AP107" s="114"/>
      <c r="AQ107" s="114"/>
      <c r="AR107" s="114"/>
      <c r="AS107" s="114"/>
      <c r="AT107" s="114"/>
      <c r="AU107" s="113" t="s">
        <v>378</v>
      </c>
      <c r="AV107" s="114"/>
      <c r="AW107" s="114"/>
      <c r="AX107" s="114"/>
      <c r="AY107" s="114"/>
      <c r="AZ107" s="114"/>
      <c r="BA107" s="114"/>
      <c r="BB107" s="114"/>
      <c r="BC107" s="114"/>
      <c r="BD107" s="114"/>
      <c r="BE107" s="114"/>
      <c r="BF107" s="114"/>
      <c r="BG107" s="114"/>
      <c r="BH107" s="114"/>
      <c r="BI107" s="114"/>
      <c r="BJ107" s="114"/>
      <c r="BK107" s="114"/>
      <c r="BL107" s="114"/>
      <c r="BM107" s="114"/>
      <c r="BN107" s="114"/>
      <c r="BO107" s="114"/>
      <c r="BP107" s="114"/>
      <c r="BQ107" s="114"/>
      <c r="BR107" s="114"/>
      <c r="BS107" s="114"/>
      <c r="BT107" s="114"/>
      <c r="BU107" s="114"/>
      <c r="BV107" s="114"/>
      <c r="BW107" s="114"/>
      <c r="BX107" s="114"/>
      <c r="BY107" s="114"/>
      <c r="BZ107" s="114"/>
      <c r="CA107" s="114"/>
      <c r="CB107" s="114"/>
      <c r="CC107" s="114"/>
      <c r="CD107" s="114"/>
      <c r="CE107" s="114"/>
      <c r="CF107" s="114"/>
      <c r="CG107" s="114"/>
      <c r="CH107" s="114"/>
      <c r="CI107" s="114"/>
      <c r="CJ107" s="114"/>
      <c r="CK107" s="114"/>
      <c r="CL107" s="114"/>
      <c r="CM107" s="114"/>
      <c r="CN107" s="114"/>
      <c r="CO107" s="114"/>
      <c r="CP107" s="114"/>
      <c r="CQ107" s="114"/>
      <c r="CR107" s="114"/>
      <c r="CS107" s="114"/>
      <c r="CT107" s="114"/>
      <c r="CU107" s="114"/>
      <c r="CV107" s="114"/>
      <c r="CW107" s="114"/>
      <c r="CX107" s="114"/>
      <c r="CY107" s="114"/>
      <c r="CZ107" s="114"/>
      <c r="DA107" s="114"/>
      <c r="DB107" s="114"/>
      <c r="DC107" s="114"/>
      <c r="DD107" s="114"/>
      <c r="DE107" s="114"/>
      <c r="DF107" s="114"/>
      <c r="DG107" s="114"/>
      <c r="DH107" s="114"/>
      <c r="DI107" s="114"/>
      <c r="DJ107" s="114"/>
      <c r="DK107" s="114"/>
      <c r="DL107" s="114"/>
      <c r="DM107" s="114"/>
      <c r="DN107" s="114"/>
      <c r="DO107" s="114"/>
      <c r="DP107" s="114"/>
      <c r="DQ107" s="114"/>
      <c r="DR107" s="114"/>
      <c r="DS107" s="114"/>
      <c r="DT107" s="114"/>
      <c r="DU107" s="114"/>
      <c r="DV107" s="114"/>
      <c r="DW107" s="114"/>
      <c r="DX107" s="114"/>
      <c r="DY107" s="114"/>
      <c r="DZ107" s="114"/>
    </row>
    <row r="108" spans="1:131" s="93" customFormat="1" ht="26.25" customHeight="1" x14ac:dyDescent="0.15">
      <c r="A108" s="880" t="s">
        <v>379</v>
      </c>
      <c r="B108" s="881"/>
      <c r="C108" s="881"/>
      <c r="D108" s="881"/>
      <c r="E108" s="881"/>
      <c r="F108" s="881"/>
      <c r="G108" s="881"/>
      <c r="H108" s="881"/>
      <c r="I108" s="881"/>
      <c r="J108" s="881"/>
      <c r="K108" s="881"/>
      <c r="L108" s="881"/>
      <c r="M108" s="881"/>
      <c r="N108" s="881"/>
      <c r="O108" s="881"/>
      <c r="P108" s="881"/>
      <c r="Q108" s="881"/>
      <c r="R108" s="881"/>
      <c r="S108" s="881"/>
      <c r="T108" s="881"/>
      <c r="U108" s="881"/>
      <c r="V108" s="881"/>
      <c r="W108" s="881"/>
      <c r="X108" s="881"/>
      <c r="Y108" s="881"/>
      <c r="Z108" s="881"/>
      <c r="AA108" s="881"/>
      <c r="AB108" s="881"/>
      <c r="AC108" s="881"/>
      <c r="AD108" s="881"/>
      <c r="AE108" s="881"/>
      <c r="AF108" s="881"/>
      <c r="AG108" s="881"/>
      <c r="AH108" s="881"/>
      <c r="AI108" s="881"/>
      <c r="AJ108" s="881"/>
      <c r="AK108" s="881"/>
      <c r="AL108" s="881"/>
      <c r="AM108" s="881"/>
      <c r="AN108" s="881"/>
      <c r="AO108" s="881"/>
      <c r="AP108" s="881"/>
      <c r="AQ108" s="881"/>
      <c r="AR108" s="881"/>
      <c r="AS108" s="881"/>
      <c r="AT108" s="882"/>
      <c r="AU108" s="880" t="s">
        <v>380</v>
      </c>
      <c r="AV108" s="881"/>
      <c r="AW108" s="881"/>
      <c r="AX108" s="881"/>
      <c r="AY108" s="881"/>
      <c r="AZ108" s="881"/>
      <c r="BA108" s="881"/>
      <c r="BB108" s="881"/>
      <c r="BC108" s="881"/>
      <c r="BD108" s="881"/>
      <c r="BE108" s="881"/>
      <c r="BF108" s="881"/>
      <c r="BG108" s="881"/>
      <c r="BH108" s="881"/>
      <c r="BI108" s="881"/>
      <c r="BJ108" s="881"/>
      <c r="BK108" s="881"/>
      <c r="BL108" s="881"/>
      <c r="BM108" s="881"/>
      <c r="BN108" s="881"/>
      <c r="BO108" s="881"/>
      <c r="BP108" s="881"/>
      <c r="BQ108" s="881"/>
      <c r="BR108" s="881"/>
      <c r="BS108" s="881"/>
      <c r="BT108" s="881"/>
      <c r="BU108" s="881"/>
      <c r="BV108" s="881"/>
      <c r="BW108" s="881"/>
      <c r="BX108" s="881"/>
      <c r="BY108" s="881"/>
      <c r="BZ108" s="881"/>
      <c r="CA108" s="881"/>
      <c r="CB108" s="881"/>
      <c r="CC108" s="881"/>
      <c r="CD108" s="881"/>
      <c r="CE108" s="881"/>
      <c r="CF108" s="881"/>
      <c r="CG108" s="881"/>
      <c r="CH108" s="881"/>
      <c r="CI108" s="881"/>
      <c r="CJ108" s="881"/>
      <c r="CK108" s="881"/>
      <c r="CL108" s="881"/>
      <c r="CM108" s="881"/>
      <c r="CN108" s="881"/>
      <c r="CO108" s="881"/>
      <c r="CP108" s="881"/>
      <c r="CQ108" s="881"/>
      <c r="CR108" s="881"/>
      <c r="CS108" s="881"/>
      <c r="CT108" s="881"/>
      <c r="CU108" s="881"/>
      <c r="CV108" s="881"/>
      <c r="CW108" s="881"/>
      <c r="CX108" s="881"/>
      <c r="CY108" s="881"/>
      <c r="CZ108" s="881"/>
      <c r="DA108" s="881"/>
      <c r="DB108" s="881"/>
      <c r="DC108" s="881"/>
      <c r="DD108" s="881"/>
      <c r="DE108" s="881"/>
      <c r="DF108" s="881"/>
      <c r="DG108" s="881"/>
      <c r="DH108" s="881"/>
      <c r="DI108" s="881"/>
      <c r="DJ108" s="881"/>
      <c r="DK108" s="881"/>
      <c r="DL108" s="881"/>
      <c r="DM108" s="881"/>
      <c r="DN108" s="881"/>
      <c r="DO108" s="881"/>
      <c r="DP108" s="881"/>
      <c r="DQ108" s="881"/>
      <c r="DR108" s="881"/>
      <c r="DS108" s="881"/>
      <c r="DT108" s="881"/>
      <c r="DU108" s="881"/>
      <c r="DV108" s="881"/>
      <c r="DW108" s="881"/>
      <c r="DX108" s="881"/>
      <c r="DY108" s="881"/>
      <c r="DZ108" s="882"/>
    </row>
    <row r="109" spans="1:131" s="93" customFormat="1" ht="26.25" customHeight="1" x14ac:dyDescent="0.15">
      <c r="A109" s="875" t="s">
        <v>381</v>
      </c>
      <c r="B109" s="856"/>
      <c r="C109" s="856"/>
      <c r="D109" s="856"/>
      <c r="E109" s="856"/>
      <c r="F109" s="856"/>
      <c r="G109" s="856"/>
      <c r="H109" s="856"/>
      <c r="I109" s="856"/>
      <c r="J109" s="856"/>
      <c r="K109" s="856"/>
      <c r="L109" s="856"/>
      <c r="M109" s="856"/>
      <c r="N109" s="856"/>
      <c r="O109" s="856"/>
      <c r="P109" s="856"/>
      <c r="Q109" s="856"/>
      <c r="R109" s="856"/>
      <c r="S109" s="856"/>
      <c r="T109" s="856"/>
      <c r="U109" s="856"/>
      <c r="V109" s="856"/>
      <c r="W109" s="856"/>
      <c r="X109" s="856"/>
      <c r="Y109" s="856"/>
      <c r="Z109" s="857"/>
      <c r="AA109" s="855" t="s">
        <v>382</v>
      </c>
      <c r="AB109" s="856"/>
      <c r="AC109" s="856"/>
      <c r="AD109" s="856"/>
      <c r="AE109" s="857"/>
      <c r="AF109" s="855" t="s">
        <v>237</v>
      </c>
      <c r="AG109" s="856"/>
      <c r="AH109" s="856"/>
      <c r="AI109" s="856"/>
      <c r="AJ109" s="857"/>
      <c r="AK109" s="855" t="s">
        <v>236</v>
      </c>
      <c r="AL109" s="856"/>
      <c r="AM109" s="856"/>
      <c r="AN109" s="856"/>
      <c r="AO109" s="857"/>
      <c r="AP109" s="855" t="s">
        <v>383</v>
      </c>
      <c r="AQ109" s="856"/>
      <c r="AR109" s="856"/>
      <c r="AS109" s="856"/>
      <c r="AT109" s="858"/>
      <c r="AU109" s="875" t="s">
        <v>381</v>
      </c>
      <c r="AV109" s="856"/>
      <c r="AW109" s="856"/>
      <c r="AX109" s="856"/>
      <c r="AY109" s="856"/>
      <c r="AZ109" s="856"/>
      <c r="BA109" s="856"/>
      <c r="BB109" s="856"/>
      <c r="BC109" s="856"/>
      <c r="BD109" s="856"/>
      <c r="BE109" s="856"/>
      <c r="BF109" s="856"/>
      <c r="BG109" s="856"/>
      <c r="BH109" s="856"/>
      <c r="BI109" s="856"/>
      <c r="BJ109" s="856"/>
      <c r="BK109" s="856"/>
      <c r="BL109" s="856"/>
      <c r="BM109" s="856"/>
      <c r="BN109" s="856"/>
      <c r="BO109" s="856"/>
      <c r="BP109" s="857"/>
      <c r="BQ109" s="855" t="s">
        <v>382</v>
      </c>
      <c r="BR109" s="856"/>
      <c r="BS109" s="856"/>
      <c r="BT109" s="856"/>
      <c r="BU109" s="857"/>
      <c r="BV109" s="855" t="s">
        <v>237</v>
      </c>
      <c r="BW109" s="856"/>
      <c r="BX109" s="856"/>
      <c r="BY109" s="856"/>
      <c r="BZ109" s="857"/>
      <c r="CA109" s="855" t="s">
        <v>236</v>
      </c>
      <c r="CB109" s="856"/>
      <c r="CC109" s="856"/>
      <c r="CD109" s="856"/>
      <c r="CE109" s="857"/>
      <c r="CF109" s="876" t="s">
        <v>383</v>
      </c>
      <c r="CG109" s="876"/>
      <c r="CH109" s="876"/>
      <c r="CI109" s="876"/>
      <c r="CJ109" s="876"/>
      <c r="CK109" s="855" t="s">
        <v>384</v>
      </c>
      <c r="CL109" s="856"/>
      <c r="CM109" s="856"/>
      <c r="CN109" s="856"/>
      <c r="CO109" s="856"/>
      <c r="CP109" s="856"/>
      <c r="CQ109" s="856"/>
      <c r="CR109" s="856"/>
      <c r="CS109" s="856"/>
      <c r="CT109" s="856"/>
      <c r="CU109" s="856"/>
      <c r="CV109" s="856"/>
      <c r="CW109" s="856"/>
      <c r="CX109" s="856"/>
      <c r="CY109" s="856"/>
      <c r="CZ109" s="856"/>
      <c r="DA109" s="856"/>
      <c r="DB109" s="856"/>
      <c r="DC109" s="856"/>
      <c r="DD109" s="856"/>
      <c r="DE109" s="856"/>
      <c r="DF109" s="857"/>
      <c r="DG109" s="855" t="s">
        <v>382</v>
      </c>
      <c r="DH109" s="856"/>
      <c r="DI109" s="856"/>
      <c r="DJ109" s="856"/>
      <c r="DK109" s="857"/>
      <c r="DL109" s="855" t="s">
        <v>237</v>
      </c>
      <c r="DM109" s="856"/>
      <c r="DN109" s="856"/>
      <c r="DO109" s="856"/>
      <c r="DP109" s="857"/>
      <c r="DQ109" s="855" t="s">
        <v>236</v>
      </c>
      <c r="DR109" s="856"/>
      <c r="DS109" s="856"/>
      <c r="DT109" s="856"/>
      <c r="DU109" s="857"/>
      <c r="DV109" s="855" t="s">
        <v>383</v>
      </c>
      <c r="DW109" s="856"/>
      <c r="DX109" s="856"/>
      <c r="DY109" s="856"/>
      <c r="DZ109" s="858"/>
    </row>
    <row r="110" spans="1:131" s="93" customFormat="1" ht="26.25" customHeight="1" x14ac:dyDescent="0.15">
      <c r="A110" s="859" t="s">
        <v>385</v>
      </c>
      <c r="B110" s="860"/>
      <c r="C110" s="860"/>
      <c r="D110" s="860"/>
      <c r="E110" s="860"/>
      <c r="F110" s="860"/>
      <c r="G110" s="860"/>
      <c r="H110" s="860"/>
      <c r="I110" s="860"/>
      <c r="J110" s="860"/>
      <c r="K110" s="860"/>
      <c r="L110" s="860"/>
      <c r="M110" s="860"/>
      <c r="N110" s="860"/>
      <c r="O110" s="860"/>
      <c r="P110" s="860"/>
      <c r="Q110" s="860"/>
      <c r="R110" s="860"/>
      <c r="S110" s="860"/>
      <c r="T110" s="860"/>
      <c r="U110" s="860"/>
      <c r="V110" s="860"/>
      <c r="W110" s="860"/>
      <c r="X110" s="860"/>
      <c r="Y110" s="860"/>
      <c r="Z110" s="861"/>
      <c r="AA110" s="862">
        <v>7624649</v>
      </c>
      <c r="AB110" s="863"/>
      <c r="AC110" s="863"/>
      <c r="AD110" s="863"/>
      <c r="AE110" s="864"/>
      <c r="AF110" s="865">
        <v>7830250</v>
      </c>
      <c r="AG110" s="863"/>
      <c r="AH110" s="863"/>
      <c r="AI110" s="863"/>
      <c r="AJ110" s="864"/>
      <c r="AK110" s="865">
        <v>8121820</v>
      </c>
      <c r="AL110" s="863"/>
      <c r="AM110" s="863"/>
      <c r="AN110" s="863"/>
      <c r="AO110" s="864"/>
      <c r="AP110" s="866">
        <v>27.7</v>
      </c>
      <c r="AQ110" s="867"/>
      <c r="AR110" s="867"/>
      <c r="AS110" s="867"/>
      <c r="AT110" s="868"/>
      <c r="AU110" s="869" t="s">
        <v>386</v>
      </c>
      <c r="AV110" s="870"/>
      <c r="AW110" s="870"/>
      <c r="AX110" s="870"/>
      <c r="AY110" s="870"/>
      <c r="AZ110" s="892" t="s">
        <v>387</v>
      </c>
      <c r="BA110" s="860"/>
      <c r="BB110" s="860"/>
      <c r="BC110" s="860"/>
      <c r="BD110" s="860"/>
      <c r="BE110" s="860"/>
      <c r="BF110" s="860"/>
      <c r="BG110" s="860"/>
      <c r="BH110" s="860"/>
      <c r="BI110" s="860"/>
      <c r="BJ110" s="860"/>
      <c r="BK110" s="860"/>
      <c r="BL110" s="860"/>
      <c r="BM110" s="860"/>
      <c r="BN110" s="860"/>
      <c r="BO110" s="860"/>
      <c r="BP110" s="861"/>
      <c r="BQ110" s="893">
        <v>86565554</v>
      </c>
      <c r="BR110" s="894"/>
      <c r="BS110" s="894"/>
      <c r="BT110" s="894"/>
      <c r="BU110" s="894"/>
      <c r="BV110" s="894">
        <v>89298368</v>
      </c>
      <c r="BW110" s="894"/>
      <c r="BX110" s="894"/>
      <c r="BY110" s="894"/>
      <c r="BZ110" s="894"/>
      <c r="CA110" s="894">
        <v>88758373</v>
      </c>
      <c r="CB110" s="894"/>
      <c r="CC110" s="894"/>
      <c r="CD110" s="894"/>
      <c r="CE110" s="894"/>
      <c r="CF110" s="907">
        <v>302.8</v>
      </c>
      <c r="CG110" s="908"/>
      <c r="CH110" s="908"/>
      <c r="CI110" s="908"/>
      <c r="CJ110" s="908"/>
      <c r="CK110" s="909" t="s">
        <v>388</v>
      </c>
      <c r="CL110" s="910"/>
      <c r="CM110" s="892" t="s">
        <v>389</v>
      </c>
      <c r="CN110" s="860"/>
      <c r="CO110" s="860"/>
      <c r="CP110" s="860"/>
      <c r="CQ110" s="860"/>
      <c r="CR110" s="860"/>
      <c r="CS110" s="860"/>
      <c r="CT110" s="860"/>
      <c r="CU110" s="860"/>
      <c r="CV110" s="860"/>
      <c r="CW110" s="860"/>
      <c r="CX110" s="860"/>
      <c r="CY110" s="860"/>
      <c r="CZ110" s="860"/>
      <c r="DA110" s="860"/>
      <c r="DB110" s="860"/>
      <c r="DC110" s="860"/>
      <c r="DD110" s="860"/>
      <c r="DE110" s="860"/>
      <c r="DF110" s="861"/>
      <c r="DG110" s="893" t="s">
        <v>66</v>
      </c>
      <c r="DH110" s="894"/>
      <c r="DI110" s="894"/>
      <c r="DJ110" s="894"/>
      <c r="DK110" s="894"/>
      <c r="DL110" s="894" t="s">
        <v>66</v>
      </c>
      <c r="DM110" s="894"/>
      <c r="DN110" s="894"/>
      <c r="DO110" s="894"/>
      <c r="DP110" s="894"/>
      <c r="DQ110" s="894" t="s">
        <v>66</v>
      </c>
      <c r="DR110" s="894"/>
      <c r="DS110" s="894"/>
      <c r="DT110" s="894"/>
      <c r="DU110" s="894"/>
      <c r="DV110" s="895" t="s">
        <v>66</v>
      </c>
      <c r="DW110" s="895"/>
      <c r="DX110" s="895"/>
      <c r="DY110" s="895"/>
      <c r="DZ110" s="896"/>
    </row>
    <row r="111" spans="1:131" s="93" customFormat="1" ht="26.25" customHeight="1" x14ac:dyDescent="0.15">
      <c r="A111" s="897" t="s">
        <v>390</v>
      </c>
      <c r="B111" s="898"/>
      <c r="C111" s="898"/>
      <c r="D111" s="898"/>
      <c r="E111" s="898"/>
      <c r="F111" s="898"/>
      <c r="G111" s="898"/>
      <c r="H111" s="898"/>
      <c r="I111" s="898"/>
      <c r="J111" s="898"/>
      <c r="K111" s="898"/>
      <c r="L111" s="898"/>
      <c r="M111" s="898"/>
      <c r="N111" s="898"/>
      <c r="O111" s="898"/>
      <c r="P111" s="898"/>
      <c r="Q111" s="898"/>
      <c r="R111" s="898"/>
      <c r="S111" s="898"/>
      <c r="T111" s="898"/>
      <c r="U111" s="898"/>
      <c r="V111" s="898"/>
      <c r="W111" s="898"/>
      <c r="X111" s="898"/>
      <c r="Y111" s="898"/>
      <c r="Z111" s="899"/>
      <c r="AA111" s="900" t="s">
        <v>66</v>
      </c>
      <c r="AB111" s="901"/>
      <c r="AC111" s="901"/>
      <c r="AD111" s="901"/>
      <c r="AE111" s="902"/>
      <c r="AF111" s="903" t="s">
        <v>66</v>
      </c>
      <c r="AG111" s="901"/>
      <c r="AH111" s="901"/>
      <c r="AI111" s="901"/>
      <c r="AJ111" s="902"/>
      <c r="AK111" s="903" t="s">
        <v>66</v>
      </c>
      <c r="AL111" s="901"/>
      <c r="AM111" s="901"/>
      <c r="AN111" s="901"/>
      <c r="AO111" s="902"/>
      <c r="AP111" s="904" t="s">
        <v>66</v>
      </c>
      <c r="AQ111" s="905"/>
      <c r="AR111" s="905"/>
      <c r="AS111" s="905"/>
      <c r="AT111" s="906"/>
      <c r="AU111" s="871"/>
      <c r="AV111" s="872"/>
      <c r="AW111" s="872"/>
      <c r="AX111" s="872"/>
      <c r="AY111" s="872"/>
      <c r="AZ111" s="885" t="s">
        <v>391</v>
      </c>
      <c r="BA111" s="886"/>
      <c r="BB111" s="886"/>
      <c r="BC111" s="886"/>
      <c r="BD111" s="886"/>
      <c r="BE111" s="886"/>
      <c r="BF111" s="886"/>
      <c r="BG111" s="886"/>
      <c r="BH111" s="886"/>
      <c r="BI111" s="886"/>
      <c r="BJ111" s="886"/>
      <c r="BK111" s="886"/>
      <c r="BL111" s="886"/>
      <c r="BM111" s="886"/>
      <c r="BN111" s="886"/>
      <c r="BO111" s="886"/>
      <c r="BP111" s="887"/>
      <c r="BQ111" s="888">
        <v>2947981</v>
      </c>
      <c r="BR111" s="889"/>
      <c r="BS111" s="889"/>
      <c r="BT111" s="889"/>
      <c r="BU111" s="889"/>
      <c r="BV111" s="889">
        <v>2995345</v>
      </c>
      <c r="BW111" s="889"/>
      <c r="BX111" s="889"/>
      <c r="BY111" s="889"/>
      <c r="BZ111" s="889"/>
      <c r="CA111" s="889">
        <v>2882973</v>
      </c>
      <c r="CB111" s="889"/>
      <c r="CC111" s="889"/>
      <c r="CD111" s="889"/>
      <c r="CE111" s="889"/>
      <c r="CF111" s="883">
        <v>9.8000000000000007</v>
      </c>
      <c r="CG111" s="884"/>
      <c r="CH111" s="884"/>
      <c r="CI111" s="884"/>
      <c r="CJ111" s="884"/>
      <c r="CK111" s="911"/>
      <c r="CL111" s="912"/>
      <c r="CM111" s="885" t="s">
        <v>392</v>
      </c>
      <c r="CN111" s="886"/>
      <c r="CO111" s="886"/>
      <c r="CP111" s="886"/>
      <c r="CQ111" s="886"/>
      <c r="CR111" s="886"/>
      <c r="CS111" s="886"/>
      <c r="CT111" s="886"/>
      <c r="CU111" s="886"/>
      <c r="CV111" s="886"/>
      <c r="CW111" s="886"/>
      <c r="CX111" s="886"/>
      <c r="CY111" s="886"/>
      <c r="CZ111" s="886"/>
      <c r="DA111" s="886"/>
      <c r="DB111" s="886"/>
      <c r="DC111" s="886"/>
      <c r="DD111" s="886"/>
      <c r="DE111" s="886"/>
      <c r="DF111" s="887"/>
      <c r="DG111" s="888" t="s">
        <v>66</v>
      </c>
      <c r="DH111" s="889"/>
      <c r="DI111" s="889"/>
      <c r="DJ111" s="889"/>
      <c r="DK111" s="889"/>
      <c r="DL111" s="889" t="s">
        <v>66</v>
      </c>
      <c r="DM111" s="889"/>
      <c r="DN111" s="889"/>
      <c r="DO111" s="889"/>
      <c r="DP111" s="889"/>
      <c r="DQ111" s="889" t="s">
        <v>66</v>
      </c>
      <c r="DR111" s="889"/>
      <c r="DS111" s="889"/>
      <c r="DT111" s="889"/>
      <c r="DU111" s="889"/>
      <c r="DV111" s="890" t="s">
        <v>66</v>
      </c>
      <c r="DW111" s="890"/>
      <c r="DX111" s="890"/>
      <c r="DY111" s="890"/>
      <c r="DZ111" s="891"/>
    </row>
    <row r="112" spans="1:131" s="93" customFormat="1" ht="26.25" customHeight="1" x14ac:dyDescent="0.15">
      <c r="A112" s="915" t="s">
        <v>393</v>
      </c>
      <c r="B112" s="916"/>
      <c r="C112" s="886" t="s">
        <v>394</v>
      </c>
      <c r="D112" s="886"/>
      <c r="E112" s="886"/>
      <c r="F112" s="886"/>
      <c r="G112" s="886"/>
      <c r="H112" s="886"/>
      <c r="I112" s="886"/>
      <c r="J112" s="886"/>
      <c r="K112" s="886"/>
      <c r="L112" s="886"/>
      <c r="M112" s="886"/>
      <c r="N112" s="886"/>
      <c r="O112" s="886"/>
      <c r="P112" s="886"/>
      <c r="Q112" s="886"/>
      <c r="R112" s="886"/>
      <c r="S112" s="886"/>
      <c r="T112" s="886"/>
      <c r="U112" s="886"/>
      <c r="V112" s="886"/>
      <c r="W112" s="886"/>
      <c r="X112" s="886"/>
      <c r="Y112" s="886"/>
      <c r="Z112" s="887"/>
      <c r="AA112" s="921" t="s">
        <v>66</v>
      </c>
      <c r="AB112" s="922"/>
      <c r="AC112" s="922"/>
      <c r="AD112" s="922"/>
      <c r="AE112" s="923"/>
      <c r="AF112" s="924" t="s">
        <v>66</v>
      </c>
      <c r="AG112" s="922"/>
      <c r="AH112" s="922"/>
      <c r="AI112" s="922"/>
      <c r="AJ112" s="923"/>
      <c r="AK112" s="924" t="s">
        <v>66</v>
      </c>
      <c r="AL112" s="922"/>
      <c r="AM112" s="922"/>
      <c r="AN112" s="922"/>
      <c r="AO112" s="923"/>
      <c r="AP112" s="925" t="s">
        <v>66</v>
      </c>
      <c r="AQ112" s="926"/>
      <c r="AR112" s="926"/>
      <c r="AS112" s="926"/>
      <c r="AT112" s="927"/>
      <c r="AU112" s="871"/>
      <c r="AV112" s="872"/>
      <c r="AW112" s="872"/>
      <c r="AX112" s="872"/>
      <c r="AY112" s="872"/>
      <c r="AZ112" s="885" t="s">
        <v>395</v>
      </c>
      <c r="BA112" s="886"/>
      <c r="BB112" s="886"/>
      <c r="BC112" s="886"/>
      <c r="BD112" s="886"/>
      <c r="BE112" s="886"/>
      <c r="BF112" s="886"/>
      <c r="BG112" s="886"/>
      <c r="BH112" s="886"/>
      <c r="BI112" s="886"/>
      <c r="BJ112" s="886"/>
      <c r="BK112" s="886"/>
      <c r="BL112" s="886"/>
      <c r="BM112" s="886"/>
      <c r="BN112" s="886"/>
      <c r="BO112" s="886"/>
      <c r="BP112" s="887"/>
      <c r="BQ112" s="888">
        <v>19807742</v>
      </c>
      <c r="BR112" s="889"/>
      <c r="BS112" s="889"/>
      <c r="BT112" s="889"/>
      <c r="BU112" s="889"/>
      <c r="BV112" s="889">
        <v>18765297</v>
      </c>
      <c r="BW112" s="889"/>
      <c r="BX112" s="889"/>
      <c r="BY112" s="889"/>
      <c r="BZ112" s="889"/>
      <c r="CA112" s="889">
        <v>18078608</v>
      </c>
      <c r="CB112" s="889"/>
      <c r="CC112" s="889"/>
      <c r="CD112" s="889"/>
      <c r="CE112" s="889"/>
      <c r="CF112" s="883">
        <v>61.7</v>
      </c>
      <c r="CG112" s="884"/>
      <c r="CH112" s="884"/>
      <c r="CI112" s="884"/>
      <c r="CJ112" s="884"/>
      <c r="CK112" s="911"/>
      <c r="CL112" s="912"/>
      <c r="CM112" s="885" t="s">
        <v>396</v>
      </c>
      <c r="CN112" s="886"/>
      <c r="CO112" s="886"/>
      <c r="CP112" s="886"/>
      <c r="CQ112" s="886"/>
      <c r="CR112" s="886"/>
      <c r="CS112" s="886"/>
      <c r="CT112" s="886"/>
      <c r="CU112" s="886"/>
      <c r="CV112" s="886"/>
      <c r="CW112" s="886"/>
      <c r="CX112" s="886"/>
      <c r="CY112" s="886"/>
      <c r="CZ112" s="886"/>
      <c r="DA112" s="886"/>
      <c r="DB112" s="886"/>
      <c r="DC112" s="886"/>
      <c r="DD112" s="886"/>
      <c r="DE112" s="886"/>
      <c r="DF112" s="887"/>
      <c r="DG112" s="888" t="s">
        <v>66</v>
      </c>
      <c r="DH112" s="889"/>
      <c r="DI112" s="889"/>
      <c r="DJ112" s="889"/>
      <c r="DK112" s="889"/>
      <c r="DL112" s="889" t="s">
        <v>66</v>
      </c>
      <c r="DM112" s="889"/>
      <c r="DN112" s="889"/>
      <c r="DO112" s="889"/>
      <c r="DP112" s="889"/>
      <c r="DQ112" s="889" t="s">
        <v>66</v>
      </c>
      <c r="DR112" s="889"/>
      <c r="DS112" s="889"/>
      <c r="DT112" s="889"/>
      <c r="DU112" s="889"/>
      <c r="DV112" s="890" t="s">
        <v>66</v>
      </c>
      <c r="DW112" s="890"/>
      <c r="DX112" s="890"/>
      <c r="DY112" s="890"/>
      <c r="DZ112" s="891"/>
    </row>
    <row r="113" spans="1:130" s="93" customFormat="1" ht="26.25" customHeight="1" x14ac:dyDescent="0.15">
      <c r="A113" s="917"/>
      <c r="B113" s="918"/>
      <c r="C113" s="886" t="s">
        <v>397</v>
      </c>
      <c r="D113" s="886"/>
      <c r="E113" s="886"/>
      <c r="F113" s="886"/>
      <c r="G113" s="886"/>
      <c r="H113" s="886"/>
      <c r="I113" s="886"/>
      <c r="J113" s="886"/>
      <c r="K113" s="886"/>
      <c r="L113" s="886"/>
      <c r="M113" s="886"/>
      <c r="N113" s="886"/>
      <c r="O113" s="886"/>
      <c r="P113" s="886"/>
      <c r="Q113" s="886"/>
      <c r="R113" s="886"/>
      <c r="S113" s="886"/>
      <c r="T113" s="886"/>
      <c r="U113" s="886"/>
      <c r="V113" s="886"/>
      <c r="W113" s="886"/>
      <c r="X113" s="886"/>
      <c r="Y113" s="886"/>
      <c r="Z113" s="887"/>
      <c r="AA113" s="900">
        <v>2403494</v>
      </c>
      <c r="AB113" s="901"/>
      <c r="AC113" s="901"/>
      <c r="AD113" s="901"/>
      <c r="AE113" s="902"/>
      <c r="AF113" s="903">
        <v>2407795</v>
      </c>
      <c r="AG113" s="901"/>
      <c r="AH113" s="901"/>
      <c r="AI113" s="901"/>
      <c r="AJ113" s="902"/>
      <c r="AK113" s="903">
        <v>2067429</v>
      </c>
      <c r="AL113" s="901"/>
      <c r="AM113" s="901"/>
      <c r="AN113" s="901"/>
      <c r="AO113" s="902"/>
      <c r="AP113" s="904">
        <v>7.1</v>
      </c>
      <c r="AQ113" s="905"/>
      <c r="AR113" s="905"/>
      <c r="AS113" s="905"/>
      <c r="AT113" s="906"/>
      <c r="AU113" s="871"/>
      <c r="AV113" s="872"/>
      <c r="AW113" s="872"/>
      <c r="AX113" s="872"/>
      <c r="AY113" s="872"/>
      <c r="AZ113" s="885" t="s">
        <v>398</v>
      </c>
      <c r="BA113" s="886"/>
      <c r="BB113" s="886"/>
      <c r="BC113" s="886"/>
      <c r="BD113" s="886"/>
      <c r="BE113" s="886"/>
      <c r="BF113" s="886"/>
      <c r="BG113" s="886"/>
      <c r="BH113" s="886"/>
      <c r="BI113" s="886"/>
      <c r="BJ113" s="886"/>
      <c r="BK113" s="886"/>
      <c r="BL113" s="886"/>
      <c r="BM113" s="886"/>
      <c r="BN113" s="886"/>
      <c r="BO113" s="886"/>
      <c r="BP113" s="887"/>
      <c r="BQ113" s="888">
        <v>2632160</v>
      </c>
      <c r="BR113" s="889"/>
      <c r="BS113" s="889"/>
      <c r="BT113" s="889"/>
      <c r="BU113" s="889"/>
      <c r="BV113" s="889">
        <v>2569639</v>
      </c>
      <c r="BW113" s="889"/>
      <c r="BX113" s="889"/>
      <c r="BY113" s="889"/>
      <c r="BZ113" s="889"/>
      <c r="CA113" s="889">
        <v>2490114</v>
      </c>
      <c r="CB113" s="889"/>
      <c r="CC113" s="889"/>
      <c r="CD113" s="889"/>
      <c r="CE113" s="889"/>
      <c r="CF113" s="883">
        <v>8.5</v>
      </c>
      <c r="CG113" s="884"/>
      <c r="CH113" s="884"/>
      <c r="CI113" s="884"/>
      <c r="CJ113" s="884"/>
      <c r="CK113" s="911"/>
      <c r="CL113" s="912"/>
      <c r="CM113" s="885" t="s">
        <v>399</v>
      </c>
      <c r="CN113" s="886"/>
      <c r="CO113" s="886"/>
      <c r="CP113" s="886"/>
      <c r="CQ113" s="886"/>
      <c r="CR113" s="886"/>
      <c r="CS113" s="886"/>
      <c r="CT113" s="886"/>
      <c r="CU113" s="886"/>
      <c r="CV113" s="886"/>
      <c r="CW113" s="886"/>
      <c r="CX113" s="886"/>
      <c r="CY113" s="886"/>
      <c r="CZ113" s="886"/>
      <c r="DA113" s="886"/>
      <c r="DB113" s="886"/>
      <c r="DC113" s="886"/>
      <c r="DD113" s="886"/>
      <c r="DE113" s="886"/>
      <c r="DF113" s="887"/>
      <c r="DG113" s="921" t="s">
        <v>66</v>
      </c>
      <c r="DH113" s="922"/>
      <c r="DI113" s="922"/>
      <c r="DJ113" s="922"/>
      <c r="DK113" s="923"/>
      <c r="DL113" s="924" t="s">
        <v>66</v>
      </c>
      <c r="DM113" s="922"/>
      <c r="DN113" s="922"/>
      <c r="DO113" s="922"/>
      <c r="DP113" s="923"/>
      <c r="DQ113" s="924" t="s">
        <v>66</v>
      </c>
      <c r="DR113" s="922"/>
      <c r="DS113" s="922"/>
      <c r="DT113" s="922"/>
      <c r="DU113" s="923"/>
      <c r="DV113" s="925" t="s">
        <v>66</v>
      </c>
      <c r="DW113" s="926"/>
      <c r="DX113" s="926"/>
      <c r="DY113" s="926"/>
      <c r="DZ113" s="927"/>
    </row>
    <row r="114" spans="1:130" s="93" customFormat="1" ht="26.25" customHeight="1" x14ac:dyDescent="0.15">
      <c r="A114" s="917"/>
      <c r="B114" s="918"/>
      <c r="C114" s="886" t="s">
        <v>400</v>
      </c>
      <c r="D114" s="886"/>
      <c r="E114" s="886"/>
      <c r="F114" s="886"/>
      <c r="G114" s="886"/>
      <c r="H114" s="886"/>
      <c r="I114" s="886"/>
      <c r="J114" s="886"/>
      <c r="K114" s="886"/>
      <c r="L114" s="886"/>
      <c r="M114" s="886"/>
      <c r="N114" s="886"/>
      <c r="O114" s="886"/>
      <c r="P114" s="886"/>
      <c r="Q114" s="886"/>
      <c r="R114" s="886"/>
      <c r="S114" s="886"/>
      <c r="T114" s="886"/>
      <c r="U114" s="886"/>
      <c r="V114" s="886"/>
      <c r="W114" s="886"/>
      <c r="X114" s="886"/>
      <c r="Y114" s="886"/>
      <c r="Z114" s="887"/>
      <c r="AA114" s="921">
        <v>68934</v>
      </c>
      <c r="AB114" s="922"/>
      <c r="AC114" s="922"/>
      <c r="AD114" s="922"/>
      <c r="AE114" s="923"/>
      <c r="AF114" s="924">
        <v>80637</v>
      </c>
      <c r="AG114" s="922"/>
      <c r="AH114" s="922"/>
      <c r="AI114" s="922"/>
      <c r="AJ114" s="923"/>
      <c r="AK114" s="924">
        <v>84526</v>
      </c>
      <c r="AL114" s="922"/>
      <c r="AM114" s="922"/>
      <c r="AN114" s="922"/>
      <c r="AO114" s="923"/>
      <c r="AP114" s="925">
        <v>0.3</v>
      </c>
      <c r="AQ114" s="926"/>
      <c r="AR114" s="926"/>
      <c r="AS114" s="926"/>
      <c r="AT114" s="927"/>
      <c r="AU114" s="871"/>
      <c r="AV114" s="872"/>
      <c r="AW114" s="872"/>
      <c r="AX114" s="872"/>
      <c r="AY114" s="872"/>
      <c r="AZ114" s="885" t="s">
        <v>401</v>
      </c>
      <c r="BA114" s="886"/>
      <c r="BB114" s="886"/>
      <c r="BC114" s="886"/>
      <c r="BD114" s="886"/>
      <c r="BE114" s="886"/>
      <c r="BF114" s="886"/>
      <c r="BG114" s="886"/>
      <c r="BH114" s="886"/>
      <c r="BI114" s="886"/>
      <c r="BJ114" s="886"/>
      <c r="BK114" s="886"/>
      <c r="BL114" s="886"/>
      <c r="BM114" s="886"/>
      <c r="BN114" s="886"/>
      <c r="BO114" s="886"/>
      <c r="BP114" s="887"/>
      <c r="BQ114" s="888">
        <v>10813163</v>
      </c>
      <c r="BR114" s="889"/>
      <c r="BS114" s="889"/>
      <c r="BT114" s="889"/>
      <c r="BU114" s="889"/>
      <c r="BV114" s="889">
        <v>10560550</v>
      </c>
      <c r="BW114" s="889"/>
      <c r="BX114" s="889"/>
      <c r="BY114" s="889"/>
      <c r="BZ114" s="889"/>
      <c r="CA114" s="889">
        <v>9955682</v>
      </c>
      <c r="CB114" s="889"/>
      <c r="CC114" s="889"/>
      <c r="CD114" s="889"/>
      <c r="CE114" s="889"/>
      <c r="CF114" s="883">
        <v>34</v>
      </c>
      <c r="CG114" s="884"/>
      <c r="CH114" s="884"/>
      <c r="CI114" s="884"/>
      <c r="CJ114" s="884"/>
      <c r="CK114" s="911"/>
      <c r="CL114" s="912"/>
      <c r="CM114" s="885" t="s">
        <v>402</v>
      </c>
      <c r="CN114" s="886"/>
      <c r="CO114" s="886"/>
      <c r="CP114" s="886"/>
      <c r="CQ114" s="886"/>
      <c r="CR114" s="886"/>
      <c r="CS114" s="886"/>
      <c r="CT114" s="886"/>
      <c r="CU114" s="886"/>
      <c r="CV114" s="886"/>
      <c r="CW114" s="886"/>
      <c r="CX114" s="886"/>
      <c r="CY114" s="886"/>
      <c r="CZ114" s="886"/>
      <c r="DA114" s="886"/>
      <c r="DB114" s="886"/>
      <c r="DC114" s="886"/>
      <c r="DD114" s="886"/>
      <c r="DE114" s="886"/>
      <c r="DF114" s="887"/>
      <c r="DG114" s="921" t="s">
        <v>66</v>
      </c>
      <c r="DH114" s="922"/>
      <c r="DI114" s="922"/>
      <c r="DJ114" s="922"/>
      <c r="DK114" s="923"/>
      <c r="DL114" s="924" t="s">
        <v>66</v>
      </c>
      <c r="DM114" s="922"/>
      <c r="DN114" s="922"/>
      <c r="DO114" s="922"/>
      <c r="DP114" s="923"/>
      <c r="DQ114" s="924" t="s">
        <v>66</v>
      </c>
      <c r="DR114" s="922"/>
      <c r="DS114" s="922"/>
      <c r="DT114" s="922"/>
      <c r="DU114" s="923"/>
      <c r="DV114" s="925" t="s">
        <v>66</v>
      </c>
      <c r="DW114" s="926"/>
      <c r="DX114" s="926"/>
      <c r="DY114" s="926"/>
      <c r="DZ114" s="927"/>
    </row>
    <row r="115" spans="1:130" s="93" customFormat="1" ht="26.25" customHeight="1" x14ac:dyDescent="0.15">
      <c r="A115" s="917"/>
      <c r="B115" s="918"/>
      <c r="C115" s="886" t="s">
        <v>403</v>
      </c>
      <c r="D115" s="886"/>
      <c r="E115" s="886"/>
      <c r="F115" s="886"/>
      <c r="G115" s="886"/>
      <c r="H115" s="886"/>
      <c r="I115" s="886"/>
      <c r="J115" s="886"/>
      <c r="K115" s="886"/>
      <c r="L115" s="886"/>
      <c r="M115" s="886"/>
      <c r="N115" s="886"/>
      <c r="O115" s="886"/>
      <c r="P115" s="886"/>
      <c r="Q115" s="886"/>
      <c r="R115" s="886"/>
      <c r="S115" s="886"/>
      <c r="T115" s="886"/>
      <c r="U115" s="886"/>
      <c r="V115" s="886"/>
      <c r="W115" s="886"/>
      <c r="X115" s="886"/>
      <c r="Y115" s="886"/>
      <c r="Z115" s="887"/>
      <c r="AA115" s="900">
        <v>57497</v>
      </c>
      <c r="AB115" s="901"/>
      <c r="AC115" s="901"/>
      <c r="AD115" s="901"/>
      <c r="AE115" s="902"/>
      <c r="AF115" s="903">
        <v>45865</v>
      </c>
      <c r="AG115" s="901"/>
      <c r="AH115" s="901"/>
      <c r="AI115" s="901"/>
      <c r="AJ115" s="902"/>
      <c r="AK115" s="903">
        <v>41537</v>
      </c>
      <c r="AL115" s="901"/>
      <c r="AM115" s="901"/>
      <c r="AN115" s="901"/>
      <c r="AO115" s="902"/>
      <c r="AP115" s="904">
        <v>0.1</v>
      </c>
      <c r="AQ115" s="905"/>
      <c r="AR115" s="905"/>
      <c r="AS115" s="905"/>
      <c r="AT115" s="906"/>
      <c r="AU115" s="871"/>
      <c r="AV115" s="872"/>
      <c r="AW115" s="872"/>
      <c r="AX115" s="872"/>
      <c r="AY115" s="872"/>
      <c r="AZ115" s="885" t="s">
        <v>404</v>
      </c>
      <c r="BA115" s="886"/>
      <c r="BB115" s="886"/>
      <c r="BC115" s="886"/>
      <c r="BD115" s="886"/>
      <c r="BE115" s="886"/>
      <c r="BF115" s="886"/>
      <c r="BG115" s="886"/>
      <c r="BH115" s="886"/>
      <c r="BI115" s="886"/>
      <c r="BJ115" s="886"/>
      <c r="BK115" s="886"/>
      <c r="BL115" s="886"/>
      <c r="BM115" s="886"/>
      <c r="BN115" s="886"/>
      <c r="BO115" s="886"/>
      <c r="BP115" s="887"/>
      <c r="BQ115" s="888">
        <v>106687</v>
      </c>
      <c r="BR115" s="889"/>
      <c r="BS115" s="889"/>
      <c r="BT115" s="889"/>
      <c r="BU115" s="889"/>
      <c r="BV115" s="889">
        <v>134950</v>
      </c>
      <c r="BW115" s="889"/>
      <c r="BX115" s="889"/>
      <c r="BY115" s="889"/>
      <c r="BZ115" s="889"/>
      <c r="CA115" s="889">
        <v>147977</v>
      </c>
      <c r="CB115" s="889"/>
      <c r="CC115" s="889"/>
      <c r="CD115" s="889"/>
      <c r="CE115" s="889"/>
      <c r="CF115" s="883">
        <v>0.5</v>
      </c>
      <c r="CG115" s="884"/>
      <c r="CH115" s="884"/>
      <c r="CI115" s="884"/>
      <c r="CJ115" s="884"/>
      <c r="CK115" s="911"/>
      <c r="CL115" s="912"/>
      <c r="CM115" s="885" t="s">
        <v>405</v>
      </c>
      <c r="CN115" s="886"/>
      <c r="CO115" s="886"/>
      <c r="CP115" s="886"/>
      <c r="CQ115" s="886"/>
      <c r="CR115" s="886"/>
      <c r="CS115" s="886"/>
      <c r="CT115" s="886"/>
      <c r="CU115" s="886"/>
      <c r="CV115" s="886"/>
      <c r="CW115" s="886"/>
      <c r="CX115" s="886"/>
      <c r="CY115" s="886"/>
      <c r="CZ115" s="886"/>
      <c r="DA115" s="886"/>
      <c r="DB115" s="886"/>
      <c r="DC115" s="886"/>
      <c r="DD115" s="886"/>
      <c r="DE115" s="886"/>
      <c r="DF115" s="887"/>
      <c r="DG115" s="921" t="s">
        <v>66</v>
      </c>
      <c r="DH115" s="922"/>
      <c r="DI115" s="922"/>
      <c r="DJ115" s="922"/>
      <c r="DK115" s="923"/>
      <c r="DL115" s="924" t="s">
        <v>66</v>
      </c>
      <c r="DM115" s="922"/>
      <c r="DN115" s="922"/>
      <c r="DO115" s="922"/>
      <c r="DP115" s="923"/>
      <c r="DQ115" s="924" t="s">
        <v>66</v>
      </c>
      <c r="DR115" s="922"/>
      <c r="DS115" s="922"/>
      <c r="DT115" s="922"/>
      <c r="DU115" s="923"/>
      <c r="DV115" s="925" t="s">
        <v>66</v>
      </c>
      <c r="DW115" s="926"/>
      <c r="DX115" s="926"/>
      <c r="DY115" s="926"/>
      <c r="DZ115" s="927"/>
    </row>
    <row r="116" spans="1:130" s="93" customFormat="1" ht="26.25" customHeight="1" x14ac:dyDescent="0.15">
      <c r="A116" s="919"/>
      <c r="B116" s="920"/>
      <c r="C116" s="928" t="s">
        <v>406</v>
      </c>
      <c r="D116" s="928"/>
      <c r="E116" s="928"/>
      <c r="F116" s="928"/>
      <c r="G116" s="928"/>
      <c r="H116" s="928"/>
      <c r="I116" s="928"/>
      <c r="J116" s="928"/>
      <c r="K116" s="928"/>
      <c r="L116" s="928"/>
      <c r="M116" s="928"/>
      <c r="N116" s="928"/>
      <c r="O116" s="928"/>
      <c r="P116" s="928"/>
      <c r="Q116" s="928"/>
      <c r="R116" s="928"/>
      <c r="S116" s="928"/>
      <c r="T116" s="928"/>
      <c r="U116" s="928"/>
      <c r="V116" s="928"/>
      <c r="W116" s="928"/>
      <c r="X116" s="928"/>
      <c r="Y116" s="928"/>
      <c r="Z116" s="929"/>
      <c r="AA116" s="921" t="s">
        <v>66</v>
      </c>
      <c r="AB116" s="922"/>
      <c r="AC116" s="922"/>
      <c r="AD116" s="922"/>
      <c r="AE116" s="923"/>
      <c r="AF116" s="924" t="s">
        <v>66</v>
      </c>
      <c r="AG116" s="922"/>
      <c r="AH116" s="922"/>
      <c r="AI116" s="922"/>
      <c r="AJ116" s="923"/>
      <c r="AK116" s="924" t="s">
        <v>66</v>
      </c>
      <c r="AL116" s="922"/>
      <c r="AM116" s="922"/>
      <c r="AN116" s="922"/>
      <c r="AO116" s="923"/>
      <c r="AP116" s="925" t="s">
        <v>66</v>
      </c>
      <c r="AQ116" s="926"/>
      <c r="AR116" s="926"/>
      <c r="AS116" s="926"/>
      <c r="AT116" s="927"/>
      <c r="AU116" s="871"/>
      <c r="AV116" s="872"/>
      <c r="AW116" s="872"/>
      <c r="AX116" s="872"/>
      <c r="AY116" s="872"/>
      <c r="AZ116" s="930" t="s">
        <v>407</v>
      </c>
      <c r="BA116" s="931"/>
      <c r="BB116" s="931"/>
      <c r="BC116" s="931"/>
      <c r="BD116" s="931"/>
      <c r="BE116" s="931"/>
      <c r="BF116" s="931"/>
      <c r="BG116" s="931"/>
      <c r="BH116" s="931"/>
      <c r="BI116" s="931"/>
      <c r="BJ116" s="931"/>
      <c r="BK116" s="931"/>
      <c r="BL116" s="931"/>
      <c r="BM116" s="931"/>
      <c r="BN116" s="931"/>
      <c r="BO116" s="931"/>
      <c r="BP116" s="932"/>
      <c r="BQ116" s="888" t="s">
        <v>66</v>
      </c>
      <c r="BR116" s="889"/>
      <c r="BS116" s="889"/>
      <c r="BT116" s="889"/>
      <c r="BU116" s="889"/>
      <c r="BV116" s="889" t="s">
        <v>66</v>
      </c>
      <c r="BW116" s="889"/>
      <c r="BX116" s="889"/>
      <c r="BY116" s="889"/>
      <c r="BZ116" s="889"/>
      <c r="CA116" s="889" t="s">
        <v>66</v>
      </c>
      <c r="CB116" s="889"/>
      <c r="CC116" s="889"/>
      <c r="CD116" s="889"/>
      <c r="CE116" s="889"/>
      <c r="CF116" s="883" t="s">
        <v>66</v>
      </c>
      <c r="CG116" s="884"/>
      <c r="CH116" s="884"/>
      <c r="CI116" s="884"/>
      <c r="CJ116" s="884"/>
      <c r="CK116" s="911"/>
      <c r="CL116" s="912"/>
      <c r="CM116" s="885" t="s">
        <v>408</v>
      </c>
      <c r="CN116" s="886"/>
      <c r="CO116" s="886"/>
      <c r="CP116" s="886"/>
      <c r="CQ116" s="886"/>
      <c r="CR116" s="886"/>
      <c r="CS116" s="886"/>
      <c r="CT116" s="886"/>
      <c r="CU116" s="886"/>
      <c r="CV116" s="886"/>
      <c r="CW116" s="886"/>
      <c r="CX116" s="886"/>
      <c r="CY116" s="886"/>
      <c r="CZ116" s="886"/>
      <c r="DA116" s="886"/>
      <c r="DB116" s="886"/>
      <c r="DC116" s="886"/>
      <c r="DD116" s="886"/>
      <c r="DE116" s="886"/>
      <c r="DF116" s="887"/>
      <c r="DG116" s="921">
        <v>127479</v>
      </c>
      <c r="DH116" s="922"/>
      <c r="DI116" s="922"/>
      <c r="DJ116" s="922"/>
      <c r="DK116" s="923"/>
      <c r="DL116" s="924">
        <v>105495</v>
      </c>
      <c r="DM116" s="922"/>
      <c r="DN116" s="922"/>
      <c r="DO116" s="922"/>
      <c r="DP116" s="923"/>
      <c r="DQ116" s="924">
        <v>83510</v>
      </c>
      <c r="DR116" s="922"/>
      <c r="DS116" s="922"/>
      <c r="DT116" s="922"/>
      <c r="DU116" s="923"/>
      <c r="DV116" s="925">
        <v>0.3</v>
      </c>
      <c r="DW116" s="926"/>
      <c r="DX116" s="926"/>
      <c r="DY116" s="926"/>
      <c r="DZ116" s="927"/>
    </row>
    <row r="117" spans="1:130" s="93" customFormat="1" ht="26.25" customHeight="1" x14ac:dyDescent="0.15">
      <c r="A117" s="875" t="s">
        <v>121</v>
      </c>
      <c r="B117" s="856"/>
      <c r="C117" s="856"/>
      <c r="D117" s="856"/>
      <c r="E117" s="856"/>
      <c r="F117" s="856"/>
      <c r="G117" s="856"/>
      <c r="H117" s="856"/>
      <c r="I117" s="856"/>
      <c r="J117" s="856"/>
      <c r="K117" s="856"/>
      <c r="L117" s="856"/>
      <c r="M117" s="856"/>
      <c r="N117" s="856"/>
      <c r="O117" s="856"/>
      <c r="P117" s="856"/>
      <c r="Q117" s="856"/>
      <c r="R117" s="856"/>
      <c r="S117" s="856"/>
      <c r="T117" s="856"/>
      <c r="U117" s="856"/>
      <c r="V117" s="856"/>
      <c r="W117" s="856"/>
      <c r="X117" s="856"/>
      <c r="Y117" s="937" t="s">
        <v>409</v>
      </c>
      <c r="Z117" s="857"/>
      <c r="AA117" s="938">
        <v>10154574</v>
      </c>
      <c r="AB117" s="939"/>
      <c r="AC117" s="939"/>
      <c r="AD117" s="939"/>
      <c r="AE117" s="940"/>
      <c r="AF117" s="941">
        <v>10364547</v>
      </c>
      <c r="AG117" s="939"/>
      <c r="AH117" s="939"/>
      <c r="AI117" s="939"/>
      <c r="AJ117" s="940"/>
      <c r="AK117" s="941">
        <v>10315312</v>
      </c>
      <c r="AL117" s="939"/>
      <c r="AM117" s="939"/>
      <c r="AN117" s="939"/>
      <c r="AO117" s="940"/>
      <c r="AP117" s="942"/>
      <c r="AQ117" s="943"/>
      <c r="AR117" s="943"/>
      <c r="AS117" s="943"/>
      <c r="AT117" s="944"/>
      <c r="AU117" s="871"/>
      <c r="AV117" s="872"/>
      <c r="AW117" s="872"/>
      <c r="AX117" s="872"/>
      <c r="AY117" s="872"/>
      <c r="AZ117" s="930" t="s">
        <v>410</v>
      </c>
      <c r="BA117" s="931"/>
      <c r="BB117" s="931"/>
      <c r="BC117" s="931"/>
      <c r="BD117" s="931"/>
      <c r="BE117" s="931"/>
      <c r="BF117" s="931"/>
      <c r="BG117" s="931"/>
      <c r="BH117" s="931"/>
      <c r="BI117" s="931"/>
      <c r="BJ117" s="931"/>
      <c r="BK117" s="931"/>
      <c r="BL117" s="931"/>
      <c r="BM117" s="931"/>
      <c r="BN117" s="931"/>
      <c r="BO117" s="931"/>
      <c r="BP117" s="932"/>
      <c r="BQ117" s="888" t="s">
        <v>66</v>
      </c>
      <c r="BR117" s="889"/>
      <c r="BS117" s="889"/>
      <c r="BT117" s="889"/>
      <c r="BU117" s="889"/>
      <c r="BV117" s="889" t="s">
        <v>66</v>
      </c>
      <c r="BW117" s="889"/>
      <c r="BX117" s="889"/>
      <c r="BY117" s="889"/>
      <c r="BZ117" s="889"/>
      <c r="CA117" s="889" t="s">
        <v>66</v>
      </c>
      <c r="CB117" s="889"/>
      <c r="CC117" s="889"/>
      <c r="CD117" s="889"/>
      <c r="CE117" s="889"/>
      <c r="CF117" s="883" t="s">
        <v>66</v>
      </c>
      <c r="CG117" s="884"/>
      <c r="CH117" s="884"/>
      <c r="CI117" s="884"/>
      <c r="CJ117" s="884"/>
      <c r="CK117" s="911"/>
      <c r="CL117" s="912"/>
      <c r="CM117" s="885" t="s">
        <v>411</v>
      </c>
      <c r="CN117" s="886"/>
      <c r="CO117" s="886"/>
      <c r="CP117" s="886"/>
      <c r="CQ117" s="886"/>
      <c r="CR117" s="886"/>
      <c r="CS117" s="886"/>
      <c r="CT117" s="886"/>
      <c r="CU117" s="886"/>
      <c r="CV117" s="886"/>
      <c r="CW117" s="886"/>
      <c r="CX117" s="886"/>
      <c r="CY117" s="886"/>
      <c r="CZ117" s="886"/>
      <c r="DA117" s="886"/>
      <c r="DB117" s="886"/>
      <c r="DC117" s="886"/>
      <c r="DD117" s="886"/>
      <c r="DE117" s="886"/>
      <c r="DF117" s="887"/>
      <c r="DG117" s="921" t="s">
        <v>66</v>
      </c>
      <c r="DH117" s="922"/>
      <c r="DI117" s="922"/>
      <c r="DJ117" s="922"/>
      <c r="DK117" s="923"/>
      <c r="DL117" s="924" t="s">
        <v>66</v>
      </c>
      <c r="DM117" s="922"/>
      <c r="DN117" s="922"/>
      <c r="DO117" s="922"/>
      <c r="DP117" s="923"/>
      <c r="DQ117" s="924" t="s">
        <v>66</v>
      </c>
      <c r="DR117" s="922"/>
      <c r="DS117" s="922"/>
      <c r="DT117" s="922"/>
      <c r="DU117" s="923"/>
      <c r="DV117" s="925" t="s">
        <v>66</v>
      </c>
      <c r="DW117" s="926"/>
      <c r="DX117" s="926"/>
      <c r="DY117" s="926"/>
      <c r="DZ117" s="927"/>
    </row>
    <row r="118" spans="1:130" s="93" customFormat="1" ht="26.25" customHeight="1" x14ac:dyDescent="0.15">
      <c r="A118" s="875" t="s">
        <v>384</v>
      </c>
      <c r="B118" s="856"/>
      <c r="C118" s="856"/>
      <c r="D118" s="856"/>
      <c r="E118" s="856"/>
      <c r="F118" s="856"/>
      <c r="G118" s="856"/>
      <c r="H118" s="856"/>
      <c r="I118" s="856"/>
      <c r="J118" s="856"/>
      <c r="K118" s="856"/>
      <c r="L118" s="856"/>
      <c r="M118" s="856"/>
      <c r="N118" s="856"/>
      <c r="O118" s="856"/>
      <c r="P118" s="856"/>
      <c r="Q118" s="856"/>
      <c r="R118" s="856"/>
      <c r="S118" s="856"/>
      <c r="T118" s="856"/>
      <c r="U118" s="856"/>
      <c r="V118" s="856"/>
      <c r="W118" s="856"/>
      <c r="X118" s="856"/>
      <c r="Y118" s="856"/>
      <c r="Z118" s="857"/>
      <c r="AA118" s="855" t="s">
        <v>382</v>
      </c>
      <c r="AB118" s="856"/>
      <c r="AC118" s="856"/>
      <c r="AD118" s="856"/>
      <c r="AE118" s="857"/>
      <c r="AF118" s="855" t="s">
        <v>237</v>
      </c>
      <c r="AG118" s="856"/>
      <c r="AH118" s="856"/>
      <c r="AI118" s="856"/>
      <c r="AJ118" s="857"/>
      <c r="AK118" s="855" t="s">
        <v>236</v>
      </c>
      <c r="AL118" s="856"/>
      <c r="AM118" s="856"/>
      <c r="AN118" s="856"/>
      <c r="AO118" s="857"/>
      <c r="AP118" s="933" t="s">
        <v>383</v>
      </c>
      <c r="AQ118" s="934"/>
      <c r="AR118" s="934"/>
      <c r="AS118" s="934"/>
      <c r="AT118" s="935"/>
      <c r="AU118" s="871"/>
      <c r="AV118" s="872"/>
      <c r="AW118" s="872"/>
      <c r="AX118" s="872"/>
      <c r="AY118" s="872"/>
      <c r="AZ118" s="936" t="s">
        <v>412</v>
      </c>
      <c r="BA118" s="928"/>
      <c r="BB118" s="928"/>
      <c r="BC118" s="928"/>
      <c r="BD118" s="928"/>
      <c r="BE118" s="928"/>
      <c r="BF118" s="928"/>
      <c r="BG118" s="928"/>
      <c r="BH118" s="928"/>
      <c r="BI118" s="928"/>
      <c r="BJ118" s="928"/>
      <c r="BK118" s="928"/>
      <c r="BL118" s="928"/>
      <c r="BM118" s="928"/>
      <c r="BN118" s="928"/>
      <c r="BO118" s="928"/>
      <c r="BP118" s="929"/>
      <c r="BQ118" s="959" t="s">
        <v>66</v>
      </c>
      <c r="BR118" s="960"/>
      <c r="BS118" s="960"/>
      <c r="BT118" s="960"/>
      <c r="BU118" s="960"/>
      <c r="BV118" s="960" t="s">
        <v>66</v>
      </c>
      <c r="BW118" s="960"/>
      <c r="BX118" s="960"/>
      <c r="BY118" s="960"/>
      <c r="BZ118" s="960"/>
      <c r="CA118" s="960" t="s">
        <v>66</v>
      </c>
      <c r="CB118" s="960"/>
      <c r="CC118" s="960"/>
      <c r="CD118" s="960"/>
      <c r="CE118" s="960"/>
      <c r="CF118" s="883" t="s">
        <v>66</v>
      </c>
      <c r="CG118" s="884"/>
      <c r="CH118" s="884"/>
      <c r="CI118" s="884"/>
      <c r="CJ118" s="884"/>
      <c r="CK118" s="911"/>
      <c r="CL118" s="912"/>
      <c r="CM118" s="885" t="s">
        <v>413</v>
      </c>
      <c r="CN118" s="886"/>
      <c r="CO118" s="886"/>
      <c r="CP118" s="886"/>
      <c r="CQ118" s="886"/>
      <c r="CR118" s="886"/>
      <c r="CS118" s="886"/>
      <c r="CT118" s="886"/>
      <c r="CU118" s="886"/>
      <c r="CV118" s="886"/>
      <c r="CW118" s="886"/>
      <c r="CX118" s="886"/>
      <c r="CY118" s="886"/>
      <c r="CZ118" s="886"/>
      <c r="DA118" s="886"/>
      <c r="DB118" s="886"/>
      <c r="DC118" s="886"/>
      <c r="DD118" s="886"/>
      <c r="DE118" s="886"/>
      <c r="DF118" s="887"/>
      <c r="DG118" s="921" t="s">
        <v>66</v>
      </c>
      <c r="DH118" s="922"/>
      <c r="DI118" s="922"/>
      <c r="DJ118" s="922"/>
      <c r="DK118" s="923"/>
      <c r="DL118" s="924" t="s">
        <v>66</v>
      </c>
      <c r="DM118" s="922"/>
      <c r="DN118" s="922"/>
      <c r="DO118" s="922"/>
      <c r="DP118" s="923"/>
      <c r="DQ118" s="924" t="s">
        <v>66</v>
      </c>
      <c r="DR118" s="922"/>
      <c r="DS118" s="922"/>
      <c r="DT118" s="922"/>
      <c r="DU118" s="923"/>
      <c r="DV118" s="925" t="s">
        <v>66</v>
      </c>
      <c r="DW118" s="926"/>
      <c r="DX118" s="926"/>
      <c r="DY118" s="926"/>
      <c r="DZ118" s="927"/>
    </row>
    <row r="119" spans="1:130" s="93" customFormat="1" ht="26.25" customHeight="1" x14ac:dyDescent="0.15">
      <c r="A119" s="1023" t="s">
        <v>388</v>
      </c>
      <c r="B119" s="910"/>
      <c r="C119" s="892" t="s">
        <v>389</v>
      </c>
      <c r="D119" s="860"/>
      <c r="E119" s="860"/>
      <c r="F119" s="860"/>
      <c r="G119" s="860"/>
      <c r="H119" s="860"/>
      <c r="I119" s="860"/>
      <c r="J119" s="860"/>
      <c r="K119" s="860"/>
      <c r="L119" s="860"/>
      <c r="M119" s="860"/>
      <c r="N119" s="860"/>
      <c r="O119" s="860"/>
      <c r="P119" s="860"/>
      <c r="Q119" s="860"/>
      <c r="R119" s="860"/>
      <c r="S119" s="860"/>
      <c r="T119" s="860"/>
      <c r="U119" s="860"/>
      <c r="V119" s="860"/>
      <c r="W119" s="860"/>
      <c r="X119" s="860"/>
      <c r="Y119" s="860"/>
      <c r="Z119" s="861"/>
      <c r="AA119" s="862" t="s">
        <v>66</v>
      </c>
      <c r="AB119" s="863"/>
      <c r="AC119" s="863"/>
      <c r="AD119" s="863"/>
      <c r="AE119" s="864"/>
      <c r="AF119" s="865" t="s">
        <v>66</v>
      </c>
      <c r="AG119" s="863"/>
      <c r="AH119" s="863"/>
      <c r="AI119" s="863"/>
      <c r="AJ119" s="864"/>
      <c r="AK119" s="865" t="s">
        <v>66</v>
      </c>
      <c r="AL119" s="863"/>
      <c r="AM119" s="863"/>
      <c r="AN119" s="863"/>
      <c r="AO119" s="864"/>
      <c r="AP119" s="866" t="s">
        <v>66</v>
      </c>
      <c r="AQ119" s="867"/>
      <c r="AR119" s="867"/>
      <c r="AS119" s="867"/>
      <c r="AT119" s="868"/>
      <c r="AU119" s="873"/>
      <c r="AV119" s="874"/>
      <c r="AW119" s="874"/>
      <c r="AX119" s="874"/>
      <c r="AY119" s="874"/>
      <c r="AZ119" s="115" t="s">
        <v>121</v>
      </c>
      <c r="BA119" s="115"/>
      <c r="BB119" s="115"/>
      <c r="BC119" s="115"/>
      <c r="BD119" s="115"/>
      <c r="BE119" s="115"/>
      <c r="BF119" s="115"/>
      <c r="BG119" s="115"/>
      <c r="BH119" s="115"/>
      <c r="BI119" s="115"/>
      <c r="BJ119" s="115"/>
      <c r="BK119" s="115"/>
      <c r="BL119" s="115"/>
      <c r="BM119" s="115"/>
      <c r="BN119" s="115"/>
      <c r="BO119" s="937" t="s">
        <v>414</v>
      </c>
      <c r="BP119" s="965"/>
      <c r="BQ119" s="959">
        <v>122873287</v>
      </c>
      <c r="BR119" s="960"/>
      <c r="BS119" s="960"/>
      <c r="BT119" s="960"/>
      <c r="BU119" s="960"/>
      <c r="BV119" s="960">
        <v>124324149</v>
      </c>
      <c r="BW119" s="960"/>
      <c r="BX119" s="960"/>
      <c r="BY119" s="960"/>
      <c r="BZ119" s="960"/>
      <c r="CA119" s="960">
        <v>122313727</v>
      </c>
      <c r="CB119" s="960"/>
      <c r="CC119" s="960"/>
      <c r="CD119" s="960"/>
      <c r="CE119" s="960"/>
      <c r="CF119" s="961"/>
      <c r="CG119" s="962"/>
      <c r="CH119" s="962"/>
      <c r="CI119" s="962"/>
      <c r="CJ119" s="963"/>
      <c r="CK119" s="913"/>
      <c r="CL119" s="914"/>
      <c r="CM119" s="936" t="s">
        <v>415</v>
      </c>
      <c r="CN119" s="928"/>
      <c r="CO119" s="928"/>
      <c r="CP119" s="928"/>
      <c r="CQ119" s="928"/>
      <c r="CR119" s="928"/>
      <c r="CS119" s="928"/>
      <c r="CT119" s="928"/>
      <c r="CU119" s="928"/>
      <c r="CV119" s="928"/>
      <c r="CW119" s="928"/>
      <c r="CX119" s="928"/>
      <c r="CY119" s="928"/>
      <c r="CZ119" s="928"/>
      <c r="DA119" s="928"/>
      <c r="DB119" s="928"/>
      <c r="DC119" s="928"/>
      <c r="DD119" s="928"/>
      <c r="DE119" s="928"/>
      <c r="DF119" s="929"/>
      <c r="DG119" s="964">
        <v>2820502</v>
      </c>
      <c r="DH119" s="946"/>
      <c r="DI119" s="946"/>
      <c r="DJ119" s="946"/>
      <c r="DK119" s="947"/>
      <c r="DL119" s="945">
        <v>2889850</v>
      </c>
      <c r="DM119" s="946"/>
      <c r="DN119" s="946"/>
      <c r="DO119" s="946"/>
      <c r="DP119" s="947"/>
      <c r="DQ119" s="945">
        <v>2799463</v>
      </c>
      <c r="DR119" s="946"/>
      <c r="DS119" s="946"/>
      <c r="DT119" s="946"/>
      <c r="DU119" s="947"/>
      <c r="DV119" s="948">
        <v>9.6</v>
      </c>
      <c r="DW119" s="949"/>
      <c r="DX119" s="949"/>
      <c r="DY119" s="949"/>
      <c r="DZ119" s="950"/>
    </row>
    <row r="120" spans="1:130" s="93" customFormat="1" ht="26.25" customHeight="1" x14ac:dyDescent="0.15">
      <c r="A120" s="1024"/>
      <c r="B120" s="912"/>
      <c r="C120" s="885" t="s">
        <v>392</v>
      </c>
      <c r="D120" s="886"/>
      <c r="E120" s="886"/>
      <c r="F120" s="886"/>
      <c r="G120" s="886"/>
      <c r="H120" s="886"/>
      <c r="I120" s="886"/>
      <c r="J120" s="886"/>
      <c r="K120" s="886"/>
      <c r="L120" s="886"/>
      <c r="M120" s="886"/>
      <c r="N120" s="886"/>
      <c r="O120" s="886"/>
      <c r="P120" s="886"/>
      <c r="Q120" s="886"/>
      <c r="R120" s="886"/>
      <c r="S120" s="886"/>
      <c r="T120" s="886"/>
      <c r="U120" s="886"/>
      <c r="V120" s="886"/>
      <c r="W120" s="886"/>
      <c r="X120" s="886"/>
      <c r="Y120" s="886"/>
      <c r="Z120" s="887"/>
      <c r="AA120" s="921" t="s">
        <v>66</v>
      </c>
      <c r="AB120" s="922"/>
      <c r="AC120" s="922"/>
      <c r="AD120" s="922"/>
      <c r="AE120" s="923"/>
      <c r="AF120" s="924" t="s">
        <v>66</v>
      </c>
      <c r="AG120" s="922"/>
      <c r="AH120" s="922"/>
      <c r="AI120" s="922"/>
      <c r="AJ120" s="923"/>
      <c r="AK120" s="924" t="s">
        <v>66</v>
      </c>
      <c r="AL120" s="922"/>
      <c r="AM120" s="922"/>
      <c r="AN120" s="922"/>
      <c r="AO120" s="923"/>
      <c r="AP120" s="925" t="s">
        <v>66</v>
      </c>
      <c r="AQ120" s="926"/>
      <c r="AR120" s="926"/>
      <c r="AS120" s="926"/>
      <c r="AT120" s="927"/>
      <c r="AU120" s="951" t="s">
        <v>416</v>
      </c>
      <c r="AV120" s="952"/>
      <c r="AW120" s="952"/>
      <c r="AX120" s="952"/>
      <c r="AY120" s="953"/>
      <c r="AZ120" s="892" t="s">
        <v>417</v>
      </c>
      <c r="BA120" s="860"/>
      <c r="BB120" s="860"/>
      <c r="BC120" s="860"/>
      <c r="BD120" s="860"/>
      <c r="BE120" s="860"/>
      <c r="BF120" s="860"/>
      <c r="BG120" s="860"/>
      <c r="BH120" s="860"/>
      <c r="BI120" s="860"/>
      <c r="BJ120" s="860"/>
      <c r="BK120" s="860"/>
      <c r="BL120" s="860"/>
      <c r="BM120" s="860"/>
      <c r="BN120" s="860"/>
      <c r="BO120" s="860"/>
      <c r="BP120" s="861"/>
      <c r="BQ120" s="893">
        <v>10975458</v>
      </c>
      <c r="BR120" s="894"/>
      <c r="BS120" s="894"/>
      <c r="BT120" s="894"/>
      <c r="BU120" s="894"/>
      <c r="BV120" s="894">
        <v>8974976</v>
      </c>
      <c r="BW120" s="894"/>
      <c r="BX120" s="894"/>
      <c r="BY120" s="894"/>
      <c r="BZ120" s="894"/>
      <c r="CA120" s="894">
        <v>8732208</v>
      </c>
      <c r="CB120" s="894"/>
      <c r="CC120" s="894"/>
      <c r="CD120" s="894"/>
      <c r="CE120" s="894"/>
      <c r="CF120" s="907">
        <v>29.8</v>
      </c>
      <c r="CG120" s="908"/>
      <c r="CH120" s="908"/>
      <c r="CI120" s="908"/>
      <c r="CJ120" s="908"/>
      <c r="CK120" s="966" t="s">
        <v>418</v>
      </c>
      <c r="CL120" s="967"/>
      <c r="CM120" s="967"/>
      <c r="CN120" s="967"/>
      <c r="CO120" s="968"/>
      <c r="CP120" s="974" t="s">
        <v>350</v>
      </c>
      <c r="CQ120" s="975"/>
      <c r="CR120" s="975"/>
      <c r="CS120" s="975"/>
      <c r="CT120" s="975"/>
      <c r="CU120" s="975"/>
      <c r="CV120" s="975"/>
      <c r="CW120" s="975"/>
      <c r="CX120" s="975"/>
      <c r="CY120" s="975"/>
      <c r="CZ120" s="975"/>
      <c r="DA120" s="975"/>
      <c r="DB120" s="975"/>
      <c r="DC120" s="975"/>
      <c r="DD120" s="975"/>
      <c r="DE120" s="975"/>
      <c r="DF120" s="976"/>
      <c r="DG120" s="893">
        <v>14404023</v>
      </c>
      <c r="DH120" s="894"/>
      <c r="DI120" s="894"/>
      <c r="DJ120" s="894"/>
      <c r="DK120" s="894"/>
      <c r="DL120" s="894">
        <v>13698656</v>
      </c>
      <c r="DM120" s="894"/>
      <c r="DN120" s="894"/>
      <c r="DO120" s="894"/>
      <c r="DP120" s="894"/>
      <c r="DQ120" s="894">
        <v>12905359</v>
      </c>
      <c r="DR120" s="894"/>
      <c r="DS120" s="894"/>
      <c r="DT120" s="894"/>
      <c r="DU120" s="894"/>
      <c r="DV120" s="895">
        <v>44</v>
      </c>
      <c r="DW120" s="895"/>
      <c r="DX120" s="895"/>
      <c r="DY120" s="895"/>
      <c r="DZ120" s="896"/>
    </row>
    <row r="121" spans="1:130" s="93" customFormat="1" ht="26.25" customHeight="1" x14ac:dyDescent="0.15">
      <c r="A121" s="1024"/>
      <c r="B121" s="912"/>
      <c r="C121" s="930" t="s">
        <v>419</v>
      </c>
      <c r="D121" s="931"/>
      <c r="E121" s="931"/>
      <c r="F121" s="931"/>
      <c r="G121" s="931"/>
      <c r="H121" s="931"/>
      <c r="I121" s="931"/>
      <c r="J121" s="931"/>
      <c r="K121" s="931"/>
      <c r="L121" s="931"/>
      <c r="M121" s="931"/>
      <c r="N121" s="931"/>
      <c r="O121" s="931"/>
      <c r="P121" s="931"/>
      <c r="Q121" s="931"/>
      <c r="R121" s="931"/>
      <c r="S121" s="931"/>
      <c r="T121" s="931"/>
      <c r="U121" s="931"/>
      <c r="V121" s="931"/>
      <c r="W121" s="931"/>
      <c r="X121" s="931"/>
      <c r="Y121" s="931"/>
      <c r="Z121" s="932"/>
      <c r="AA121" s="921" t="s">
        <v>66</v>
      </c>
      <c r="AB121" s="922"/>
      <c r="AC121" s="922"/>
      <c r="AD121" s="922"/>
      <c r="AE121" s="923"/>
      <c r="AF121" s="924" t="s">
        <v>66</v>
      </c>
      <c r="AG121" s="922"/>
      <c r="AH121" s="922"/>
      <c r="AI121" s="922"/>
      <c r="AJ121" s="923"/>
      <c r="AK121" s="924" t="s">
        <v>66</v>
      </c>
      <c r="AL121" s="922"/>
      <c r="AM121" s="922"/>
      <c r="AN121" s="922"/>
      <c r="AO121" s="923"/>
      <c r="AP121" s="925" t="s">
        <v>66</v>
      </c>
      <c r="AQ121" s="926"/>
      <c r="AR121" s="926"/>
      <c r="AS121" s="926"/>
      <c r="AT121" s="927"/>
      <c r="AU121" s="954"/>
      <c r="AV121" s="955"/>
      <c r="AW121" s="955"/>
      <c r="AX121" s="955"/>
      <c r="AY121" s="956"/>
      <c r="AZ121" s="885" t="s">
        <v>420</v>
      </c>
      <c r="BA121" s="886"/>
      <c r="BB121" s="886"/>
      <c r="BC121" s="886"/>
      <c r="BD121" s="886"/>
      <c r="BE121" s="886"/>
      <c r="BF121" s="886"/>
      <c r="BG121" s="886"/>
      <c r="BH121" s="886"/>
      <c r="BI121" s="886"/>
      <c r="BJ121" s="886"/>
      <c r="BK121" s="886"/>
      <c r="BL121" s="886"/>
      <c r="BM121" s="886"/>
      <c r="BN121" s="886"/>
      <c r="BO121" s="886"/>
      <c r="BP121" s="887"/>
      <c r="BQ121" s="888">
        <v>14481723</v>
      </c>
      <c r="BR121" s="889"/>
      <c r="BS121" s="889"/>
      <c r="BT121" s="889"/>
      <c r="BU121" s="889"/>
      <c r="BV121" s="889">
        <v>13790943</v>
      </c>
      <c r="BW121" s="889"/>
      <c r="BX121" s="889"/>
      <c r="BY121" s="889"/>
      <c r="BZ121" s="889"/>
      <c r="CA121" s="889">
        <v>13455051</v>
      </c>
      <c r="CB121" s="889"/>
      <c r="CC121" s="889"/>
      <c r="CD121" s="889"/>
      <c r="CE121" s="889"/>
      <c r="CF121" s="883">
        <v>45.9</v>
      </c>
      <c r="CG121" s="884"/>
      <c r="CH121" s="884"/>
      <c r="CI121" s="884"/>
      <c r="CJ121" s="884"/>
      <c r="CK121" s="969"/>
      <c r="CL121" s="970"/>
      <c r="CM121" s="970"/>
      <c r="CN121" s="970"/>
      <c r="CO121" s="971"/>
      <c r="CP121" s="979" t="s">
        <v>348</v>
      </c>
      <c r="CQ121" s="980"/>
      <c r="CR121" s="980"/>
      <c r="CS121" s="980"/>
      <c r="CT121" s="980"/>
      <c r="CU121" s="980"/>
      <c r="CV121" s="980"/>
      <c r="CW121" s="980"/>
      <c r="CX121" s="980"/>
      <c r="CY121" s="980"/>
      <c r="CZ121" s="980"/>
      <c r="DA121" s="980"/>
      <c r="DB121" s="980"/>
      <c r="DC121" s="980"/>
      <c r="DD121" s="980"/>
      <c r="DE121" s="980"/>
      <c r="DF121" s="981"/>
      <c r="DG121" s="888">
        <v>1736948</v>
      </c>
      <c r="DH121" s="889"/>
      <c r="DI121" s="889"/>
      <c r="DJ121" s="889"/>
      <c r="DK121" s="889"/>
      <c r="DL121" s="889">
        <v>2162976</v>
      </c>
      <c r="DM121" s="889"/>
      <c r="DN121" s="889"/>
      <c r="DO121" s="889"/>
      <c r="DP121" s="889"/>
      <c r="DQ121" s="889">
        <v>2484797</v>
      </c>
      <c r="DR121" s="889"/>
      <c r="DS121" s="889"/>
      <c r="DT121" s="889"/>
      <c r="DU121" s="889"/>
      <c r="DV121" s="890">
        <v>8.5</v>
      </c>
      <c r="DW121" s="890"/>
      <c r="DX121" s="890"/>
      <c r="DY121" s="890"/>
      <c r="DZ121" s="891"/>
    </row>
    <row r="122" spans="1:130" s="93" customFormat="1" ht="26.25" customHeight="1" x14ac:dyDescent="0.15">
      <c r="A122" s="1024"/>
      <c r="B122" s="912"/>
      <c r="C122" s="885" t="s">
        <v>402</v>
      </c>
      <c r="D122" s="886"/>
      <c r="E122" s="886"/>
      <c r="F122" s="886"/>
      <c r="G122" s="886"/>
      <c r="H122" s="886"/>
      <c r="I122" s="886"/>
      <c r="J122" s="886"/>
      <c r="K122" s="886"/>
      <c r="L122" s="886"/>
      <c r="M122" s="886"/>
      <c r="N122" s="886"/>
      <c r="O122" s="886"/>
      <c r="P122" s="886"/>
      <c r="Q122" s="886"/>
      <c r="R122" s="886"/>
      <c r="S122" s="886"/>
      <c r="T122" s="886"/>
      <c r="U122" s="886"/>
      <c r="V122" s="886"/>
      <c r="W122" s="886"/>
      <c r="X122" s="886"/>
      <c r="Y122" s="886"/>
      <c r="Z122" s="887"/>
      <c r="AA122" s="921" t="s">
        <v>66</v>
      </c>
      <c r="AB122" s="922"/>
      <c r="AC122" s="922"/>
      <c r="AD122" s="922"/>
      <c r="AE122" s="923"/>
      <c r="AF122" s="924" t="s">
        <v>66</v>
      </c>
      <c r="AG122" s="922"/>
      <c r="AH122" s="922"/>
      <c r="AI122" s="922"/>
      <c r="AJ122" s="923"/>
      <c r="AK122" s="924" t="s">
        <v>66</v>
      </c>
      <c r="AL122" s="922"/>
      <c r="AM122" s="922"/>
      <c r="AN122" s="922"/>
      <c r="AO122" s="923"/>
      <c r="AP122" s="925" t="s">
        <v>66</v>
      </c>
      <c r="AQ122" s="926"/>
      <c r="AR122" s="926"/>
      <c r="AS122" s="926"/>
      <c r="AT122" s="927"/>
      <c r="AU122" s="954"/>
      <c r="AV122" s="955"/>
      <c r="AW122" s="955"/>
      <c r="AX122" s="955"/>
      <c r="AY122" s="956"/>
      <c r="AZ122" s="936" t="s">
        <v>421</v>
      </c>
      <c r="BA122" s="928"/>
      <c r="BB122" s="928"/>
      <c r="BC122" s="928"/>
      <c r="BD122" s="928"/>
      <c r="BE122" s="928"/>
      <c r="BF122" s="928"/>
      <c r="BG122" s="928"/>
      <c r="BH122" s="928"/>
      <c r="BI122" s="928"/>
      <c r="BJ122" s="928"/>
      <c r="BK122" s="928"/>
      <c r="BL122" s="928"/>
      <c r="BM122" s="928"/>
      <c r="BN122" s="928"/>
      <c r="BO122" s="928"/>
      <c r="BP122" s="929"/>
      <c r="BQ122" s="959">
        <v>74352123</v>
      </c>
      <c r="BR122" s="960"/>
      <c r="BS122" s="960"/>
      <c r="BT122" s="960"/>
      <c r="BU122" s="960"/>
      <c r="BV122" s="960">
        <v>74851589</v>
      </c>
      <c r="BW122" s="960"/>
      <c r="BX122" s="960"/>
      <c r="BY122" s="960"/>
      <c r="BZ122" s="960"/>
      <c r="CA122" s="960">
        <v>73650874</v>
      </c>
      <c r="CB122" s="960"/>
      <c r="CC122" s="960"/>
      <c r="CD122" s="960"/>
      <c r="CE122" s="960"/>
      <c r="CF122" s="977">
        <v>251.3</v>
      </c>
      <c r="CG122" s="978"/>
      <c r="CH122" s="978"/>
      <c r="CI122" s="978"/>
      <c r="CJ122" s="978"/>
      <c r="CK122" s="969"/>
      <c r="CL122" s="970"/>
      <c r="CM122" s="970"/>
      <c r="CN122" s="970"/>
      <c r="CO122" s="971"/>
      <c r="CP122" s="979" t="s">
        <v>351</v>
      </c>
      <c r="CQ122" s="980"/>
      <c r="CR122" s="980"/>
      <c r="CS122" s="980"/>
      <c r="CT122" s="980"/>
      <c r="CU122" s="980"/>
      <c r="CV122" s="980"/>
      <c r="CW122" s="980"/>
      <c r="CX122" s="980"/>
      <c r="CY122" s="980"/>
      <c r="CZ122" s="980"/>
      <c r="DA122" s="980"/>
      <c r="DB122" s="980"/>
      <c r="DC122" s="980"/>
      <c r="DD122" s="980"/>
      <c r="DE122" s="980"/>
      <c r="DF122" s="981"/>
      <c r="DG122" s="888">
        <v>2622019</v>
      </c>
      <c r="DH122" s="889"/>
      <c r="DI122" s="889"/>
      <c r="DJ122" s="889"/>
      <c r="DK122" s="889"/>
      <c r="DL122" s="889">
        <v>2360467</v>
      </c>
      <c r="DM122" s="889"/>
      <c r="DN122" s="889"/>
      <c r="DO122" s="889"/>
      <c r="DP122" s="889"/>
      <c r="DQ122" s="889">
        <v>2162224</v>
      </c>
      <c r="DR122" s="889"/>
      <c r="DS122" s="889"/>
      <c r="DT122" s="889"/>
      <c r="DU122" s="889"/>
      <c r="DV122" s="890">
        <v>7.4</v>
      </c>
      <c r="DW122" s="890"/>
      <c r="DX122" s="890"/>
      <c r="DY122" s="890"/>
      <c r="DZ122" s="891"/>
    </row>
    <row r="123" spans="1:130" s="93" customFormat="1" ht="26.25" customHeight="1" x14ac:dyDescent="0.15">
      <c r="A123" s="1024"/>
      <c r="B123" s="912"/>
      <c r="C123" s="885" t="s">
        <v>408</v>
      </c>
      <c r="D123" s="886"/>
      <c r="E123" s="886"/>
      <c r="F123" s="886"/>
      <c r="G123" s="886"/>
      <c r="H123" s="886"/>
      <c r="I123" s="886"/>
      <c r="J123" s="886"/>
      <c r="K123" s="886"/>
      <c r="L123" s="886"/>
      <c r="M123" s="886"/>
      <c r="N123" s="886"/>
      <c r="O123" s="886"/>
      <c r="P123" s="886"/>
      <c r="Q123" s="886"/>
      <c r="R123" s="886"/>
      <c r="S123" s="886"/>
      <c r="T123" s="886"/>
      <c r="U123" s="886"/>
      <c r="V123" s="886"/>
      <c r="W123" s="886"/>
      <c r="X123" s="886"/>
      <c r="Y123" s="886"/>
      <c r="Z123" s="887"/>
      <c r="AA123" s="921">
        <v>27450</v>
      </c>
      <c r="AB123" s="922"/>
      <c r="AC123" s="922"/>
      <c r="AD123" s="922"/>
      <c r="AE123" s="923"/>
      <c r="AF123" s="924">
        <v>23322</v>
      </c>
      <c r="AG123" s="922"/>
      <c r="AH123" s="922"/>
      <c r="AI123" s="922"/>
      <c r="AJ123" s="923"/>
      <c r="AK123" s="924">
        <v>23070</v>
      </c>
      <c r="AL123" s="922"/>
      <c r="AM123" s="922"/>
      <c r="AN123" s="922"/>
      <c r="AO123" s="923"/>
      <c r="AP123" s="925">
        <v>0.1</v>
      </c>
      <c r="AQ123" s="926"/>
      <c r="AR123" s="926"/>
      <c r="AS123" s="926"/>
      <c r="AT123" s="927"/>
      <c r="AU123" s="957"/>
      <c r="AV123" s="958"/>
      <c r="AW123" s="958"/>
      <c r="AX123" s="958"/>
      <c r="AY123" s="958"/>
      <c r="AZ123" s="115" t="s">
        <v>121</v>
      </c>
      <c r="BA123" s="115"/>
      <c r="BB123" s="115"/>
      <c r="BC123" s="115"/>
      <c r="BD123" s="115"/>
      <c r="BE123" s="115"/>
      <c r="BF123" s="115"/>
      <c r="BG123" s="115"/>
      <c r="BH123" s="115"/>
      <c r="BI123" s="115"/>
      <c r="BJ123" s="115"/>
      <c r="BK123" s="115"/>
      <c r="BL123" s="115"/>
      <c r="BM123" s="115"/>
      <c r="BN123" s="115"/>
      <c r="BO123" s="937" t="s">
        <v>422</v>
      </c>
      <c r="BP123" s="965"/>
      <c r="BQ123" s="995">
        <v>99809304</v>
      </c>
      <c r="BR123" s="996"/>
      <c r="BS123" s="996"/>
      <c r="BT123" s="996"/>
      <c r="BU123" s="996"/>
      <c r="BV123" s="996">
        <v>97617508</v>
      </c>
      <c r="BW123" s="996"/>
      <c r="BX123" s="996"/>
      <c r="BY123" s="996"/>
      <c r="BZ123" s="996"/>
      <c r="CA123" s="996">
        <v>95838133</v>
      </c>
      <c r="CB123" s="996"/>
      <c r="CC123" s="996"/>
      <c r="CD123" s="996"/>
      <c r="CE123" s="996"/>
      <c r="CF123" s="961"/>
      <c r="CG123" s="962"/>
      <c r="CH123" s="962"/>
      <c r="CI123" s="962"/>
      <c r="CJ123" s="963"/>
      <c r="CK123" s="969"/>
      <c r="CL123" s="970"/>
      <c r="CM123" s="970"/>
      <c r="CN123" s="970"/>
      <c r="CO123" s="971"/>
      <c r="CP123" s="979" t="s">
        <v>352</v>
      </c>
      <c r="CQ123" s="980"/>
      <c r="CR123" s="980"/>
      <c r="CS123" s="980"/>
      <c r="CT123" s="980"/>
      <c r="CU123" s="980"/>
      <c r="CV123" s="980"/>
      <c r="CW123" s="980"/>
      <c r="CX123" s="980"/>
      <c r="CY123" s="980"/>
      <c r="CZ123" s="980"/>
      <c r="DA123" s="980"/>
      <c r="DB123" s="980"/>
      <c r="DC123" s="980"/>
      <c r="DD123" s="980"/>
      <c r="DE123" s="980"/>
      <c r="DF123" s="981"/>
      <c r="DG123" s="921">
        <v>466060</v>
      </c>
      <c r="DH123" s="922"/>
      <c r="DI123" s="922"/>
      <c r="DJ123" s="922"/>
      <c r="DK123" s="923"/>
      <c r="DL123" s="924">
        <v>441792</v>
      </c>
      <c r="DM123" s="922"/>
      <c r="DN123" s="922"/>
      <c r="DO123" s="922"/>
      <c r="DP123" s="923"/>
      <c r="DQ123" s="924">
        <v>417299</v>
      </c>
      <c r="DR123" s="922"/>
      <c r="DS123" s="922"/>
      <c r="DT123" s="922"/>
      <c r="DU123" s="923"/>
      <c r="DV123" s="925">
        <v>1.4</v>
      </c>
      <c r="DW123" s="926"/>
      <c r="DX123" s="926"/>
      <c r="DY123" s="926"/>
      <c r="DZ123" s="927"/>
    </row>
    <row r="124" spans="1:130" s="93" customFormat="1" ht="26.25" customHeight="1" thickBot="1" x14ac:dyDescent="0.2">
      <c r="A124" s="1024"/>
      <c r="B124" s="912"/>
      <c r="C124" s="885" t="s">
        <v>411</v>
      </c>
      <c r="D124" s="886"/>
      <c r="E124" s="886"/>
      <c r="F124" s="886"/>
      <c r="G124" s="886"/>
      <c r="H124" s="886"/>
      <c r="I124" s="886"/>
      <c r="J124" s="886"/>
      <c r="K124" s="886"/>
      <c r="L124" s="886"/>
      <c r="M124" s="886"/>
      <c r="N124" s="886"/>
      <c r="O124" s="886"/>
      <c r="P124" s="886"/>
      <c r="Q124" s="886"/>
      <c r="R124" s="886"/>
      <c r="S124" s="886"/>
      <c r="T124" s="886"/>
      <c r="U124" s="886"/>
      <c r="V124" s="886"/>
      <c r="W124" s="886"/>
      <c r="X124" s="886"/>
      <c r="Y124" s="886"/>
      <c r="Z124" s="887"/>
      <c r="AA124" s="921" t="s">
        <v>66</v>
      </c>
      <c r="AB124" s="922"/>
      <c r="AC124" s="922"/>
      <c r="AD124" s="922"/>
      <c r="AE124" s="923"/>
      <c r="AF124" s="924" t="s">
        <v>66</v>
      </c>
      <c r="AG124" s="922"/>
      <c r="AH124" s="922"/>
      <c r="AI124" s="922"/>
      <c r="AJ124" s="923"/>
      <c r="AK124" s="924" t="s">
        <v>66</v>
      </c>
      <c r="AL124" s="922"/>
      <c r="AM124" s="922"/>
      <c r="AN124" s="922"/>
      <c r="AO124" s="923"/>
      <c r="AP124" s="925" t="s">
        <v>66</v>
      </c>
      <c r="AQ124" s="926"/>
      <c r="AR124" s="926"/>
      <c r="AS124" s="926"/>
      <c r="AT124" s="927"/>
      <c r="AU124" s="991" t="s">
        <v>423</v>
      </c>
      <c r="AV124" s="992"/>
      <c r="AW124" s="992"/>
      <c r="AX124" s="992"/>
      <c r="AY124" s="992"/>
      <c r="AZ124" s="992"/>
      <c r="BA124" s="992"/>
      <c r="BB124" s="992"/>
      <c r="BC124" s="992"/>
      <c r="BD124" s="992"/>
      <c r="BE124" s="992"/>
      <c r="BF124" s="992"/>
      <c r="BG124" s="992"/>
      <c r="BH124" s="992"/>
      <c r="BI124" s="992"/>
      <c r="BJ124" s="992"/>
      <c r="BK124" s="992"/>
      <c r="BL124" s="992"/>
      <c r="BM124" s="992"/>
      <c r="BN124" s="992"/>
      <c r="BO124" s="992"/>
      <c r="BP124" s="993"/>
      <c r="BQ124" s="994">
        <v>78.3</v>
      </c>
      <c r="BR124" s="987"/>
      <c r="BS124" s="987"/>
      <c r="BT124" s="987"/>
      <c r="BU124" s="987"/>
      <c r="BV124" s="987">
        <v>90.7</v>
      </c>
      <c r="BW124" s="987"/>
      <c r="BX124" s="987"/>
      <c r="BY124" s="987"/>
      <c r="BZ124" s="987"/>
      <c r="CA124" s="987">
        <v>90.3</v>
      </c>
      <c r="CB124" s="987"/>
      <c r="CC124" s="987"/>
      <c r="CD124" s="987"/>
      <c r="CE124" s="987"/>
      <c r="CF124" s="988"/>
      <c r="CG124" s="989"/>
      <c r="CH124" s="989"/>
      <c r="CI124" s="989"/>
      <c r="CJ124" s="990"/>
      <c r="CK124" s="972"/>
      <c r="CL124" s="972"/>
      <c r="CM124" s="972"/>
      <c r="CN124" s="972"/>
      <c r="CO124" s="973"/>
      <c r="CP124" s="979" t="s">
        <v>424</v>
      </c>
      <c r="CQ124" s="980"/>
      <c r="CR124" s="980"/>
      <c r="CS124" s="980"/>
      <c r="CT124" s="980"/>
      <c r="CU124" s="980"/>
      <c r="CV124" s="980"/>
      <c r="CW124" s="980"/>
      <c r="CX124" s="980"/>
      <c r="CY124" s="980"/>
      <c r="CZ124" s="980"/>
      <c r="DA124" s="980"/>
      <c r="DB124" s="980"/>
      <c r="DC124" s="980"/>
      <c r="DD124" s="980"/>
      <c r="DE124" s="980"/>
      <c r="DF124" s="981"/>
      <c r="DG124" s="964">
        <v>578692</v>
      </c>
      <c r="DH124" s="946"/>
      <c r="DI124" s="946"/>
      <c r="DJ124" s="946"/>
      <c r="DK124" s="947"/>
      <c r="DL124" s="945">
        <v>101406</v>
      </c>
      <c r="DM124" s="946"/>
      <c r="DN124" s="946"/>
      <c r="DO124" s="946"/>
      <c r="DP124" s="947"/>
      <c r="DQ124" s="945">
        <v>108929</v>
      </c>
      <c r="DR124" s="946"/>
      <c r="DS124" s="946"/>
      <c r="DT124" s="946"/>
      <c r="DU124" s="947"/>
      <c r="DV124" s="948">
        <v>0.4</v>
      </c>
      <c r="DW124" s="949"/>
      <c r="DX124" s="949"/>
      <c r="DY124" s="949"/>
      <c r="DZ124" s="950"/>
    </row>
    <row r="125" spans="1:130" s="93" customFormat="1" ht="26.25" customHeight="1" x14ac:dyDescent="0.15">
      <c r="A125" s="1024"/>
      <c r="B125" s="912"/>
      <c r="C125" s="885" t="s">
        <v>413</v>
      </c>
      <c r="D125" s="886"/>
      <c r="E125" s="886"/>
      <c r="F125" s="886"/>
      <c r="G125" s="886"/>
      <c r="H125" s="886"/>
      <c r="I125" s="886"/>
      <c r="J125" s="886"/>
      <c r="K125" s="886"/>
      <c r="L125" s="886"/>
      <c r="M125" s="886"/>
      <c r="N125" s="886"/>
      <c r="O125" s="886"/>
      <c r="P125" s="886"/>
      <c r="Q125" s="886"/>
      <c r="R125" s="886"/>
      <c r="S125" s="886"/>
      <c r="T125" s="886"/>
      <c r="U125" s="886"/>
      <c r="V125" s="886"/>
      <c r="W125" s="886"/>
      <c r="X125" s="886"/>
      <c r="Y125" s="886"/>
      <c r="Z125" s="887"/>
      <c r="AA125" s="921" t="s">
        <v>66</v>
      </c>
      <c r="AB125" s="922"/>
      <c r="AC125" s="922"/>
      <c r="AD125" s="922"/>
      <c r="AE125" s="923"/>
      <c r="AF125" s="924" t="s">
        <v>66</v>
      </c>
      <c r="AG125" s="922"/>
      <c r="AH125" s="922"/>
      <c r="AI125" s="922"/>
      <c r="AJ125" s="923"/>
      <c r="AK125" s="924" t="s">
        <v>66</v>
      </c>
      <c r="AL125" s="922"/>
      <c r="AM125" s="922"/>
      <c r="AN125" s="922"/>
      <c r="AO125" s="923"/>
      <c r="AP125" s="925" t="s">
        <v>66</v>
      </c>
      <c r="AQ125" s="926"/>
      <c r="AR125" s="926"/>
      <c r="AS125" s="926"/>
      <c r="AT125" s="927"/>
      <c r="AU125" s="116"/>
      <c r="AV125" s="117"/>
      <c r="AW125" s="117"/>
      <c r="AX125" s="117"/>
      <c r="AY125" s="117"/>
      <c r="AZ125" s="117"/>
      <c r="BA125" s="117"/>
      <c r="BB125" s="117"/>
      <c r="BC125" s="117"/>
      <c r="BD125" s="117"/>
      <c r="BE125" s="117"/>
      <c r="BF125" s="117"/>
      <c r="BG125" s="117"/>
      <c r="BH125" s="117"/>
      <c r="BI125" s="117"/>
      <c r="BJ125" s="117"/>
      <c r="BK125" s="117"/>
      <c r="BL125" s="117"/>
      <c r="BM125" s="117"/>
      <c r="BN125" s="117"/>
      <c r="BO125" s="117"/>
      <c r="BP125" s="117"/>
      <c r="BQ125" s="96"/>
      <c r="BR125" s="96"/>
      <c r="BS125" s="96"/>
      <c r="BT125" s="96"/>
      <c r="BU125" s="96"/>
      <c r="BV125" s="96"/>
      <c r="BW125" s="96"/>
      <c r="BX125" s="96"/>
      <c r="BY125" s="96"/>
      <c r="BZ125" s="96"/>
      <c r="CA125" s="96"/>
      <c r="CB125" s="96"/>
      <c r="CC125" s="96"/>
      <c r="CD125" s="96"/>
      <c r="CE125" s="96"/>
      <c r="CF125" s="96"/>
      <c r="CG125" s="96"/>
      <c r="CH125" s="96"/>
      <c r="CI125" s="96"/>
      <c r="CJ125" s="118"/>
      <c r="CK125" s="982" t="s">
        <v>425</v>
      </c>
      <c r="CL125" s="967"/>
      <c r="CM125" s="967"/>
      <c r="CN125" s="967"/>
      <c r="CO125" s="968"/>
      <c r="CP125" s="892" t="s">
        <v>426</v>
      </c>
      <c r="CQ125" s="860"/>
      <c r="CR125" s="860"/>
      <c r="CS125" s="860"/>
      <c r="CT125" s="860"/>
      <c r="CU125" s="860"/>
      <c r="CV125" s="860"/>
      <c r="CW125" s="860"/>
      <c r="CX125" s="860"/>
      <c r="CY125" s="860"/>
      <c r="CZ125" s="860"/>
      <c r="DA125" s="860"/>
      <c r="DB125" s="860"/>
      <c r="DC125" s="860"/>
      <c r="DD125" s="860"/>
      <c r="DE125" s="860"/>
      <c r="DF125" s="861"/>
      <c r="DG125" s="893" t="s">
        <v>66</v>
      </c>
      <c r="DH125" s="894"/>
      <c r="DI125" s="894"/>
      <c r="DJ125" s="894"/>
      <c r="DK125" s="894"/>
      <c r="DL125" s="894" t="s">
        <v>66</v>
      </c>
      <c r="DM125" s="894"/>
      <c r="DN125" s="894"/>
      <c r="DO125" s="894"/>
      <c r="DP125" s="894"/>
      <c r="DQ125" s="894" t="s">
        <v>66</v>
      </c>
      <c r="DR125" s="894"/>
      <c r="DS125" s="894"/>
      <c r="DT125" s="894"/>
      <c r="DU125" s="894"/>
      <c r="DV125" s="895" t="s">
        <v>66</v>
      </c>
      <c r="DW125" s="895"/>
      <c r="DX125" s="895"/>
      <c r="DY125" s="895"/>
      <c r="DZ125" s="896"/>
    </row>
    <row r="126" spans="1:130" s="93" customFormat="1" ht="26.25" customHeight="1" thickBot="1" x14ac:dyDescent="0.2">
      <c r="A126" s="1024"/>
      <c r="B126" s="912"/>
      <c r="C126" s="885" t="s">
        <v>415</v>
      </c>
      <c r="D126" s="886"/>
      <c r="E126" s="886"/>
      <c r="F126" s="886"/>
      <c r="G126" s="886"/>
      <c r="H126" s="886"/>
      <c r="I126" s="886"/>
      <c r="J126" s="886"/>
      <c r="K126" s="886"/>
      <c r="L126" s="886"/>
      <c r="M126" s="886"/>
      <c r="N126" s="886"/>
      <c r="O126" s="886"/>
      <c r="P126" s="886"/>
      <c r="Q126" s="886"/>
      <c r="R126" s="886"/>
      <c r="S126" s="886"/>
      <c r="T126" s="886"/>
      <c r="U126" s="886"/>
      <c r="V126" s="886"/>
      <c r="W126" s="886"/>
      <c r="X126" s="886"/>
      <c r="Y126" s="886"/>
      <c r="Z126" s="887"/>
      <c r="AA126" s="921">
        <v>29009</v>
      </c>
      <c r="AB126" s="922"/>
      <c r="AC126" s="922"/>
      <c r="AD126" s="922"/>
      <c r="AE126" s="923"/>
      <c r="AF126" s="924">
        <v>21161</v>
      </c>
      <c r="AG126" s="922"/>
      <c r="AH126" s="922"/>
      <c r="AI126" s="922"/>
      <c r="AJ126" s="923"/>
      <c r="AK126" s="924">
        <v>17048</v>
      </c>
      <c r="AL126" s="922"/>
      <c r="AM126" s="922"/>
      <c r="AN126" s="922"/>
      <c r="AO126" s="923"/>
      <c r="AP126" s="925">
        <v>0.1</v>
      </c>
      <c r="AQ126" s="926"/>
      <c r="AR126" s="926"/>
      <c r="AS126" s="926"/>
      <c r="AT126" s="927"/>
      <c r="AU126" s="96"/>
      <c r="AV126" s="96"/>
      <c r="AW126" s="96"/>
      <c r="AX126" s="96"/>
      <c r="AY126" s="96"/>
      <c r="AZ126" s="96"/>
      <c r="BA126" s="96"/>
      <c r="BB126" s="96"/>
      <c r="BC126" s="96"/>
      <c r="BD126" s="96"/>
      <c r="BE126" s="96"/>
      <c r="BF126" s="96"/>
      <c r="BG126" s="96"/>
      <c r="BH126" s="96"/>
      <c r="BI126" s="96"/>
      <c r="BJ126" s="96"/>
      <c r="BK126" s="96"/>
      <c r="BL126" s="96"/>
      <c r="BM126" s="96"/>
      <c r="BN126" s="96"/>
      <c r="BO126" s="96"/>
      <c r="BP126" s="96"/>
      <c r="BQ126" s="96"/>
      <c r="BR126" s="96"/>
      <c r="BS126" s="96"/>
      <c r="BT126" s="96"/>
      <c r="BU126" s="96"/>
      <c r="BV126" s="96"/>
      <c r="BW126" s="96"/>
      <c r="BX126" s="96"/>
      <c r="BY126" s="96"/>
      <c r="BZ126" s="96"/>
      <c r="CA126" s="96"/>
      <c r="CB126" s="96"/>
      <c r="CC126" s="96"/>
      <c r="CD126" s="119"/>
      <c r="CE126" s="119"/>
      <c r="CF126" s="119"/>
      <c r="CG126" s="96"/>
      <c r="CH126" s="96"/>
      <c r="CI126" s="96"/>
      <c r="CJ126" s="118"/>
      <c r="CK126" s="983"/>
      <c r="CL126" s="970"/>
      <c r="CM126" s="970"/>
      <c r="CN126" s="970"/>
      <c r="CO126" s="971"/>
      <c r="CP126" s="885" t="s">
        <v>427</v>
      </c>
      <c r="CQ126" s="886"/>
      <c r="CR126" s="886"/>
      <c r="CS126" s="886"/>
      <c r="CT126" s="886"/>
      <c r="CU126" s="886"/>
      <c r="CV126" s="886"/>
      <c r="CW126" s="886"/>
      <c r="CX126" s="886"/>
      <c r="CY126" s="886"/>
      <c r="CZ126" s="886"/>
      <c r="DA126" s="886"/>
      <c r="DB126" s="886"/>
      <c r="DC126" s="886"/>
      <c r="DD126" s="886"/>
      <c r="DE126" s="886"/>
      <c r="DF126" s="887"/>
      <c r="DG126" s="888" t="s">
        <v>66</v>
      </c>
      <c r="DH126" s="889"/>
      <c r="DI126" s="889"/>
      <c r="DJ126" s="889"/>
      <c r="DK126" s="889"/>
      <c r="DL126" s="889" t="s">
        <v>66</v>
      </c>
      <c r="DM126" s="889"/>
      <c r="DN126" s="889"/>
      <c r="DO126" s="889"/>
      <c r="DP126" s="889"/>
      <c r="DQ126" s="889" t="s">
        <v>66</v>
      </c>
      <c r="DR126" s="889"/>
      <c r="DS126" s="889"/>
      <c r="DT126" s="889"/>
      <c r="DU126" s="889"/>
      <c r="DV126" s="890" t="s">
        <v>66</v>
      </c>
      <c r="DW126" s="890"/>
      <c r="DX126" s="890"/>
      <c r="DY126" s="890"/>
      <c r="DZ126" s="891"/>
    </row>
    <row r="127" spans="1:130" s="93" customFormat="1" ht="26.25" customHeight="1" x14ac:dyDescent="0.15">
      <c r="A127" s="1025"/>
      <c r="B127" s="914"/>
      <c r="C127" s="936" t="s">
        <v>428</v>
      </c>
      <c r="D127" s="928"/>
      <c r="E127" s="928"/>
      <c r="F127" s="928"/>
      <c r="G127" s="928"/>
      <c r="H127" s="928"/>
      <c r="I127" s="928"/>
      <c r="J127" s="928"/>
      <c r="K127" s="928"/>
      <c r="L127" s="928"/>
      <c r="M127" s="928"/>
      <c r="N127" s="928"/>
      <c r="O127" s="928"/>
      <c r="P127" s="928"/>
      <c r="Q127" s="928"/>
      <c r="R127" s="928"/>
      <c r="S127" s="928"/>
      <c r="T127" s="928"/>
      <c r="U127" s="928"/>
      <c r="V127" s="928"/>
      <c r="W127" s="928"/>
      <c r="X127" s="928"/>
      <c r="Y127" s="928"/>
      <c r="Z127" s="929"/>
      <c r="AA127" s="921">
        <v>1038</v>
      </c>
      <c r="AB127" s="922"/>
      <c r="AC127" s="922"/>
      <c r="AD127" s="922"/>
      <c r="AE127" s="923"/>
      <c r="AF127" s="924">
        <v>1382</v>
      </c>
      <c r="AG127" s="922"/>
      <c r="AH127" s="922"/>
      <c r="AI127" s="922"/>
      <c r="AJ127" s="923"/>
      <c r="AK127" s="924">
        <v>1419</v>
      </c>
      <c r="AL127" s="922"/>
      <c r="AM127" s="922"/>
      <c r="AN127" s="922"/>
      <c r="AO127" s="923"/>
      <c r="AP127" s="925">
        <v>0</v>
      </c>
      <c r="AQ127" s="926"/>
      <c r="AR127" s="926"/>
      <c r="AS127" s="926"/>
      <c r="AT127" s="927"/>
      <c r="AU127" s="96"/>
      <c r="AV127" s="96"/>
      <c r="AW127" s="96"/>
      <c r="AX127" s="997" t="s">
        <v>429</v>
      </c>
      <c r="AY127" s="998"/>
      <c r="AZ127" s="998"/>
      <c r="BA127" s="998"/>
      <c r="BB127" s="998"/>
      <c r="BC127" s="998"/>
      <c r="BD127" s="998"/>
      <c r="BE127" s="999"/>
      <c r="BF127" s="1000" t="s">
        <v>430</v>
      </c>
      <c r="BG127" s="998"/>
      <c r="BH127" s="998"/>
      <c r="BI127" s="998"/>
      <c r="BJ127" s="998"/>
      <c r="BK127" s="998"/>
      <c r="BL127" s="999"/>
      <c r="BM127" s="1000" t="s">
        <v>431</v>
      </c>
      <c r="BN127" s="998"/>
      <c r="BO127" s="998"/>
      <c r="BP127" s="998"/>
      <c r="BQ127" s="998"/>
      <c r="BR127" s="998"/>
      <c r="BS127" s="999"/>
      <c r="BT127" s="1000" t="s">
        <v>432</v>
      </c>
      <c r="BU127" s="998"/>
      <c r="BV127" s="998"/>
      <c r="BW127" s="998"/>
      <c r="BX127" s="998"/>
      <c r="BY127" s="998"/>
      <c r="BZ127" s="1022"/>
      <c r="CA127" s="96"/>
      <c r="CB127" s="96"/>
      <c r="CC127" s="96"/>
      <c r="CD127" s="119"/>
      <c r="CE127" s="119"/>
      <c r="CF127" s="119"/>
      <c r="CG127" s="96"/>
      <c r="CH127" s="96"/>
      <c r="CI127" s="96"/>
      <c r="CJ127" s="118"/>
      <c r="CK127" s="983"/>
      <c r="CL127" s="970"/>
      <c r="CM127" s="970"/>
      <c r="CN127" s="970"/>
      <c r="CO127" s="971"/>
      <c r="CP127" s="885" t="s">
        <v>433</v>
      </c>
      <c r="CQ127" s="886"/>
      <c r="CR127" s="886"/>
      <c r="CS127" s="886"/>
      <c r="CT127" s="886"/>
      <c r="CU127" s="886"/>
      <c r="CV127" s="886"/>
      <c r="CW127" s="886"/>
      <c r="CX127" s="886"/>
      <c r="CY127" s="886"/>
      <c r="CZ127" s="886"/>
      <c r="DA127" s="886"/>
      <c r="DB127" s="886"/>
      <c r="DC127" s="886"/>
      <c r="DD127" s="886"/>
      <c r="DE127" s="886"/>
      <c r="DF127" s="887"/>
      <c r="DG127" s="888" t="s">
        <v>66</v>
      </c>
      <c r="DH127" s="889"/>
      <c r="DI127" s="889"/>
      <c r="DJ127" s="889"/>
      <c r="DK127" s="889"/>
      <c r="DL127" s="889" t="s">
        <v>66</v>
      </c>
      <c r="DM127" s="889"/>
      <c r="DN127" s="889"/>
      <c r="DO127" s="889"/>
      <c r="DP127" s="889"/>
      <c r="DQ127" s="889" t="s">
        <v>66</v>
      </c>
      <c r="DR127" s="889"/>
      <c r="DS127" s="889"/>
      <c r="DT127" s="889"/>
      <c r="DU127" s="889"/>
      <c r="DV127" s="890" t="s">
        <v>66</v>
      </c>
      <c r="DW127" s="890"/>
      <c r="DX127" s="890"/>
      <c r="DY127" s="890"/>
      <c r="DZ127" s="891"/>
    </row>
    <row r="128" spans="1:130" s="93" customFormat="1" ht="26.25" customHeight="1" thickBot="1" x14ac:dyDescent="0.2">
      <c r="A128" s="1008" t="s">
        <v>434</v>
      </c>
      <c r="B128" s="1009"/>
      <c r="C128" s="1009"/>
      <c r="D128" s="1009"/>
      <c r="E128" s="1009"/>
      <c r="F128" s="1009"/>
      <c r="G128" s="1009"/>
      <c r="H128" s="1009"/>
      <c r="I128" s="1009"/>
      <c r="J128" s="1009"/>
      <c r="K128" s="1009"/>
      <c r="L128" s="1009"/>
      <c r="M128" s="1009"/>
      <c r="N128" s="1009"/>
      <c r="O128" s="1009"/>
      <c r="P128" s="1009"/>
      <c r="Q128" s="1009"/>
      <c r="R128" s="1009"/>
      <c r="S128" s="1009"/>
      <c r="T128" s="1009"/>
      <c r="U128" s="1009"/>
      <c r="V128" s="1009"/>
      <c r="W128" s="1010" t="s">
        <v>435</v>
      </c>
      <c r="X128" s="1010"/>
      <c r="Y128" s="1010"/>
      <c r="Z128" s="1011"/>
      <c r="AA128" s="1012">
        <v>1163303</v>
      </c>
      <c r="AB128" s="1013"/>
      <c r="AC128" s="1013"/>
      <c r="AD128" s="1013"/>
      <c r="AE128" s="1014"/>
      <c r="AF128" s="1015">
        <v>1126170</v>
      </c>
      <c r="AG128" s="1013"/>
      <c r="AH128" s="1013"/>
      <c r="AI128" s="1013"/>
      <c r="AJ128" s="1014"/>
      <c r="AK128" s="1015">
        <v>1140348</v>
      </c>
      <c r="AL128" s="1013"/>
      <c r="AM128" s="1013"/>
      <c r="AN128" s="1013"/>
      <c r="AO128" s="1014"/>
      <c r="AP128" s="1016"/>
      <c r="AQ128" s="1017"/>
      <c r="AR128" s="1017"/>
      <c r="AS128" s="1017"/>
      <c r="AT128" s="1018"/>
      <c r="AU128" s="96"/>
      <c r="AV128" s="96"/>
      <c r="AW128" s="96"/>
      <c r="AX128" s="859" t="s">
        <v>436</v>
      </c>
      <c r="AY128" s="860"/>
      <c r="AZ128" s="860"/>
      <c r="BA128" s="860"/>
      <c r="BB128" s="860"/>
      <c r="BC128" s="860"/>
      <c r="BD128" s="860"/>
      <c r="BE128" s="861"/>
      <c r="BF128" s="1019" t="s">
        <v>66</v>
      </c>
      <c r="BG128" s="1020"/>
      <c r="BH128" s="1020"/>
      <c r="BI128" s="1020"/>
      <c r="BJ128" s="1020"/>
      <c r="BK128" s="1020"/>
      <c r="BL128" s="1021"/>
      <c r="BM128" s="1019">
        <v>11.57</v>
      </c>
      <c r="BN128" s="1020"/>
      <c r="BO128" s="1020"/>
      <c r="BP128" s="1020"/>
      <c r="BQ128" s="1020"/>
      <c r="BR128" s="1020"/>
      <c r="BS128" s="1021"/>
      <c r="BT128" s="1019">
        <v>20</v>
      </c>
      <c r="BU128" s="1020"/>
      <c r="BV128" s="1020"/>
      <c r="BW128" s="1020"/>
      <c r="BX128" s="1020"/>
      <c r="BY128" s="1020"/>
      <c r="BZ128" s="1037"/>
      <c r="CA128" s="119"/>
      <c r="CB128" s="119"/>
      <c r="CC128" s="119"/>
      <c r="CD128" s="119"/>
      <c r="CE128" s="119"/>
      <c r="CF128" s="119"/>
      <c r="CG128" s="96"/>
      <c r="CH128" s="96"/>
      <c r="CI128" s="96"/>
      <c r="CJ128" s="118"/>
      <c r="CK128" s="984"/>
      <c r="CL128" s="985"/>
      <c r="CM128" s="985"/>
      <c r="CN128" s="985"/>
      <c r="CO128" s="986"/>
      <c r="CP128" s="1001" t="s">
        <v>437</v>
      </c>
      <c r="CQ128" s="1002"/>
      <c r="CR128" s="1002"/>
      <c r="CS128" s="1002"/>
      <c r="CT128" s="1002"/>
      <c r="CU128" s="1002"/>
      <c r="CV128" s="1002"/>
      <c r="CW128" s="1002"/>
      <c r="CX128" s="1002"/>
      <c r="CY128" s="1002"/>
      <c r="CZ128" s="1002"/>
      <c r="DA128" s="1002"/>
      <c r="DB128" s="1002"/>
      <c r="DC128" s="1002"/>
      <c r="DD128" s="1002"/>
      <c r="DE128" s="1002"/>
      <c r="DF128" s="1003"/>
      <c r="DG128" s="1004">
        <v>106687</v>
      </c>
      <c r="DH128" s="1005"/>
      <c r="DI128" s="1005"/>
      <c r="DJ128" s="1005"/>
      <c r="DK128" s="1005"/>
      <c r="DL128" s="1005">
        <v>134950</v>
      </c>
      <c r="DM128" s="1005"/>
      <c r="DN128" s="1005"/>
      <c r="DO128" s="1005"/>
      <c r="DP128" s="1005"/>
      <c r="DQ128" s="1005">
        <v>147977</v>
      </c>
      <c r="DR128" s="1005"/>
      <c r="DS128" s="1005"/>
      <c r="DT128" s="1005"/>
      <c r="DU128" s="1005"/>
      <c r="DV128" s="1006">
        <v>0.5</v>
      </c>
      <c r="DW128" s="1006"/>
      <c r="DX128" s="1006"/>
      <c r="DY128" s="1006"/>
      <c r="DZ128" s="1007"/>
    </row>
    <row r="129" spans="1:131" s="93" customFormat="1" ht="26.25" customHeight="1" x14ac:dyDescent="0.15">
      <c r="A129" s="897" t="s">
        <v>46</v>
      </c>
      <c r="B129" s="898"/>
      <c r="C129" s="898"/>
      <c r="D129" s="898"/>
      <c r="E129" s="898"/>
      <c r="F129" s="898"/>
      <c r="G129" s="898"/>
      <c r="H129" s="898"/>
      <c r="I129" s="898"/>
      <c r="J129" s="898"/>
      <c r="K129" s="898"/>
      <c r="L129" s="898"/>
      <c r="M129" s="898"/>
      <c r="N129" s="898"/>
      <c r="O129" s="898"/>
      <c r="P129" s="898"/>
      <c r="Q129" s="898"/>
      <c r="R129" s="898"/>
      <c r="S129" s="898"/>
      <c r="T129" s="898"/>
      <c r="U129" s="898"/>
      <c r="V129" s="898"/>
      <c r="W129" s="1031" t="s">
        <v>438</v>
      </c>
      <c r="X129" s="1032"/>
      <c r="Y129" s="1032"/>
      <c r="Z129" s="1033"/>
      <c r="AA129" s="921">
        <v>36191950</v>
      </c>
      <c r="AB129" s="922"/>
      <c r="AC129" s="922"/>
      <c r="AD129" s="922"/>
      <c r="AE129" s="923"/>
      <c r="AF129" s="924">
        <v>36219429</v>
      </c>
      <c r="AG129" s="922"/>
      <c r="AH129" s="922"/>
      <c r="AI129" s="922"/>
      <c r="AJ129" s="923"/>
      <c r="AK129" s="924">
        <v>36006066</v>
      </c>
      <c r="AL129" s="922"/>
      <c r="AM129" s="922"/>
      <c r="AN129" s="922"/>
      <c r="AO129" s="923"/>
      <c r="AP129" s="1034"/>
      <c r="AQ129" s="1035"/>
      <c r="AR129" s="1035"/>
      <c r="AS129" s="1035"/>
      <c r="AT129" s="1036"/>
      <c r="AU129" s="97"/>
      <c r="AV129" s="97"/>
      <c r="AW129" s="97"/>
      <c r="AX129" s="1026" t="s">
        <v>439</v>
      </c>
      <c r="AY129" s="886"/>
      <c r="AZ129" s="886"/>
      <c r="BA129" s="886"/>
      <c r="BB129" s="886"/>
      <c r="BC129" s="886"/>
      <c r="BD129" s="886"/>
      <c r="BE129" s="887"/>
      <c r="BF129" s="1027" t="s">
        <v>66</v>
      </c>
      <c r="BG129" s="1028"/>
      <c r="BH129" s="1028"/>
      <c r="BI129" s="1028"/>
      <c r="BJ129" s="1028"/>
      <c r="BK129" s="1028"/>
      <c r="BL129" s="1029"/>
      <c r="BM129" s="1027">
        <v>16.57</v>
      </c>
      <c r="BN129" s="1028"/>
      <c r="BO129" s="1028"/>
      <c r="BP129" s="1028"/>
      <c r="BQ129" s="1028"/>
      <c r="BR129" s="1028"/>
      <c r="BS129" s="1029"/>
      <c r="BT129" s="1027">
        <v>30</v>
      </c>
      <c r="BU129" s="1028"/>
      <c r="BV129" s="1028"/>
      <c r="BW129" s="1028"/>
      <c r="BX129" s="1028"/>
      <c r="BY129" s="1028"/>
      <c r="BZ129" s="1030"/>
      <c r="CA129" s="120"/>
      <c r="CB129" s="120"/>
      <c r="CC129" s="120"/>
      <c r="CD129" s="120"/>
      <c r="CE129" s="120"/>
      <c r="CF129" s="120"/>
      <c r="CG129" s="120"/>
      <c r="CH129" s="120"/>
      <c r="CI129" s="120"/>
      <c r="CJ129" s="120"/>
      <c r="CK129" s="120"/>
      <c r="CL129" s="120"/>
      <c r="CM129" s="120"/>
      <c r="CN129" s="120"/>
      <c r="CO129" s="120"/>
      <c r="CP129" s="120"/>
      <c r="CQ129" s="120"/>
      <c r="CR129" s="120"/>
      <c r="CS129" s="120"/>
      <c r="CT129" s="120"/>
      <c r="CU129" s="120"/>
      <c r="CV129" s="120"/>
      <c r="CW129" s="120"/>
      <c r="CX129" s="120"/>
      <c r="CY129" s="120"/>
      <c r="CZ129" s="120"/>
      <c r="DA129" s="120"/>
      <c r="DB129" s="120"/>
      <c r="DC129" s="120"/>
      <c r="DD129" s="120"/>
      <c r="DE129" s="120"/>
      <c r="DF129" s="120"/>
      <c r="DG129" s="120"/>
      <c r="DH129" s="120"/>
      <c r="DI129" s="120"/>
      <c r="DJ129" s="120"/>
      <c r="DK129" s="120"/>
      <c r="DL129" s="120"/>
      <c r="DM129" s="120"/>
      <c r="DN129" s="120"/>
      <c r="DO129" s="120"/>
      <c r="DP129" s="97"/>
      <c r="DQ129" s="97"/>
      <c r="DR129" s="97"/>
      <c r="DS129" s="97"/>
      <c r="DT129" s="97"/>
      <c r="DU129" s="97"/>
      <c r="DV129" s="97"/>
      <c r="DW129" s="97"/>
      <c r="DX129" s="97"/>
      <c r="DY129" s="97"/>
      <c r="DZ129" s="97"/>
    </row>
    <row r="130" spans="1:131" s="93" customFormat="1" ht="26.25" customHeight="1" x14ac:dyDescent="0.15">
      <c r="A130" s="897" t="s">
        <v>440</v>
      </c>
      <c r="B130" s="898"/>
      <c r="C130" s="898"/>
      <c r="D130" s="898"/>
      <c r="E130" s="898"/>
      <c r="F130" s="898"/>
      <c r="G130" s="898"/>
      <c r="H130" s="898"/>
      <c r="I130" s="898"/>
      <c r="J130" s="898"/>
      <c r="K130" s="898"/>
      <c r="L130" s="898"/>
      <c r="M130" s="898"/>
      <c r="N130" s="898"/>
      <c r="O130" s="898"/>
      <c r="P130" s="898"/>
      <c r="Q130" s="898"/>
      <c r="R130" s="898"/>
      <c r="S130" s="898"/>
      <c r="T130" s="898"/>
      <c r="U130" s="898"/>
      <c r="V130" s="898"/>
      <c r="W130" s="1031" t="s">
        <v>441</v>
      </c>
      <c r="X130" s="1032"/>
      <c r="Y130" s="1032"/>
      <c r="Z130" s="1033"/>
      <c r="AA130" s="921">
        <v>6754704</v>
      </c>
      <c r="AB130" s="922"/>
      <c r="AC130" s="922"/>
      <c r="AD130" s="922"/>
      <c r="AE130" s="923"/>
      <c r="AF130" s="924">
        <v>6797800</v>
      </c>
      <c r="AG130" s="922"/>
      <c r="AH130" s="922"/>
      <c r="AI130" s="922"/>
      <c r="AJ130" s="923"/>
      <c r="AK130" s="924">
        <v>6696758</v>
      </c>
      <c r="AL130" s="922"/>
      <c r="AM130" s="922"/>
      <c r="AN130" s="922"/>
      <c r="AO130" s="923"/>
      <c r="AP130" s="1034"/>
      <c r="AQ130" s="1035"/>
      <c r="AR130" s="1035"/>
      <c r="AS130" s="1035"/>
      <c r="AT130" s="1036"/>
      <c r="AU130" s="97"/>
      <c r="AV130" s="97"/>
      <c r="AW130" s="97"/>
      <c r="AX130" s="1026" t="s">
        <v>442</v>
      </c>
      <c r="AY130" s="886"/>
      <c r="AZ130" s="886"/>
      <c r="BA130" s="886"/>
      <c r="BB130" s="886"/>
      <c r="BC130" s="886"/>
      <c r="BD130" s="886"/>
      <c r="BE130" s="887"/>
      <c r="BF130" s="1062">
        <v>8.1</v>
      </c>
      <c r="BG130" s="1063"/>
      <c r="BH130" s="1063"/>
      <c r="BI130" s="1063"/>
      <c r="BJ130" s="1063"/>
      <c r="BK130" s="1063"/>
      <c r="BL130" s="1064"/>
      <c r="BM130" s="1062">
        <v>25</v>
      </c>
      <c r="BN130" s="1063"/>
      <c r="BO130" s="1063"/>
      <c r="BP130" s="1063"/>
      <c r="BQ130" s="1063"/>
      <c r="BR130" s="1063"/>
      <c r="BS130" s="1064"/>
      <c r="BT130" s="1062">
        <v>35</v>
      </c>
      <c r="BU130" s="1063"/>
      <c r="BV130" s="1063"/>
      <c r="BW130" s="1063"/>
      <c r="BX130" s="1063"/>
      <c r="BY130" s="1063"/>
      <c r="BZ130" s="1065"/>
      <c r="CA130" s="120"/>
      <c r="CB130" s="120"/>
      <c r="CC130" s="120"/>
      <c r="CD130" s="120"/>
      <c r="CE130" s="120"/>
      <c r="CF130" s="120"/>
      <c r="CG130" s="120"/>
      <c r="CH130" s="120"/>
      <c r="CI130" s="120"/>
      <c r="CJ130" s="120"/>
      <c r="CK130" s="120"/>
      <c r="CL130" s="120"/>
      <c r="CM130" s="120"/>
      <c r="CN130" s="120"/>
      <c r="CO130" s="120"/>
      <c r="CP130" s="120"/>
      <c r="CQ130" s="120"/>
      <c r="CR130" s="120"/>
      <c r="CS130" s="120"/>
      <c r="CT130" s="120"/>
      <c r="CU130" s="120"/>
      <c r="CV130" s="120"/>
      <c r="CW130" s="120"/>
      <c r="CX130" s="120"/>
      <c r="CY130" s="120"/>
      <c r="CZ130" s="120"/>
      <c r="DA130" s="120"/>
      <c r="DB130" s="120"/>
      <c r="DC130" s="120"/>
      <c r="DD130" s="120"/>
      <c r="DE130" s="120"/>
      <c r="DF130" s="120"/>
      <c r="DG130" s="120"/>
      <c r="DH130" s="120"/>
      <c r="DI130" s="120"/>
      <c r="DJ130" s="120"/>
      <c r="DK130" s="120"/>
      <c r="DL130" s="120"/>
      <c r="DM130" s="120"/>
      <c r="DN130" s="120"/>
      <c r="DO130" s="120"/>
      <c r="DP130" s="97"/>
      <c r="DQ130" s="97"/>
      <c r="DR130" s="97"/>
      <c r="DS130" s="97"/>
      <c r="DT130" s="97"/>
      <c r="DU130" s="97"/>
      <c r="DV130" s="97"/>
      <c r="DW130" s="97"/>
      <c r="DX130" s="97"/>
      <c r="DY130" s="97"/>
      <c r="DZ130" s="97"/>
    </row>
    <row r="131" spans="1:131" s="93" customFormat="1" ht="26.25" customHeight="1" thickBot="1" x14ac:dyDescent="0.2">
      <c r="A131" s="1066"/>
      <c r="B131" s="1067"/>
      <c r="C131" s="1067"/>
      <c r="D131" s="1067"/>
      <c r="E131" s="1067"/>
      <c r="F131" s="1067"/>
      <c r="G131" s="1067"/>
      <c r="H131" s="1067"/>
      <c r="I131" s="1067"/>
      <c r="J131" s="1067"/>
      <c r="K131" s="1067"/>
      <c r="L131" s="1067"/>
      <c r="M131" s="1067"/>
      <c r="N131" s="1067"/>
      <c r="O131" s="1067"/>
      <c r="P131" s="1067"/>
      <c r="Q131" s="1067"/>
      <c r="R131" s="1067"/>
      <c r="S131" s="1067"/>
      <c r="T131" s="1067"/>
      <c r="U131" s="1067"/>
      <c r="V131" s="1067"/>
      <c r="W131" s="1068" t="s">
        <v>443</v>
      </c>
      <c r="X131" s="1069"/>
      <c r="Y131" s="1069"/>
      <c r="Z131" s="1070"/>
      <c r="AA131" s="964">
        <v>29437246</v>
      </c>
      <c r="AB131" s="946"/>
      <c r="AC131" s="946"/>
      <c r="AD131" s="946"/>
      <c r="AE131" s="947"/>
      <c r="AF131" s="945">
        <v>29421629</v>
      </c>
      <c r="AG131" s="946"/>
      <c r="AH131" s="946"/>
      <c r="AI131" s="946"/>
      <c r="AJ131" s="947"/>
      <c r="AK131" s="945">
        <v>29309308</v>
      </c>
      <c r="AL131" s="946"/>
      <c r="AM131" s="946"/>
      <c r="AN131" s="946"/>
      <c r="AO131" s="947"/>
      <c r="AP131" s="1071"/>
      <c r="AQ131" s="1072"/>
      <c r="AR131" s="1072"/>
      <c r="AS131" s="1072"/>
      <c r="AT131" s="1073"/>
      <c r="AU131" s="97"/>
      <c r="AV131" s="97"/>
      <c r="AW131" s="97"/>
      <c r="AX131" s="1044" t="s">
        <v>444</v>
      </c>
      <c r="AY131" s="1002"/>
      <c r="AZ131" s="1002"/>
      <c r="BA131" s="1002"/>
      <c r="BB131" s="1002"/>
      <c r="BC131" s="1002"/>
      <c r="BD131" s="1002"/>
      <c r="BE131" s="1003"/>
      <c r="BF131" s="1045">
        <v>90.3</v>
      </c>
      <c r="BG131" s="1046"/>
      <c r="BH131" s="1046"/>
      <c r="BI131" s="1046"/>
      <c r="BJ131" s="1046"/>
      <c r="BK131" s="1046"/>
      <c r="BL131" s="1047"/>
      <c r="BM131" s="1045">
        <v>350</v>
      </c>
      <c r="BN131" s="1046"/>
      <c r="BO131" s="1046"/>
      <c r="BP131" s="1046"/>
      <c r="BQ131" s="1046"/>
      <c r="BR131" s="1046"/>
      <c r="BS131" s="1047"/>
      <c r="BT131" s="1048"/>
      <c r="BU131" s="1049"/>
      <c r="BV131" s="1049"/>
      <c r="BW131" s="1049"/>
      <c r="BX131" s="1049"/>
      <c r="BY131" s="1049"/>
      <c r="BZ131" s="1050"/>
      <c r="CA131" s="120"/>
      <c r="CB131" s="120"/>
      <c r="CC131" s="120"/>
      <c r="CD131" s="120"/>
      <c r="CE131" s="120"/>
      <c r="CF131" s="120"/>
      <c r="CG131" s="120"/>
      <c r="CH131" s="120"/>
      <c r="CI131" s="120"/>
      <c r="CJ131" s="120"/>
      <c r="CK131" s="120"/>
      <c r="CL131" s="120"/>
      <c r="CM131" s="120"/>
      <c r="CN131" s="120"/>
      <c r="CO131" s="120"/>
      <c r="CP131" s="120"/>
      <c r="CQ131" s="120"/>
      <c r="CR131" s="120"/>
      <c r="CS131" s="120"/>
      <c r="CT131" s="120"/>
      <c r="CU131" s="120"/>
      <c r="CV131" s="120"/>
      <c r="CW131" s="120"/>
      <c r="CX131" s="120"/>
      <c r="CY131" s="120"/>
      <c r="CZ131" s="120"/>
      <c r="DA131" s="120"/>
      <c r="DB131" s="120"/>
      <c r="DC131" s="120"/>
      <c r="DD131" s="120"/>
      <c r="DE131" s="120"/>
      <c r="DF131" s="120"/>
      <c r="DG131" s="120"/>
      <c r="DH131" s="120"/>
      <c r="DI131" s="120"/>
      <c r="DJ131" s="120"/>
      <c r="DK131" s="120"/>
      <c r="DL131" s="120"/>
      <c r="DM131" s="120"/>
      <c r="DN131" s="120"/>
      <c r="DO131" s="120"/>
      <c r="DP131" s="97"/>
      <c r="DQ131" s="97"/>
      <c r="DR131" s="97"/>
      <c r="DS131" s="97"/>
      <c r="DT131" s="97"/>
      <c r="DU131" s="97"/>
      <c r="DV131" s="97"/>
      <c r="DW131" s="97"/>
      <c r="DX131" s="97"/>
      <c r="DY131" s="97"/>
      <c r="DZ131" s="97"/>
    </row>
    <row r="132" spans="1:131" s="93" customFormat="1" ht="26.25" customHeight="1" x14ac:dyDescent="0.15">
      <c r="A132" s="1051" t="s">
        <v>445</v>
      </c>
      <c r="B132" s="1052"/>
      <c r="C132" s="1052"/>
      <c r="D132" s="1052"/>
      <c r="E132" s="1052"/>
      <c r="F132" s="1052"/>
      <c r="G132" s="1052"/>
      <c r="H132" s="1052"/>
      <c r="I132" s="1052"/>
      <c r="J132" s="1052"/>
      <c r="K132" s="1052"/>
      <c r="L132" s="1052"/>
      <c r="M132" s="1052"/>
      <c r="N132" s="1052"/>
      <c r="O132" s="1052"/>
      <c r="P132" s="1052"/>
      <c r="Q132" s="1052"/>
      <c r="R132" s="1052"/>
      <c r="S132" s="1052"/>
      <c r="T132" s="1052"/>
      <c r="U132" s="1052"/>
      <c r="V132" s="1055" t="s">
        <v>446</v>
      </c>
      <c r="W132" s="1055"/>
      <c r="X132" s="1055"/>
      <c r="Y132" s="1055"/>
      <c r="Z132" s="1056"/>
      <c r="AA132" s="1057">
        <v>7.5977453869999998</v>
      </c>
      <c r="AB132" s="1058"/>
      <c r="AC132" s="1058"/>
      <c r="AD132" s="1058"/>
      <c r="AE132" s="1059"/>
      <c r="AF132" s="1060">
        <v>8.2951797129999996</v>
      </c>
      <c r="AG132" s="1058"/>
      <c r="AH132" s="1058"/>
      <c r="AI132" s="1058"/>
      <c r="AJ132" s="1059"/>
      <c r="AK132" s="1060">
        <v>8.4553535219999993</v>
      </c>
      <c r="AL132" s="1058"/>
      <c r="AM132" s="1058"/>
      <c r="AN132" s="1058"/>
      <c r="AO132" s="1059"/>
      <c r="AP132" s="961"/>
      <c r="AQ132" s="962"/>
      <c r="AR132" s="962"/>
      <c r="AS132" s="962"/>
      <c r="AT132" s="1061"/>
      <c r="AU132" s="121"/>
      <c r="AV132" s="97"/>
      <c r="AW132" s="97"/>
      <c r="AX132" s="97"/>
      <c r="AY132" s="97"/>
      <c r="AZ132" s="97"/>
      <c r="BA132" s="97"/>
      <c r="BB132" s="97"/>
      <c r="BC132" s="97"/>
      <c r="BD132" s="97"/>
      <c r="BE132" s="97"/>
      <c r="BF132" s="97"/>
      <c r="BG132" s="97"/>
      <c r="BH132" s="97"/>
      <c r="BI132" s="97"/>
      <c r="BJ132" s="97"/>
      <c r="BK132" s="97"/>
      <c r="BL132" s="97"/>
      <c r="BM132" s="97"/>
      <c r="BN132" s="97"/>
      <c r="BO132" s="97"/>
      <c r="BP132" s="97"/>
      <c r="BQ132" s="97"/>
      <c r="BR132" s="97"/>
      <c r="BS132" s="98"/>
      <c r="BT132" s="97"/>
      <c r="BU132" s="97"/>
      <c r="BV132" s="97"/>
      <c r="BW132" s="97"/>
      <c r="BX132" s="97"/>
      <c r="BY132" s="97"/>
      <c r="BZ132" s="97"/>
      <c r="CA132" s="120"/>
      <c r="CB132" s="120"/>
      <c r="CC132" s="120"/>
      <c r="CD132" s="120"/>
      <c r="CE132" s="120"/>
      <c r="CF132" s="120"/>
      <c r="CG132" s="120"/>
      <c r="CH132" s="120"/>
      <c r="CI132" s="120"/>
      <c r="CJ132" s="120"/>
      <c r="CK132" s="120"/>
      <c r="CL132" s="120"/>
      <c r="CM132" s="120"/>
      <c r="CN132" s="120"/>
      <c r="CO132" s="120"/>
      <c r="CP132" s="120"/>
      <c r="CQ132" s="120"/>
      <c r="CR132" s="120"/>
      <c r="CS132" s="120"/>
      <c r="CT132" s="120"/>
      <c r="CU132" s="120"/>
      <c r="CV132" s="120"/>
      <c r="CW132" s="120"/>
      <c r="CX132" s="120"/>
      <c r="CY132" s="120"/>
      <c r="CZ132" s="120"/>
      <c r="DA132" s="120"/>
      <c r="DB132" s="120"/>
      <c r="DC132" s="120"/>
      <c r="DD132" s="120"/>
      <c r="DE132" s="120"/>
      <c r="DF132" s="120"/>
      <c r="DG132" s="120"/>
      <c r="DH132" s="120"/>
      <c r="DI132" s="120"/>
      <c r="DJ132" s="120"/>
      <c r="DK132" s="120"/>
      <c r="DL132" s="120"/>
      <c r="DM132" s="120"/>
      <c r="DN132" s="120"/>
      <c r="DO132" s="120"/>
      <c r="DP132" s="97"/>
      <c r="DQ132" s="97"/>
      <c r="DR132" s="97"/>
      <c r="DS132" s="97"/>
      <c r="DT132" s="97"/>
      <c r="DU132" s="97"/>
      <c r="DV132" s="97"/>
      <c r="DW132" s="97"/>
      <c r="DX132" s="97"/>
      <c r="DY132" s="97"/>
      <c r="DZ132" s="97"/>
    </row>
    <row r="133" spans="1:131" s="93" customFormat="1" ht="26.25" customHeight="1" thickBot="1" x14ac:dyDescent="0.2">
      <c r="A133" s="1053"/>
      <c r="B133" s="1054"/>
      <c r="C133" s="1054"/>
      <c r="D133" s="1054"/>
      <c r="E133" s="1054"/>
      <c r="F133" s="1054"/>
      <c r="G133" s="1054"/>
      <c r="H133" s="1054"/>
      <c r="I133" s="1054"/>
      <c r="J133" s="1054"/>
      <c r="K133" s="1054"/>
      <c r="L133" s="1054"/>
      <c r="M133" s="1054"/>
      <c r="N133" s="1054"/>
      <c r="O133" s="1054"/>
      <c r="P133" s="1054"/>
      <c r="Q133" s="1054"/>
      <c r="R133" s="1054"/>
      <c r="S133" s="1054"/>
      <c r="T133" s="1054"/>
      <c r="U133" s="1054"/>
      <c r="V133" s="1038" t="s">
        <v>447</v>
      </c>
      <c r="W133" s="1038"/>
      <c r="X133" s="1038"/>
      <c r="Y133" s="1038"/>
      <c r="Z133" s="1039"/>
      <c r="AA133" s="1040">
        <v>7.9</v>
      </c>
      <c r="AB133" s="1041"/>
      <c r="AC133" s="1041"/>
      <c r="AD133" s="1041"/>
      <c r="AE133" s="1042"/>
      <c r="AF133" s="1040">
        <v>7.9</v>
      </c>
      <c r="AG133" s="1041"/>
      <c r="AH133" s="1041"/>
      <c r="AI133" s="1041"/>
      <c r="AJ133" s="1042"/>
      <c r="AK133" s="1040">
        <v>8.1</v>
      </c>
      <c r="AL133" s="1041"/>
      <c r="AM133" s="1041"/>
      <c r="AN133" s="1041"/>
      <c r="AO133" s="1042"/>
      <c r="AP133" s="988"/>
      <c r="AQ133" s="989"/>
      <c r="AR133" s="989"/>
      <c r="AS133" s="989"/>
      <c r="AT133" s="1043"/>
      <c r="AU133" s="97"/>
      <c r="AV133" s="97"/>
      <c r="AW133" s="97"/>
      <c r="AX133" s="97"/>
      <c r="AY133" s="97"/>
      <c r="AZ133" s="97"/>
      <c r="BA133" s="97"/>
      <c r="BB133" s="97"/>
      <c r="BC133" s="97"/>
      <c r="BD133" s="97"/>
      <c r="BE133" s="97"/>
      <c r="BF133" s="97"/>
      <c r="BG133" s="97"/>
      <c r="BH133" s="97"/>
      <c r="BI133" s="97"/>
      <c r="BJ133" s="97"/>
      <c r="BK133" s="97"/>
      <c r="BL133" s="97"/>
      <c r="BM133" s="97"/>
      <c r="BN133" s="120"/>
      <c r="BO133" s="120"/>
      <c r="BP133" s="120"/>
      <c r="BQ133" s="120"/>
      <c r="BR133" s="120"/>
      <c r="BS133" s="120"/>
      <c r="BT133" s="120"/>
      <c r="BU133" s="120"/>
      <c r="BV133" s="120"/>
      <c r="BW133" s="120"/>
      <c r="BX133" s="120"/>
      <c r="BY133" s="120"/>
      <c r="BZ133" s="120"/>
      <c r="CA133" s="120"/>
      <c r="CB133" s="120"/>
      <c r="CC133" s="120"/>
      <c r="CD133" s="120"/>
      <c r="CE133" s="120"/>
      <c r="CF133" s="120"/>
      <c r="CG133" s="120"/>
      <c r="CH133" s="120"/>
      <c r="CI133" s="120"/>
      <c r="CJ133" s="120"/>
      <c r="CK133" s="120"/>
      <c r="CL133" s="120"/>
      <c r="CM133" s="120"/>
      <c r="CN133" s="120"/>
      <c r="CO133" s="120"/>
      <c r="CP133" s="120"/>
      <c r="CQ133" s="120"/>
      <c r="CR133" s="120"/>
      <c r="CS133" s="120"/>
      <c r="CT133" s="120"/>
      <c r="CU133" s="120"/>
      <c r="CV133" s="120"/>
      <c r="CW133" s="120"/>
      <c r="CX133" s="120"/>
      <c r="CY133" s="120"/>
      <c r="CZ133" s="120"/>
      <c r="DA133" s="120"/>
      <c r="DB133" s="120"/>
      <c r="DC133" s="120"/>
      <c r="DD133" s="120"/>
      <c r="DE133" s="120"/>
      <c r="DF133" s="120"/>
      <c r="DG133" s="120"/>
      <c r="DH133" s="120"/>
      <c r="DI133" s="120"/>
      <c r="DJ133" s="120"/>
      <c r="DK133" s="120"/>
      <c r="DL133" s="120"/>
      <c r="DM133" s="120"/>
      <c r="DN133" s="120"/>
      <c r="DO133" s="120"/>
      <c r="DP133" s="97"/>
      <c r="DQ133" s="97"/>
      <c r="DR133" s="97"/>
      <c r="DS133" s="97"/>
      <c r="DT133" s="97"/>
      <c r="DU133" s="97"/>
      <c r="DV133" s="97"/>
      <c r="DW133" s="97"/>
      <c r="DX133" s="97"/>
      <c r="DY133" s="97"/>
      <c r="DZ133" s="97"/>
    </row>
    <row r="134" spans="1:131" ht="11.25" customHeight="1" x14ac:dyDescent="0.15">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c r="AN134" s="122"/>
      <c r="AO134" s="122"/>
      <c r="AP134" s="122"/>
      <c r="AQ134" s="122"/>
      <c r="AR134" s="122"/>
      <c r="AS134" s="122"/>
      <c r="AT134" s="122"/>
      <c r="AU134" s="97"/>
      <c r="AV134" s="97"/>
      <c r="AW134" s="97"/>
      <c r="AX134" s="97"/>
      <c r="AY134" s="97"/>
      <c r="AZ134" s="97"/>
      <c r="BA134" s="97"/>
      <c r="BB134" s="97"/>
      <c r="BC134" s="97"/>
      <c r="BD134" s="97"/>
      <c r="BE134" s="97"/>
      <c r="BF134" s="97"/>
      <c r="BG134" s="97"/>
      <c r="BH134" s="97"/>
      <c r="BI134" s="97"/>
      <c r="BJ134" s="97"/>
      <c r="BK134" s="97"/>
      <c r="BL134" s="97"/>
      <c r="BM134" s="97"/>
      <c r="BN134" s="120"/>
      <c r="BO134" s="120"/>
      <c r="BP134" s="120"/>
      <c r="BQ134" s="120"/>
      <c r="BR134" s="120"/>
      <c r="BS134" s="120"/>
      <c r="BT134" s="120"/>
      <c r="BU134" s="120"/>
      <c r="BV134" s="120"/>
      <c r="BW134" s="120"/>
      <c r="BX134" s="120"/>
      <c r="BY134" s="120"/>
      <c r="BZ134" s="120"/>
      <c r="CA134" s="120"/>
      <c r="CB134" s="120"/>
      <c r="CC134" s="120"/>
      <c r="CD134" s="120"/>
      <c r="CE134" s="120"/>
      <c r="CF134" s="120"/>
      <c r="CG134" s="120"/>
      <c r="CH134" s="120"/>
      <c r="CI134" s="120"/>
      <c r="CJ134" s="120"/>
      <c r="CK134" s="120"/>
      <c r="CL134" s="120"/>
      <c r="CM134" s="120"/>
      <c r="CN134" s="120"/>
      <c r="CO134" s="120"/>
      <c r="CP134" s="120"/>
      <c r="CQ134" s="120"/>
      <c r="CR134" s="120"/>
      <c r="CS134" s="120"/>
      <c r="CT134" s="120"/>
      <c r="CU134" s="120"/>
      <c r="CV134" s="120"/>
      <c r="CW134" s="120"/>
      <c r="CX134" s="120"/>
      <c r="CY134" s="120"/>
      <c r="CZ134" s="120"/>
      <c r="DA134" s="120"/>
      <c r="DB134" s="120"/>
      <c r="DC134" s="120"/>
      <c r="DD134" s="120"/>
      <c r="DE134" s="120"/>
      <c r="DF134" s="120"/>
      <c r="DG134" s="120"/>
      <c r="DH134" s="120"/>
      <c r="DI134" s="120"/>
      <c r="DJ134" s="120"/>
      <c r="DK134" s="120"/>
      <c r="DL134" s="120"/>
      <c r="DM134" s="120"/>
      <c r="DN134" s="120"/>
      <c r="DO134" s="120"/>
      <c r="DP134" s="97"/>
      <c r="DQ134" s="97"/>
      <c r="DR134" s="97"/>
      <c r="DS134" s="97"/>
      <c r="DT134" s="97"/>
      <c r="DU134" s="97"/>
      <c r="DV134" s="97"/>
      <c r="DW134" s="97"/>
      <c r="DX134" s="97"/>
      <c r="DY134" s="97"/>
      <c r="DZ134" s="97"/>
      <c r="EA134" s="93"/>
    </row>
    <row r="135" spans="1:131" ht="14.25" hidden="1" x14ac:dyDescent="0.15">
      <c r="AU135" s="122"/>
      <c r="AV135" s="122"/>
      <c r="AW135" s="122"/>
      <c r="AX135" s="122"/>
      <c r="AY135" s="122"/>
      <c r="AZ135" s="122"/>
      <c r="BA135" s="122"/>
      <c r="BB135" s="122"/>
      <c r="BC135" s="122"/>
      <c r="BD135" s="122"/>
      <c r="BE135" s="122"/>
      <c r="BF135" s="122"/>
      <c r="BG135" s="122"/>
      <c r="BH135" s="122"/>
      <c r="BI135" s="122"/>
      <c r="BJ135" s="122"/>
      <c r="BK135" s="122"/>
      <c r="BL135" s="122"/>
      <c r="BM135" s="122"/>
      <c r="BN135" s="122"/>
      <c r="BO135" s="122"/>
      <c r="BP135" s="122"/>
      <c r="BQ135" s="122"/>
      <c r="BR135" s="122"/>
      <c r="BS135" s="122"/>
      <c r="BT135" s="122"/>
      <c r="BU135" s="122"/>
      <c r="BV135" s="122"/>
      <c r="BW135" s="122"/>
      <c r="BX135" s="122"/>
      <c r="BY135" s="122"/>
      <c r="BZ135" s="122"/>
      <c r="CA135" s="122"/>
      <c r="CB135" s="122"/>
      <c r="CC135" s="122"/>
      <c r="CD135" s="122"/>
      <c r="CE135" s="122"/>
      <c r="CF135" s="122"/>
      <c r="CG135" s="122"/>
      <c r="CH135" s="122"/>
      <c r="CI135" s="122"/>
      <c r="CJ135" s="122"/>
      <c r="CK135" s="122"/>
      <c r="CL135" s="122"/>
      <c r="CM135" s="122"/>
      <c r="CN135" s="122"/>
      <c r="CO135" s="122"/>
      <c r="CP135" s="122"/>
      <c r="CQ135" s="122"/>
      <c r="CR135" s="122"/>
      <c r="CS135" s="122"/>
      <c r="CT135" s="122"/>
      <c r="CU135" s="122"/>
      <c r="CV135" s="122"/>
      <c r="CW135" s="122"/>
      <c r="CX135" s="122"/>
      <c r="CY135" s="122"/>
      <c r="CZ135" s="122"/>
      <c r="DA135" s="122"/>
      <c r="DB135" s="122"/>
      <c r="DC135" s="122"/>
      <c r="DD135" s="122"/>
      <c r="DE135" s="122"/>
      <c r="DF135" s="122"/>
      <c r="DG135" s="122"/>
      <c r="DH135" s="122"/>
      <c r="DI135" s="122"/>
      <c r="DJ135" s="122"/>
      <c r="DK135" s="122"/>
      <c r="DL135" s="122"/>
      <c r="DM135" s="122"/>
      <c r="DN135" s="122"/>
      <c r="DO135" s="122"/>
      <c r="DP135" s="122"/>
      <c r="DQ135" s="122"/>
      <c r="DR135" s="122"/>
      <c r="DS135" s="122"/>
      <c r="DT135" s="122"/>
      <c r="DU135" s="122"/>
      <c r="DV135" s="122"/>
      <c r="DW135" s="122"/>
      <c r="DX135" s="122"/>
      <c r="DY135" s="122"/>
      <c r="DZ135" s="122"/>
    </row>
    <row r="136" spans="1:131" hidden="1" x14ac:dyDescent="0.15"/>
  </sheetData>
  <sheetProtection algorithmName="SHA-512" hashValue="rumraiUzX/qOluIkU38D8QTO7m+8d5qAttx6Ba5rZ097/sQtMzwqSwtrFEDqDssSxPUq1T+qzPVTbHDHD0M29w==" saltValue="FEA/8+nTnBvL122k1aAGZ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0" spans="24:120" hidden="1" x14ac:dyDescent="0.15"/>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Y9junI+EM/LOq9BxMJABZulIxvDCEcCnkFHH19PeW120nXju0xzoUEcJaROTJa06/6K371qZApntHsY58Gw2kg==" saltValue="67S0fNh8P0nt/h1bmYjTU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election activeCell="Q25" sqref="Q25:V25"/>
    </sheetView>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b6EHyTGs6ihU2RftgtGJGOBn+hTLnujNMCpLZU3G/bOLPrzy5+VmG3tR5DvbUnU7cYyB2QUB30+7KKA2IJrg==" saltValue="J/8Y7121sSZ7r8M7XiRr5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Q25" sqref="Q25:V25"/>
    </sheetView>
  </sheetViews>
  <sheetFormatPr defaultColWidth="0" defaultRowHeight="13.5" customHeight="1" zeroHeight="1" x14ac:dyDescent="0.15"/>
  <cols>
    <col min="1" max="36" width="2.5" style="3" customWidth="1"/>
    <col min="37" max="44" width="17" style="3" customWidth="1"/>
    <col min="45" max="45" width="6.125" style="13" customWidth="1"/>
    <col min="46" max="46" width="3" style="12" customWidth="1"/>
    <col min="47" max="47" width="19.125" style="3" hidden="1" customWidth="1"/>
    <col min="48" max="52" width="12.625" style="3" hidden="1" customWidth="1"/>
    <col min="53" max="16384" width="8.625" style="3" hidden="1"/>
  </cols>
  <sheetData>
    <row r="1" spans="1:46" x14ac:dyDescent="0.15">
      <c r="AS1" s="3"/>
      <c r="AT1" s="3"/>
    </row>
    <row r="2" spans="1:46" x14ac:dyDescent="0.15">
      <c r="AS2" s="3"/>
      <c r="AT2" s="3"/>
    </row>
    <row r="3" spans="1:46" x14ac:dyDescent="0.15">
      <c r="AS3" s="3"/>
      <c r="AT3" s="3"/>
    </row>
    <row r="4" spans="1:46" x14ac:dyDescent="0.15">
      <c r="AS4" s="3"/>
      <c r="AT4" s="3"/>
    </row>
    <row r="5" spans="1:46" ht="17.25" x14ac:dyDescent="0.15">
      <c r="A5" s="18" t="s">
        <v>448</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10"/>
    </row>
    <row r="6" spans="1:46" x14ac:dyDescent="0.15">
      <c r="A6" s="12"/>
      <c r="AK6" s="123" t="s">
        <v>449</v>
      </c>
      <c r="AL6" s="123"/>
      <c r="AM6" s="123"/>
      <c r="AN6" s="123"/>
    </row>
    <row r="7" spans="1:46" x14ac:dyDescent="0.15">
      <c r="A7" s="12"/>
      <c r="AK7" s="124"/>
      <c r="AL7" s="125"/>
      <c r="AM7" s="125"/>
      <c r="AN7" s="126"/>
      <c r="AO7" s="1077" t="s">
        <v>450</v>
      </c>
      <c r="AP7" s="127"/>
      <c r="AQ7" s="128" t="s">
        <v>451</v>
      </c>
      <c r="AR7" s="129"/>
    </row>
    <row r="8" spans="1:46" x14ac:dyDescent="0.15">
      <c r="A8" s="12"/>
      <c r="AK8" s="130"/>
      <c r="AL8" s="131"/>
      <c r="AM8" s="131"/>
      <c r="AN8" s="132"/>
      <c r="AO8" s="1078"/>
      <c r="AP8" s="133" t="s">
        <v>452</v>
      </c>
      <c r="AQ8" s="134" t="s">
        <v>453</v>
      </c>
      <c r="AR8" s="135" t="s">
        <v>454</v>
      </c>
    </row>
    <row r="9" spans="1:46" x14ac:dyDescent="0.15">
      <c r="A9" s="12"/>
      <c r="AK9" s="1079" t="s">
        <v>455</v>
      </c>
      <c r="AL9" s="1080"/>
      <c r="AM9" s="1080"/>
      <c r="AN9" s="1081"/>
      <c r="AO9" s="136">
        <v>11325056</v>
      </c>
      <c r="AP9" s="136">
        <v>78741</v>
      </c>
      <c r="AQ9" s="137">
        <v>56039</v>
      </c>
      <c r="AR9" s="138">
        <v>40.5</v>
      </c>
    </row>
    <row r="10" spans="1:46" x14ac:dyDescent="0.15">
      <c r="A10" s="12"/>
      <c r="AK10" s="1079" t="s">
        <v>456</v>
      </c>
      <c r="AL10" s="1080"/>
      <c r="AM10" s="1080"/>
      <c r="AN10" s="1081"/>
      <c r="AO10" s="139">
        <v>442889</v>
      </c>
      <c r="AP10" s="139">
        <v>3079</v>
      </c>
      <c r="AQ10" s="140">
        <v>5459</v>
      </c>
      <c r="AR10" s="141">
        <v>-43.6</v>
      </c>
    </row>
    <row r="11" spans="1:46" ht="13.5" customHeight="1" x14ac:dyDescent="0.15">
      <c r="A11" s="12"/>
      <c r="AK11" s="1079" t="s">
        <v>457</v>
      </c>
      <c r="AL11" s="1080"/>
      <c r="AM11" s="1080"/>
      <c r="AN11" s="1081"/>
      <c r="AO11" s="139">
        <v>456164</v>
      </c>
      <c r="AP11" s="139">
        <v>3172</v>
      </c>
      <c r="AQ11" s="140">
        <v>3948</v>
      </c>
      <c r="AR11" s="141">
        <v>-19.7</v>
      </c>
    </row>
    <row r="12" spans="1:46" ht="13.5" customHeight="1" x14ac:dyDescent="0.15">
      <c r="A12" s="12"/>
      <c r="AK12" s="1079" t="s">
        <v>458</v>
      </c>
      <c r="AL12" s="1080"/>
      <c r="AM12" s="1080"/>
      <c r="AN12" s="1081"/>
      <c r="AO12" s="139">
        <v>210589</v>
      </c>
      <c r="AP12" s="139">
        <v>1464</v>
      </c>
      <c r="AQ12" s="140">
        <v>1423</v>
      </c>
      <c r="AR12" s="141">
        <v>2.9</v>
      </c>
    </row>
    <row r="13" spans="1:46" ht="13.5" customHeight="1" x14ac:dyDescent="0.15">
      <c r="A13" s="12"/>
      <c r="AK13" s="1079" t="s">
        <v>459</v>
      </c>
      <c r="AL13" s="1080"/>
      <c r="AM13" s="1080"/>
      <c r="AN13" s="1081"/>
      <c r="AO13" s="139" t="s">
        <v>460</v>
      </c>
      <c r="AP13" s="139" t="s">
        <v>460</v>
      </c>
      <c r="AQ13" s="140">
        <v>20</v>
      </c>
      <c r="AR13" s="141" t="s">
        <v>460</v>
      </c>
    </row>
    <row r="14" spans="1:46" ht="13.5" customHeight="1" x14ac:dyDescent="0.15">
      <c r="A14" s="12"/>
      <c r="AK14" s="1079" t="s">
        <v>461</v>
      </c>
      <c r="AL14" s="1080"/>
      <c r="AM14" s="1080"/>
      <c r="AN14" s="1081"/>
      <c r="AO14" s="139">
        <v>324474</v>
      </c>
      <c r="AP14" s="139">
        <v>2256</v>
      </c>
      <c r="AQ14" s="140">
        <v>2062</v>
      </c>
      <c r="AR14" s="141">
        <v>9.4</v>
      </c>
    </row>
    <row r="15" spans="1:46" ht="13.5" customHeight="1" x14ac:dyDescent="0.15">
      <c r="A15" s="12"/>
      <c r="AK15" s="1079" t="s">
        <v>462</v>
      </c>
      <c r="AL15" s="1080"/>
      <c r="AM15" s="1080"/>
      <c r="AN15" s="1081"/>
      <c r="AO15" s="139">
        <v>455649</v>
      </c>
      <c r="AP15" s="139">
        <v>3168</v>
      </c>
      <c r="AQ15" s="140">
        <v>1615</v>
      </c>
      <c r="AR15" s="141">
        <v>96.2</v>
      </c>
    </row>
    <row r="16" spans="1:46" x14ac:dyDescent="0.15">
      <c r="A16" s="12"/>
      <c r="AK16" s="1082" t="s">
        <v>463</v>
      </c>
      <c r="AL16" s="1083"/>
      <c r="AM16" s="1083"/>
      <c r="AN16" s="1084"/>
      <c r="AO16" s="139">
        <v>-1441363</v>
      </c>
      <c r="AP16" s="139">
        <v>-10022</v>
      </c>
      <c r="AQ16" s="140">
        <v>-4846</v>
      </c>
      <c r="AR16" s="141">
        <v>106.8</v>
      </c>
    </row>
    <row r="17" spans="1:46" x14ac:dyDescent="0.15">
      <c r="A17" s="12"/>
      <c r="AK17" s="1082" t="s">
        <v>121</v>
      </c>
      <c r="AL17" s="1083"/>
      <c r="AM17" s="1083"/>
      <c r="AN17" s="1084"/>
      <c r="AO17" s="139">
        <v>11773458</v>
      </c>
      <c r="AP17" s="139">
        <v>81858</v>
      </c>
      <c r="AQ17" s="140">
        <v>65721</v>
      </c>
      <c r="AR17" s="141">
        <v>24.6</v>
      </c>
    </row>
    <row r="18" spans="1:46" x14ac:dyDescent="0.15">
      <c r="A18" s="12"/>
      <c r="AQ18" s="142"/>
      <c r="AR18" s="142"/>
    </row>
    <row r="19" spans="1:46" x14ac:dyDescent="0.15">
      <c r="A19" s="12"/>
      <c r="AK19" s="3" t="s">
        <v>464</v>
      </c>
    </row>
    <row r="20" spans="1:46" x14ac:dyDescent="0.15">
      <c r="A20" s="12"/>
      <c r="AK20" s="143"/>
      <c r="AL20" s="144"/>
      <c r="AM20" s="144"/>
      <c r="AN20" s="145"/>
      <c r="AO20" s="146" t="s">
        <v>465</v>
      </c>
      <c r="AP20" s="147" t="s">
        <v>466</v>
      </c>
      <c r="AQ20" s="148" t="s">
        <v>467</v>
      </c>
      <c r="AR20" s="149"/>
    </row>
    <row r="21" spans="1:46" s="123" customFormat="1" x14ac:dyDescent="0.15">
      <c r="A21" s="150"/>
      <c r="AK21" s="1074" t="s">
        <v>468</v>
      </c>
      <c r="AL21" s="1075"/>
      <c r="AM21" s="1075"/>
      <c r="AN21" s="1076"/>
      <c r="AO21" s="151">
        <v>8.11</v>
      </c>
      <c r="AP21" s="152">
        <v>6.51</v>
      </c>
      <c r="AQ21" s="153">
        <v>1.6</v>
      </c>
      <c r="AS21" s="154"/>
      <c r="AT21" s="150"/>
    </row>
    <row r="22" spans="1:46" s="123" customFormat="1" x14ac:dyDescent="0.15">
      <c r="A22" s="150"/>
      <c r="AK22" s="1074" t="s">
        <v>469</v>
      </c>
      <c r="AL22" s="1075"/>
      <c r="AM22" s="1075"/>
      <c r="AN22" s="1076"/>
      <c r="AO22" s="155">
        <v>101.4</v>
      </c>
      <c r="AP22" s="156">
        <v>99.9</v>
      </c>
      <c r="AQ22" s="157">
        <v>1.5</v>
      </c>
      <c r="AR22" s="142"/>
      <c r="AS22" s="154"/>
      <c r="AT22" s="150"/>
    </row>
    <row r="23" spans="1:46" s="123" customFormat="1" x14ac:dyDescent="0.15">
      <c r="A23" s="150"/>
      <c r="AP23" s="142"/>
      <c r="AQ23" s="142"/>
      <c r="AR23" s="142"/>
      <c r="AS23" s="154"/>
      <c r="AT23" s="150"/>
    </row>
    <row r="24" spans="1:46" s="123" customFormat="1" x14ac:dyDescent="0.15">
      <c r="A24" s="150"/>
      <c r="AP24" s="142"/>
      <c r="AQ24" s="142"/>
      <c r="AR24" s="142"/>
      <c r="AS24" s="154"/>
      <c r="AT24" s="150"/>
    </row>
    <row r="25" spans="1:46" s="123" customFormat="1" x14ac:dyDescent="0.15">
      <c r="A25" s="158"/>
      <c r="B25" s="159"/>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60"/>
      <c r="AQ25" s="160"/>
      <c r="AR25" s="160"/>
      <c r="AS25" s="161"/>
      <c r="AT25" s="150"/>
    </row>
    <row r="26" spans="1:46" s="123" customFormat="1" x14ac:dyDescent="0.15">
      <c r="A26" s="123" t="s">
        <v>470</v>
      </c>
      <c r="AP26" s="142"/>
      <c r="AQ26" s="142"/>
      <c r="AR26" s="142"/>
    </row>
    <row r="27" spans="1:46" x14ac:dyDescent="0.15">
      <c r="A27" s="162"/>
      <c r="AS27" s="3"/>
      <c r="AT27" s="3"/>
    </row>
    <row r="28" spans="1:46" ht="17.25" x14ac:dyDescent="0.15">
      <c r="A28" s="18" t="s">
        <v>471</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163"/>
    </row>
    <row r="29" spans="1:46" x14ac:dyDescent="0.15">
      <c r="A29" s="12"/>
      <c r="AK29" s="123" t="s">
        <v>472</v>
      </c>
      <c r="AL29" s="123"/>
      <c r="AM29" s="123"/>
      <c r="AN29" s="123"/>
      <c r="AS29" s="164"/>
    </row>
    <row r="30" spans="1:46" x14ac:dyDescent="0.15">
      <c r="A30" s="12"/>
      <c r="AK30" s="124"/>
      <c r="AL30" s="125"/>
      <c r="AM30" s="125"/>
      <c r="AN30" s="126"/>
      <c r="AO30" s="1077" t="s">
        <v>450</v>
      </c>
      <c r="AP30" s="127"/>
      <c r="AQ30" s="128" t="s">
        <v>451</v>
      </c>
      <c r="AR30" s="129"/>
    </row>
    <row r="31" spans="1:46" x14ac:dyDescent="0.15">
      <c r="A31" s="12"/>
      <c r="AK31" s="130"/>
      <c r="AL31" s="131"/>
      <c r="AM31" s="131"/>
      <c r="AN31" s="132"/>
      <c r="AO31" s="1078"/>
      <c r="AP31" s="133" t="s">
        <v>452</v>
      </c>
      <c r="AQ31" s="134" t="s">
        <v>453</v>
      </c>
      <c r="AR31" s="135" t="s">
        <v>454</v>
      </c>
    </row>
    <row r="32" spans="1:46" ht="27" customHeight="1" x14ac:dyDescent="0.15">
      <c r="A32" s="12"/>
      <c r="AK32" s="1090" t="s">
        <v>473</v>
      </c>
      <c r="AL32" s="1091"/>
      <c r="AM32" s="1091"/>
      <c r="AN32" s="1092"/>
      <c r="AO32" s="165">
        <v>8121820</v>
      </c>
      <c r="AP32" s="165">
        <v>56469</v>
      </c>
      <c r="AQ32" s="166">
        <v>34220</v>
      </c>
      <c r="AR32" s="167">
        <v>65</v>
      </c>
    </row>
    <row r="33" spans="1:46" ht="13.5" customHeight="1" x14ac:dyDescent="0.15">
      <c r="A33" s="12"/>
      <c r="AK33" s="1090" t="s">
        <v>474</v>
      </c>
      <c r="AL33" s="1091"/>
      <c r="AM33" s="1091"/>
      <c r="AN33" s="1092"/>
      <c r="AO33" s="165" t="s">
        <v>460</v>
      </c>
      <c r="AP33" s="165" t="s">
        <v>460</v>
      </c>
      <c r="AQ33" s="166" t="s">
        <v>460</v>
      </c>
      <c r="AR33" s="167" t="s">
        <v>460</v>
      </c>
    </row>
    <row r="34" spans="1:46" ht="27" customHeight="1" x14ac:dyDescent="0.15">
      <c r="A34" s="12"/>
      <c r="AK34" s="1090" t="s">
        <v>475</v>
      </c>
      <c r="AL34" s="1091"/>
      <c r="AM34" s="1091"/>
      <c r="AN34" s="1092"/>
      <c r="AO34" s="165" t="s">
        <v>460</v>
      </c>
      <c r="AP34" s="165" t="s">
        <v>460</v>
      </c>
      <c r="AQ34" s="166">
        <v>8</v>
      </c>
      <c r="AR34" s="167" t="s">
        <v>460</v>
      </c>
    </row>
    <row r="35" spans="1:46" ht="27" customHeight="1" x14ac:dyDescent="0.15">
      <c r="A35" s="12"/>
      <c r="AK35" s="1090" t="s">
        <v>476</v>
      </c>
      <c r="AL35" s="1091"/>
      <c r="AM35" s="1091"/>
      <c r="AN35" s="1092"/>
      <c r="AO35" s="165">
        <v>2067429</v>
      </c>
      <c r="AP35" s="165">
        <v>14374</v>
      </c>
      <c r="AQ35" s="166">
        <v>12054</v>
      </c>
      <c r="AR35" s="167">
        <v>19.2</v>
      </c>
    </row>
    <row r="36" spans="1:46" ht="27" customHeight="1" x14ac:dyDescent="0.15">
      <c r="A36" s="12"/>
      <c r="AK36" s="1090" t="s">
        <v>477</v>
      </c>
      <c r="AL36" s="1091"/>
      <c r="AM36" s="1091"/>
      <c r="AN36" s="1092"/>
      <c r="AO36" s="165">
        <v>84526</v>
      </c>
      <c r="AP36" s="165">
        <v>588</v>
      </c>
      <c r="AQ36" s="166">
        <v>1688</v>
      </c>
      <c r="AR36" s="167">
        <v>-65.2</v>
      </c>
    </row>
    <row r="37" spans="1:46" ht="13.5" customHeight="1" x14ac:dyDescent="0.15">
      <c r="A37" s="12"/>
      <c r="AK37" s="1090" t="s">
        <v>478</v>
      </c>
      <c r="AL37" s="1091"/>
      <c r="AM37" s="1091"/>
      <c r="AN37" s="1092"/>
      <c r="AO37" s="165">
        <v>41537</v>
      </c>
      <c r="AP37" s="165">
        <v>289</v>
      </c>
      <c r="AQ37" s="166">
        <v>486</v>
      </c>
      <c r="AR37" s="167">
        <v>-40.5</v>
      </c>
    </row>
    <row r="38" spans="1:46" ht="27" customHeight="1" x14ac:dyDescent="0.15">
      <c r="A38" s="12"/>
      <c r="AK38" s="1093" t="s">
        <v>479</v>
      </c>
      <c r="AL38" s="1094"/>
      <c r="AM38" s="1094"/>
      <c r="AN38" s="1095"/>
      <c r="AO38" s="168" t="s">
        <v>460</v>
      </c>
      <c r="AP38" s="168" t="s">
        <v>460</v>
      </c>
      <c r="AQ38" s="169">
        <v>0</v>
      </c>
      <c r="AR38" s="157" t="s">
        <v>460</v>
      </c>
      <c r="AS38" s="164"/>
    </row>
    <row r="39" spans="1:46" x14ac:dyDescent="0.15">
      <c r="A39" s="12"/>
      <c r="AK39" s="1093" t="s">
        <v>480</v>
      </c>
      <c r="AL39" s="1094"/>
      <c r="AM39" s="1094"/>
      <c r="AN39" s="1095"/>
      <c r="AO39" s="165">
        <v>-1140348</v>
      </c>
      <c r="AP39" s="165">
        <v>-7929</v>
      </c>
      <c r="AQ39" s="166">
        <v>-7804</v>
      </c>
      <c r="AR39" s="167">
        <v>1.6</v>
      </c>
      <c r="AS39" s="164"/>
    </row>
    <row r="40" spans="1:46" ht="27" customHeight="1" x14ac:dyDescent="0.15">
      <c r="A40" s="12"/>
      <c r="AK40" s="1090" t="s">
        <v>481</v>
      </c>
      <c r="AL40" s="1091"/>
      <c r="AM40" s="1091"/>
      <c r="AN40" s="1092"/>
      <c r="AO40" s="165">
        <v>-6696758</v>
      </c>
      <c r="AP40" s="165">
        <v>-46561</v>
      </c>
      <c r="AQ40" s="166">
        <v>-31657</v>
      </c>
      <c r="AR40" s="167">
        <v>47.1</v>
      </c>
      <c r="AS40" s="164"/>
    </row>
    <row r="41" spans="1:46" x14ac:dyDescent="0.15">
      <c r="A41" s="12"/>
      <c r="AK41" s="1096" t="s">
        <v>231</v>
      </c>
      <c r="AL41" s="1097"/>
      <c r="AM41" s="1097"/>
      <c r="AN41" s="1098"/>
      <c r="AO41" s="165">
        <v>2478206</v>
      </c>
      <c r="AP41" s="165">
        <v>17230</v>
      </c>
      <c r="AQ41" s="166">
        <v>8996</v>
      </c>
      <c r="AR41" s="167">
        <v>91.5</v>
      </c>
      <c r="AS41" s="164"/>
    </row>
    <row r="42" spans="1:46" x14ac:dyDescent="0.15">
      <c r="A42" s="12"/>
      <c r="AK42" s="170" t="s">
        <v>482</v>
      </c>
      <c r="AQ42" s="142"/>
      <c r="AR42" s="142"/>
      <c r="AS42" s="164"/>
    </row>
    <row r="43" spans="1:46" x14ac:dyDescent="0.15">
      <c r="A43" s="12"/>
      <c r="AP43" s="171"/>
      <c r="AQ43" s="142"/>
      <c r="AS43" s="164"/>
    </row>
    <row r="44" spans="1:46" x14ac:dyDescent="0.15">
      <c r="A44" s="12"/>
      <c r="AQ44" s="142"/>
    </row>
    <row r="45" spans="1:46" x14ac:dyDescent="0.1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172"/>
      <c r="AR45" s="8"/>
      <c r="AS45" s="8"/>
      <c r="AT45" s="3"/>
    </row>
    <row r="46" spans="1:46" x14ac:dyDescent="0.1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3"/>
    </row>
    <row r="47" spans="1:46" ht="17.25" customHeight="1" x14ac:dyDescent="0.15">
      <c r="A47" s="31" t="s">
        <v>483</v>
      </c>
    </row>
    <row r="48" spans="1:46" x14ac:dyDescent="0.15">
      <c r="A48" s="12"/>
      <c r="AK48" s="173" t="s">
        <v>484</v>
      </c>
      <c r="AL48" s="173"/>
      <c r="AM48" s="173"/>
      <c r="AN48" s="173"/>
      <c r="AO48" s="173"/>
      <c r="AP48" s="173"/>
      <c r="AQ48" s="174"/>
      <c r="AR48" s="173"/>
    </row>
    <row r="49" spans="1:44" ht="13.5" customHeight="1" x14ac:dyDescent="0.15">
      <c r="A49" s="12"/>
      <c r="AK49" s="175"/>
      <c r="AL49" s="176"/>
      <c r="AM49" s="1085" t="s">
        <v>450</v>
      </c>
      <c r="AN49" s="1087" t="s">
        <v>485</v>
      </c>
      <c r="AO49" s="1088"/>
      <c r="AP49" s="1088"/>
      <c r="AQ49" s="1088"/>
      <c r="AR49" s="1089"/>
    </row>
    <row r="50" spans="1:44" x14ac:dyDescent="0.15">
      <c r="A50" s="12"/>
      <c r="AK50" s="177"/>
      <c r="AL50" s="178"/>
      <c r="AM50" s="1086"/>
      <c r="AN50" s="179" t="s">
        <v>486</v>
      </c>
      <c r="AO50" s="180" t="s">
        <v>487</v>
      </c>
      <c r="AP50" s="181" t="s">
        <v>488</v>
      </c>
      <c r="AQ50" s="182" t="s">
        <v>489</v>
      </c>
      <c r="AR50" s="183" t="s">
        <v>490</v>
      </c>
    </row>
    <row r="51" spans="1:44" x14ac:dyDescent="0.15">
      <c r="A51" s="12"/>
      <c r="AK51" s="175" t="s">
        <v>491</v>
      </c>
      <c r="AL51" s="176"/>
      <c r="AM51" s="184">
        <v>13961968</v>
      </c>
      <c r="AN51" s="185">
        <v>94039</v>
      </c>
      <c r="AO51" s="186">
        <v>25.8</v>
      </c>
      <c r="AP51" s="187">
        <v>53605</v>
      </c>
      <c r="AQ51" s="188">
        <v>5.4</v>
      </c>
      <c r="AR51" s="189">
        <v>20.399999999999999</v>
      </c>
    </row>
    <row r="52" spans="1:44" x14ac:dyDescent="0.15">
      <c r="A52" s="12"/>
      <c r="AK52" s="190"/>
      <c r="AL52" s="191" t="s">
        <v>492</v>
      </c>
      <c r="AM52" s="192">
        <v>5714860</v>
      </c>
      <c r="AN52" s="193">
        <v>38492</v>
      </c>
      <c r="AO52" s="194">
        <v>-9.9</v>
      </c>
      <c r="AP52" s="195">
        <v>28343</v>
      </c>
      <c r="AQ52" s="196">
        <v>11.7</v>
      </c>
      <c r="AR52" s="197">
        <v>-21.6</v>
      </c>
    </row>
    <row r="53" spans="1:44" x14ac:dyDescent="0.15">
      <c r="A53" s="12"/>
      <c r="AK53" s="175" t="s">
        <v>493</v>
      </c>
      <c r="AL53" s="176"/>
      <c r="AM53" s="184">
        <v>9325322</v>
      </c>
      <c r="AN53" s="185">
        <v>63230</v>
      </c>
      <c r="AO53" s="186">
        <v>-32.799999999999997</v>
      </c>
      <c r="AP53" s="187">
        <v>46440</v>
      </c>
      <c r="AQ53" s="188">
        <v>-13.4</v>
      </c>
      <c r="AR53" s="189">
        <v>-19.399999999999999</v>
      </c>
    </row>
    <row r="54" spans="1:44" x14ac:dyDescent="0.15">
      <c r="A54" s="12"/>
      <c r="AK54" s="190"/>
      <c r="AL54" s="191" t="s">
        <v>492</v>
      </c>
      <c r="AM54" s="192">
        <v>5187151</v>
      </c>
      <c r="AN54" s="193">
        <v>35171</v>
      </c>
      <c r="AO54" s="194">
        <v>-8.6</v>
      </c>
      <c r="AP54" s="195">
        <v>27658</v>
      </c>
      <c r="AQ54" s="196">
        <v>-2.4</v>
      </c>
      <c r="AR54" s="197">
        <v>-6.2</v>
      </c>
    </row>
    <row r="55" spans="1:44" x14ac:dyDescent="0.15">
      <c r="A55" s="12"/>
      <c r="AK55" s="175" t="s">
        <v>494</v>
      </c>
      <c r="AL55" s="176"/>
      <c r="AM55" s="184">
        <v>7579400</v>
      </c>
      <c r="AN55" s="185">
        <v>51745</v>
      </c>
      <c r="AO55" s="186">
        <v>-18.2</v>
      </c>
      <c r="AP55" s="187">
        <v>63257</v>
      </c>
      <c r="AQ55" s="188">
        <v>36.200000000000003</v>
      </c>
      <c r="AR55" s="189">
        <v>-54.4</v>
      </c>
    </row>
    <row r="56" spans="1:44" x14ac:dyDescent="0.15">
      <c r="A56" s="12"/>
      <c r="AK56" s="190"/>
      <c r="AL56" s="191" t="s">
        <v>492</v>
      </c>
      <c r="AM56" s="192">
        <v>3931435</v>
      </c>
      <c r="AN56" s="193">
        <v>26840</v>
      </c>
      <c r="AO56" s="194">
        <v>-23.7</v>
      </c>
      <c r="AP56" s="195">
        <v>27259</v>
      </c>
      <c r="AQ56" s="196">
        <v>-1.4</v>
      </c>
      <c r="AR56" s="197">
        <v>-22.3</v>
      </c>
    </row>
    <row r="57" spans="1:44" x14ac:dyDescent="0.15">
      <c r="A57" s="12"/>
      <c r="AK57" s="175" t="s">
        <v>495</v>
      </c>
      <c r="AL57" s="176"/>
      <c r="AM57" s="184">
        <v>14820103</v>
      </c>
      <c r="AN57" s="185">
        <v>102075</v>
      </c>
      <c r="AO57" s="186">
        <v>97.3</v>
      </c>
      <c r="AP57" s="187">
        <v>52308</v>
      </c>
      <c r="AQ57" s="188">
        <v>-17.3</v>
      </c>
      <c r="AR57" s="189">
        <v>114.6</v>
      </c>
    </row>
    <row r="58" spans="1:44" x14ac:dyDescent="0.15">
      <c r="A58" s="12"/>
      <c r="AK58" s="190"/>
      <c r="AL58" s="191" t="s">
        <v>492</v>
      </c>
      <c r="AM58" s="192">
        <v>8979248</v>
      </c>
      <c r="AN58" s="193">
        <v>61846</v>
      </c>
      <c r="AO58" s="194">
        <v>130.4</v>
      </c>
      <c r="AP58" s="195">
        <v>28695</v>
      </c>
      <c r="AQ58" s="196">
        <v>5.3</v>
      </c>
      <c r="AR58" s="197">
        <v>125.1</v>
      </c>
    </row>
    <row r="59" spans="1:44" x14ac:dyDescent="0.15">
      <c r="A59" s="12"/>
      <c r="AK59" s="175" t="s">
        <v>496</v>
      </c>
      <c r="AL59" s="176"/>
      <c r="AM59" s="184">
        <v>9150668</v>
      </c>
      <c r="AN59" s="185">
        <v>63623</v>
      </c>
      <c r="AO59" s="186">
        <v>-37.700000000000003</v>
      </c>
      <c r="AP59" s="187">
        <v>46402</v>
      </c>
      <c r="AQ59" s="188">
        <v>-11.3</v>
      </c>
      <c r="AR59" s="189">
        <v>-26.4</v>
      </c>
    </row>
    <row r="60" spans="1:44" x14ac:dyDescent="0.15">
      <c r="A60" s="12"/>
      <c r="AK60" s="190"/>
      <c r="AL60" s="191" t="s">
        <v>492</v>
      </c>
      <c r="AM60" s="192">
        <v>5603538</v>
      </c>
      <c r="AN60" s="193">
        <v>38960</v>
      </c>
      <c r="AO60" s="194">
        <v>-37</v>
      </c>
      <c r="AP60" s="195">
        <v>26897</v>
      </c>
      <c r="AQ60" s="196">
        <v>-6.3</v>
      </c>
      <c r="AR60" s="197">
        <v>-30.7</v>
      </c>
    </row>
    <row r="61" spans="1:44" x14ac:dyDescent="0.15">
      <c r="A61" s="12"/>
      <c r="AK61" s="175" t="s">
        <v>497</v>
      </c>
      <c r="AL61" s="198"/>
      <c r="AM61" s="184">
        <v>10967492</v>
      </c>
      <c r="AN61" s="185">
        <v>74942</v>
      </c>
      <c r="AO61" s="186">
        <v>6.9</v>
      </c>
      <c r="AP61" s="187">
        <v>52402</v>
      </c>
      <c r="AQ61" s="199">
        <v>-0.1</v>
      </c>
      <c r="AR61" s="189">
        <v>7</v>
      </c>
    </row>
    <row r="62" spans="1:44" x14ac:dyDescent="0.15">
      <c r="A62" s="12"/>
      <c r="AK62" s="190"/>
      <c r="AL62" s="191" t="s">
        <v>492</v>
      </c>
      <c r="AM62" s="192">
        <v>5883246</v>
      </c>
      <c r="AN62" s="193">
        <v>40262</v>
      </c>
      <c r="AO62" s="194">
        <v>10.199999999999999</v>
      </c>
      <c r="AP62" s="195">
        <v>27770</v>
      </c>
      <c r="AQ62" s="196">
        <v>1.4</v>
      </c>
      <c r="AR62" s="197">
        <v>8.8000000000000007</v>
      </c>
    </row>
    <row r="63" spans="1:44" x14ac:dyDescent="0.15">
      <c r="A63" s="12"/>
    </row>
    <row r="64" spans="1:44" x14ac:dyDescent="0.15">
      <c r="A64" s="12"/>
    </row>
    <row r="65" spans="1:46" x14ac:dyDescent="0.15">
      <c r="A65" s="12"/>
    </row>
    <row r="66" spans="1:46" x14ac:dyDescent="0.15">
      <c r="A66" s="14"/>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6"/>
    </row>
    <row r="67" spans="1:46" ht="13.5" hidden="1" customHeight="1" x14ac:dyDescent="0.15">
      <c r="AS67" s="3"/>
      <c r="AT67" s="3"/>
    </row>
    <row r="68" spans="1:46" ht="13.5" hidden="1" customHeight="1" x14ac:dyDescent="0.15"/>
    <row r="69" spans="1:46" ht="13.5" hidden="1" customHeight="1" x14ac:dyDescent="0.15"/>
    <row r="70" spans="1:46" hidden="1" x14ac:dyDescent="0.15"/>
    <row r="71" spans="1:46" hidden="1" x14ac:dyDescent="0.15"/>
    <row r="72" spans="1:46" hidden="1" x14ac:dyDescent="0.15"/>
    <row r="73" spans="1:46" hidden="1" x14ac:dyDescent="0.15"/>
    <row r="74" spans="1:46" hidden="1" x14ac:dyDescent="0.15"/>
  </sheetData>
  <sheetProtection algorithmName="SHA-512" hashValue="9igNu9ANgog9gVRC1DHdJxMKJuGLSFFArcv1T8x+h50wmnx3fT5ykr+WRjqgrcxkTujsuF0sYbYySWIGDTAt/Q==" saltValue="gjxjlTusaiej4xGyB3eVu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73PVUcMs5KOz2I0QhXf2Zrhc5PBKLAxXwGWsmLi79k550h5yAo91BG9sghkcJDSgmWZKUg4XrR73Uwii1HpDUQ==" saltValue="Hbm+MQ/6GYvlvS2/S9IoY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h4spoJuypcj96ngTAqfjs7P5IzFnAIGsr50ntheb9sNeIXYauhww3WyUNOr9kA+JonxU5lLL35lkqQICQhXgg==" saltValue="gDLlDotvY1qqgNU1npsbX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9"/>
  <sheetViews>
    <sheetView showGridLines="0" zoomScale="70" zoomScaleNormal="70" zoomScaleSheetLayoutView="100" workbookViewId="0">
      <selection activeCell="Q25" sqref="Q25:V25"/>
    </sheetView>
  </sheetViews>
  <sheetFormatPr defaultColWidth="0" defaultRowHeight="13.5" customHeight="1" zeroHeight="1" x14ac:dyDescent="0.15"/>
  <cols>
    <col min="1" max="1" width="8.25" style="200" customWidth="1"/>
    <col min="2" max="16" width="14.625" style="200" customWidth="1"/>
    <col min="17" max="16384" width="0" style="20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01"/>
      <c r="C45" s="201"/>
      <c r="D45" s="201"/>
      <c r="E45" s="201"/>
      <c r="F45" s="201"/>
      <c r="G45" s="201"/>
      <c r="H45" s="201"/>
      <c r="I45" s="201"/>
      <c r="J45" s="202" t="s">
        <v>498</v>
      </c>
    </row>
    <row r="46" spans="2:10" ht="29.25" customHeight="1" thickBot="1" x14ac:dyDescent="0.25">
      <c r="B46" s="203" t="s">
        <v>26</v>
      </c>
      <c r="C46" s="204"/>
      <c r="D46" s="204"/>
      <c r="E46" s="205" t="s">
        <v>499</v>
      </c>
      <c r="F46" s="206" t="s">
        <v>4</v>
      </c>
      <c r="G46" s="207" t="s">
        <v>5</v>
      </c>
      <c r="H46" s="207" t="s">
        <v>6</v>
      </c>
      <c r="I46" s="207" t="s">
        <v>7</v>
      </c>
      <c r="J46" s="208" t="s">
        <v>8</v>
      </c>
    </row>
    <row r="47" spans="2:10" ht="57.75" customHeight="1" x14ac:dyDescent="0.15">
      <c r="B47" s="209"/>
      <c r="C47" s="1099" t="s">
        <v>500</v>
      </c>
      <c r="D47" s="1099"/>
      <c r="E47" s="1100"/>
      <c r="F47" s="210">
        <v>14.04</v>
      </c>
      <c r="G47" s="211">
        <v>11.74</v>
      </c>
      <c r="H47" s="211">
        <v>14.71</v>
      </c>
      <c r="I47" s="211">
        <v>9.65</v>
      </c>
      <c r="J47" s="212">
        <v>9.6999999999999993</v>
      </c>
    </row>
    <row r="48" spans="2:10" ht="57.75" customHeight="1" x14ac:dyDescent="0.15">
      <c r="B48" s="213"/>
      <c r="C48" s="1101" t="s">
        <v>501</v>
      </c>
      <c r="D48" s="1101"/>
      <c r="E48" s="1102"/>
      <c r="F48" s="214">
        <v>5.21</v>
      </c>
      <c r="G48" s="215">
        <v>6.29</v>
      </c>
      <c r="H48" s="215">
        <v>4.37</v>
      </c>
      <c r="I48" s="215">
        <v>6.03</v>
      </c>
      <c r="J48" s="216">
        <v>4.59</v>
      </c>
    </row>
    <row r="49" spans="2:10" ht="57.75" customHeight="1" thickBot="1" x14ac:dyDescent="0.2">
      <c r="B49" s="217"/>
      <c r="C49" s="1103" t="s">
        <v>502</v>
      </c>
      <c r="D49" s="1103"/>
      <c r="E49" s="1104"/>
      <c r="F49" s="218" t="s">
        <v>503</v>
      </c>
      <c r="G49" s="219" t="s">
        <v>504</v>
      </c>
      <c r="H49" s="219">
        <v>0.75</v>
      </c>
      <c r="I49" s="219" t="s">
        <v>505</v>
      </c>
      <c r="J49" s="220" t="s">
        <v>506</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row r="57" spans="2:10" ht="13.5" hidden="1" customHeight="1" x14ac:dyDescent="0.15"/>
    <row r="58" spans="2:10" ht="13.5" hidden="1" customHeight="1" x14ac:dyDescent="0.15"/>
    <row r="59" spans="2:10" ht="13.5" hidden="1" customHeight="1" x14ac:dyDescent="0.15"/>
  </sheetData>
  <sheetProtection algorithmName="SHA-512" hashValue="Xnv0UcVzuBO7D3agq2Hvq+yaT+7JPHwVyAoNOTc/luDs6KyuVZAGzD5P7ZHLY+z9P6RYCPZPbdB8PRNvJeGvgQ==" saltValue="F27XKFfFmYFV09K2PCpXO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2020-08-31T00:36:38Z</cp:lastPrinted>
  <dcterms:created xsi:type="dcterms:W3CDTF">2020-07-20T09:53:05Z</dcterms:created>
  <dcterms:modified xsi:type="dcterms:W3CDTF">2021-10-01T02:54:54Z</dcterms:modified>
  <cp:category/>
</cp:coreProperties>
</file>