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9255" activeTab="0"/>
  </bookViews>
  <sheets>
    <sheet name="290207 目的別歳出内訳－決算額－" sheetId="1" r:id="rId1"/>
  </sheets>
  <definedNames>
    <definedName name="_xlnm.Print_Area" localSheetId="0">'290207 目的別歳出内訳－決算額－'!$A$1:$CQ$35</definedName>
    <definedName name="_xlnm.Print_Titles" localSheetId="0">'290207 目的別歳出内訳－決算額－'!$A:$D</definedName>
  </definedNames>
  <calcPr fullCalcOnLoad="1"/>
</workbook>
</file>

<file path=xl/sharedStrings.xml><?xml version="1.0" encoding="utf-8"?>
<sst xmlns="http://schemas.openxmlformats.org/spreadsheetml/2006/main" count="202" uniqueCount="174">
  <si>
    <t>田布施町</t>
  </si>
  <si>
    <t>県　　　　計</t>
  </si>
  <si>
    <t>市　　　　計</t>
  </si>
  <si>
    <t>区　　分</t>
  </si>
  <si>
    <t>歳出合計</t>
  </si>
  <si>
    <t>都道府県支出金</t>
  </si>
  <si>
    <t>使用料・手数料</t>
  </si>
  <si>
    <t>分担金・負担金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</si>
  <si>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</si>
  <si>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</si>
  <si>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</si>
  <si>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</si>
  <si>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</si>
  <si>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</si>
  <si>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</si>
  <si>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</si>
  <si>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</si>
  <si>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</si>
  <si>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</si>
  <si>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</si>
  <si>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</si>
  <si>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</si>
  <si>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</si>
  <si>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</si>
  <si>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</si>
  <si>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</si>
  <si>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</si>
  <si>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</si>
  <si>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財産収入</t>
  </si>
  <si>
    <t>繰入金</t>
  </si>
  <si>
    <t>諸収入</t>
  </si>
  <si>
    <t>繰越金</t>
  </si>
  <si>
    <t>地方債</t>
  </si>
  <si>
    <t>一般財源等</t>
  </si>
  <si>
    <t>（単位 千円）</t>
  </si>
  <si>
    <t>国庫支出金</t>
  </si>
  <si>
    <t>農林水産施設</t>
  </si>
  <si>
    <t>総額</t>
  </si>
  <si>
    <t>公共土木施設</t>
  </si>
  <si>
    <t>その他</t>
  </si>
  <si>
    <t>・寄附金</t>
  </si>
  <si>
    <t>議会費</t>
  </si>
  <si>
    <t>総務費総額</t>
  </si>
  <si>
    <t>(1)</t>
  </si>
  <si>
    <t>総務管理費</t>
  </si>
  <si>
    <t>(2)</t>
  </si>
  <si>
    <t>徴税費</t>
  </si>
  <si>
    <t>(3)</t>
  </si>
  <si>
    <t>戸籍・住民</t>
  </si>
  <si>
    <t>基本台帳費</t>
  </si>
  <si>
    <t>(4)</t>
  </si>
  <si>
    <t>選挙費</t>
  </si>
  <si>
    <t>(5)</t>
  </si>
  <si>
    <t>統計調査費</t>
  </si>
  <si>
    <t>(6)</t>
  </si>
  <si>
    <t>監査委員費</t>
  </si>
  <si>
    <t>民生費総額</t>
  </si>
  <si>
    <t>(1)</t>
  </si>
  <si>
    <t>社会福祉費</t>
  </si>
  <si>
    <t>老人福祉費</t>
  </si>
  <si>
    <t>(3)</t>
  </si>
  <si>
    <t>児童福祉費</t>
  </si>
  <si>
    <t>(4)</t>
  </si>
  <si>
    <t>生活保護費</t>
  </si>
  <si>
    <t>災害救助費</t>
  </si>
  <si>
    <t>衛生費総額</t>
  </si>
  <si>
    <t>保健衛生費</t>
  </si>
  <si>
    <t>(1)</t>
  </si>
  <si>
    <t>(2)</t>
  </si>
  <si>
    <t>結核対策費</t>
  </si>
  <si>
    <t>(3)</t>
  </si>
  <si>
    <t>保健所費</t>
  </si>
  <si>
    <t>(4)</t>
  </si>
  <si>
    <t>清掃費</t>
  </si>
  <si>
    <t>労働費総額</t>
  </si>
  <si>
    <t>(1)</t>
  </si>
  <si>
    <t>失業対策費</t>
  </si>
  <si>
    <t>(2)</t>
  </si>
  <si>
    <t>労働諸費</t>
  </si>
  <si>
    <t>農林水産</t>
  </si>
  <si>
    <t>業費総額</t>
  </si>
  <si>
    <t>農業費</t>
  </si>
  <si>
    <t>畜産業費</t>
  </si>
  <si>
    <t>(3)</t>
  </si>
  <si>
    <t>農地費</t>
  </si>
  <si>
    <t>(4)</t>
  </si>
  <si>
    <t>林業費</t>
  </si>
  <si>
    <t>(5)</t>
  </si>
  <si>
    <t>水産業費</t>
  </si>
  <si>
    <t>商工費</t>
  </si>
  <si>
    <t>土木費総額</t>
  </si>
  <si>
    <t>土木管理費</t>
  </si>
  <si>
    <t>道路</t>
  </si>
  <si>
    <t>橋りょう費</t>
  </si>
  <si>
    <t>(3)</t>
  </si>
  <si>
    <t>河川費</t>
  </si>
  <si>
    <t>港湾費</t>
  </si>
  <si>
    <t>(5)都市計画費</t>
  </si>
  <si>
    <t>街路費</t>
  </si>
  <si>
    <t>①</t>
  </si>
  <si>
    <t>公園費</t>
  </si>
  <si>
    <t>②</t>
  </si>
  <si>
    <t>下水道費</t>
  </si>
  <si>
    <t>③</t>
  </si>
  <si>
    <t>区画整理費等</t>
  </si>
  <si>
    <t>④</t>
  </si>
  <si>
    <t>住宅費</t>
  </si>
  <si>
    <t>空港費</t>
  </si>
  <si>
    <t>(7)</t>
  </si>
  <si>
    <t>消防費</t>
  </si>
  <si>
    <t>教育費総額</t>
  </si>
  <si>
    <t>教育総務費</t>
  </si>
  <si>
    <t>小学校費</t>
  </si>
  <si>
    <t>(2)</t>
  </si>
  <si>
    <t>中学校費</t>
  </si>
  <si>
    <t>高等学校費</t>
  </si>
  <si>
    <t>(5)</t>
  </si>
  <si>
    <t>幼稚園費</t>
  </si>
  <si>
    <t>(6)</t>
  </si>
  <si>
    <t>社会教育費</t>
  </si>
  <si>
    <t>(7)</t>
  </si>
  <si>
    <t>(8)保健体育費</t>
  </si>
  <si>
    <t>体育施設費等</t>
  </si>
  <si>
    <t>①</t>
  </si>
  <si>
    <t>学校給食費</t>
  </si>
  <si>
    <t>(9)</t>
  </si>
  <si>
    <t>大学費</t>
  </si>
  <si>
    <t>災害復旧費</t>
  </si>
  <si>
    <t xml:space="preserve">(1)農林水産施設 </t>
  </si>
  <si>
    <t>農地</t>
  </si>
  <si>
    <t>①</t>
  </si>
  <si>
    <t>農業用施設</t>
  </si>
  <si>
    <t>②</t>
  </si>
  <si>
    <t>林業用施設</t>
  </si>
  <si>
    <t>③</t>
  </si>
  <si>
    <t>漁業用施設</t>
  </si>
  <si>
    <t>共同利用施設</t>
  </si>
  <si>
    <t>⑤</t>
  </si>
  <si>
    <t>⑥</t>
  </si>
  <si>
    <t>河川</t>
  </si>
  <si>
    <t>海岸</t>
  </si>
  <si>
    <t>②</t>
  </si>
  <si>
    <t>③</t>
  </si>
  <si>
    <t>港湾</t>
  </si>
  <si>
    <t>④</t>
  </si>
  <si>
    <t>漁港</t>
  </si>
  <si>
    <t>⑤</t>
  </si>
  <si>
    <t>下水道</t>
  </si>
  <si>
    <t>⑥</t>
  </si>
  <si>
    <t>公園</t>
  </si>
  <si>
    <t>⑦</t>
  </si>
  <si>
    <t>⑧</t>
  </si>
  <si>
    <t>公立学校</t>
  </si>
  <si>
    <t>公営住宅</t>
  </si>
  <si>
    <t>②</t>
  </si>
  <si>
    <t>社会福祉施設</t>
  </si>
  <si>
    <t xml:space="preserve">(3)その他 </t>
  </si>
  <si>
    <t>公債費</t>
  </si>
  <si>
    <t>諸支出金</t>
  </si>
  <si>
    <t>普通財産</t>
  </si>
  <si>
    <t>取得費</t>
  </si>
  <si>
    <t>公営企業費</t>
  </si>
  <si>
    <t>市町村たばこ税</t>
  </si>
  <si>
    <t>(3)</t>
  </si>
  <si>
    <t>都道府県交付金</t>
  </si>
  <si>
    <t>前年度繰上</t>
  </si>
  <si>
    <t>充用金</t>
  </si>
  <si>
    <t>(2)公共土木施設</t>
  </si>
  <si>
    <t>(3)その他</t>
  </si>
  <si>
    <t>同左財源内訳</t>
  </si>
  <si>
    <t>同左財源内訳（つづき）</t>
  </si>
  <si>
    <t>特別支援</t>
  </si>
  <si>
    <t>学校費</t>
  </si>
  <si>
    <t>第２－７表　目的別歳出内訳（７～13表関係）－決算額－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</si>
</sst>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 quotePrefix="1">
      <alignment horizontal="left" vertical="center" shrinkToFit="1"/>
    </xf>
    <xf numFmtId="0" fontId="3" fillId="0" borderId="11" xfId="0" applyFont="1" applyFill="1" applyBorder="1" applyAlignment="1" quotePrefix="1">
      <alignment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 quotePrefix="1">
      <alignment horizontal="left" vertical="center" shrinkToFit="1"/>
    </xf>
    <xf numFmtId="0" fontId="3" fillId="0" borderId="0" xfId="0" applyFont="1" applyFill="1" applyBorder="1" applyAlignment="1" quotePrefix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 quotePrefix="1">
      <alignment horizontal="distributed" vertical="center" shrinkToFit="1"/>
    </xf>
    <xf numFmtId="0" fontId="3" fillId="0" borderId="11" xfId="0" applyFont="1" applyFill="1" applyBorder="1" applyAlignment="1" quotePrefix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 quotePrefix="1">
      <alignment horizontal="left" vertical="center" shrinkToFit="1"/>
    </xf>
    <xf numFmtId="177" fontId="3" fillId="0" borderId="22" xfId="0" applyNumberFormat="1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top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176" fontId="6" fillId="0" borderId="22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176" fontId="6" fillId="0" borderId="33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26" xfId="0" applyFont="1" applyFill="1" applyBorder="1" applyAlignment="1">
      <alignment horizontal="distributed" vertical="center" indent="3"/>
    </xf>
    <xf numFmtId="0" fontId="3" fillId="0" borderId="27" xfId="0" applyFont="1" applyFill="1" applyBorder="1" applyAlignment="1">
      <alignment horizontal="distributed" vertical="center" indent="3"/>
    </xf>
    <xf numFmtId="0" fontId="0" fillId="0" borderId="26" xfId="0" applyFont="1" applyFill="1" applyBorder="1" applyAlignment="1">
      <alignment horizontal="distributed" vertical="center" indent="2"/>
    </xf>
    <xf numFmtId="0" fontId="0" fillId="0" borderId="27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distributed" vertical="center" indent="10"/>
    </xf>
    <xf numFmtId="0" fontId="3" fillId="0" borderId="35" xfId="0" applyFont="1" applyFill="1" applyBorder="1" applyAlignment="1">
      <alignment horizontal="distributed" vertical="center" indent="10"/>
    </xf>
    <xf numFmtId="0" fontId="3" fillId="0" borderId="1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28" xfId="0" applyFont="1" applyFill="1" applyBorder="1" applyAlignment="1">
      <alignment horizontal="distributed" vertical="center" indent="1" shrinkToFit="1"/>
    </xf>
    <xf numFmtId="0" fontId="0" fillId="0" borderId="27" xfId="0" applyFont="1" applyFill="1" applyBorder="1" applyAlignment="1">
      <alignment horizontal="distributed" vertical="center" indent="1" shrinkToFit="1"/>
    </xf>
    <xf numFmtId="0" fontId="3" fillId="0" borderId="28" xfId="0" applyFont="1" applyFill="1" applyBorder="1" applyAlignment="1">
      <alignment horizontal="distributed" vertical="center" indent="7" shrinkToFit="1"/>
    </xf>
    <xf numFmtId="0" fontId="0" fillId="0" borderId="26" xfId="0" applyFont="1" applyFill="1" applyBorder="1" applyAlignment="1">
      <alignment horizontal="distributed" vertical="center" indent="7" shrinkToFit="1"/>
    </xf>
    <xf numFmtId="0" fontId="0" fillId="0" borderId="27" xfId="0" applyFont="1" applyFill="1" applyBorder="1" applyAlignment="1">
      <alignment horizontal="distributed" vertical="center" indent="7" shrinkToFit="1"/>
    </xf>
    <xf numFmtId="0" fontId="3" fillId="0" borderId="28" xfId="0" applyFont="1" applyFill="1" applyBorder="1" applyAlignment="1" quotePrefix="1">
      <alignment horizontal="distributed" vertical="center" indent="1" shrinkToFit="1"/>
    </xf>
    <xf numFmtId="0" fontId="3" fillId="0" borderId="27" xfId="0" applyFont="1" applyFill="1" applyBorder="1" applyAlignment="1" quotePrefix="1">
      <alignment horizontal="distributed" vertical="center" indent="1" shrinkToFit="1"/>
    </xf>
    <xf numFmtId="0" fontId="0" fillId="0" borderId="26" xfId="0" applyFont="1" applyFill="1" applyBorder="1" applyAlignment="1">
      <alignment horizontal="distributed" vertical="center" indent="1" shrinkToFit="1"/>
    </xf>
    <xf numFmtId="0" fontId="3" fillId="0" borderId="28" xfId="0" applyFont="1" applyFill="1" applyBorder="1" applyAlignment="1">
      <alignment horizontal="distributed" vertical="center" indent="10" shrinkToFit="1"/>
    </xf>
    <xf numFmtId="0" fontId="3" fillId="0" borderId="26" xfId="0" applyFont="1" applyFill="1" applyBorder="1" applyAlignment="1">
      <alignment horizontal="distributed" vertical="center" indent="10" shrinkToFit="1"/>
    </xf>
    <xf numFmtId="0" fontId="3" fillId="0" borderId="27" xfId="0" applyFont="1" applyFill="1" applyBorder="1" applyAlignment="1">
      <alignment horizontal="distributed" vertical="center" indent="10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1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73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8616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34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82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11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3716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42"/>
  <sheetViews>
    <sheetView tabSelected="1" view="pageBreakPreview" zoomScale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6" sqref="A36:IV38"/>
    </sheetView>
  </sheetViews>
  <sheetFormatPr defaultColWidth="9.00390625" defaultRowHeight="17.25" customHeight="1"/>
  <cols>
    <col min="1" max="1" width="2.75390625" style="11" customWidth="1"/>
    <col min="2" max="2" width="0.875" style="11" customWidth="1"/>
    <col min="3" max="3" width="13.75390625" style="11" customWidth="1"/>
    <col min="4" max="4" width="0.875" style="11" customWidth="1"/>
    <col min="5" max="104" width="12.50390625" style="84" customWidth="1"/>
    <col min="105" max="16384" width="9.00390625" style="84" customWidth="1"/>
  </cols>
  <sheetData>
    <row r="1" spans="1:91" s="11" customFormat="1" ht="17.25" customHeight="1">
      <c r="A1" s="10"/>
      <c r="B1" s="10"/>
      <c r="C1" s="10"/>
      <c r="E1" s="10" t="s">
        <v>173</v>
      </c>
      <c r="P1" s="10"/>
      <c r="AA1" s="10"/>
      <c r="AL1" s="10"/>
      <c r="AW1" s="10"/>
      <c r="BV1" s="10"/>
      <c r="BW1" s="10"/>
      <c r="BX1" s="10"/>
      <c r="BY1" s="10"/>
      <c r="BZ1" s="10"/>
      <c r="CM1" s="10"/>
    </row>
    <row r="2" spans="1:95" s="11" customFormat="1" ht="22.5" customHeight="1" thickBot="1">
      <c r="A2" s="10"/>
      <c r="B2" s="10"/>
      <c r="C2" s="10"/>
      <c r="AM2" s="12"/>
      <c r="CQ2" s="13" t="s">
        <v>34</v>
      </c>
    </row>
    <row r="3" spans="1:95" s="26" customFormat="1" ht="15" customHeight="1">
      <c r="A3" s="14"/>
      <c r="B3" s="15"/>
      <c r="C3" s="16"/>
      <c r="D3" s="17"/>
      <c r="E3" s="15"/>
      <c r="F3" s="18"/>
      <c r="G3" s="18"/>
      <c r="H3" s="18"/>
      <c r="I3" s="18"/>
      <c r="J3" s="18"/>
      <c r="K3" s="17"/>
      <c r="L3" s="18"/>
      <c r="M3" s="19"/>
      <c r="N3" s="18"/>
      <c r="O3" s="18"/>
      <c r="P3" s="17"/>
      <c r="Q3" s="17"/>
      <c r="R3" s="18"/>
      <c r="S3" s="18"/>
      <c r="T3" s="18"/>
      <c r="U3" s="18"/>
      <c r="V3" s="18"/>
      <c r="W3" s="17"/>
      <c r="X3" s="18"/>
      <c r="Y3" s="18"/>
      <c r="Z3" s="15"/>
      <c r="AA3" s="18"/>
      <c r="AB3" s="18"/>
      <c r="AC3" s="18"/>
      <c r="AD3" s="18"/>
      <c r="AE3" s="18"/>
      <c r="AF3" s="18"/>
      <c r="AG3" s="18"/>
      <c r="AH3" s="18"/>
      <c r="AI3" s="15"/>
      <c r="AJ3" s="18"/>
      <c r="AK3" s="20"/>
      <c r="AL3" s="18"/>
      <c r="AM3" s="19"/>
      <c r="AN3" s="17"/>
      <c r="AO3" s="15"/>
      <c r="AP3" s="17"/>
      <c r="AQ3" s="18"/>
      <c r="AR3" s="20"/>
      <c r="AS3" s="21"/>
      <c r="AT3" s="18"/>
      <c r="AU3" s="18"/>
      <c r="AV3" s="18"/>
      <c r="AW3" s="18"/>
      <c r="AX3" s="18"/>
      <c r="AY3" s="18"/>
      <c r="AZ3" s="18"/>
      <c r="BA3" s="18"/>
      <c r="BB3" s="19"/>
      <c r="BC3" s="17"/>
      <c r="BD3" s="18"/>
      <c r="BE3" s="18"/>
      <c r="BF3" s="19"/>
      <c r="BG3" s="15"/>
      <c r="BH3" s="15"/>
      <c r="BI3" s="15"/>
      <c r="BJ3" s="15"/>
      <c r="BK3" s="15"/>
      <c r="BL3" s="17"/>
      <c r="BM3" s="19"/>
      <c r="BN3" s="15"/>
      <c r="BO3" s="15"/>
      <c r="BP3" s="15"/>
      <c r="BQ3" s="15"/>
      <c r="BR3" s="15"/>
      <c r="BS3" s="15"/>
      <c r="BT3" s="15"/>
      <c r="BU3" s="17"/>
      <c r="BV3" s="22"/>
      <c r="BW3" s="23"/>
      <c r="BX3" s="24"/>
      <c r="BY3" s="23"/>
      <c r="BZ3" s="24"/>
      <c r="CA3" s="18"/>
      <c r="CB3" s="18"/>
      <c r="CC3" s="18"/>
      <c r="CD3" s="18"/>
      <c r="CE3" s="18"/>
      <c r="CF3" s="18"/>
      <c r="CG3" s="18"/>
      <c r="CH3" s="19"/>
      <c r="CI3" s="15"/>
      <c r="CJ3" s="17"/>
      <c r="CK3" s="15"/>
      <c r="CL3" s="15"/>
      <c r="CM3" s="15"/>
      <c r="CN3" s="15"/>
      <c r="CO3" s="15"/>
      <c r="CP3" s="15"/>
      <c r="CQ3" s="25"/>
    </row>
    <row r="4" spans="1:95" s="39" customFormat="1" ht="15" customHeight="1">
      <c r="A4" s="27"/>
      <c r="B4" s="28"/>
      <c r="C4" s="29" t="s">
        <v>3</v>
      </c>
      <c r="D4" s="30"/>
      <c r="E4" s="31">
        <v>1</v>
      </c>
      <c r="F4" s="32">
        <v>2</v>
      </c>
      <c r="G4" s="33" t="s">
        <v>43</v>
      </c>
      <c r="H4" s="33" t="s">
        <v>45</v>
      </c>
      <c r="I4" s="33" t="s">
        <v>47</v>
      </c>
      <c r="J4" s="33" t="s">
        <v>50</v>
      </c>
      <c r="K4" s="34" t="s">
        <v>52</v>
      </c>
      <c r="L4" s="33" t="s">
        <v>54</v>
      </c>
      <c r="M4" s="35">
        <v>3</v>
      </c>
      <c r="N4" s="33" t="s">
        <v>57</v>
      </c>
      <c r="O4" s="33" t="s">
        <v>45</v>
      </c>
      <c r="P4" s="36" t="s">
        <v>60</v>
      </c>
      <c r="Q4" s="36" t="s">
        <v>62</v>
      </c>
      <c r="R4" s="33" t="s">
        <v>52</v>
      </c>
      <c r="S4" s="32">
        <v>4</v>
      </c>
      <c r="T4" s="33" t="s">
        <v>67</v>
      </c>
      <c r="U4" s="33" t="s">
        <v>68</v>
      </c>
      <c r="V4" s="33" t="s">
        <v>70</v>
      </c>
      <c r="W4" s="36" t="s">
        <v>72</v>
      </c>
      <c r="X4" s="32">
        <v>5</v>
      </c>
      <c r="Y4" s="33" t="s">
        <v>75</v>
      </c>
      <c r="Z4" s="37" t="s">
        <v>77</v>
      </c>
      <c r="AA4" s="32">
        <v>6</v>
      </c>
      <c r="AB4" s="33" t="s">
        <v>67</v>
      </c>
      <c r="AC4" s="33" t="s">
        <v>68</v>
      </c>
      <c r="AD4" s="33" t="s">
        <v>83</v>
      </c>
      <c r="AE4" s="33" t="s">
        <v>85</v>
      </c>
      <c r="AF4" s="33" t="s">
        <v>87</v>
      </c>
      <c r="AG4" s="32">
        <v>7</v>
      </c>
      <c r="AH4" s="32">
        <v>8</v>
      </c>
      <c r="AI4" s="37" t="s">
        <v>57</v>
      </c>
      <c r="AJ4" s="33" t="s">
        <v>68</v>
      </c>
      <c r="AK4" s="33" t="s">
        <v>94</v>
      </c>
      <c r="AL4" s="33" t="s">
        <v>50</v>
      </c>
      <c r="AM4" s="102" t="s">
        <v>97</v>
      </c>
      <c r="AN4" s="103"/>
      <c r="AO4" s="104" t="s">
        <v>97</v>
      </c>
      <c r="AP4" s="98"/>
      <c r="AQ4" s="33" t="s">
        <v>54</v>
      </c>
      <c r="AR4" s="33" t="s">
        <v>108</v>
      </c>
      <c r="AS4" s="32">
        <v>9</v>
      </c>
      <c r="AT4" s="32">
        <v>10</v>
      </c>
      <c r="AU4" s="33" t="s">
        <v>57</v>
      </c>
      <c r="AV4" s="33" t="s">
        <v>113</v>
      </c>
      <c r="AW4" s="33" t="s">
        <v>70</v>
      </c>
      <c r="AX4" s="33" t="s">
        <v>62</v>
      </c>
      <c r="AY4" s="33" t="s">
        <v>116</v>
      </c>
      <c r="AZ4" s="33" t="s">
        <v>118</v>
      </c>
      <c r="BA4" s="33" t="s">
        <v>120</v>
      </c>
      <c r="BB4" s="97" t="s">
        <v>121</v>
      </c>
      <c r="BC4" s="98"/>
      <c r="BD4" s="33" t="s">
        <v>125</v>
      </c>
      <c r="BE4" s="32">
        <v>11</v>
      </c>
      <c r="BF4" s="99" t="s">
        <v>128</v>
      </c>
      <c r="BG4" s="100"/>
      <c r="BH4" s="100"/>
      <c r="BI4" s="100"/>
      <c r="BJ4" s="100"/>
      <c r="BK4" s="100"/>
      <c r="BL4" s="101"/>
      <c r="BM4" s="105" t="s">
        <v>167</v>
      </c>
      <c r="BN4" s="106"/>
      <c r="BO4" s="106"/>
      <c r="BP4" s="106"/>
      <c r="BQ4" s="106"/>
      <c r="BR4" s="106"/>
      <c r="BS4" s="106"/>
      <c r="BT4" s="106"/>
      <c r="BU4" s="107"/>
      <c r="BV4" s="88" t="s">
        <v>156</v>
      </c>
      <c r="BW4" s="89"/>
      <c r="BX4" s="90"/>
      <c r="BY4" s="91" t="s">
        <v>168</v>
      </c>
      <c r="BZ4" s="92"/>
      <c r="CA4" s="32">
        <v>12</v>
      </c>
      <c r="CB4" s="32">
        <v>13</v>
      </c>
      <c r="CC4" s="33" t="s">
        <v>57</v>
      </c>
      <c r="CD4" s="33" t="s">
        <v>68</v>
      </c>
      <c r="CE4" s="33" t="s">
        <v>163</v>
      </c>
      <c r="CF4" s="32">
        <v>14</v>
      </c>
      <c r="CG4" s="38"/>
      <c r="CH4" s="88" t="s">
        <v>169</v>
      </c>
      <c r="CI4" s="89"/>
      <c r="CJ4" s="90"/>
      <c r="CK4" s="93" t="s">
        <v>170</v>
      </c>
      <c r="CL4" s="93"/>
      <c r="CM4" s="93"/>
      <c r="CN4" s="93"/>
      <c r="CO4" s="93"/>
      <c r="CP4" s="93"/>
      <c r="CQ4" s="94"/>
    </row>
    <row r="5" spans="1:95" s="51" customFormat="1" ht="15" customHeight="1">
      <c r="A5" s="40"/>
      <c r="B5" s="31"/>
      <c r="C5" s="31"/>
      <c r="D5" s="41"/>
      <c r="E5" s="42" t="s">
        <v>41</v>
      </c>
      <c r="F5" s="43" t="s">
        <v>42</v>
      </c>
      <c r="G5" s="43" t="s">
        <v>44</v>
      </c>
      <c r="H5" s="43" t="s">
        <v>46</v>
      </c>
      <c r="I5" s="43" t="s">
        <v>48</v>
      </c>
      <c r="J5" s="44" t="s">
        <v>51</v>
      </c>
      <c r="K5" s="45" t="s">
        <v>53</v>
      </c>
      <c r="L5" s="43" t="s">
        <v>55</v>
      </c>
      <c r="M5" s="43" t="s">
        <v>56</v>
      </c>
      <c r="N5" s="43" t="s">
        <v>58</v>
      </c>
      <c r="O5" s="43" t="s">
        <v>59</v>
      </c>
      <c r="P5" s="46" t="s">
        <v>61</v>
      </c>
      <c r="Q5" s="46" t="s">
        <v>63</v>
      </c>
      <c r="R5" s="43" t="s">
        <v>64</v>
      </c>
      <c r="S5" s="43" t="s">
        <v>65</v>
      </c>
      <c r="T5" s="43" t="s">
        <v>66</v>
      </c>
      <c r="U5" s="43" t="s">
        <v>69</v>
      </c>
      <c r="V5" s="43" t="s">
        <v>71</v>
      </c>
      <c r="W5" s="46" t="s">
        <v>73</v>
      </c>
      <c r="X5" s="43" t="s">
        <v>74</v>
      </c>
      <c r="Y5" s="43" t="s">
        <v>76</v>
      </c>
      <c r="Z5" s="42" t="s">
        <v>78</v>
      </c>
      <c r="AA5" s="43" t="s">
        <v>79</v>
      </c>
      <c r="AB5" s="43" t="s">
        <v>81</v>
      </c>
      <c r="AC5" s="43" t="s">
        <v>82</v>
      </c>
      <c r="AD5" s="43" t="s">
        <v>84</v>
      </c>
      <c r="AE5" s="43" t="s">
        <v>86</v>
      </c>
      <c r="AF5" s="43" t="s">
        <v>88</v>
      </c>
      <c r="AG5" s="43" t="s">
        <v>89</v>
      </c>
      <c r="AH5" s="43" t="s">
        <v>90</v>
      </c>
      <c r="AI5" s="46" t="s">
        <v>91</v>
      </c>
      <c r="AJ5" s="43" t="s">
        <v>92</v>
      </c>
      <c r="AK5" s="43" t="s">
        <v>95</v>
      </c>
      <c r="AL5" s="43" t="s">
        <v>96</v>
      </c>
      <c r="AM5" s="47" t="s">
        <v>99</v>
      </c>
      <c r="AN5" s="47" t="s">
        <v>101</v>
      </c>
      <c r="AO5" s="41" t="s">
        <v>103</v>
      </c>
      <c r="AP5" s="32" t="s">
        <v>105</v>
      </c>
      <c r="AQ5" s="43" t="s">
        <v>106</v>
      </c>
      <c r="AR5" s="43" t="s">
        <v>107</v>
      </c>
      <c r="AS5" s="43" t="s">
        <v>109</v>
      </c>
      <c r="AT5" s="43" t="s">
        <v>110</v>
      </c>
      <c r="AU5" s="43" t="s">
        <v>111</v>
      </c>
      <c r="AV5" s="43" t="s">
        <v>112</v>
      </c>
      <c r="AW5" s="43" t="s">
        <v>114</v>
      </c>
      <c r="AX5" s="43" t="s">
        <v>115</v>
      </c>
      <c r="AY5" s="43" t="s">
        <v>171</v>
      </c>
      <c r="AZ5" s="43" t="s">
        <v>117</v>
      </c>
      <c r="BA5" s="43" t="s">
        <v>119</v>
      </c>
      <c r="BB5" s="32" t="s">
        <v>123</v>
      </c>
      <c r="BC5" s="32" t="s">
        <v>101</v>
      </c>
      <c r="BD5" s="43" t="s">
        <v>126</v>
      </c>
      <c r="BE5" s="43" t="s">
        <v>127</v>
      </c>
      <c r="BF5" s="33"/>
      <c r="BG5" s="33" t="s">
        <v>130</v>
      </c>
      <c r="BH5" s="33" t="s">
        <v>132</v>
      </c>
      <c r="BI5" s="33" t="s">
        <v>134</v>
      </c>
      <c r="BJ5" s="33" t="s">
        <v>105</v>
      </c>
      <c r="BK5" s="33" t="s">
        <v>137</v>
      </c>
      <c r="BL5" s="33" t="s">
        <v>138</v>
      </c>
      <c r="BM5" s="48"/>
      <c r="BN5" s="48" t="s">
        <v>130</v>
      </c>
      <c r="BO5" s="48" t="s">
        <v>141</v>
      </c>
      <c r="BP5" s="48" t="s">
        <v>142</v>
      </c>
      <c r="BQ5" s="48" t="s">
        <v>144</v>
      </c>
      <c r="BR5" s="48" t="s">
        <v>146</v>
      </c>
      <c r="BS5" s="48" t="s">
        <v>148</v>
      </c>
      <c r="BT5" s="48" t="s">
        <v>150</v>
      </c>
      <c r="BU5" s="48" t="s">
        <v>151</v>
      </c>
      <c r="BV5" s="32"/>
      <c r="BW5" s="47" t="s">
        <v>130</v>
      </c>
      <c r="BX5" s="32" t="s">
        <v>154</v>
      </c>
      <c r="BY5" s="41" t="s">
        <v>103</v>
      </c>
      <c r="BZ5" s="32" t="s">
        <v>144</v>
      </c>
      <c r="CA5" s="43" t="s">
        <v>157</v>
      </c>
      <c r="CB5" s="43" t="s">
        <v>158</v>
      </c>
      <c r="CC5" s="43" t="s">
        <v>159</v>
      </c>
      <c r="CD5" s="43" t="s">
        <v>161</v>
      </c>
      <c r="CE5" s="49" t="s">
        <v>162</v>
      </c>
      <c r="CF5" s="44" t="s">
        <v>165</v>
      </c>
      <c r="CG5" s="43" t="s">
        <v>4</v>
      </c>
      <c r="CH5" s="32"/>
      <c r="CI5" s="47"/>
      <c r="CJ5" s="32"/>
      <c r="CK5" s="31"/>
      <c r="CL5" s="47"/>
      <c r="CM5" s="47"/>
      <c r="CN5" s="32"/>
      <c r="CO5" s="32"/>
      <c r="CP5" s="32"/>
      <c r="CQ5" s="50"/>
    </row>
    <row r="6" spans="1:95" s="58" customFormat="1" ht="15" customHeight="1">
      <c r="A6" s="95" t="s">
        <v>26</v>
      </c>
      <c r="B6" s="96"/>
      <c r="C6" s="96"/>
      <c r="D6" s="52"/>
      <c r="E6" s="53"/>
      <c r="F6" s="38"/>
      <c r="G6" s="38"/>
      <c r="H6" s="38"/>
      <c r="I6" s="43" t="s">
        <v>49</v>
      </c>
      <c r="J6" s="38"/>
      <c r="K6" s="52"/>
      <c r="L6" s="38"/>
      <c r="M6" s="54"/>
      <c r="N6" s="38"/>
      <c r="O6" s="38"/>
      <c r="P6" s="52"/>
      <c r="Q6" s="52"/>
      <c r="R6" s="38"/>
      <c r="S6" s="38"/>
      <c r="T6" s="38"/>
      <c r="U6" s="38"/>
      <c r="V6" s="38"/>
      <c r="W6" s="52"/>
      <c r="X6" s="38"/>
      <c r="Y6" s="38"/>
      <c r="Z6" s="53"/>
      <c r="AA6" s="43" t="s">
        <v>80</v>
      </c>
      <c r="AB6" s="38"/>
      <c r="AC6" s="38"/>
      <c r="AD6" s="38"/>
      <c r="AE6" s="38"/>
      <c r="AF6" s="38"/>
      <c r="AG6" s="38"/>
      <c r="AH6" s="38"/>
      <c r="AI6" s="53"/>
      <c r="AJ6" s="43" t="s">
        <v>93</v>
      </c>
      <c r="AK6" s="38"/>
      <c r="AL6" s="38"/>
      <c r="AM6" s="43" t="s">
        <v>98</v>
      </c>
      <c r="AN6" s="43" t="s">
        <v>100</v>
      </c>
      <c r="AO6" s="46" t="s">
        <v>102</v>
      </c>
      <c r="AP6" s="38" t="s">
        <v>104</v>
      </c>
      <c r="AQ6" s="38"/>
      <c r="AR6" s="38"/>
      <c r="AS6" s="38"/>
      <c r="AT6" s="38"/>
      <c r="AU6" s="38"/>
      <c r="AV6" s="38"/>
      <c r="AW6" s="38"/>
      <c r="AX6" s="38"/>
      <c r="AY6" s="43" t="s">
        <v>172</v>
      </c>
      <c r="AZ6" s="38"/>
      <c r="BA6" s="38"/>
      <c r="BB6" s="38" t="s">
        <v>122</v>
      </c>
      <c r="BC6" s="43" t="s">
        <v>124</v>
      </c>
      <c r="BD6" s="38"/>
      <c r="BE6" s="43" t="s">
        <v>37</v>
      </c>
      <c r="BF6" s="38" t="s">
        <v>36</v>
      </c>
      <c r="BG6" s="43" t="s">
        <v>129</v>
      </c>
      <c r="BH6" s="43" t="s">
        <v>131</v>
      </c>
      <c r="BI6" s="43" t="s">
        <v>133</v>
      </c>
      <c r="BJ6" s="43" t="s">
        <v>135</v>
      </c>
      <c r="BK6" s="38" t="s">
        <v>136</v>
      </c>
      <c r="BL6" s="43" t="s">
        <v>39</v>
      </c>
      <c r="BM6" s="38" t="s">
        <v>38</v>
      </c>
      <c r="BN6" s="43" t="s">
        <v>139</v>
      </c>
      <c r="BO6" s="43" t="s">
        <v>140</v>
      </c>
      <c r="BP6" s="43" t="s">
        <v>92</v>
      </c>
      <c r="BQ6" s="43" t="s">
        <v>143</v>
      </c>
      <c r="BR6" s="43" t="s">
        <v>145</v>
      </c>
      <c r="BS6" s="43" t="s">
        <v>147</v>
      </c>
      <c r="BT6" s="43" t="s">
        <v>149</v>
      </c>
      <c r="BU6" s="43" t="s">
        <v>39</v>
      </c>
      <c r="BV6" s="38" t="s">
        <v>39</v>
      </c>
      <c r="BW6" s="43" t="s">
        <v>152</v>
      </c>
      <c r="BX6" s="43" t="s">
        <v>153</v>
      </c>
      <c r="BY6" s="52" t="s">
        <v>155</v>
      </c>
      <c r="BZ6" s="43" t="s">
        <v>39</v>
      </c>
      <c r="CA6" s="38"/>
      <c r="CB6" s="43" t="s">
        <v>37</v>
      </c>
      <c r="CC6" s="43" t="s">
        <v>160</v>
      </c>
      <c r="CD6" s="38"/>
      <c r="CE6" s="38" t="s">
        <v>164</v>
      </c>
      <c r="CF6" s="43" t="s">
        <v>166</v>
      </c>
      <c r="CG6" s="38"/>
      <c r="CH6" s="55" t="s">
        <v>35</v>
      </c>
      <c r="CI6" s="38" t="s">
        <v>5</v>
      </c>
      <c r="CJ6" s="38" t="s">
        <v>6</v>
      </c>
      <c r="CK6" s="53" t="s">
        <v>7</v>
      </c>
      <c r="CL6" s="38" t="s">
        <v>28</v>
      </c>
      <c r="CM6" s="56" t="s">
        <v>29</v>
      </c>
      <c r="CN6" s="56" t="s">
        <v>30</v>
      </c>
      <c r="CO6" s="56" t="s">
        <v>31</v>
      </c>
      <c r="CP6" s="56" t="s">
        <v>32</v>
      </c>
      <c r="CQ6" s="57" t="s">
        <v>33</v>
      </c>
    </row>
    <row r="7" spans="1:95" s="39" customFormat="1" ht="15" customHeight="1">
      <c r="A7" s="59"/>
      <c r="B7" s="60"/>
      <c r="C7" s="61"/>
      <c r="D7" s="62"/>
      <c r="E7" s="63"/>
      <c r="F7" s="64"/>
      <c r="G7" s="64"/>
      <c r="H7" s="64"/>
      <c r="I7" s="64"/>
      <c r="J7" s="64"/>
      <c r="K7" s="62"/>
      <c r="L7" s="64"/>
      <c r="M7" s="63"/>
      <c r="N7" s="64"/>
      <c r="O7" s="64"/>
      <c r="P7" s="62"/>
      <c r="Q7" s="62"/>
      <c r="R7" s="64"/>
      <c r="S7" s="64"/>
      <c r="T7" s="64"/>
      <c r="U7" s="64"/>
      <c r="V7" s="64"/>
      <c r="W7" s="62"/>
      <c r="X7" s="64"/>
      <c r="Y7" s="64"/>
      <c r="Z7" s="63"/>
      <c r="AA7" s="64"/>
      <c r="AB7" s="62"/>
      <c r="AC7" s="64"/>
      <c r="AD7" s="64"/>
      <c r="AE7" s="64"/>
      <c r="AF7" s="64"/>
      <c r="AG7" s="64"/>
      <c r="AH7" s="64"/>
      <c r="AI7" s="61"/>
      <c r="AJ7" s="64"/>
      <c r="AK7" s="65"/>
      <c r="AL7" s="65"/>
      <c r="AM7" s="65"/>
      <c r="AN7" s="65"/>
      <c r="AO7" s="66"/>
      <c r="AP7" s="65"/>
      <c r="AQ7" s="65"/>
      <c r="AR7" s="65"/>
      <c r="AS7" s="65"/>
      <c r="AT7" s="65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5" t="s">
        <v>37</v>
      </c>
      <c r="BG7" s="64"/>
      <c r="BH7" s="64"/>
      <c r="BI7" s="64"/>
      <c r="BJ7" s="64"/>
      <c r="BK7" s="64"/>
      <c r="BL7" s="64"/>
      <c r="BM7" s="65" t="s">
        <v>37</v>
      </c>
      <c r="BN7" s="64"/>
      <c r="BO7" s="64"/>
      <c r="BP7" s="64"/>
      <c r="BQ7" s="64"/>
      <c r="BR7" s="64"/>
      <c r="BS7" s="64"/>
      <c r="BT7" s="64"/>
      <c r="BU7" s="64"/>
      <c r="BV7" s="65" t="s">
        <v>37</v>
      </c>
      <c r="BW7" s="65"/>
      <c r="BX7" s="65"/>
      <c r="BY7" s="65"/>
      <c r="BZ7" s="65"/>
      <c r="CA7" s="64"/>
      <c r="CB7" s="64"/>
      <c r="CC7" s="64"/>
      <c r="CD7" s="64"/>
      <c r="CE7" s="67"/>
      <c r="CF7" s="64"/>
      <c r="CG7" s="65"/>
      <c r="CH7" s="64"/>
      <c r="CI7" s="65"/>
      <c r="CJ7" s="64"/>
      <c r="CK7" s="87" t="s">
        <v>40</v>
      </c>
      <c r="CL7" s="65"/>
      <c r="CM7" s="64"/>
      <c r="CN7" s="64"/>
      <c r="CO7" s="64"/>
      <c r="CP7" s="64"/>
      <c r="CQ7" s="68"/>
    </row>
    <row r="8" spans="1:95" s="6" customFormat="1" ht="11.25" customHeight="1">
      <c r="A8" s="2"/>
      <c r="B8" s="3"/>
      <c r="C8" s="4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8"/>
      <c r="CL8" s="7"/>
      <c r="CM8" s="7"/>
      <c r="CN8" s="7"/>
      <c r="CO8" s="7"/>
      <c r="CP8" s="7"/>
      <c r="CQ8" s="9"/>
    </row>
    <row r="9" spans="1:95" s="6" customFormat="1" ht="15" customHeight="1">
      <c r="A9" s="69" t="s">
        <v>1</v>
      </c>
      <c r="B9" s="70"/>
      <c r="C9" s="70"/>
      <c r="D9" s="71"/>
      <c r="E9" s="72">
        <f aca="true" t="shared" si="0" ref="E9:AJ9">E25+E34</f>
        <v>4140673</v>
      </c>
      <c r="F9" s="72">
        <f t="shared" si="0"/>
        <v>86108767</v>
      </c>
      <c r="G9" s="72">
        <f t="shared" si="0"/>
        <v>74013470</v>
      </c>
      <c r="H9" s="72">
        <f t="shared" si="0"/>
        <v>6013573</v>
      </c>
      <c r="I9" s="72">
        <f t="shared" si="0"/>
        <v>3040615</v>
      </c>
      <c r="J9" s="72">
        <f t="shared" si="0"/>
        <v>1522695</v>
      </c>
      <c r="K9" s="72">
        <f t="shared" si="0"/>
        <v>995170</v>
      </c>
      <c r="L9" s="72">
        <f t="shared" si="0"/>
        <v>523244</v>
      </c>
      <c r="M9" s="72">
        <f t="shared" si="0"/>
        <v>219601645</v>
      </c>
      <c r="N9" s="72">
        <f t="shared" si="0"/>
        <v>62092726</v>
      </c>
      <c r="O9" s="72">
        <f t="shared" si="0"/>
        <v>53028279</v>
      </c>
      <c r="P9" s="72">
        <f t="shared" si="0"/>
        <v>77831238</v>
      </c>
      <c r="Q9" s="72">
        <f t="shared" si="0"/>
        <v>26576758</v>
      </c>
      <c r="R9" s="72">
        <f t="shared" si="0"/>
        <v>72644</v>
      </c>
      <c r="S9" s="72">
        <f t="shared" si="0"/>
        <v>56923974</v>
      </c>
      <c r="T9" s="72">
        <f t="shared" si="0"/>
        <v>27330232</v>
      </c>
      <c r="U9" s="72">
        <f t="shared" si="0"/>
        <v>111702</v>
      </c>
      <c r="V9" s="72">
        <f t="shared" si="0"/>
        <v>104289</v>
      </c>
      <c r="W9" s="72">
        <f t="shared" si="0"/>
        <v>29377751</v>
      </c>
      <c r="X9" s="72">
        <f t="shared" si="0"/>
        <v>875046</v>
      </c>
      <c r="Y9" s="72">
        <f t="shared" si="0"/>
        <v>0</v>
      </c>
      <c r="Z9" s="72">
        <f t="shared" si="0"/>
        <v>875046</v>
      </c>
      <c r="AA9" s="72">
        <f t="shared" si="0"/>
        <v>22540147</v>
      </c>
      <c r="AB9" s="72">
        <f t="shared" si="0"/>
        <v>5869276</v>
      </c>
      <c r="AC9" s="72">
        <f t="shared" si="0"/>
        <v>867932</v>
      </c>
      <c r="AD9" s="72">
        <f t="shared" si="0"/>
        <v>7302255</v>
      </c>
      <c r="AE9" s="72">
        <f t="shared" si="0"/>
        <v>2732117</v>
      </c>
      <c r="AF9" s="72">
        <f t="shared" si="0"/>
        <v>5768567</v>
      </c>
      <c r="AG9" s="72">
        <f t="shared" si="0"/>
        <v>17840034</v>
      </c>
      <c r="AH9" s="72">
        <f t="shared" si="0"/>
        <v>64577307</v>
      </c>
      <c r="AI9" s="72">
        <f t="shared" si="0"/>
        <v>3065489</v>
      </c>
      <c r="AJ9" s="72">
        <f t="shared" si="0"/>
        <v>13670279</v>
      </c>
      <c r="AK9" s="72">
        <f aca="true" t="shared" si="1" ref="AK9:CH9">AK25+AK34</f>
        <v>2901809</v>
      </c>
      <c r="AL9" s="72">
        <f t="shared" si="1"/>
        <v>4327639</v>
      </c>
      <c r="AM9" s="72">
        <f t="shared" si="1"/>
        <v>2653984</v>
      </c>
      <c r="AN9" s="72">
        <f t="shared" si="1"/>
        <v>4289736</v>
      </c>
      <c r="AO9" s="72">
        <f t="shared" si="1"/>
        <v>16250884</v>
      </c>
      <c r="AP9" s="72">
        <f t="shared" si="1"/>
        <v>11968873</v>
      </c>
      <c r="AQ9" s="72">
        <f t="shared" si="1"/>
        <v>5442126</v>
      </c>
      <c r="AR9" s="72">
        <f t="shared" si="1"/>
        <v>6488</v>
      </c>
      <c r="AS9" s="72">
        <f t="shared" si="1"/>
        <v>23321982</v>
      </c>
      <c r="AT9" s="72">
        <f t="shared" si="1"/>
        <v>73428363</v>
      </c>
      <c r="AU9" s="72">
        <f t="shared" si="1"/>
        <v>10962355</v>
      </c>
      <c r="AV9" s="72">
        <f t="shared" si="1"/>
        <v>18797817</v>
      </c>
      <c r="AW9" s="72">
        <f t="shared" si="1"/>
        <v>10521270</v>
      </c>
      <c r="AX9" s="72">
        <f t="shared" si="1"/>
        <v>516187</v>
      </c>
      <c r="AY9" s="72">
        <f t="shared" si="1"/>
        <v>984</v>
      </c>
      <c r="AZ9" s="72">
        <f t="shared" si="1"/>
        <v>2054314</v>
      </c>
      <c r="BA9" s="72">
        <f t="shared" si="1"/>
        <v>12574143</v>
      </c>
      <c r="BB9" s="72">
        <f t="shared" si="1"/>
        <v>5833778</v>
      </c>
      <c r="BC9" s="72">
        <f t="shared" si="1"/>
        <v>10086032</v>
      </c>
      <c r="BD9" s="72">
        <f t="shared" si="1"/>
        <v>2081483</v>
      </c>
      <c r="BE9" s="72">
        <f t="shared" si="1"/>
        <v>7173349</v>
      </c>
      <c r="BF9" s="72">
        <f>BF25+BF34</f>
        <v>2090962</v>
      </c>
      <c r="BG9" s="72">
        <f aca="true" t="shared" si="2" ref="BG9:BZ9">BG25+BG34</f>
        <v>439334</v>
      </c>
      <c r="BH9" s="72">
        <f t="shared" si="2"/>
        <v>1203939</v>
      </c>
      <c r="BI9" s="72">
        <f t="shared" si="2"/>
        <v>438800</v>
      </c>
      <c r="BJ9" s="72">
        <f t="shared" si="2"/>
        <v>1690</v>
      </c>
      <c r="BK9" s="72">
        <f t="shared" si="2"/>
        <v>0</v>
      </c>
      <c r="BL9" s="72">
        <f t="shared" si="2"/>
        <v>7199</v>
      </c>
      <c r="BM9" s="72">
        <f t="shared" si="2"/>
        <v>4856317</v>
      </c>
      <c r="BN9" s="72">
        <f t="shared" si="2"/>
        <v>1421822</v>
      </c>
      <c r="BO9" s="72">
        <f t="shared" si="2"/>
        <v>0</v>
      </c>
      <c r="BP9" s="72">
        <f t="shared" si="2"/>
        <v>2472253</v>
      </c>
      <c r="BQ9" s="72">
        <f t="shared" si="2"/>
        <v>878</v>
      </c>
      <c r="BR9" s="72">
        <f t="shared" si="2"/>
        <v>10459</v>
      </c>
      <c r="BS9" s="72">
        <f t="shared" si="2"/>
        <v>0</v>
      </c>
      <c r="BT9" s="72">
        <f t="shared" si="2"/>
        <v>93209</v>
      </c>
      <c r="BU9" s="72">
        <f t="shared" si="2"/>
        <v>857696</v>
      </c>
      <c r="BV9" s="72">
        <f t="shared" si="2"/>
        <v>226070</v>
      </c>
      <c r="BW9" s="72">
        <f t="shared" si="2"/>
        <v>35768</v>
      </c>
      <c r="BX9" s="72">
        <f>BX25+BX34</f>
        <v>0</v>
      </c>
      <c r="BY9" s="72">
        <f t="shared" si="2"/>
        <v>0</v>
      </c>
      <c r="BZ9" s="72">
        <f t="shared" si="2"/>
        <v>190302</v>
      </c>
      <c r="CA9" s="72">
        <f t="shared" si="1"/>
        <v>70327791</v>
      </c>
      <c r="CB9" s="72">
        <f t="shared" si="1"/>
        <v>305335</v>
      </c>
      <c r="CC9" s="72">
        <f t="shared" si="1"/>
        <v>27024</v>
      </c>
      <c r="CD9" s="72">
        <f t="shared" si="1"/>
        <v>278311</v>
      </c>
      <c r="CE9" s="72">
        <f t="shared" si="1"/>
        <v>0</v>
      </c>
      <c r="CF9" s="72">
        <f t="shared" si="1"/>
        <v>0</v>
      </c>
      <c r="CG9" s="72">
        <f t="shared" si="1"/>
        <v>647164413</v>
      </c>
      <c r="CH9" s="72">
        <f t="shared" si="1"/>
        <v>89067368</v>
      </c>
      <c r="CI9" s="72">
        <f aca="true" t="shared" si="3" ref="CI9:CQ9">CI25+CI34</f>
        <v>44477435</v>
      </c>
      <c r="CJ9" s="72">
        <f t="shared" si="3"/>
        <v>12010500</v>
      </c>
      <c r="CK9" s="72">
        <f t="shared" si="3"/>
        <v>6143177</v>
      </c>
      <c r="CL9" s="72">
        <f t="shared" si="3"/>
        <v>884975</v>
      </c>
      <c r="CM9" s="72">
        <f t="shared" si="3"/>
        <v>6179890</v>
      </c>
      <c r="CN9" s="72">
        <f t="shared" si="3"/>
        <v>15270658</v>
      </c>
      <c r="CO9" s="72">
        <f t="shared" si="3"/>
        <v>5058491</v>
      </c>
      <c r="CP9" s="72">
        <f t="shared" si="3"/>
        <v>55007003</v>
      </c>
      <c r="CQ9" s="73">
        <f t="shared" si="3"/>
        <v>413064916</v>
      </c>
    </row>
    <row r="10" spans="1:95" s="6" customFormat="1" ht="11.25" customHeight="1">
      <c r="A10" s="74"/>
      <c r="B10" s="4"/>
      <c r="C10" s="4"/>
      <c r="D10" s="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3"/>
    </row>
    <row r="11" spans="1:95" s="6" customFormat="1" ht="22.5" customHeight="1">
      <c r="A11" s="74">
        <v>1</v>
      </c>
      <c r="B11" s="4"/>
      <c r="C11" s="75" t="s">
        <v>8</v>
      </c>
      <c r="D11" s="5"/>
      <c r="E11" s="72">
        <v>569680</v>
      </c>
      <c r="F11" s="72">
        <v>12348517</v>
      </c>
      <c r="G11" s="72">
        <v>10319290</v>
      </c>
      <c r="H11" s="72">
        <v>1099233</v>
      </c>
      <c r="I11" s="72">
        <v>458088</v>
      </c>
      <c r="J11" s="72">
        <v>222289</v>
      </c>
      <c r="K11" s="72">
        <v>152131</v>
      </c>
      <c r="L11" s="72">
        <v>97486</v>
      </c>
      <c r="M11" s="72">
        <v>44185873</v>
      </c>
      <c r="N11" s="72">
        <v>12024332</v>
      </c>
      <c r="O11" s="72">
        <v>10688786</v>
      </c>
      <c r="P11" s="72">
        <v>14099067</v>
      </c>
      <c r="Q11" s="72">
        <v>7371409</v>
      </c>
      <c r="R11" s="72">
        <v>2279</v>
      </c>
      <c r="S11" s="72">
        <v>10343103</v>
      </c>
      <c r="T11" s="72">
        <v>5020730</v>
      </c>
      <c r="U11" s="72">
        <v>47165</v>
      </c>
      <c r="V11" s="72">
        <v>104289</v>
      </c>
      <c r="W11" s="72">
        <v>5170919</v>
      </c>
      <c r="X11" s="72">
        <v>229700</v>
      </c>
      <c r="Y11" s="72">
        <v>0</v>
      </c>
      <c r="Z11" s="72">
        <v>229700</v>
      </c>
      <c r="AA11" s="72">
        <v>4289958</v>
      </c>
      <c r="AB11" s="72">
        <v>770769</v>
      </c>
      <c r="AC11" s="72">
        <v>19451</v>
      </c>
      <c r="AD11" s="72">
        <v>1517909</v>
      </c>
      <c r="AE11" s="72">
        <v>316497</v>
      </c>
      <c r="AF11" s="72">
        <v>1665332</v>
      </c>
      <c r="AG11" s="72">
        <v>3250821</v>
      </c>
      <c r="AH11" s="72">
        <v>11881454</v>
      </c>
      <c r="AI11" s="72">
        <v>541730</v>
      </c>
      <c r="AJ11" s="72">
        <v>2449333</v>
      </c>
      <c r="AK11" s="72">
        <v>558784</v>
      </c>
      <c r="AL11" s="72">
        <v>2963667</v>
      </c>
      <c r="AM11" s="72">
        <v>485905</v>
      </c>
      <c r="AN11" s="72">
        <v>932300</v>
      </c>
      <c r="AO11" s="72">
        <v>2379816</v>
      </c>
      <c r="AP11" s="72">
        <v>562478</v>
      </c>
      <c r="AQ11" s="72">
        <v>1007441</v>
      </c>
      <c r="AR11" s="72">
        <v>0</v>
      </c>
      <c r="AS11" s="72">
        <v>3432669</v>
      </c>
      <c r="AT11" s="72">
        <v>12037913</v>
      </c>
      <c r="AU11" s="72">
        <v>1657225</v>
      </c>
      <c r="AV11" s="72">
        <v>2629271</v>
      </c>
      <c r="AW11" s="72">
        <v>1236566</v>
      </c>
      <c r="AX11" s="72">
        <v>516187</v>
      </c>
      <c r="AY11" s="72">
        <v>0</v>
      </c>
      <c r="AZ11" s="72">
        <v>595393</v>
      </c>
      <c r="BA11" s="72">
        <v>2653632</v>
      </c>
      <c r="BB11" s="72">
        <v>1037654</v>
      </c>
      <c r="BC11" s="72">
        <v>1525729</v>
      </c>
      <c r="BD11" s="72">
        <v>186256</v>
      </c>
      <c r="BE11" s="72">
        <v>479898</v>
      </c>
      <c r="BF11" s="72">
        <v>55906</v>
      </c>
      <c r="BG11" s="72">
        <v>20462</v>
      </c>
      <c r="BH11" s="72">
        <v>32949</v>
      </c>
      <c r="BI11" s="72">
        <v>2495</v>
      </c>
      <c r="BJ11" s="72">
        <v>0</v>
      </c>
      <c r="BK11" s="72">
        <v>0</v>
      </c>
      <c r="BL11" s="72">
        <v>0</v>
      </c>
      <c r="BM11" s="72">
        <v>395253</v>
      </c>
      <c r="BN11" s="72">
        <v>264308</v>
      </c>
      <c r="BO11" s="72">
        <v>0</v>
      </c>
      <c r="BP11" s="72">
        <v>110708</v>
      </c>
      <c r="BQ11" s="72">
        <v>0</v>
      </c>
      <c r="BR11" s="72">
        <v>0</v>
      </c>
      <c r="BS11" s="72">
        <v>0</v>
      </c>
      <c r="BT11" s="72">
        <v>8797</v>
      </c>
      <c r="BU11" s="72">
        <v>11440</v>
      </c>
      <c r="BV11" s="72">
        <v>28739</v>
      </c>
      <c r="BW11" s="72">
        <v>12641</v>
      </c>
      <c r="BX11" s="72">
        <v>0</v>
      </c>
      <c r="BY11" s="72">
        <v>0</v>
      </c>
      <c r="BZ11" s="72">
        <v>16098</v>
      </c>
      <c r="CA11" s="72">
        <v>16499467</v>
      </c>
      <c r="CB11" s="72">
        <v>48674</v>
      </c>
      <c r="CC11" s="72">
        <v>0</v>
      </c>
      <c r="CD11" s="72">
        <v>48674</v>
      </c>
      <c r="CE11" s="72">
        <v>0</v>
      </c>
      <c r="CF11" s="72">
        <v>0</v>
      </c>
      <c r="CG11" s="72">
        <v>119597727</v>
      </c>
      <c r="CH11" s="72">
        <v>17743612</v>
      </c>
      <c r="CI11" s="72">
        <v>7774397</v>
      </c>
      <c r="CJ11" s="72">
        <v>3533021</v>
      </c>
      <c r="CK11" s="72">
        <v>823415</v>
      </c>
      <c r="CL11" s="72">
        <v>412628</v>
      </c>
      <c r="CM11" s="72">
        <v>1047200</v>
      </c>
      <c r="CN11" s="72">
        <v>3446089</v>
      </c>
      <c r="CO11" s="72">
        <v>935871</v>
      </c>
      <c r="CP11" s="72">
        <v>8164300</v>
      </c>
      <c r="CQ11" s="73">
        <v>75717194</v>
      </c>
    </row>
    <row r="12" spans="1:95" s="6" customFormat="1" ht="22.5" customHeight="1">
      <c r="A12" s="74">
        <v>2</v>
      </c>
      <c r="B12" s="4"/>
      <c r="C12" s="75" t="s">
        <v>9</v>
      </c>
      <c r="D12" s="5"/>
      <c r="E12" s="72">
        <v>380979</v>
      </c>
      <c r="F12" s="72">
        <v>7830914</v>
      </c>
      <c r="G12" s="72">
        <v>6593775</v>
      </c>
      <c r="H12" s="72">
        <v>613787</v>
      </c>
      <c r="I12" s="72">
        <v>288643</v>
      </c>
      <c r="J12" s="72">
        <v>189044</v>
      </c>
      <c r="K12" s="72">
        <v>67616</v>
      </c>
      <c r="L12" s="72">
        <v>78049</v>
      </c>
      <c r="M12" s="72">
        <v>27133902</v>
      </c>
      <c r="N12" s="72">
        <v>7852386</v>
      </c>
      <c r="O12" s="72">
        <v>6024403</v>
      </c>
      <c r="P12" s="72">
        <v>8332712</v>
      </c>
      <c r="Q12" s="72">
        <v>4907496</v>
      </c>
      <c r="R12" s="72">
        <v>16905</v>
      </c>
      <c r="S12" s="72">
        <v>4368144</v>
      </c>
      <c r="T12" s="72">
        <v>1929899</v>
      </c>
      <c r="U12" s="72">
        <v>0</v>
      </c>
      <c r="V12" s="72">
        <v>0</v>
      </c>
      <c r="W12" s="72">
        <v>2438245</v>
      </c>
      <c r="X12" s="72">
        <v>40886</v>
      </c>
      <c r="Y12" s="72">
        <v>0</v>
      </c>
      <c r="Z12" s="72">
        <v>40886</v>
      </c>
      <c r="AA12" s="72">
        <v>947286</v>
      </c>
      <c r="AB12" s="72">
        <v>253959</v>
      </c>
      <c r="AC12" s="72">
        <v>17531</v>
      </c>
      <c r="AD12" s="72">
        <v>418249</v>
      </c>
      <c r="AE12" s="72">
        <v>57116</v>
      </c>
      <c r="AF12" s="72">
        <v>200431</v>
      </c>
      <c r="AG12" s="72">
        <v>1933985</v>
      </c>
      <c r="AH12" s="72">
        <v>7043077</v>
      </c>
      <c r="AI12" s="72">
        <v>137857</v>
      </c>
      <c r="AJ12" s="72">
        <v>980485</v>
      </c>
      <c r="AK12" s="72">
        <v>141723</v>
      </c>
      <c r="AL12" s="72">
        <v>155136</v>
      </c>
      <c r="AM12" s="72">
        <v>0</v>
      </c>
      <c r="AN12" s="72">
        <v>1061996</v>
      </c>
      <c r="AO12" s="72">
        <v>2494325</v>
      </c>
      <c r="AP12" s="72">
        <v>780345</v>
      </c>
      <c r="AQ12" s="72">
        <v>1291210</v>
      </c>
      <c r="AR12" s="72">
        <v>0</v>
      </c>
      <c r="AS12" s="72">
        <v>2076263</v>
      </c>
      <c r="AT12" s="72">
        <v>7768431</v>
      </c>
      <c r="AU12" s="72">
        <v>956324</v>
      </c>
      <c r="AV12" s="72">
        <v>2545065</v>
      </c>
      <c r="AW12" s="72">
        <v>1160839</v>
      </c>
      <c r="AX12" s="72">
        <v>0</v>
      </c>
      <c r="AY12" s="72">
        <v>0</v>
      </c>
      <c r="AZ12" s="72">
        <v>0</v>
      </c>
      <c r="BA12" s="72">
        <v>940485</v>
      </c>
      <c r="BB12" s="72">
        <v>1191450</v>
      </c>
      <c r="BC12" s="72">
        <v>974268</v>
      </c>
      <c r="BD12" s="72">
        <v>0</v>
      </c>
      <c r="BE12" s="72">
        <v>20335</v>
      </c>
      <c r="BF12" s="72">
        <v>9375</v>
      </c>
      <c r="BG12" s="72">
        <v>2406</v>
      </c>
      <c r="BH12" s="72">
        <v>6287</v>
      </c>
      <c r="BI12" s="72">
        <v>0</v>
      </c>
      <c r="BJ12" s="72">
        <v>682</v>
      </c>
      <c r="BK12" s="72">
        <v>0</v>
      </c>
      <c r="BL12" s="72">
        <v>0</v>
      </c>
      <c r="BM12" s="72">
        <v>10960</v>
      </c>
      <c r="BN12" s="72">
        <v>8060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2900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6294223</v>
      </c>
      <c r="CB12" s="72">
        <v>206786</v>
      </c>
      <c r="CC12" s="72">
        <v>0</v>
      </c>
      <c r="CD12" s="72">
        <v>206786</v>
      </c>
      <c r="CE12" s="72">
        <v>0</v>
      </c>
      <c r="CF12" s="72">
        <v>0</v>
      </c>
      <c r="CG12" s="72">
        <v>66045211</v>
      </c>
      <c r="CH12" s="72">
        <v>11312416</v>
      </c>
      <c r="CI12" s="72">
        <v>4704808</v>
      </c>
      <c r="CJ12" s="72">
        <v>1679226</v>
      </c>
      <c r="CK12" s="72">
        <v>1032608</v>
      </c>
      <c r="CL12" s="72">
        <v>11171</v>
      </c>
      <c r="CM12" s="72">
        <v>349821</v>
      </c>
      <c r="CN12" s="72">
        <v>1746083</v>
      </c>
      <c r="CO12" s="72">
        <v>460731</v>
      </c>
      <c r="CP12" s="72">
        <v>4125000</v>
      </c>
      <c r="CQ12" s="73">
        <v>40623347</v>
      </c>
    </row>
    <row r="13" spans="1:95" s="6" customFormat="1" ht="22.5" customHeight="1">
      <c r="A13" s="74">
        <v>3</v>
      </c>
      <c r="B13" s="4"/>
      <c r="C13" s="75" t="s">
        <v>10</v>
      </c>
      <c r="D13" s="5"/>
      <c r="E13" s="72">
        <v>435590</v>
      </c>
      <c r="F13" s="72">
        <v>11254021</v>
      </c>
      <c r="G13" s="72">
        <v>9518193</v>
      </c>
      <c r="H13" s="72">
        <v>888768</v>
      </c>
      <c r="I13" s="72">
        <v>479881</v>
      </c>
      <c r="J13" s="72">
        <v>160813</v>
      </c>
      <c r="K13" s="72">
        <v>156285</v>
      </c>
      <c r="L13" s="72">
        <v>50081</v>
      </c>
      <c r="M13" s="72">
        <v>28225014</v>
      </c>
      <c r="N13" s="72">
        <v>6911952</v>
      </c>
      <c r="O13" s="72">
        <v>6498359</v>
      </c>
      <c r="P13" s="72">
        <v>12144200</v>
      </c>
      <c r="Q13" s="72">
        <v>2664611</v>
      </c>
      <c r="R13" s="72">
        <v>5892</v>
      </c>
      <c r="S13" s="72">
        <v>9687626</v>
      </c>
      <c r="T13" s="72">
        <v>2522811</v>
      </c>
      <c r="U13" s="72">
        <v>18054</v>
      </c>
      <c r="V13" s="72">
        <v>0</v>
      </c>
      <c r="W13" s="72">
        <v>7146761</v>
      </c>
      <c r="X13" s="72">
        <v>78083</v>
      </c>
      <c r="Y13" s="72">
        <v>0</v>
      </c>
      <c r="Z13" s="72">
        <v>78083</v>
      </c>
      <c r="AA13" s="72">
        <v>3442381</v>
      </c>
      <c r="AB13" s="72">
        <v>898434</v>
      </c>
      <c r="AC13" s="72">
        <v>653022</v>
      </c>
      <c r="AD13" s="72">
        <v>1166398</v>
      </c>
      <c r="AE13" s="72">
        <v>475715</v>
      </c>
      <c r="AF13" s="72">
        <v>248812</v>
      </c>
      <c r="AG13" s="72">
        <v>2878091</v>
      </c>
      <c r="AH13" s="72">
        <v>11293856</v>
      </c>
      <c r="AI13" s="72">
        <v>399415</v>
      </c>
      <c r="AJ13" s="72">
        <v>2513253</v>
      </c>
      <c r="AK13" s="72">
        <v>230141</v>
      </c>
      <c r="AL13" s="72">
        <v>21339</v>
      </c>
      <c r="AM13" s="72">
        <v>26723</v>
      </c>
      <c r="AN13" s="72">
        <v>231506</v>
      </c>
      <c r="AO13" s="72">
        <v>2018377</v>
      </c>
      <c r="AP13" s="72">
        <v>5381400</v>
      </c>
      <c r="AQ13" s="72">
        <v>471702</v>
      </c>
      <c r="AR13" s="72">
        <v>0</v>
      </c>
      <c r="AS13" s="72">
        <v>3169120</v>
      </c>
      <c r="AT13" s="72">
        <v>7692410</v>
      </c>
      <c r="AU13" s="72">
        <v>468122</v>
      </c>
      <c r="AV13" s="72">
        <v>1517245</v>
      </c>
      <c r="AW13" s="72">
        <v>2518975</v>
      </c>
      <c r="AX13" s="72">
        <v>0</v>
      </c>
      <c r="AY13" s="72">
        <v>0</v>
      </c>
      <c r="AZ13" s="72">
        <v>873642</v>
      </c>
      <c r="BA13" s="72">
        <v>1142558</v>
      </c>
      <c r="BB13" s="72">
        <v>368411</v>
      </c>
      <c r="BC13" s="72">
        <v>803457</v>
      </c>
      <c r="BD13" s="72">
        <v>0</v>
      </c>
      <c r="BE13" s="72">
        <v>212602</v>
      </c>
      <c r="BF13" s="72">
        <v>13088</v>
      </c>
      <c r="BG13" s="72">
        <v>4855</v>
      </c>
      <c r="BH13" s="72">
        <v>7628</v>
      </c>
      <c r="BI13" s="72">
        <v>605</v>
      </c>
      <c r="BJ13" s="72">
        <v>0</v>
      </c>
      <c r="BK13" s="72">
        <v>0</v>
      </c>
      <c r="BL13" s="72">
        <v>0</v>
      </c>
      <c r="BM13" s="72">
        <v>147534</v>
      </c>
      <c r="BN13" s="72">
        <v>56574</v>
      </c>
      <c r="BO13" s="72">
        <v>0</v>
      </c>
      <c r="BP13" s="72">
        <v>90960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51980</v>
      </c>
      <c r="BW13" s="72">
        <v>0</v>
      </c>
      <c r="BX13" s="72">
        <v>0</v>
      </c>
      <c r="BY13" s="72">
        <v>0</v>
      </c>
      <c r="BZ13" s="72">
        <v>51980</v>
      </c>
      <c r="CA13" s="72">
        <v>9830089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88198883</v>
      </c>
      <c r="CH13" s="72">
        <v>12490969</v>
      </c>
      <c r="CI13" s="72">
        <v>6014498</v>
      </c>
      <c r="CJ13" s="72">
        <v>1091628</v>
      </c>
      <c r="CK13" s="72">
        <v>695281</v>
      </c>
      <c r="CL13" s="72">
        <v>10063</v>
      </c>
      <c r="CM13" s="72">
        <v>569965</v>
      </c>
      <c r="CN13" s="72">
        <v>1461385</v>
      </c>
      <c r="CO13" s="72">
        <v>397563</v>
      </c>
      <c r="CP13" s="72">
        <v>10452851</v>
      </c>
      <c r="CQ13" s="73">
        <v>55014680</v>
      </c>
    </row>
    <row r="14" spans="1:95" s="6" customFormat="1" ht="22.5" customHeight="1">
      <c r="A14" s="74">
        <v>4</v>
      </c>
      <c r="B14" s="4"/>
      <c r="C14" s="75" t="s">
        <v>11</v>
      </c>
      <c r="D14" s="5"/>
      <c r="E14" s="72">
        <v>185954</v>
      </c>
      <c r="F14" s="72">
        <v>4868279</v>
      </c>
      <c r="G14" s="72">
        <v>4345213</v>
      </c>
      <c r="H14" s="72">
        <v>243432</v>
      </c>
      <c r="I14" s="72">
        <v>116238</v>
      </c>
      <c r="J14" s="72">
        <v>77917</v>
      </c>
      <c r="K14" s="72">
        <v>62045</v>
      </c>
      <c r="L14" s="72">
        <v>23434</v>
      </c>
      <c r="M14" s="72">
        <v>9701913</v>
      </c>
      <c r="N14" s="72">
        <v>3429409</v>
      </c>
      <c r="O14" s="72">
        <v>2600492</v>
      </c>
      <c r="P14" s="72">
        <v>2847502</v>
      </c>
      <c r="Q14" s="72">
        <v>823961</v>
      </c>
      <c r="R14" s="72">
        <v>549</v>
      </c>
      <c r="S14" s="72">
        <v>2432647</v>
      </c>
      <c r="T14" s="72">
        <v>1714641</v>
      </c>
      <c r="U14" s="72">
        <v>4101</v>
      </c>
      <c r="V14" s="72">
        <v>0</v>
      </c>
      <c r="W14" s="72">
        <v>713905</v>
      </c>
      <c r="X14" s="72">
        <v>18474</v>
      </c>
      <c r="Y14" s="72">
        <v>0</v>
      </c>
      <c r="Z14" s="72">
        <v>18474</v>
      </c>
      <c r="AA14" s="72">
        <v>1780215</v>
      </c>
      <c r="AB14" s="72">
        <v>576037</v>
      </c>
      <c r="AC14" s="72">
        <v>16019</v>
      </c>
      <c r="AD14" s="72">
        <v>569089</v>
      </c>
      <c r="AE14" s="72">
        <v>273452</v>
      </c>
      <c r="AF14" s="72">
        <v>345618</v>
      </c>
      <c r="AG14" s="72">
        <v>904267</v>
      </c>
      <c r="AH14" s="72">
        <v>1627088</v>
      </c>
      <c r="AI14" s="72">
        <v>199115</v>
      </c>
      <c r="AJ14" s="72">
        <v>541605</v>
      </c>
      <c r="AK14" s="72">
        <v>60000</v>
      </c>
      <c r="AL14" s="72">
        <v>3636</v>
      </c>
      <c r="AM14" s="72">
        <v>590</v>
      </c>
      <c r="AN14" s="72">
        <v>77243</v>
      </c>
      <c r="AO14" s="72">
        <v>514188</v>
      </c>
      <c r="AP14" s="72">
        <v>37726</v>
      </c>
      <c r="AQ14" s="72">
        <v>186497</v>
      </c>
      <c r="AR14" s="72">
        <v>6488</v>
      </c>
      <c r="AS14" s="72">
        <v>1254952</v>
      </c>
      <c r="AT14" s="72">
        <v>2679785</v>
      </c>
      <c r="AU14" s="72">
        <v>287835</v>
      </c>
      <c r="AV14" s="72">
        <v>731197</v>
      </c>
      <c r="AW14" s="72">
        <v>441962</v>
      </c>
      <c r="AX14" s="72">
        <v>0</v>
      </c>
      <c r="AY14" s="72">
        <v>0</v>
      </c>
      <c r="AZ14" s="72">
        <v>0</v>
      </c>
      <c r="BA14" s="72">
        <v>974063</v>
      </c>
      <c r="BB14" s="72">
        <v>172231</v>
      </c>
      <c r="BC14" s="72">
        <v>72497</v>
      </c>
      <c r="BD14" s="72">
        <v>0</v>
      </c>
      <c r="BE14" s="72">
        <v>99459</v>
      </c>
      <c r="BF14" s="72">
        <v>28838</v>
      </c>
      <c r="BG14" s="72">
        <v>13048</v>
      </c>
      <c r="BH14" s="72">
        <v>11167</v>
      </c>
      <c r="BI14" s="72">
        <v>4623</v>
      </c>
      <c r="BJ14" s="72">
        <v>0</v>
      </c>
      <c r="BK14" s="72">
        <v>0</v>
      </c>
      <c r="BL14" s="72">
        <v>0</v>
      </c>
      <c r="BM14" s="72">
        <v>70621</v>
      </c>
      <c r="BN14" s="72">
        <v>35450</v>
      </c>
      <c r="BO14" s="72">
        <v>0</v>
      </c>
      <c r="BP14" s="72">
        <v>35171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3397702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28950735</v>
      </c>
      <c r="CH14" s="72">
        <v>2552350</v>
      </c>
      <c r="CI14" s="72">
        <v>2121960</v>
      </c>
      <c r="CJ14" s="72">
        <v>515346</v>
      </c>
      <c r="CK14" s="72">
        <v>382977</v>
      </c>
      <c r="CL14" s="72">
        <v>51201</v>
      </c>
      <c r="CM14" s="72">
        <v>383462</v>
      </c>
      <c r="CN14" s="72">
        <v>593632</v>
      </c>
      <c r="CO14" s="72">
        <v>62632</v>
      </c>
      <c r="CP14" s="72">
        <v>2404970</v>
      </c>
      <c r="CQ14" s="73">
        <v>19882205</v>
      </c>
    </row>
    <row r="15" spans="1:95" s="6" customFormat="1" ht="22.5" customHeight="1">
      <c r="A15" s="74">
        <v>5</v>
      </c>
      <c r="B15" s="4"/>
      <c r="C15" s="75" t="s">
        <v>12</v>
      </c>
      <c r="D15" s="5"/>
      <c r="E15" s="72">
        <v>289748</v>
      </c>
      <c r="F15" s="72">
        <v>6357902</v>
      </c>
      <c r="G15" s="72">
        <v>5574228</v>
      </c>
      <c r="H15" s="72">
        <v>378586</v>
      </c>
      <c r="I15" s="72">
        <v>179667</v>
      </c>
      <c r="J15" s="72">
        <v>81193</v>
      </c>
      <c r="K15" s="72">
        <v>105856</v>
      </c>
      <c r="L15" s="72">
        <v>38372</v>
      </c>
      <c r="M15" s="72">
        <v>16749236</v>
      </c>
      <c r="N15" s="72">
        <v>4899738</v>
      </c>
      <c r="O15" s="72">
        <v>3714063</v>
      </c>
      <c r="P15" s="72">
        <v>6857473</v>
      </c>
      <c r="Q15" s="72">
        <v>1277752</v>
      </c>
      <c r="R15" s="72">
        <v>210</v>
      </c>
      <c r="S15" s="72">
        <v>2838531</v>
      </c>
      <c r="T15" s="72">
        <v>1094771</v>
      </c>
      <c r="U15" s="72">
        <v>18339</v>
      </c>
      <c r="V15" s="72">
        <v>0</v>
      </c>
      <c r="W15" s="72">
        <v>1725421</v>
      </c>
      <c r="X15" s="72">
        <v>172232</v>
      </c>
      <c r="Y15" s="72">
        <v>0</v>
      </c>
      <c r="Z15" s="72">
        <v>172232</v>
      </c>
      <c r="AA15" s="72">
        <v>968152</v>
      </c>
      <c r="AB15" s="72">
        <v>283733</v>
      </c>
      <c r="AC15" s="72">
        <v>12674</v>
      </c>
      <c r="AD15" s="72">
        <v>338314</v>
      </c>
      <c r="AE15" s="72">
        <v>94451</v>
      </c>
      <c r="AF15" s="72">
        <v>238980</v>
      </c>
      <c r="AG15" s="72">
        <v>1375225</v>
      </c>
      <c r="AH15" s="72">
        <v>3598963</v>
      </c>
      <c r="AI15" s="72">
        <v>177035</v>
      </c>
      <c r="AJ15" s="72">
        <v>854934</v>
      </c>
      <c r="AK15" s="72">
        <v>338387</v>
      </c>
      <c r="AL15" s="72">
        <v>77925</v>
      </c>
      <c r="AM15" s="72">
        <v>381295</v>
      </c>
      <c r="AN15" s="72">
        <v>255522</v>
      </c>
      <c r="AO15" s="72">
        <v>1081893</v>
      </c>
      <c r="AP15" s="72">
        <v>150074</v>
      </c>
      <c r="AQ15" s="72">
        <v>281898</v>
      </c>
      <c r="AR15" s="72">
        <v>0</v>
      </c>
      <c r="AS15" s="72">
        <v>1449828</v>
      </c>
      <c r="AT15" s="72">
        <v>6462369</v>
      </c>
      <c r="AU15" s="72">
        <v>1175035</v>
      </c>
      <c r="AV15" s="72">
        <v>2806222</v>
      </c>
      <c r="AW15" s="72">
        <v>583730</v>
      </c>
      <c r="AX15" s="72">
        <v>0</v>
      </c>
      <c r="AY15" s="72">
        <v>0</v>
      </c>
      <c r="AZ15" s="72">
        <v>5554</v>
      </c>
      <c r="BA15" s="72">
        <v>947305</v>
      </c>
      <c r="BB15" s="72">
        <v>436693</v>
      </c>
      <c r="BC15" s="72">
        <v>507830</v>
      </c>
      <c r="BD15" s="72">
        <v>0</v>
      </c>
      <c r="BE15" s="72">
        <v>14900</v>
      </c>
      <c r="BF15" s="72">
        <v>11577</v>
      </c>
      <c r="BG15" s="72">
        <v>0</v>
      </c>
      <c r="BH15" s="72">
        <v>1988</v>
      </c>
      <c r="BI15" s="72">
        <v>9589</v>
      </c>
      <c r="BJ15" s="72">
        <v>0</v>
      </c>
      <c r="BK15" s="72">
        <v>0</v>
      </c>
      <c r="BL15" s="72">
        <v>0</v>
      </c>
      <c r="BM15" s="72">
        <v>3323</v>
      </c>
      <c r="BN15" s="72">
        <v>2213</v>
      </c>
      <c r="BO15" s="72">
        <v>0</v>
      </c>
      <c r="BP15" s="72">
        <v>1110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3845557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44122643</v>
      </c>
      <c r="CH15" s="72">
        <v>6657352</v>
      </c>
      <c r="CI15" s="72">
        <v>3583331</v>
      </c>
      <c r="CJ15" s="72">
        <v>665235</v>
      </c>
      <c r="CK15" s="72">
        <v>488538</v>
      </c>
      <c r="CL15" s="72">
        <v>9591</v>
      </c>
      <c r="CM15" s="72">
        <v>79828</v>
      </c>
      <c r="CN15" s="72">
        <v>849331</v>
      </c>
      <c r="CO15" s="72">
        <v>405584</v>
      </c>
      <c r="CP15" s="72">
        <v>4656500</v>
      </c>
      <c r="CQ15" s="73">
        <v>26727353</v>
      </c>
    </row>
    <row r="16" spans="1:95" s="6" customFormat="1" ht="22.5" customHeight="1">
      <c r="A16" s="74">
        <v>6</v>
      </c>
      <c r="B16" s="4"/>
      <c r="C16" s="75" t="s">
        <v>13</v>
      </c>
      <c r="D16" s="5"/>
      <c r="E16" s="72">
        <v>213917</v>
      </c>
      <c r="F16" s="72">
        <v>2945158</v>
      </c>
      <c r="G16" s="72">
        <v>2476560</v>
      </c>
      <c r="H16" s="72">
        <v>235353</v>
      </c>
      <c r="I16" s="72">
        <v>101334</v>
      </c>
      <c r="J16" s="72">
        <v>46398</v>
      </c>
      <c r="K16" s="72">
        <v>68145</v>
      </c>
      <c r="L16" s="72">
        <v>17368</v>
      </c>
      <c r="M16" s="72">
        <v>8062044</v>
      </c>
      <c r="N16" s="72">
        <v>2096617</v>
      </c>
      <c r="O16" s="72">
        <v>1639089</v>
      </c>
      <c r="P16" s="72">
        <v>3569846</v>
      </c>
      <c r="Q16" s="72">
        <v>756492</v>
      </c>
      <c r="R16" s="72">
        <v>0</v>
      </c>
      <c r="S16" s="72">
        <v>1773405</v>
      </c>
      <c r="T16" s="72">
        <v>657934</v>
      </c>
      <c r="U16" s="72">
        <v>0</v>
      </c>
      <c r="V16" s="72">
        <v>0</v>
      </c>
      <c r="W16" s="72">
        <v>1115471</v>
      </c>
      <c r="X16" s="72">
        <v>37579</v>
      </c>
      <c r="Y16" s="72">
        <v>0</v>
      </c>
      <c r="Z16" s="72">
        <v>37579</v>
      </c>
      <c r="AA16" s="72">
        <v>1213119</v>
      </c>
      <c r="AB16" s="72">
        <v>104728</v>
      </c>
      <c r="AC16" s="72">
        <v>25</v>
      </c>
      <c r="AD16" s="72">
        <v>157578</v>
      </c>
      <c r="AE16" s="72">
        <v>40313</v>
      </c>
      <c r="AF16" s="72">
        <v>910475</v>
      </c>
      <c r="AG16" s="72">
        <v>562690</v>
      </c>
      <c r="AH16" s="72">
        <v>2094291</v>
      </c>
      <c r="AI16" s="72">
        <v>89896</v>
      </c>
      <c r="AJ16" s="72">
        <v>501810</v>
      </c>
      <c r="AK16" s="72">
        <v>60778</v>
      </c>
      <c r="AL16" s="72">
        <v>43106</v>
      </c>
      <c r="AM16" s="72">
        <v>495459</v>
      </c>
      <c r="AN16" s="72">
        <v>157225</v>
      </c>
      <c r="AO16" s="72">
        <v>298293</v>
      </c>
      <c r="AP16" s="72">
        <v>207530</v>
      </c>
      <c r="AQ16" s="72">
        <v>240194</v>
      </c>
      <c r="AR16" s="72">
        <v>0</v>
      </c>
      <c r="AS16" s="72">
        <v>825493</v>
      </c>
      <c r="AT16" s="72">
        <v>4293227</v>
      </c>
      <c r="AU16" s="72">
        <v>832226</v>
      </c>
      <c r="AV16" s="72">
        <v>1501665</v>
      </c>
      <c r="AW16" s="72">
        <v>400798</v>
      </c>
      <c r="AX16" s="72">
        <v>0</v>
      </c>
      <c r="AY16" s="72">
        <v>0</v>
      </c>
      <c r="AZ16" s="72">
        <v>10238</v>
      </c>
      <c r="BA16" s="72">
        <v>570598</v>
      </c>
      <c r="BB16" s="72">
        <v>472322</v>
      </c>
      <c r="BC16" s="72">
        <v>505380</v>
      </c>
      <c r="BD16" s="72">
        <v>0</v>
      </c>
      <c r="BE16" s="72">
        <v>258430</v>
      </c>
      <c r="BF16" s="72">
        <v>67948</v>
      </c>
      <c r="BG16" s="72">
        <v>0</v>
      </c>
      <c r="BH16" s="72">
        <v>43283</v>
      </c>
      <c r="BI16" s="72">
        <v>24665</v>
      </c>
      <c r="BJ16" s="72">
        <v>0</v>
      </c>
      <c r="BK16" s="72">
        <v>0</v>
      </c>
      <c r="BL16" s="72">
        <v>0</v>
      </c>
      <c r="BM16" s="72">
        <v>190482</v>
      </c>
      <c r="BN16" s="72">
        <v>1220</v>
      </c>
      <c r="BO16" s="72">
        <v>0</v>
      </c>
      <c r="BP16" s="72">
        <v>132968</v>
      </c>
      <c r="BQ16" s="72">
        <v>0</v>
      </c>
      <c r="BR16" s="72">
        <v>0</v>
      </c>
      <c r="BS16" s="72">
        <v>0</v>
      </c>
      <c r="BT16" s="72">
        <v>0</v>
      </c>
      <c r="BU16" s="72">
        <v>56294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1796503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24075856</v>
      </c>
      <c r="CH16" s="72">
        <v>3856809</v>
      </c>
      <c r="CI16" s="72">
        <v>1557958</v>
      </c>
      <c r="CJ16" s="72">
        <v>187209</v>
      </c>
      <c r="CK16" s="72">
        <v>807821</v>
      </c>
      <c r="CL16" s="72">
        <v>3218</v>
      </c>
      <c r="CM16" s="72">
        <v>333351</v>
      </c>
      <c r="CN16" s="72">
        <v>722649</v>
      </c>
      <c r="CO16" s="72">
        <v>487319</v>
      </c>
      <c r="CP16" s="72">
        <v>2456700</v>
      </c>
      <c r="CQ16" s="73">
        <v>13662822</v>
      </c>
    </row>
    <row r="17" spans="1:95" s="6" customFormat="1" ht="22.5" customHeight="1">
      <c r="A17" s="74">
        <v>7</v>
      </c>
      <c r="B17" s="4"/>
      <c r="C17" s="75" t="s">
        <v>14</v>
      </c>
      <c r="D17" s="5"/>
      <c r="E17" s="72">
        <v>374820</v>
      </c>
      <c r="F17" s="72">
        <v>7522528</v>
      </c>
      <c r="G17" s="72">
        <v>6252475</v>
      </c>
      <c r="H17" s="72">
        <v>618658</v>
      </c>
      <c r="I17" s="72">
        <v>314767</v>
      </c>
      <c r="J17" s="72">
        <v>170587</v>
      </c>
      <c r="K17" s="72">
        <v>119885</v>
      </c>
      <c r="L17" s="72">
        <v>46156</v>
      </c>
      <c r="M17" s="72">
        <v>23292146</v>
      </c>
      <c r="N17" s="72">
        <v>6179564</v>
      </c>
      <c r="O17" s="72">
        <v>5448664</v>
      </c>
      <c r="P17" s="72">
        <v>9032408</v>
      </c>
      <c r="Q17" s="72">
        <v>2629588</v>
      </c>
      <c r="R17" s="72">
        <v>1922</v>
      </c>
      <c r="S17" s="72">
        <v>6397511</v>
      </c>
      <c r="T17" s="72">
        <v>2488419</v>
      </c>
      <c r="U17" s="72">
        <v>614</v>
      </c>
      <c r="V17" s="72">
        <v>0</v>
      </c>
      <c r="W17" s="72">
        <v>3908478</v>
      </c>
      <c r="X17" s="72">
        <v>52451</v>
      </c>
      <c r="Y17" s="72">
        <v>0</v>
      </c>
      <c r="Z17" s="72">
        <v>52451</v>
      </c>
      <c r="AA17" s="72">
        <v>1633823</v>
      </c>
      <c r="AB17" s="72">
        <v>528401</v>
      </c>
      <c r="AC17" s="72">
        <v>42469</v>
      </c>
      <c r="AD17" s="72">
        <v>419166</v>
      </c>
      <c r="AE17" s="72">
        <v>379269</v>
      </c>
      <c r="AF17" s="72">
        <v>264518</v>
      </c>
      <c r="AG17" s="72">
        <v>883540</v>
      </c>
      <c r="AH17" s="72">
        <v>10126474</v>
      </c>
      <c r="AI17" s="72">
        <v>597076</v>
      </c>
      <c r="AJ17" s="72">
        <v>1841981</v>
      </c>
      <c r="AK17" s="72">
        <v>440386</v>
      </c>
      <c r="AL17" s="72">
        <v>497520</v>
      </c>
      <c r="AM17" s="72">
        <v>749725</v>
      </c>
      <c r="AN17" s="72">
        <v>386366</v>
      </c>
      <c r="AO17" s="72">
        <v>1751406</v>
      </c>
      <c r="AP17" s="72">
        <v>3416542</v>
      </c>
      <c r="AQ17" s="72">
        <v>445472</v>
      </c>
      <c r="AR17" s="72">
        <v>0</v>
      </c>
      <c r="AS17" s="72">
        <v>2948580</v>
      </c>
      <c r="AT17" s="72">
        <v>8546075</v>
      </c>
      <c r="AU17" s="72">
        <v>1812647</v>
      </c>
      <c r="AV17" s="72">
        <v>1879996</v>
      </c>
      <c r="AW17" s="72">
        <v>1410550</v>
      </c>
      <c r="AX17" s="72">
        <v>0</v>
      </c>
      <c r="AY17" s="72">
        <v>0</v>
      </c>
      <c r="AZ17" s="72">
        <v>83518</v>
      </c>
      <c r="BA17" s="72">
        <v>1264201</v>
      </c>
      <c r="BB17" s="72">
        <v>565691</v>
      </c>
      <c r="BC17" s="72">
        <v>1529472</v>
      </c>
      <c r="BD17" s="72">
        <v>0</v>
      </c>
      <c r="BE17" s="72">
        <v>2759878</v>
      </c>
      <c r="BF17" s="72">
        <v>944429</v>
      </c>
      <c r="BG17" s="72">
        <v>210034</v>
      </c>
      <c r="BH17" s="72">
        <v>443352</v>
      </c>
      <c r="BI17" s="72">
        <v>291043</v>
      </c>
      <c r="BJ17" s="72">
        <v>0</v>
      </c>
      <c r="BK17" s="72">
        <v>0</v>
      </c>
      <c r="BL17" s="72">
        <v>0</v>
      </c>
      <c r="BM17" s="72">
        <v>1699284</v>
      </c>
      <c r="BN17" s="72">
        <v>608909</v>
      </c>
      <c r="BO17" s="72">
        <v>0</v>
      </c>
      <c r="BP17" s="72">
        <v>1042884</v>
      </c>
      <c r="BQ17" s="72">
        <v>878</v>
      </c>
      <c r="BR17" s="72">
        <v>10459</v>
      </c>
      <c r="BS17" s="72">
        <v>0</v>
      </c>
      <c r="BT17" s="72">
        <v>21628</v>
      </c>
      <c r="BU17" s="72">
        <v>14526</v>
      </c>
      <c r="BV17" s="72">
        <v>116165</v>
      </c>
      <c r="BW17" s="72">
        <v>23127</v>
      </c>
      <c r="BX17" s="72">
        <v>0</v>
      </c>
      <c r="BY17" s="72">
        <v>0</v>
      </c>
      <c r="BZ17" s="72">
        <v>93038</v>
      </c>
      <c r="CA17" s="72">
        <v>5137058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69674884</v>
      </c>
      <c r="CH17" s="72">
        <v>10627043</v>
      </c>
      <c r="CI17" s="72">
        <v>4774691</v>
      </c>
      <c r="CJ17" s="72">
        <v>1148453</v>
      </c>
      <c r="CK17" s="72">
        <v>415156</v>
      </c>
      <c r="CL17" s="72">
        <v>290978</v>
      </c>
      <c r="CM17" s="72">
        <v>1403978</v>
      </c>
      <c r="CN17" s="72">
        <v>856660</v>
      </c>
      <c r="CO17" s="72">
        <v>889543</v>
      </c>
      <c r="CP17" s="72">
        <v>5467897</v>
      </c>
      <c r="CQ17" s="73">
        <v>43800485</v>
      </c>
    </row>
    <row r="18" spans="1:95" s="6" customFormat="1" ht="22.5" customHeight="1">
      <c r="A18" s="74">
        <v>8</v>
      </c>
      <c r="B18" s="4"/>
      <c r="C18" s="75" t="s">
        <v>15</v>
      </c>
      <c r="D18" s="5"/>
      <c r="E18" s="72">
        <v>195276</v>
      </c>
      <c r="F18" s="72">
        <v>2798417</v>
      </c>
      <c r="G18" s="72">
        <v>2367446</v>
      </c>
      <c r="H18" s="72">
        <v>247554</v>
      </c>
      <c r="I18" s="72">
        <v>99657</v>
      </c>
      <c r="J18" s="72">
        <v>46285</v>
      </c>
      <c r="K18" s="72">
        <v>15747</v>
      </c>
      <c r="L18" s="72">
        <v>21728</v>
      </c>
      <c r="M18" s="72">
        <v>7382834</v>
      </c>
      <c r="N18" s="72">
        <v>1973347</v>
      </c>
      <c r="O18" s="72">
        <v>1903519</v>
      </c>
      <c r="P18" s="72">
        <v>2790602</v>
      </c>
      <c r="Q18" s="72">
        <v>715056</v>
      </c>
      <c r="R18" s="72">
        <v>310</v>
      </c>
      <c r="S18" s="72">
        <v>2248575</v>
      </c>
      <c r="T18" s="72">
        <v>1327206</v>
      </c>
      <c r="U18" s="72">
        <v>2882</v>
      </c>
      <c r="V18" s="72">
        <v>0</v>
      </c>
      <c r="W18" s="72">
        <v>918487</v>
      </c>
      <c r="X18" s="72">
        <v>17008</v>
      </c>
      <c r="Y18" s="72">
        <v>0</v>
      </c>
      <c r="Z18" s="72">
        <v>17008</v>
      </c>
      <c r="AA18" s="72">
        <v>511017</v>
      </c>
      <c r="AB18" s="72">
        <v>175312</v>
      </c>
      <c r="AC18" s="72">
        <v>560</v>
      </c>
      <c r="AD18" s="72">
        <v>79025</v>
      </c>
      <c r="AE18" s="72">
        <v>170267</v>
      </c>
      <c r="AF18" s="72">
        <v>85853</v>
      </c>
      <c r="AG18" s="72">
        <v>442041</v>
      </c>
      <c r="AH18" s="72">
        <v>1590964</v>
      </c>
      <c r="AI18" s="72">
        <v>123709</v>
      </c>
      <c r="AJ18" s="72">
        <v>234456</v>
      </c>
      <c r="AK18" s="72">
        <v>18721</v>
      </c>
      <c r="AL18" s="72">
        <v>16941</v>
      </c>
      <c r="AM18" s="72">
        <v>11570</v>
      </c>
      <c r="AN18" s="72">
        <v>216809</v>
      </c>
      <c r="AO18" s="72">
        <v>560000</v>
      </c>
      <c r="AP18" s="72">
        <v>61020</v>
      </c>
      <c r="AQ18" s="72">
        <v>347738</v>
      </c>
      <c r="AR18" s="72">
        <v>0</v>
      </c>
      <c r="AS18" s="72">
        <v>796884</v>
      </c>
      <c r="AT18" s="72">
        <v>2134592</v>
      </c>
      <c r="AU18" s="72">
        <v>535505</v>
      </c>
      <c r="AV18" s="72">
        <v>693202</v>
      </c>
      <c r="AW18" s="72">
        <v>320991</v>
      </c>
      <c r="AX18" s="72">
        <v>0</v>
      </c>
      <c r="AY18" s="72">
        <v>0</v>
      </c>
      <c r="AZ18" s="72">
        <v>30162</v>
      </c>
      <c r="BA18" s="72">
        <v>239586</v>
      </c>
      <c r="BB18" s="72">
        <v>147729</v>
      </c>
      <c r="BC18" s="72">
        <v>167417</v>
      </c>
      <c r="BD18" s="72">
        <v>0</v>
      </c>
      <c r="BE18" s="72">
        <v>1045587</v>
      </c>
      <c r="BF18" s="72">
        <v>237673</v>
      </c>
      <c r="BG18" s="72">
        <v>0</v>
      </c>
      <c r="BH18" s="72">
        <v>237673</v>
      </c>
      <c r="BI18" s="72">
        <v>0</v>
      </c>
      <c r="BJ18" s="72">
        <v>0</v>
      </c>
      <c r="BK18" s="72">
        <v>0</v>
      </c>
      <c r="BL18" s="72">
        <v>0</v>
      </c>
      <c r="BM18" s="72">
        <v>807914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62784</v>
      </c>
      <c r="BU18" s="72">
        <v>745130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2071972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21235167</v>
      </c>
      <c r="CH18" s="72">
        <v>3159962</v>
      </c>
      <c r="CI18" s="72">
        <v>1634907</v>
      </c>
      <c r="CJ18" s="72">
        <v>271025</v>
      </c>
      <c r="CK18" s="72">
        <v>179983</v>
      </c>
      <c r="CL18" s="72">
        <v>12598</v>
      </c>
      <c r="CM18" s="72">
        <v>0</v>
      </c>
      <c r="CN18" s="72">
        <v>399094</v>
      </c>
      <c r="CO18" s="72">
        <v>218602</v>
      </c>
      <c r="CP18" s="72">
        <v>1153100</v>
      </c>
      <c r="CQ18" s="73">
        <v>14205896</v>
      </c>
    </row>
    <row r="19" spans="1:95" s="6" customFormat="1" ht="22.5" customHeight="1">
      <c r="A19" s="74">
        <v>9</v>
      </c>
      <c r="B19" s="4"/>
      <c r="C19" s="75" t="s">
        <v>16</v>
      </c>
      <c r="D19" s="5"/>
      <c r="E19" s="72">
        <v>159843</v>
      </c>
      <c r="F19" s="72">
        <v>6774531</v>
      </c>
      <c r="G19" s="72">
        <v>6329170</v>
      </c>
      <c r="H19" s="72">
        <v>193042</v>
      </c>
      <c r="I19" s="72">
        <v>78864</v>
      </c>
      <c r="J19" s="72">
        <v>66481</v>
      </c>
      <c r="K19" s="72">
        <v>80711</v>
      </c>
      <c r="L19" s="72">
        <v>26263</v>
      </c>
      <c r="M19" s="72">
        <v>5881081</v>
      </c>
      <c r="N19" s="72">
        <v>1980847</v>
      </c>
      <c r="O19" s="72">
        <v>1661739</v>
      </c>
      <c r="P19" s="72">
        <v>1689637</v>
      </c>
      <c r="Q19" s="72">
        <v>548684</v>
      </c>
      <c r="R19" s="72">
        <v>174</v>
      </c>
      <c r="S19" s="72">
        <v>1077488</v>
      </c>
      <c r="T19" s="72">
        <v>597346</v>
      </c>
      <c r="U19" s="72">
        <v>17</v>
      </c>
      <c r="V19" s="72">
        <v>0</v>
      </c>
      <c r="W19" s="72">
        <v>480125</v>
      </c>
      <c r="X19" s="72">
        <v>11918</v>
      </c>
      <c r="Y19" s="72">
        <v>0</v>
      </c>
      <c r="Z19" s="72">
        <v>11918</v>
      </c>
      <c r="AA19" s="72">
        <v>1821740</v>
      </c>
      <c r="AB19" s="72">
        <v>648908</v>
      </c>
      <c r="AC19" s="72">
        <v>25714</v>
      </c>
      <c r="AD19" s="72">
        <v>675239</v>
      </c>
      <c r="AE19" s="72">
        <v>179431</v>
      </c>
      <c r="AF19" s="72">
        <v>292448</v>
      </c>
      <c r="AG19" s="72">
        <v>1681351</v>
      </c>
      <c r="AH19" s="72">
        <v>1227825</v>
      </c>
      <c r="AI19" s="72">
        <v>36167</v>
      </c>
      <c r="AJ19" s="72">
        <v>592865</v>
      </c>
      <c r="AK19" s="72">
        <v>80381</v>
      </c>
      <c r="AL19" s="72">
        <v>71</v>
      </c>
      <c r="AM19" s="72">
        <v>0</v>
      </c>
      <c r="AN19" s="72">
        <v>22078</v>
      </c>
      <c r="AO19" s="72">
        <v>323686</v>
      </c>
      <c r="AP19" s="72">
        <v>38232</v>
      </c>
      <c r="AQ19" s="72">
        <v>134345</v>
      </c>
      <c r="AR19" s="72">
        <v>0</v>
      </c>
      <c r="AS19" s="72">
        <v>643934</v>
      </c>
      <c r="AT19" s="72">
        <v>1926133</v>
      </c>
      <c r="AU19" s="72">
        <v>424774</v>
      </c>
      <c r="AV19" s="72">
        <v>502014</v>
      </c>
      <c r="AW19" s="72">
        <v>323130</v>
      </c>
      <c r="AX19" s="72">
        <v>0</v>
      </c>
      <c r="AY19" s="72">
        <v>0</v>
      </c>
      <c r="AZ19" s="72">
        <v>17461</v>
      </c>
      <c r="BA19" s="72">
        <v>310811</v>
      </c>
      <c r="BB19" s="72">
        <v>78999</v>
      </c>
      <c r="BC19" s="72">
        <v>268944</v>
      </c>
      <c r="BD19" s="72">
        <v>0</v>
      </c>
      <c r="BE19" s="72">
        <v>43309</v>
      </c>
      <c r="BF19" s="72">
        <v>20727</v>
      </c>
      <c r="BG19" s="72">
        <v>9268</v>
      </c>
      <c r="BH19" s="72">
        <v>0</v>
      </c>
      <c r="BI19" s="72">
        <v>10451</v>
      </c>
      <c r="BJ19" s="72">
        <v>1008</v>
      </c>
      <c r="BK19" s="72">
        <v>0</v>
      </c>
      <c r="BL19" s="72">
        <v>0</v>
      </c>
      <c r="BM19" s="72">
        <v>22582</v>
      </c>
      <c r="BN19" s="72">
        <v>13653</v>
      </c>
      <c r="BO19" s="72">
        <v>0</v>
      </c>
      <c r="BP19" s="72">
        <v>8929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2648964</v>
      </c>
      <c r="CB19" s="72">
        <v>15602</v>
      </c>
      <c r="CC19" s="72">
        <v>15602</v>
      </c>
      <c r="CD19" s="72">
        <v>0</v>
      </c>
      <c r="CE19" s="72">
        <v>0</v>
      </c>
      <c r="CF19" s="72">
        <v>0</v>
      </c>
      <c r="CG19" s="72">
        <v>23913719</v>
      </c>
      <c r="CH19" s="72">
        <v>2580394</v>
      </c>
      <c r="CI19" s="72">
        <v>1599507</v>
      </c>
      <c r="CJ19" s="72">
        <v>222414</v>
      </c>
      <c r="CK19" s="72">
        <v>75859</v>
      </c>
      <c r="CL19" s="72">
        <v>9356</v>
      </c>
      <c r="CM19" s="72">
        <v>553094</v>
      </c>
      <c r="CN19" s="72">
        <v>749024</v>
      </c>
      <c r="CO19" s="72">
        <v>163057</v>
      </c>
      <c r="CP19" s="72">
        <v>4261399</v>
      </c>
      <c r="CQ19" s="73">
        <v>13699615</v>
      </c>
    </row>
    <row r="20" spans="1:95" s="6" customFormat="1" ht="22.5" customHeight="1">
      <c r="A20" s="74">
        <v>10</v>
      </c>
      <c r="B20" s="4"/>
      <c r="C20" s="75" t="s">
        <v>17</v>
      </c>
      <c r="D20" s="5"/>
      <c r="E20" s="72">
        <v>172101</v>
      </c>
      <c r="F20" s="72">
        <v>1978383</v>
      </c>
      <c r="G20" s="72">
        <v>1623342</v>
      </c>
      <c r="H20" s="72">
        <v>170666</v>
      </c>
      <c r="I20" s="72">
        <v>98660</v>
      </c>
      <c r="J20" s="72">
        <v>46814</v>
      </c>
      <c r="K20" s="72">
        <v>19327</v>
      </c>
      <c r="L20" s="72">
        <v>19574</v>
      </c>
      <c r="M20" s="72">
        <v>5301881</v>
      </c>
      <c r="N20" s="72">
        <v>1619622</v>
      </c>
      <c r="O20" s="72">
        <v>1340892</v>
      </c>
      <c r="P20" s="72">
        <v>1905718</v>
      </c>
      <c r="Q20" s="72">
        <v>434276</v>
      </c>
      <c r="R20" s="72">
        <v>1373</v>
      </c>
      <c r="S20" s="72">
        <v>1395169</v>
      </c>
      <c r="T20" s="72">
        <v>923943</v>
      </c>
      <c r="U20" s="72">
        <v>3159</v>
      </c>
      <c r="V20" s="72">
        <v>0</v>
      </c>
      <c r="W20" s="72">
        <v>468067</v>
      </c>
      <c r="X20" s="72">
        <v>37632</v>
      </c>
      <c r="Y20" s="72">
        <v>0</v>
      </c>
      <c r="Z20" s="72">
        <v>37632</v>
      </c>
      <c r="AA20" s="72">
        <v>1021620</v>
      </c>
      <c r="AB20" s="72">
        <v>385037</v>
      </c>
      <c r="AC20" s="72">
        <v>2108</v>
      </c>
      <c r="AD20" s="72">
        <v>256239</v>
      </c>
      <c r="AE20" s="72">
        <v>51222</v>
      </c>
      <c r="AF20" s="72">
        <v>327014</v>
      </c>
      <c r="AG20" s="72">
        <v>712703</v>
      </c>
      <c r="AH20" s="72">
        <v>1530922</v>
      </c>
      <c r="AI20" s="72">
        <v>73061</v>
      </c>
      <c r="AJ20" s="72">
        <v>268973</v>
      </c>
      <c r="AK20" s="72">
        <v>38255</v>
      </c>
      <c r="AL20" s="72">
        <v>11112</v>
      </c>
      <c r="AM20" s="72">
        <v>196190</v>
      </c>
      <c r="AN20" s="72">
        <v>76423</v>
      </c>
      <c r="AO20" s="72">
        <v>711536</v>
      </c>
      <c r="AP20" s="72">
        <v>86058</v>
      </c>
      <c r="AQ20" s="72">
        <v>69314</v>
      </c>
      <c r="AR20" s="72">
        <v>0</v>
      </c>
      <c r="AS20" s="72">
        <v>734946</v>
      </c>
      <c r="AT20" s="72">
        <v>1386684</v>
      </c>
      <c r="AU20" s="72">
        <v>185786</v>
      </c>
      <c r="AV20" s="72">
        <v>524211</v>
      </c>
      <c r="AW20" s="72">
        <v>174125</v>
      </c>
      <c r="AX20" s="72">
        <v>0</v>
      </c>
      <c r="AY20" s="72">
        <v>0</v>
      </c>
      <c r="AZ20" s="72">
        <v>0</v>
      </c>
      <c r="BA20" s="72">
        <v>208720</v>
      </c>
      <c r="BB20" s="72">
        <v>146097</v>
      </c>
      <c r="BC20" s="72">
        <v>147745</v>
      </c>
      <c r="BD20" s="72">
        <v>0</v>
      </c>
      <c r="BE20" s="72">
        <v>572909</v>
      </c>
      <c r="BF20" s="72">
        <v>325231</v>
      </c>
      <c r="BG20" s="72">
        <v>39284</v>
      </c>
      <c r="BH20" s="72">
        <v>259551</v>
      </c>
      <c r="BI20" s="72">
        <v>26396</v>
      </c>
      <c r="BJ20" s="72">
        <v>0</v>
      </c>
      <c r="BK20" s="72">
        <v>0</v>
      </c>
      <c r="BL20" s="72">
        <v>0</v>
      </c>
      <c r="BM20" s="72">
        <v>247678</v>
      </c>
      <c r="BN20" s="72">
        <v>68919</v>
      </c>
      <c r="BO20" s="72">
        <v>0</v>
      </c>
      <c r="BP20" s="72">
        <v>153249</v>
      </c>
      <c r="BQ20" s="72">
        <v>0</v>
      </c>
      <c r="BR20" s="72">
        <v>0</v>
      </c>
      <c r="BS20" s="72">
        <v>0</v>
      </c>
      <c r="BT20" s="72">
        <v>0</v>
      </c>
      <c r="BU20" s="72">
        <v>25510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1893536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16738486</v>
      </c>
      <c r="CH20" s="72">
        <v>2028976</v>
      </c>
      <c r="CI20" s="72">
        <v>1555531</v>
      </c>
      <c r="CJ20" s="72">
        <v>232479</v>
      </c>
      <c r="CK20" s="72">
        <v>247207</v>
      </c>
      <c r="CL20" s="72">
        <v>3203</v>
      </c>
      <c r="CM20" s="72">
        <v>146876</v>
      </c>
      <c r="CN20" s="72">
        <v>530520</v>
      </c>
      <c r="CO20" s="72">
        <v>164069</v>
      </c>
      <c r="CP20" s="72">
        <v>976186</v>
      </c>
      <c r="CQ20" s="73">
        <v>10853439</v>
      </c>
    </row>
    <row r="21" spans="1:95" s="6" customFormat="1" ht="22.5" customHeight="1">
      <c r="A21" s="74">
        <v>11</v>
      </c>
      <c r="B21" s="4"/>
      <c r="C21" s="75" t="s">
        <v>18</v>
      </c>
      <c r="D21" s="5"/>
      <c r="E21" s="72">
        <v>138901</v>
      </c>
      <c r="F21" s="72">
        <v>2042142</v>
      </c>
      <c r="G21" s="72">
        <v>1597058</v>
      </c>
      <c r="H21" s="72">
        <v>168171</v>
      </c>
      <c r="I21" s="72">
        <v>89527</v>
      </c>
      <c r="J21" s="72">
        <v>69924</v>
      </c>
      <c r="K21" s="72">
        <v>94630</v>
      </c>
      <c r="L21" s="72">
        <v>22832</v>
      </c>
      <c r="M21" s="72">
        <v>4406106</v>
      </c>
      <c r="N21" s="72">
        <v>1624878</v>
      </c>
      <c r="O21" s="72">
        <v>1242638</v>
      </c>
      <c r="P21" s="72">
        <v>1216089</v>
      </c>
      <c r="Q21" s="72">
        <v>320445</v>
      </c>
      <c r="R21" s="72">
        <v>2056</v>
      </c>
      <c r="S21" s="72">
        <v>2132092</v>
      </c>
      <c r="T21" s="72">
        <v>1656241</v>
      </c>
      <c r="U21" s="72">
        <v>0</v>
      </c>
      <c r="V21" s="72">
        <v>0</v>
      </c>
      <c r="W21" s="72">
        <v>475851</v>
      </c>
      <c r="X21" s="72">
        <v>66321</v>
      </c>
      <c r="Y21" s="72">
        <v>0</v>
      </c>
      <c r="Z21" s="72">
        <v>66321</v>
      </c>
      <c r="AA21" s="72">
        <v>963115</v>
      </c>
      <c r="AB21" s="72">
        <v>397225</v>
      </c>
      <c r="AC21" s="72">
        <v>10031</v>
      </c>
      <c r="AD21" s="72">
        <v>356973</v>
      </c>
      <c r="AE21" s="72">
        <v>198886</v>
      </c>
      <c r="AF21" s="72">
        <v>0</v>
      </c>
      <c r="AG21" s="72">
        <v>435218</v>
      </c>
      <c r="AH21" s="72">
        <v>1032751</v>
      </c>
      <c r="AI21" s="72">
        <v>94448</v>
      </c>
      <c r="AJ21" s="72">
        <v>403168</v>
      </c>
      <c r="AK21" s="72">
        <v>10129</v>
      </c>
      <c r="AL21" s="72">
        <v>0</v>
      </c>
      <c r="AM21" s="72">
        <v>12646</v>
      </c>
      <c r="AN21" s="72">
        <v>37278</v>
      </c>
      <c r="AO21" s="72">
        <v>414120</v>
      </c>
      <c r="AP21" s="72">
        <v>5471</v>
      </c>
      <c r="AQ21" s="72">
        <v>55491</v>
      </c>
      <c r="AR21" s="72">
        <v>0</v>
      </c>
      <c r="AS21" s="72">
        <v>851381</v>
      </c>
      <c r="AT21" s="72">
        <v>1380782</v>
      </c>
      <c r="AU21" s="72">
        <v>367372</v>
      </c>
      <c r="AV21" s="72">
        <v>234452</v>
      </c>
      <c r="AW21" s="72">
        <v>201766</v>
      </c>
      <c r="AX21" s="72">
        <v>0</v>
      </c>
      <c r="AY21" s="72">
        <v>984</v>
      </c>
      <c r="AZ21" s="72">
        <v>0</v>
      </c>
      <c r="BA21" s="72">
        <v>371586</v>
      </c>
      <c r="BB21" s="72">
        <v>86400</v>
      </c>
      <c r="BC21" s="72">
        <v>118222</v>
      </c>
      <c r="BD21" s="72">
        <v>0</v>
      </c>
      <c r="BE21" s="72">
        <v>174255</v>
      </c>
      <c r="BF21" s="72">
        <v>49866</v>
      </c>
      <c r="BG21" s="72">
        <v>14415</v>
      </c>
      <c r="BH21" s="72">
        <v>31056</v>
      </c>
      <c r="BI21" s="72">
        <v>4395</v>
      </c>
      <c r="BJ21" s="72">
        <v>0</v>
      </c>
      <c r="BK21" s="72">
        <v>0</v>
      </c>
      <c r="BL21" s="72">
        <v>0</v>
      </c>
      <c r="BM21" s="72">
        <v>124389</v>
      </c>
      <c r="BN21" s="72">
        <v>65591</v>
      </c>
      <c r="BO21" s="72">
        <v>0</v>
      </c>
      <c r="BP21" s="72">
        <v>58798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1718719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15341783</v>
      </c>
      <c r="CH21" s="72">
        <v>1549099</v>
      </c>
      <c r="CI21" s="72">
        <v>1189104</v>
      </c>
      <c r="CJ21" s="72">
        <v>344782</v>
      </c>
      <c r="CK21" s="72">
        <v>120684</v>
      </c>
      <c r="CL21" s="72">
        <v>36308</v>
      </c>
      <c r="CM21" s="72">
        <v>86252</v>
      </c>
      <c r="CN21" s="72">
        <v>267869</v>
      </c>
      <c r="CO21" s="72">
        <v>7089</v>
      </c>
      <c r="CP21" s="72">
        <v>628200</v>
      </c>
      <c r="CQ21" s="73">
        <v>11112396</v>
      </c>
    </row>
    <row r="22" spans="1:95" s="6" customFormat="1" ht="22.5" customHeight="1">
      <c r="A22" s="74">
        <v>12</v>
      </c>
      <c r="B22" s="4"/>
      <c r="C22" s="75" t="s">
        <v>19</v>
      </c>
      <c r="D22" s="5"/>
      <c r="E22" s="72">
        <v>382355</v>
      </c>
      <c r="F22" s="72">
        <v>9159421</v>
      </c>
      <c r="G22" s="72">
        <v>8066934</v>
      </c>
      <c r="H22" s="72">
        <v>498467</v>
      </c>
      <c r="I22" s="72">
        <v>319421</v>
      </c>
      <c r="J22" s="72">
        <v>195844</v>
      </c>
      <c r="K22" s="72">
        <v>26792</v>
      </c>
      <c r="L22" s="72">
        <v>51963</v>
      </c>
      <c r="M22" s="72">
        <v>19705894</v>
      </c>
      <c r="N22" s="72">
        <v>5523210</v>
      </c>
      <c r="O22" s="72">
        <v>4752041</v>
      </c>
      <c r="P22" s="72">
        <v>6979492</v>
      </c>
      <c r="Q22" s="72">
        <v>2417813</v>
      </c>
      <c r="R22" s="72">
        <v>33338</v>
      </c>
      <c r="S22" s="72">
        <v>5343210</v>
      </c>
      <c r="T22" s="72">
        <v>2649434</v>
      </c>
      <c r="U22" s="72">
        <v>10815</v>
      </c>
      <c r="V22" s="72">
        <v>0</v>
      </c>
      <c r="W22" s="72">
        <v>2682961</v>
      </c>
      <c r="X22" s="72">
        <v>53231</v>
      </c>
      <c r="Y22" s="72">
        <v>0</v>
      </c>
      <c r="Z22" s="72">
        <v>53231</v>
      </c>
      <c r="AA22" s="72">
        <v>1436875</v>
      </c>
      <c r="AB22" s="72">
        <v>327931</v>
      </c>
      <c r="AC22" s="72">
        <v>42581</v>
      </c>
      <c r="AD22" s="72">
        <v>454741</v>
      </c>
      <c r="AE22" s="72">
        <v>346005</v>
      </c>
      <c r="AF22" s="72">
        <v>265617</v>
      </c>
      <c r="AG22" s="72">
        <v>1494300</v>
      </c>
      <c r="AH22" s="72">
        <v>5606842</v>
      </c>
      <c r="AI22" s="72">
        <v>75729</v>
      </c>
      <c r="AJ22" s="72">
        <v>1174750</v>
      </c>
      <c r="AK22" s="72">
        <v>311883</v>
      </c>
      <c r="AL22" s="72">
        <v>314455</v>
      </c>
      <c r="AM22" s="72">
        <v>116392</v>
      </c>
      <c r="AN22" s="72">
        <v>429694</v>
      </c>
      <c r="AO22" s="72">
        <v>1638124</v>
      </c>
      <c r="AP22" s="72">
        <v>1139262</v>
      </c>
      <c r="AQ22" s="72">
        <v>406553</v>
      </c>
      <c r="AR22" s="72">
        <v>0</v>
      </c>
      <c r="AS22" s="72">
        <v>2632672</v>
      </c>
      <c r="AT22" s="72">
        <v>8345955</v>
      </c>
      <c r="AU22" s="72">
        <v>1290379</v>
      </c>
      <c r="AV22" s="72">
        <v>1462908</v>
      </c>
      <c r="AW22" s="72">
        <v>757591</v>
      </c>
      <c r="AX22" s="72">
        <v>0</v>
      </c>
      <c r="AY22" s="72">
        <v>0</v>
      </c>
      <c r="AZ22" s="72">
        <v>252790</v>
      </c>
      <c r="BA22" s="72">
        <v>1386035</v>
      </c>
      <c r="BB22" s="72">
        <v>446276</v>
      </c>
      <c r="BC22" s="72">
        <v>2749976</v>
      </c>
      <c r="BD22" s="72">
        <v>0</v>
      </c>
      <c r="BE22" s="72">
        <v>1008843</v>
      </c>
      <c r="BF22" s="72">
        <v>193761</v>
      </c>
      <c r="BG22" s="72">
        <v>93728</v>
      </c>
      <c r="BH22" s="72">
        <v>47762</v>
      </c>
      <c r="BI22" s="72">
        <v>52271</v>
      </c>
      <c r="BJ22" s="72">
        <v>0</v>
      </c>
      <c r="BK22" s="72">
        <v>0</v>
      </c>
      <c r="BL22" s="72">
        <v>0</v>
      </c>
      <c r="BM22" s="72">
        <v>815082</v>
      </c>
      <c r="BN22" s="72">
        <v>267397</v>
      </c>
      <c r="BO22" s="72">
        <v>0</v>
      </c>
      <c r="BP22" s="72">
        <v>547685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8386960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63556558</v>
      </c>
      <c r="CH22" s="72">
        <v>7951766</v>
      </c>
      <c r="CI22" s="72">
        <v>4015023</v>
      </c>
      <c r="CJ22" s="72">
        <v>1133489</v>
      </c>
      <c r="CK22" s="72">
        <v>342435</v>
      </c>
      <c r="CL22" s="72">
        <v>924</v>
      </c>
      <c r="CM22" s="72">
        <v>685425</v>
      </c>
      <c r="CN22" s="72">
        <v>2359175</v>
      </c>
      <c r="CO22" s="72">
        <v>505517</v>
      </c>
      <c r="CP22" s="72">
        <v>4199300</v>
      </c>
      <c r="CQ22" s="73">
        <v>42363504</v>
      </c>
    </row>
    <row r="23" spans="1:95" s="6" customFormat="1" ht="22.5" customHeight="1">
      <c r="A23" s="74">
        <v>13</v>
      </c>
      <c r="B23" s="4"/>
      <c r="C23" s="42" t="s">
        <v>20</v>
      </c>
      <c r="D23" s="5"/>
      <c r="E23" s="72">
        <v>239015</v>
      </c>
      <c r="F23" s="72">
        <v>4315721</v>
      </c>
      <c r="G23" s="72">
        <v>3842754</v>
      </c>
      <c r="H23" s="72">
        <v>202721</v>
      </c>
      <c r="I23" s="72">
        <v>171780</v>
      </c>
      <c r="J23" s="72">
        <v>64041</v>
      </c>
      <c r="K23" s="72">
        <v>15395</v>
      </c>
      <c r="L23" s="72">
        <v>19030</v>
      </c>
      <c r="M23" s="72">
        <v>10077960</v>
      </c>
      <c r="N23" s="72">
        <v>2572099</v>
      </c>
      <c r="O23" s="72">
        <v>2337987</v>
      </c>
      <c r="P23" s="72">
        <v>3818095</v>
      </c>
      <c r="Q23" s="72">
        <v>1349125</v>
      </c>
      <c r="R23" s="72">
        <v>654</v>
      </c>
      <c r="S23" s="72">
        <v>2513428</v>
      </c>
      <c r="T23" s="72">
        <v>1562217</v>
      </c>
      <c r="U23" s="72">
        <v>4060</v>
      </c>
      <c r="V23" s="72">
        <v>0</v>
      </c>
      <c r="W23" s="72">
        <v>947151</v>
      </c>
      <c r="X23" s="72">
        <v>52024</v>
      </c>
      <c r="Y23" s="72">
        <v>0</v>
      </c>
      <c r="Z23" s="72">
        <v>52024</v>
      </c>
      <c r="AA23" s="72">
        <v>423145</v>
      </c>
      <c r="AB23" s="72">
        <v>114377</v>
      </c>
      <c r="AC23" s="72">
        <v>1708</v>
      </c>
      <c r="AD23" s="72">
        <v>211270</v>
      </c>
      <c r="AE23" s="72">
        <v>28032</v>
      </c>
      <c r="AF23" s="72">
        <v>67758</v>
      </c>
      <c r="AG23" s="72">
        <v>439236</v>
      </c>
      <c r="AH23" s="72">
        <v>2696103</v>
      </c>
      <c r="AI23" s="72">
        <v>68289</v>
      </c>
      <c r="AJ23" s="72">
        <v>302478</v>
      </c>
      <c r="AK23" s="72">
        <v>436588</v>
      </c>
      <c r="AL23" s="72">
        <v>49393</v>
      </c>
      <c r="AM23" s="72">
        <v>164622</v>
      </c>
      <c r="AN23" s="72">
        <v>332251</v>
      </c>
      <c r="AO23" s="72">
        <v>1116830</v>
      </c>
      <c r="AP23" s="72">
        <v>79303</v>
      </c>
      <c r="AQ23" s="72">
        <v>146349</v>
      </c>
      <c r="AR23" s="72">
        <v>0</v>
      </c>
      <c r="AS23" s="72">
        <v>1033598</v>
      </c>
      <c r="AT23" s="72">
        <v>5806510</v>
      </c>
      <c r="AU23" s="72">
        <v>463422</v>
      </c>
      <c r="AV23" s="72">
        <v>1241361</v>
      </c>
      <c r="AW23" s="72">
        <v>589802</v>
      </c>
      <c r="AX23" s="72">
        <v>0</v>
      </c>
      <c r="AY23" s="72">
        <v>0</v>
      </c>
      <c r="AZ23" s="72">
        <v>48073</v>
      </c>
      <c r="BA23" s="72">
        <v>740683</v>
      </c>
      <c r="BB23" s="72">
        <v>416325</v>
      </c>
      <c r="BC23" s="72">
        <v>411617</v>
      </c>
      <c r="BD23" s="72">
        <v>1895227</v>
      </c>
      <c r="BE23" s="72">
        <v>49206</v>
      </c>
      <c r="BF23" s="72">
        <v>3464</v>
      </c>
      <c r="BG23" s="72">
        <v>0</v>
      </c>
      <c r="BH23" s="72">
        <v>3464</v>
      </c>
      <c r="BI23" s="72">
        <v>0</v>
      </c>
      <c r="BJ23" s="72">
        <v>0</v>
      </c>
      <c r="BK23" s="72">
        <v>0</v>
      </c>
      <c r="BL23" s="72">
        <v>0</v>
      </c>
      <c r="BM23" s="72">
        <v>16556</v>
      </c>
      <c r="BN23" s="72">
        <v>16556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29186</v>
      </c>
      <c r="BW23" s="72">
        <v>0</v>
      </c>
      <c r="BX23" s="72">
        <v>0</v>
      </c>
      <c r="BY23" s="72">
        <v>0</v>
      </c>
      <c r="BZ23" s="72">
        <v>29186</v>
      </c>
      <c r="CA23" s="72">
        <v>2766140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30412086</v>
      </c>
      <c r="CH23" s="72">
        <v>3738600</v>
      </c>
      <c r="CI23" s="72">
        <v>1644037</v>
      </c>
      <c r="CJ23" s="72">
        <v>474157</v>
      </c>
      <c r="CK23" s="72">
        <v>312173</v>
      </c>
      <c r="CL23" s="72">
        <v>744</v>
      </c>
      <c r="CM23" s="72">
        <v>124219</v>
      </c>
      <c r="CN23" s="72">
        <v>601685</v>
      </c>
      <c r="CO23" s="72">
        <v>43166</v>
      </c>
      <c r="CP23" s="72">
        <v>3484400</v>
      </c>
      <c r="CQ23" s="73">
        <v>19988905</v>
      </c>
    </row>
    <row r="24" spans="1:95" s="6" customFormat="1" ht="11.25" customHeight="1">
      <c r="A24" s="74"/>
      <c r="B24" s="4"/>
      <c r="C24" s="75"/>
      <c r="D24" s="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3"/>
    </row>
    <row r="25" spans="1:95" s="6" customFormat="1" ht="15" customHeight="1">
      <c r="A25" s="69" t="s">
        <v>2</v>
      </c>
      <c r="B25" s="70"/>
      <c r="C25" s="70"/>
      <c r="D25" s="71"/>
      <c r="E25" s="72">
        <f aca="true" t="shared" si="4" ref="E25:AJ25">SUM(E11:E23)</f>
        <v>3738179</v>
      </c>
      <c r="F25" s="72">
        <f t="shared" si="4"/>
        <v>80195934</v>
      </c>
      <c r="G25" s="72">
        <f t="shared" si="4"/>
        <v>68906438</v>
      </c>
      <c r="H25" s="72">
        <f t="shared" si="4"/>
        <v>5558438</v>
      </c>
      <c r="I25" s="72">
        <f t="shared" si="4"/>
        <v>2796527</v>
      </c>
      <c r="J25" s="72">
        <f t="shared" si="4"/>
        <v>1437630</v>
      </c>
      <c r="K25" s="72">
        <f t="shared" si="4"/>
        <v>984565</v>
      </c>
      <c r="L25" s="72">
        <f t="shared" si="4"/>
        <v>512336</v>
      </c>
      <c r="M25" s="72">
        <f t="shared" si="4"/>
        <v>210105884</v>
      </c>
      <c r="N25" s="72">
        <f t="shared" si="4"/>
        <v>58688001</v>
      </c>
      <c r="O25" s="72">
        <f t="shared" si="4"/>
        <v>49852672</v>
      </c>
      <c r="P25" s="72">
        <f t="shared" si="4"/>
        <v>75282841</v>
      </c>
      <c r="Q25" s="72">
        <f t="shared" si="4"/>
        <v>26216708</v>
      </c>
      <c r="R25" s="72">
        <f t="shared" si="4"/>
        <v>65662</v>
      </c>
      <c r="S25" s="72">
        <f t="shared" si="4"/>
        <v>52550929</v>
      </c>
      <c r="T25" s="72">
        <f t="shared" si="4"/>
        <v>24145592</v>
      </c>
      <c r="U25" s="72">
        <f t="shared" si="4"/>
        <v>109206</v>
      </c>
      <c r="V25" s="72">
        <f t="shared" si="4"/>
        <v>104289</v>
      </c>
      <c r="W25" s="72">
        <f t="shared" si="4"/>
        <v>28191842</v>
      </c>
      <c r="X25" s="72">
        <f t="shared" si="4"/>
        <v>867539</v>
      </c>
      <c r="Y25" s="72">
        <f t="shared" si="4"/>
        <v>0</v>
      </c>
      <c r="Z25" s="72">
        <f t="shared" si="4"/>
        <v>867539</v>
      </c>
      <c r="AA25" s="72">
        <f t="shared" si="4"/>
        <v>20452446</v>
      </c>
      <c r="AB25" s="72">
        <f t="shared" si="4"/>
        <v>5464851</v>
      </c>
      <c r="AC25" s="72">
        <f t="shared" si="4"/>
        <v>843893</v>
      </c>
      <c r="AD25" s="72">
        <f t="shared" si="4"/>
        <v>6620190</v>
      </c>
      <c r="AE25" s="72">
        <f t="shared" si="4"/>
        <v>2610656</v>
      </c>
      <c r="AF25" s="72">
        <f t="shared" si="4"/>
        <v>4912856</v>
      </c>
      <c r="AG25" s="72">
        <f t="shared" si="4"/>
        <v>16993468</v>
      </c>
      <c r="AH25" s="72">
        <f t="shared" si="4"/>
        <v>61350610</v>
      </c>
      <c r="AI25" s="72">
        <f t="shared" si="4"/>
        <v>2613527</v>
      </c>
      <c r="AJ25" s="72">
        <f t="shared" si="4"/>
        <v>12660091</v>
      </c>
      <c r="AK25" s="72">
        <f aca="true" t="shared" si="5" ref="AK25:CI25">SUM(AK11:AK23)</f>
        <v>2726156</v>
      </c>
      <c r="AL25" s="72">
        <f t="shared" si="5"/>
        <v>4154301</v>
      </c>
      <c r="AM25" s="72">
        <f t="shared" si="5"/>
        <v>2641117</v>
      </c>
      <c r="AN25" s="72">
        <f t="shared" si="5"/>
        <v>4216691</v>
      </c>
      <c r="AO25" s="72">
        <f t="shared" si="5"/>
        <v>15302594</v>
      </c>
      <c r="AP25" s="72">
        <f t="shared" si="5"/>
        <v>11945441</v>
      </c>
      <c r="AQ25" s="72">
        <f t="shared" si="5"/>
        <v>5084204</v>
      </c>
      <c r="AR25" s="72">
        <f t="shared" si="5"/>
        <v>6488</v>
      </c>
      <c r="AS25" s="72">
        <f t="shared" si="5"/>
        <v>21850320</v>
      </c>
      <c r="AT25" s="72">
        <f t="shared" si="5"/>
        <v>70460866</v>
      </c>
      <c r="AU25" s="72">
        <f t="shared" si="5"/>
        <v>10456652</v>
      </c>
      <c r="AV25" s="72">
        <f t="shared" si="5"/>
        <v>18268809</v>
      </c>
      <c r="AW25" s="72">
        <f t="shared" si="5"/>
        <v>10120825</v>
      </c>
      <c r="AX25" s="72">
        <f t="shared" si="5"/>
        <v>516187</v>
      </c>
      <c r="AY25" s="72">
        <f t="shared" si="5"/>
        <v>984</v>
      </c>
      <c r="AZ25" s="72">
        <f t="shared" si="5"/>
        <v>1916831</v>
      </c>
      <c r="BA25" s="72">
        <f t="shared" si="5"/>
        <v>11750263</v>
      </c>
      <c r="BB25" s="72">
        <f t="shared" si="5"/>
        <v>5566278</v>
      </c>
      <c r="BC25" s="72">
        <f t="shared" si="5"/>
        <v>9782554</v>
      </c>
      <c r="BD25" s="72">
        <f t="shared" si="5"/>
        <v>2081483</v>
      </c>
      <c r="BE25" s="72">
        <f t="shared" si="5"/>
        <v>6739611</v>
      </c>
      <c r="BF25" s="72">
        <f>SUM(BF11:BF23)</f>
        <v>1961883</v>
      </c>
      <c r="BG25" s="72">
        <f aca="true" t="shared" si="6" ref="BG25:BZ25">SUM(BG11:BG23)</f>
        <v>407500</v>
      </c>
      <c r="BH25" s="72">
        <f t="shared" si="6"/>
        <v>1126160</v>
      </c>
      <c r="BI25" s="72">
        <f t="shared" si="6"/>
        <v>426533</v>
      </c>
      <c r="BJ25" s="72">
        <f t="shared" si="6"/>
        <v>1690</v>
      </c>
      <c r="BK25" s="72">
        <f t="shared" si="6"/>
        <v>0</v>
      </c>
      <c r="BL25" s="72">
        <f t="shared" si="6"/>
        <v>0</v>
      </c>
      <c r="BM25" s="72">
        <f t="shared" si="6"/>
        <v>4551658</v>
      </c>
      <c r="BN25" s="72">
        <f t="shared" si="6"/>
        <v>1408850</v>
      </c>
      <c r="BO25" s="72">
        <f t="shared" si="6"/>
        <v>0</v>
      </c>
      <c r="BP25" s="72">
        <f t="shared" si="6"/>
        <v>2182462</v>
      </c>
      <c r="BQ25" s="72">
        <f t="shared" si="6"/>
        <v>878</v>
      </c>
      <c r="BR25" s="72">
        <f t="shared" si="6"/>
        <v>10459</v>
      </c>
      <c r="BS25" s="72">
        <f t="shared" si="6"/>
        <v>0</v>
      </c>
      <c r="BT25" s="72">
        <f t="shared" si="6"/>
        <v>93209</v>
      </c>
      <c r="BU25" s="72">
        <f t="shared" si="6"/>
        <v>855800</v>
      </c>
      <c r="BV25" s="72">
        <f t="shared" si="6"/>
        <v>226070</v>
      </c>
      <c r="BW25" s="72">
        <f t="shared" si="6"/>
        <v>35768</v>
      </c>
      <c r="BX25" s="72">
        <f t="shared" si="6"/>
        <v>0</v>
      </c>
      <c r="BY25" s="72">
        <f t="shared" si="6"/>
        <v>0</v>
      </c>
      <c r="BZ25" s="72">
        <f t="shared" si="6"/>
        <v>190302</v>
      </c>
      <c r="CA25" s="72">
        <f t="shared" si="5"/>
        <v>66286890</v>
      </c>
      <c r="CB25" s="72">
        <f t="shared" si="5"/>
        <v>271062</v>
      </c>
      <c r="CC25" s="72">
        <f t="shared" si="5"/>
        <v>15602</v>
      </c>
      <c r="CD25" s="72">
        <f t="shared" si="5"/>
        <v>255460</v>
      </c>
      <c r="CE25" s="72">
        <f>SUM(CE11:CE23)</f>
        <v>0</v>
      </c>
      <c r="CF25" s="72">
        <f t="shared" si="5"/>
        <v>0</v>
      </c>
      <c r="CG25" s="72">
        <f t="shared" si="5"/>
        <v>611863738</v>
      </c>
      <c r="CH25" s="72">
        <f t="shared" si="5"/>
        <v>86249348</v>
      </c>
      <c r="CI25" s="72">
        <f t="shared" si="5"/>
        <v>42169752</v>
      </c>
      <c r="CJ25" s="72">
        <f aca="true" t="shared" si="7" ref="CJ25:CQ25">SUM(CJ11:CJ23)</f>
        <v>11498464</v>
      </c>
      <c r="CK25" s="72">
        <f t="shared" si="7"/>
        <v>5924137</v>
      </c>
      <c r="CL25" s="72">
        <f t="shared" si="7"/>
        <v>851983</v>
      </c>
      <c r="CM25" s="72">
        <f t="shared" si="7"/>
        <v>5763471</v>
      </c>
      <c r="CN25" s="72">
        <f t="shared" si="7"/>
        <v>14583196</v>
      </c>
      <c r="CO25" s="72">
        <f t="shared" si="7"/>
        <v>4740743</v>
      </c>
      <c r="CP25" s="72">
        <f t="shared" si="7"/>
        <v>52430803</v>
      </c>
      <c r="CQ25" s="73">
        <f t="shared" si="7"/>
        <v>387651841</v>
      </c>
    </row>
    <row r="26" spans="1:95" s="6" customFormat="1" ht="11.25" customHeight="1">
      <c r="A26" s="69"/>
      <c r="B26" s="70"/>
      <c r="C26" s="7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3"/>
    </row>
    <row r="27" spans="1:95" s="6" customFormat="1" ht="22.5" customHeight="1">
      <c r="A27" s="74">
        <v>1</v>
      </c>
      <c r="B27" s="4"/>
      <c r="C27" s="75" t="s">
        <v>21</v>
      </c>
      <c r="D27" s="5"/>
      <c r="E27" s="72">
        <v>89504</v>
      </c>
      <c r="F27" s="72">
        <v>2021302</v>
      </c>
      <c r="G27" s="72">
        <v>1838707</v>
      </c>
      <c r="H27" s="72">
        <v>107519</v>
      </c>
      <c r="I27" s="72">
        <v>47470</v>
      </c>
      <c r="J27" s="72">
        <v>22172</v>
      </c>
      <c r="K27" s="72">
        <v>4071</v>
      </c>
      <c r="L27" s="72">
        <v>1363</v>
      </c>
      <c r="M27" s="72">
        <v>3575431</v>
      </c>
      <c r="N27" s="72">
        <v>1157621</v>
      </c>
      <c r="O27" s="72">
        <v>1294415</v>
      </c>
      <c r="P27" s="72">
        <v>756443</v>
      </c>
      <c r="Q27" s="72">
        <v>360050</v>
      </c>
      <c r="R27" s="72">
        <v>6902</v>
      </c>
      <c r="S27" s="72">
        <v>2774628</v>
      </c>
      <c r="T27" s="72">
        <v>2290929</v>
      </c>
      <c r="U27" s="72">
        <v>446</v>
      </c>
      <c r="V27" s="72">
        <v>0</v>
      </c>
      <c r="W27" s="72">
        <v>483253</v>
      </c>
      <c r="X27" s="72">
        <v>0</v>
      </c>
      <c r="Y27" s="72">
        <v>0</v>
      </c>
      <c r="Z27" s="72">
        <v>0</v>
      </c>
      <c r="AA27" s="72">
        <v>1071480</v>
      </c>
      <c r="AB27" s="72">
        <v>174219</v>
      </c>
      <c r="AC27" s="72">
        <v>1468</v>
      </c>
      <c r="AD27" s="72">
        <v>375090</v>
      </c>
      <c r="AE27" s="72">
        <v>32638</v>
      </c>
      <c r="AF27" s="72">
        <v>488065</v>
      </c>
      <c r="AG27" s="72">
        <v>577793</v>
      </c>
      <c r="AH27" s="72">
        <v>802971</v>
      </c>
      <c r="AI27" s="72">
        <v>42715</v>
      </c>
      <c r="AJ27" s="72">
        <v>328207</v>
      </c>
      <c r="AK27" s="72">
        <v>104054</v>
      </c>
      <c r="AL27" s="72">
        <v>23398</v>
      </c>
      <c r="AM27" s="72">
        <v>0</v>
      </c>
      <c r="AN27" s="72">
        <v>583</v>
      </c>
      <c r="AO27" s="72">
        <v>243492</v>
      </c>
      <c r="AP27" s="72">
        <v>240</v>
      </c>
      <c r="AQ27" s="72">
        <v>60282</v>
      </c>
      <c r="AR27" s="72">
        <v>0</v>
      </c>
      <c r="AS27" s="72">
        <v>465966</v>
      </c>
      <c r="AT27" s="72">
        <v>882676</v>
      </c>
      <c r="AU27" s="72">
        <v>131989</v>
      </c>
      <c r="AV27" s="72">
        <v>158221</v>
      </c>
      <c r="AW27" s="72">
        <v>149123</v>
      </c>
      <c r="AX27" s="72">
        <v>0</v>
      </c>
      <c r="AY27" s="72">
        <v>0</v>
      </c>
      <c r="AZ27" s="72">
        <v>0</v>
      </c>
      <c r="BA27" s="72">
        <v>212362</v>
      </c>
      <c r="BB27" s="72">
        <v>121147</v>
      </c>
      <c r="BC27" s="72">
        <v>109834</v>
      </c>
      <c r="BD27" s="72">
        <v>0</v>
      </c>
      <c r="BE27" s="72">
        <v>308504</v>
      </c>
      <c r="BF27" s="72">
        <v>31027</v>
      </c>
      <c r="BG27" s="72">
        <v>18760</v>
      </c>
      <c r="BH27" s="72">
        <v>0</v>
      </c>
      <c r="BI27" s="72">
        <v>12267</v>
      </c>
      <c r="BJ27" s="72">
        <v>0</v>
      </c>
      <c r="BK27" s="72">
        <v>0</v>
      </c>
      <c r="BL27" s="72">
        <v>0</v>
      </c>
      <c r="BM27" s="72">
        <v>277477</v>
      </c>
      <c r="BN27" s="72">
        <v>0</v>
      </c>
      <c r="BO27" s="72">
        <v>0</v>
      </c>
      <c r="BP27" s="72">
        <v>277477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v>0</v>
      </c>
      <c r="CA27" s="72">
        <v>1877696</v>
      </c>
      <c r="CB27" s="72">
        <v>1488</v>
      </c>
      <c r="CC27" s="72">
        <v>0</v>
      </c>
      <c r="CD27" s="72">
        <v>1488</v>
      </c>
      <c r="CE27" s="72">
        <v>0</v>
      </c>
      <c r="CF27" s="72">
        <v>0</v>
      </c>
      <c r="CG27" s="72">
        <v>14449439</v>
      </c>
      <c r="CH27" s="72">
        <v>1127338</v>
      </c>
      <c r="CI27" s="72">
        <v>869748</v>
      </c>
      <c r="CJ27" s="72">
        <v>199175</v>
      </c>
      <c r="CK27" s="72">
        <v>83128</v>
      </c>
      <c r="CL27" s="72">
        <v>26420</v>
      </c>
      <c r="CM27" s="72">
        <v>210394</v>
      </c>
      <c r="CN27" s="72">
        <v>216393</v>
      </c>
      <c r="CO27" s="72">
        <v>183854</v>
      </c>
      <c r="CP27" s="72">
        <v>1585000</v>
      </c>
      <c r="CQ27" s="73">
        <v>9947989</v>
      </c>
    </row>
    <row r="28" spans="1:95" s="6" customFormat="1" ht="22.5" customHeight="1">
      <c r="A28" s="74">
        <v>2</v>
      </c>
      <c r="B28" s="4"/>
      <c r="C28" s="75" t="s">
        <v>22</v>
      </c>
      <c r="D28" s="5"/>
      <c r="E28" s="72">
        <v>68677</v>
      </c>
      <c r="F28" s="72">
        <v>617441</v>
      </c>
      <c r="G28" s="72">
        <v>519712</v>
      </c>
      <c r="H28" s="72">
        <v>51844</v>
      </c>
      <c r="I28" s="72">
        <v>36651</v>
      </c>
      <c r="J28" s="72">
        <v>7852</v>
      </c>
      <c r="K28" s="72">
        <v>316</v>
      </c>
      <c r="L28" s="72">
        <v>1066</v>
      </c>
      <c r="M28" s="72">
        <v>1002696</v>
      </c>
      <c r="N28" s="72">
        <v>397207</v>
      </c>
      <c r="O28" s="72">
        <v>240547</v>
      </c>
      <c r="P28" s="72">
        <v>364942</v>
      </c>
      <c r="Q28" s="72">
        <v>0</v>
      </c>
      <c r="R28" s="72">
        <v>0</v>
      </c>
      <c r="S28" s="72">
        <v>282942</v>
      </c>
      <c r="T28" s="72">
        <v>106445</v>
      </c>
      <c r="U28" s="72">
        <v>23</v>
      </c>
      <c r="V28" s="72">
        <v>0</v>
      </c>
      <c r="W28" s="72">
        <v>176474</v>
      </c>
      <c r="X28" s="72">
        <v>0</v>
      </c>
      <c r="Y28" s="72">
        <v>0</v>
      </c>
      <c r="Z28" s="72">
        <v>0</v>
      </c>
      <c r="AA28" s="72">
        <v>11234</v>
      </c>
      <c r="AB28" s="72">
        <v>7563</v>
      </c>
      <c r="AC28" s="72">
        <v>0</v>
      </c>
      <c r="AD28" s="72">
        <v>0</v>
      </c>
      <c r="AE28" s="72">
        <v>3137</v>
      </c>
      <c r="AF28" s="72">
        <v>534</v>
      </c>
      <c r="AG28" s="72">
        <v>26394</v>
      </c>
      <c r="AH28" s="72">
        <v>591521</v>
      </c>
      <c r="AI28" s="72">
        <v>262425</v>
      </c>
      <c r="AJ28" s="72">
        <v>71150</v>
      </c>
      <c r="AK28" s="72">
        <v>1290</v>
      </c>
      <c r="AL28" s="72">
        <v>254</v>
      </c>
      <c r="AM28" s="72">
        <v>0</v>
      </c>
      <c r="AN28" s="72">
        <v>66922</v>
      </c>
      <c r="AO28" s="72">
        <v>83188</v>
      </c>
      <c r="AP28" s="72">
        <v>11787</v>
      </c>
      <c r="AQ28" s="72">
        <v>94505</v>
      </c>
      <c r="AR28" s="72">
        <v>0</v>
      </c>
      <c r="AS28" s="72">
        <v>216297</v>
      </c>
      <c r="AT28" s="72">
        <v>643173</v>
      </c>
      <c r="AU28" s="72">
        <v>157290</v>
      </c>
      <c r="AV28" s="72">
        <v>32151</v>
      </c>
      <c r="AW28" s="72">
        <v>49385</v>
      </c>
      <c r="AX28" s="72">
        <v>0</v>
      </c>
      <c r="AY28" s="72">
        <v>0</v>
      </c>
      <c r="AZ28" s="72">
        <v>101724</v>
      </c>
      <c r="BA28" s="72">
        <v>217221</v>
      </c>
      <c r="BB28" s="72">
        <v>19180</v>
      </c>
      <c r="BC28" s="72">
        <v>66222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0</v>
      </c>
      <c r="BX28" s="72">
        <v>0</v>
      </c>
      <c r="BY28" s="72">
        <v>0</v>
      </c>
      <c r="BZ28" s="72">
        <v>0</v>
      </c>
      <c r="CA28" s="72">
        <v>403406</v>
      </c>
      <c r="CB28" s="72">
        <v>0</v>
      </c>
      <c r="CC28" s="72">
        <v>0</v>
      </c>
      <c r="CD28" s="72">
        <v>0</v>
      </c>
      <c r="CE28" s="72">
        <v>0</v>
      </c>
      <c r="CF28" s="72">
        <v>0</v>
      </c>
      <c r="CG28" s="72">
        <v>3863781</v>
      </c>
      <c r="CH28" s="72">
        <v>215326</v>
      </c>
      <c r="CI28" s="72">
        <v>128676</v>
      </c>
      <c r="CJ28" s="72">
        <v>138174</v>
      </c>
      <c r="CK28" s="72">
        <v>9617</v>
      </c>
      <c r="CL28" s="72">
        <v>253</v>
      </c>
      <c r="CM28" s="72">
        <v>115550</v>
      </c>
      <c r="CN28" s="72">
        <v>268551</v>
      </c>
      <c r="CO28" s="72">
        <v>17136</v>
      </c>
      <c r="CP28" s="72">
        <v>89800</v>
      </c>
      <c r="CQ28" s="73">
        <v>2880698</v>
      </c>
    </row>
    <row r="29" spans="1:105" s="6" customFormat="1" ht="22.5" customHeight="1">
      <c r="A29" s="74">
        <v>3</v>
      </c>
      <c r="B29" s="4"/>
      <c r="C29" s="75" t="s">
        <v>23</v>
      </c>
      <c r="D29" s="5"/>
      <c r="E29" s="72">
        <v>59497</v>
      </c>
      <c r="F29" s="72">
        <v>646780</v>
      </c>
      <c r="G29" s="72">
        <v>578969</v>
      </c>
      <c r="H29" s="72">
        <v>26764</v>
      </c>
      <c r="I29" s="72">
        <v>29092</v>
      </c>
      <c r="J29" s="72">
        <v>10745</v>
      </c>
      <c r="K29" s="72">
        <v>736</v>
      </c>
      <c r="L29" s="72">
        <v>474</v>
      </c>
      <c r="M29" s="72">
        <v>719422</v>
      </c>
      <c r="N29" s="72">
        <v>305767</v>
      </c>
      <c r="O29" s="72">
        <v>289139</v>
      </c>
      <c r="P29" s="72">
        <v>124516</v>
      </c>
      <c r="Q29" s="72">
        <v>0</v>
      </c>
      <c r="R29" s="72">
        <v>0</v>
      </c>
      <c r="S29" s="72">
        <v>333775</v>
      </c>
      <c r="T29" s="72">
        <v>237620</v>
      </c>
      <c r="U29" s="72">
        <v>0</v>
      </c>
      <c r="V29" s="72">
        <v>0</v>
      </c>
      <c r="W29" s="72">
        <v>96155</v>
      </c>
      <c r="X29" s="72">
        <v>24</v>
      </c>
      <c r="Y29" s="72">
        <v>0</v>
      </c>
      <c r="Z29" s="72">
        <v>24</v>
      </c>
      <c r="AA29" s="72">
        <v>206806</v>
      </c>
      <c r="AB29" s="72">
        <v>22190</v>
      </c>
      <c r="AC29" s="72">
        <v>36</v>
      </c>
      <c r="AD29" s="72">
        <v>26052</v>
      </c>
      <c r="AE29" s="72">
        <v>6264</v>
      </c>
      <c r="AF29" s="72">
        <v>152264</v>
      </c>
      <c r="AG29" s="72">
        <v>128404</v>
      </c>
      <c r="AH29" s="72">
        <v>343446</v>
      </c>
      <c r="AI29" s="72">
        <v>16741</v>
      </c>
      <c r="AJ29" s="72">
        <v>118164</v>
      </c>
      <c r="AK29" s="72">
        <v>32242</v>
      </c>
      <c r="AL29" s="72">
        <v>130084</v>
      </c>
      <c r="AM29" s="72">
        <v>0</v>
      </c>
      <c r="AN29" s="72">
        <v>0</v>
      </c>
      <c r="AO29" s="72">
        <v>0</v>
      </c>
      <c r="AP29" s="72">
        <v>0</v>
      </c>
      <c r="AQ29" s="72">
        <v>46215</v>
      </c>
      <c r="AR29" s="72">
        <v>0</v>
      </c>
      <c r="AS29" s="72">
        <v>90021</v>
      </c>
      <c r="AT29" s="72">
        <v>262019</v>
      </c>
      <c r="AU29" s="72">
        <v>46245</v>
      </c>
      <c r="AV29" s="72">
        <v>48230</v>
      </c>
      <c r="AW29" s="72">
        <v>31487</v>
      </c>
      <c r="AX29" s="72">
        <v>0</v>
      </c>
      <c r="AY29" s="72">
        <v>0</v>
      </c>
      <c r="AZ29" s="72">
        <v>0</v>
      </c>
      <c r="BA29" s="72">
        <v>108814</v>
      </c>
      <c r="BB29" s="72">
        <v>15871</v>
      </c>
      <c r="BC29" s="72">
        <v>11372</v>
      </c>
      <c r="BD29" s="72">
        <v>0</v>
      </c>
      <c r="BE29" s="72">
        <v>13074</v>
      </c>
      <c r="BF29" s="72">
        <v>13074</v>
      </c>
      <c r="BG29" s="72">
        <v>13074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  <c r="BY29" s="72">
        <v>0</v>
      </c>
      <c r="BZ29" s="72">
        <v>0</v>
      </c>
      <c r="CA29" s="72">
        <v>373986</v>
      </c>
      <c r="CB29" s="72">
        <v>3083</v>
      </c>
      <c r="CC29" s="72">
        <v>0</v>
      </c>
      <c r="CD29" s="72">
        <v>3083</v>
      </c>
      <c r="CE29" s="72">
        <v>0</v>
      </c>
      <c r="CF29" s="72">
        <v>0</v>
      </c>
      <c r="CG29" s="72">
        <v>3180337</v>
      </c>
      <c r="CH29" s="72">
        <v>141505</v>
      </c>
      <c r="CI29" s="72">
        <v>244544</v>
      </c>
      <c r="CJ29" s="72">
        <v>29418</v>
      </c>
      <c r="CK29" s="72">
        <v>5220</v>
      </c>
      <c r="CL29" s="72">
        <v>436</v>
      </c>
      <c r="CM29" s="72">
        <v>87871</v>
      </c>
      <c r="CN29" s="72">
        <v>80454</v>
      </c>
      <c r="CO29" s="72">
        <v>0</v>
      </c>
      <c r="CP29" s="72">
        <v>334600</v>
      </c>
      <c r="CQ29" s="73">
        <v>2256289</v>
      </c>
      <c r="CR29" s="76"/>
      <c r="CS29" s="76"/>
      <c r="CT29" s="76"/>
      <c r="CU29" s="76"/>
      <c r="CV29" s="76"/>
      <c r="CW29" s="76"/>
      <c r="CX29" s="76"/>
      <c r="CY29" s="76"/>
      <c r="CZ29" s="76"/>
      <c r="DA29" s="76"/>
    </row>
    <row r="30" spans="1:95" s="6" customFormat="1" ht="22.5" customHeight="1">
      <c r="A30" s="74">
        <v>4</v>
      </c>
      <c r="B30" s="4"/>
      <c r="C30" s="75" t="s">
        <v>0</v>
      </c>
      <c r="D30" s="5"/>
      <c r="E30" s="72">
        <v>76821</v>
      </c>
      <c r="F30" s="72">
        <v>854119</v>
      </c>
      <c r="G30" s="72">
        <v>652679</v>
      </c>
      <c r="H30" s="72">
        <v>130564</v>
      </c>
      <c r="I30" s="72">
        <v>52305</v>
      </c>
      <c r="J30" s="72">
        <v>16249</v>
      </c>
      <c r="K30" s="72">
        <v>1940</v>
      </c>
      <c r="L30" s="72">
        <v>382</v>
      </c>
      <c r="M30" s="72">
        <v>1903952</v>
      </c>
      <c r="N30" s="72">
        <v>619725</v>
      </c>
      <c r="O30" s="72">
        <v>587292</v>
      </c>
      <c r="P30" s="72">
        <v>696905</v>
      </c>
      <c r="Q30" s="72">
        <v>0</v>
      </c>
      <c r="R30" s="72">
        <v>30</v>
      </c>
      <c r="S30" s="72">
        <v>424462</v>
      </c>
      <c r="T30" s="72">
        <v>232319</v>
      </c>
      <c r="U30" s="72">
        <v>1953</v>
      </c>
      <c r="V30" s="72">
        <v>0</v>
      </c>
      <c r="W30" s="72">
        <v>190190</v>
      </c>
      <c r="X30" s="72">
        <v>3287</v>
      </c>
      <c r="Y30" s="72">
        <v>0</v>
      </c>
      <c r="Z30" s="72">
        <v>3287</v>
      </c>
      <c r="AA30" s="72">
        <v>287184</v>
      </c>
      <c r="AB30" s="72">
        <v>52342</v>
      </c>
      <c r="AC30" s="72">
        <v>231</v>
      </c>
      <c r="AD30" s="72">
        <v>160937</v>
      </c>
      <c r="AE30" s="72">
        <v>23796</v>
      </c>
      <c r="AF30" s="72">
        <v>49878</v>
      </c>
      <c r="AG30" s="72">
        <v>45190</v>
      </c>
      <c r="AH30" s="72">
        <v>705698</v>
      </c>
      <c r="AI30" s="72">
        <v>40993</v>
      </c>
      <c r="AJ30" s="72">
        <v>251039</v>
      </c>
      <c r="AK30" s="72">
        <v>12454</v>
      </c>
      <c r="AL30" s="72">
        <v>2163</v>
      </c>
      <c r="AM30" s="72">
        <v>12867</v>
      </c>
      <c r="AN30" s="72">
        <v>4687</v>
      </c>
      <c r="AO30" s="72">
        <v>345518</v>
      </c>
      <c r="AP30" s="72">
        <v>8415</v>
      </c>
      <c r="AQ30" s="72">
        <v>27562</v>
      </c>
      <c r="AR30" s="72">
        <v>0</v>
      </c>
      <c r="AS30" s="72">
        <v>288652</v>
      </c>
      <c r="AT30" s="72">
        <v>642151</v>
      </c>
      <c r="AU30" s="72">
        <v>70402</v>
      </c>
      <c r="AV30" s="72">
        <v>209434</v>
      </c>
      <c r="AW30" s="72">
        <v>77265</v>
      </c>
      <c r="AX30" s="72">
        <v>0</v>
      </c>
      <c r="AY30" s="72">
        <v>0</v>
      </c>
      <c r="AZ30" s="72">
        <v>11793</v>
      </c>
      <c r="BA30" s="72">
        <v>173388</v>
      </c>
      <c r="BB30" s="72">
        <v>37135</v>
      </c>
      <c r="BC30" s="72">
        <v>62734</v>
      </c>
      <c r="BD30" s="72">
        <v>0</v>
      </c>
      <c r="BE30" s="72">
        <v>3333</v>
      </c>
      <c r="BF30" s="72">
        <v>1437</v>
      </c>
      <c r="BG30" s="72">
        <v>0</v>
      </c>
      <c r="BH30" s="72">
        <v>1437</v>
      </c>
      <c r="BI30" s="72">
        <v>0</v>
      </c>
      <c r="BJ30" s="72">
        <v>0</v>
      </c>
      <c r="BK30" s="72">
        <v>0</v>
      </c>
      <c r="BL30" s="72">
        <v>0</v>
      </c>
      <c r="BM30" s="72">
        <v>1896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0</v>
      </c>
      <c r="BT30" s="72">
        <v>0</v>
      </c>
      <c r="BU30" s="72">
        <v>1896</v>
      </c>
      <c r="BV30" s="72">
        <v>0</v>
      </c>
      <c r="BW30" s="72">
        <v>0</v>
      </c>
      <c r="BX30" s="72">
        <v>0</v>
      </c>
      <c r="BY30" s="72">
        <v>0</v>
      </c>
      <c r="BZ30" s="72">
        <v>0</v>
      </c>
      <c r="CA30" s="72">
        <v>644495</v>
      </c>
      <c r="CB30" s="72">
        <v>5259</v>
      </c>
      <c r="CC30" s="72">
        <v>0</v>
      </c>
      <c r="CD30" s="72">
        <v>5259</v>
      </c>
      <c r="CE30" s="72">
        <v>0</v>
      </c>
      <c r="CF30" s="72">
        <v>0</v>
      </c>
      <c r="CG30" s="72">
        <v>5884603</v>
      </c>
      <c r="CH30" s="72">
        <v>671499</v>
      </c>
      <c r="CI30" s="72">
        <v>442096</v>
      </c>
      <c r="CJ30" s="72">
        <v>62633</v>
      </c>
      <c r="CK30" s="72">
        <v>55184</v>
      </c>
      <c r="CL30" s="72">
        <v>982</v>
      </c>
      <c r="CM30" s="72">
        <v>0</v>
      </c>
      <c r="CN30" s="72">
        <v>26898</v>
      </c>
      <c r="CO30" s="72">
        <v>37916</v>
      </c>
      <c r="CP30" s="72">
        <v>287900</v>
      </c>
      <c r="CQ30" s="73">
        <v>4299495</v>
      </c>
    </row>
    <row r="31" spans="1:95" s="6" customFormat="1" ht="22.5" customHeight="1">
      <c r="A31" s="74">
        <v>5</v>
      </c>
      <c r="B31" s="4"/>
      <c r="C31" s="75" t="s">
        <v>24</v>
      </c>
      <c r="D31" s="5"/>
      <c r="E31" s="72">
        <v>63766</v>
      </c>
      <c r="F31" s="72">
        <v>931683</v>
      </c>
      <c r="G31" s="72">
        <v>744771</v>
      </c>
      <c r="H31" s="72">
        <v>103808</v>
      </c>
      <c r="I31" s="72">
        <v>52456</v>
      </c>
      <c r="J31" s="72">
        <v>21056</v>
      </c>
      <c r="K31" s="72">
        <v>2447</v>
      </c>
      <c r="L31" s="72">
        <v>7145</v>
      </c>
      <c r="M31" s="72">
        <v>1609892</v>
      </c>
      <c r="N31" s="72">
        <v>630322</v>
      </c>
      <c r="O31" s="72">
        <v>495697</v>
      </c>
      <c r="P31" s="72">
        <v>483823</v>
      </c>
      <c r="Q31" s="72">
        <v>0</v>
      </c>
      <c r="R31" s="72">
        <v>50</v>
      </c>
      <c r="S31" s="72">
        <v>411839</v>
      </c>
      <c r="T31" s="72">
        <v>227900</v>
      </c>
      <c r="U31" s="72">
        <v>74</v>
      </c>
      <c r="V31" s="72">
        <v>0</v>
      </c>
      <c r="W31" s="72">
        <v>183865</v>
      </c>
      <c r="X31" s="72">
        <v>2664</v>
      </c>
      <c r="Y31" s="72">
        <v>0</v>
      </c>
      <c r="Z31" s="72">
        <v>2664</v>
      </c>
      <c r="AA31" s="72">
        <v>231468</v>
      </c>
      <c r="AB31" s="72">
        <v>46422</v>
      </c>
      <c r="AC31" s="72">
        <v>14365</v>
      </c>
      <c r="AD31" s="72">
        <v>36461</v>
      </c>
      <c r="AE31" s="72">
        <v>13548</v>
      </c>
      <c r="AF31" s="72">
        <v>120672</v>
      </c>
      <c r="AG31" s="72">
        <v>30170</v>
      </c>
      <c r="AH31" s="72">
        <v>469447</v>
      </c>
      <c r="AI31" s="72">
        <v>43706</v>
      </c>
      <c r="AJ31" s="72">
        <v>60137</v>
      </c>
      <c r="AK31" s="72">
        <v>25463</v>
      </c>
      <c r="AL31" s="72">
        <v>17439</v>
      </c>
      <c r="AM31" s="72">
        <v>0</v>
      </c>
      <c r="AN31" s="72">
        <v>853</v>
      </c>
      <c r="AO31" s="72">
        <v>276092</v>
      </c>
      <c r="AP31" s="72">
        <v>2990</v>
      </c>
      <c r="AQ31" s="72">
        <v>42767</v>
      </c>
      <c r="AR31" s="72">
        <v>0</v>
      </c>
      <c r="AS31" s="72">
        <v>268732</v>
      </c>
      <c r="AT31" s="72">
        <v>342570</v>
      </c>
      <c r="AU31" s="72">
        <v>64718</v>
      </c>
      <c r="AV31" s="72">
        <v>35429</v>
      </c>
      <c r="AW31" s="72">
        <v>49669</v>
      </c>
      <c r="AX31" s="72">
        <v>0</v>
      </c>
      <c r="AY31" s="72">
        <v>0</v>
      </c>
      <c r="AZ31" s="72">
        <v>23966</v>
      </c>
      <c r="BA31" s="72">
        <v>68505</v>
      </c>
      <c r="BB31" s="72">
        <v>61919</v>
      </c>
      <c r="BC31" s="72">
        <v>38364</v>
      </c>
      <c r="BD31" s="72">
        <v>0</v>
      </c>
      <c r="BE31" s="72">
        <v>101628</v>
      </c>
      <c r="BF31" s="72">
        <v>76342</v>
      </c>
      <c r="BG31" s="72">
        <v>0</v>
      </c>
      <c r="BH31" s="72">
        <v>76342</v>
      </c>
      <c r="BI31" s="72">
        <v>0</v>
      </c>
      <c r="BJ31" s="72">
        <v>0</v>
      </c>
      <c r="BK31" s="72">
        <v>0</v>
      </c>
      <c r="BL31" s="72">
        <v>0</v>
      </c>
      <c r="BM31" s="72">
        <v>25286</v>
      </c>
      <c r="BN31" s="72">
        <v>12972</v>
      </c>
      <c r="BO31" s="72">
        <v>0</v>
      </c>
      <c r="BP31" s="72">
        <v>12314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0</v>
      </c>
      <c r="BX31" s="72">
        <v>0</v>
      </c>
      <c r="BY31" s="72">
        <v>0</v>
      </c>
      <c r="BZ31" s="72">
        <v>0</v>
      </c>
      <c r="CA31" s="72">
        <v>502003</v>
      </c>
      <c r="CB31" s="72">
        <v>13021</v>
      </c>
      <c r="CC31" s="72">
        <v>0</v>
      </c>
      <c r="CD31" s="72">
        <v>13021</v>
      </c>
      <c r="CE31" s="72">
        <v>0</v>
      </c>
      <c r="CF31" s="72">
        <v>0</v>
      </c>
      <c r="CG31" s="72">
        <v>4978883</v>
      </c>
      <c r="CH31" s="72">
        <v>422419</v>
      </c>
      <c r="CI31" s="72">
        <v>423927</v>
      </c>
      <c r="CJ31" s="72">
        <v>47058</v>
      </c>
      <c r="CK31" s="72">
        <v>44765</v>
      </c>
      <c r="CL31" s="72">
        <v>1552</v>
      </c>
      <c r="CM31" s="72">
        <v>0</v>
      </c>
      <c r="CN31" s="72">
        <v>74573</v>
      </c>
      <c r="CO31" s="72">
        <v>56789</v>
      </c>
      <c r="CP31" s="72">
        <v>115200</v>
      </c>
      <c r="CQ31" s="73">
        <v>3792600</v>
      </c>
    </row>
    <row r="32" spans="1:99" s="6" customFormat="1" ht="22.5" customHeight="1">
      <c r="A32" s="74">
        <v>6</v>
      </c>
      <c r="B32" s="4"/>
      <c r="C32" s="75" t="s">
        <v>25</v>
      </c>
      <c r="D32" s="5"/>
      <c r="E32" s="72">
        <v>44229</v>
      </c>
      <c r="F32" s="72">
        <v>841508</v>
      </c>
      <c r="G32" s="72">
        <v>772194</v>
      </c>
      <c r="H32" s="72">
        <v>34636</v>
      </c>
      <c r="I32" s="72">
        <v>26114</v>
      </c>
      <c r="J32" s="72">
        <v>6991</v>
      </c>
      <c r="K32" s="72">
        <v>1095</v>
      </c>
      <c r="L32" s="72">
        <v>478</v>
      </c>
      <c r="M32" s="72">
        <v>684368</v>
      </c>
      <c r="N32" s="72">
        <v>294083</v>
      </c>
      <c r="O32" s="72">
        <v>268517</v>
      </c>
      <c r="P32" s="72">
        <v>121768</v>
      </c>
      <c r="Q32" s="72">
        <v>0</v>
      </c>
      <c r="R32" s="72">
        <v>0</v>
      </c>
      <c r="S32" s="72">
        <v>145399</v>
      </c>
      <c r="T32" s="72">
        <v>89427</v>
      </c>
      <c r="U32" s="72">
        <v>0</v>
      </c>
      <c r="V32" s="72">
        <v>0</v>
      </c>
      <c r="W32" s="72">
        <v>55972</v>
      </c>
      <c r="X32" s="72">
        <v>1532</v>
      </c>
      <c r="Y32" s="72">
        <v>0</v>
      </c>
      <c r="Z32" s="72">
        <v>1532</v>
      </c>
      <c r="AA32" s="72">
        <v>279529</v>
      </c>
      <c r="AB32" s="72">
        <v>101689</v>
      </c>
      <c r="AC32" s="72">
        <v>7939</v>
      </c>
      <c r="AD32" s="72">
        <v>83525</v>
      </c>
      <c r="AE32" s="72">
        <v>42078</v>
      </c>
      <c r="AF32" s="72">
        <v>44298</v>
      </c>
      <c r="AG32" s="72">
        <v>38615</v>
      </c>
      <c r="AH32" s="72">
        <v>313614</v>
      </c>
      <c r="AI32" s="72">
        <v>45382</v>
      </c>
      <c r="AJ32" s="72">
        <v>181491</v>
      </c>
      <c r="AK32" s="72">
        <v>150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86591</v>
      </c>
      <c r="AR32" s="72">
        <v>0</v>
      </c>
      <c r="AS32" s="72">
        <v>141994</v>
      </c>
      <c r="AT32" s="72">
        <v>194908</v>
      </c>
      <c r="AU32" s="72">
        <v>35059</v>
      </c>
      <c r="AV32" s="72">
        <v>45543</v>
      </c>
      <c r="AW32" s="72">
        <v>43516</v>
      </c>
      <c r="AX32" s="72">
        <v>0</v>
      </c>
      <c r="AY32" s="72">
        <v>0</v>
      </c>
      <c r="AZ32" s="72">
        <v>0</v>
      </c>
      <c r="BA32" s="72">
        <v>43590</v>
      </c>
      <c r="BB32" s="72">
        <v>12248</v>
      </c>
      <c r="BC32" s="72">
        <v>14952</v>
      </c>
      <c r="BD32" s="72">
        <v>0</v>
      </c>
      <c r="BE32" s="72">
        <v>7199</v>
      </c>
      <c r="BF32" s="72">
        <v>7199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7199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0</v>
      </c>
      <c r="BX32" s="72">
        <v>0</v>
      </c>
      <c r="BY32" s="72">
        <v>0</v>
      </c>
      <c r="BZ32" s="72">
        <v>0</v>
      </c>
      <c r="CA32" s="72">
        <v>239315</v>
      </c>
      <c r="CB32" s="72">
        <v>11422</v>
      </c>
      <c r="CC32" s="72">
        <v>11422</v>
      </c>
      <c r="CD32" s="72">
        <v>0</v>
      </c>
      <c r="CE32" s="72">
        <v>0</v>
      </c>
      <c r="CF32" s="72">
        <v>0</v>
      </c>
      <c r="CG32" s="72">
        <v>2943632</v>
      </c>
      <c r="CH32" s="72">
        <v>239933</v>
      </c>
      <c r="CI32" s="72">
        <v>198692</v>
      </c>
      <c r="CJ32" s="72">
        <v>35578</v>
      </c>
      <c r="CK32" s="72">
        <v>21126</v>
      </c>
      <c r="CL32" s="72">
        <v>3349</v>
      </c>
      <c r="CM32" s="72">
        <v>2604</v>
      </c>
      <c r="CN32" s="72">
        <v>20593</v>
      </c>
      <c r="CO32" s="72">
        <v>22053</v>
      </c>
      <c r="CP32" s="72">
        <v>163700</v>
      </c>
      <c r="CQ32" s="73">
        <v>2236004</v>
      </c>
      <c r="CU32" s="76"/>
    </row>
    <row r="33" spans="1:95" s="76" customFormat="1" ht="11.25" customHeight="1">
      <c r="A33" s="74"/>
      <c r="B33" s="4"/>
      <c r="C33" s="75"/>
      <c r="D33" s="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3"/>
    </row>
    <row r="34" spans="1:95" s="6" customFormat="1" ht="15" customHeight="1">
      <c r="A34" s="69" t="s">
        <v>27</v>
      </c>
      <c r="B34" s="70"/>
      <c r="C34" s="70"/>
      <c r="D34" s="71"/>
      <c r="E34" s="72">
        <f aca="true" t="shared" si="8" ref="E34:AJ34">SUM(E27:E32)</f>
        <v>402494</v>
      </c>
      <c r="F34" s="72">
        <f t="shared" si="8"/>
        <v>5912833</v>
      </c>
      <c r="G34" s="72">
        <f t="shared" si="8"/>
        <v>5107032</v>
      </c>
      <c r="H34" s="72">
        <f t="shared" si="8"/>
        <v>455135</v>
      </c>
      <c r="I34" s="72">
        <f t="shared" si="8"/>
        <v>244088</v>
      </c>
      <c r="J34" s="72">
        <f t="shared" si="8"/>
        <v>85065</v>
      </c>
      <c r="K34" s="72">
        <f t="shared" si="8"/>
        <v>10605</v>
      </c>
      <c r="L34" s="72">
        <f t="shared" si="8"/>
        <v>10908</v>
      </c>
      <c r="M34" s="72">
        <f t="shared" si="8"/>
        <v>9495761</v>
      </c>
      <c r="N34" s="72">
        <f t="shared" si="8"/>
        <v>3404725</v>
      </c>
      <c r="O34" s="72">
        <f t="shared" si="8"/>
        <v>3175607</v>
      </c>
      <c r="P34" s="72">
        <f t="shared" si="8"/>
        <v>2548397</v>
      </c>
      <c r="Q34" s="72">
        <f t="shared" si="8"/>
        <v>360050</v>
      </c>
      <c r="R34" s="72">
        <f t="shared" si="8"/>
        <v>6982</v>
      </c>
      <c r="S34" s="72">
        <f t="shared" si="8"/>
        <v>4373045</v>
      </c>
      <c r="T34" s="72">
        <f t="shared" si="8"/>
        <v>3184640</v>
      </c>
      <c r="U34" s="72">
        <f t="shared" si="8"/>
        <v>2496</v>
      </c>
      <c r="V34" s="72">
        <f t="shared" si="8"/>
        <v>0</v>
      </c>
      <c r="W34" s="72">
        <f t="shared" si="8"/>
        <v>1185909</v>
      </c>
      <c r="X34" s="72">
        <f t="shared" si="8"/>
        <v>7507</v>
      </c>
      <c r="Y34" s="72">
        <f t="shared" si="8"/>
        <v>0</v>
      </c>
      <c r="Z34" s="72">
        <f t="shared" si="8"/>
        <v>7507</v>
      </c>
      <c r="AA34" s="72">
        <f t="shared" si="8"/>
        <v>2087701</v>
      </c>
      <c r="AB34" s="72">
        <f t="shared" si="8"/>
        <v>404425</v>
      </c>
      <c r="AC34" s="72">
        <f t="shared" si="8"/>
        <v>24039</v>
      </c>
      <c r="AD34" s="72">
        <f t="shared" si="8"/>
        <v>682065</v>
      </c>
      <c r="AE34" s="72">
        <f t="shared" si="8"/>
        <v>121461</v>
      </c>
      <c r="AF34" s="72">
        <f t="shared" si="8"/>
        <v>855711</v>
      </c>
      <c r="AG34" s="72">
        <f t="shared" si="8"/>
        <v>846566</v>
      </c>
      <c r="AH34" s="72">
        <f t="shared" si="8"/>
        <v>3226697</v>
      </c>
      <c r="AI34" s="72">
        <f t="shared" si="8"/>
        <v>451962</v>
      </c>
      <c r="AJ34" s="72">
        <f t="shared" si="8"/>
        <v>1010188</v>
      </c>
      <c r="AK34" s="72">
        <f aca="true" t="shared" si="9" ref="AK34:CH34">SUM(AK27:AK32)</f>
        <v>175653</v>
      </c>
      <c r="AL34" s="72">
        <f t="shared" si="9"/>
        <v>173338</v>
      </c>
      <c r="AM34" s="72">
        <f t="shared" si="9"/>
        <v>12867</v>
      </c>
      <c r="AN34" s="72">
        <f t="shared" si="9"/>
        <v>73045</v>
      </c>
      <c r="AO34" s="72">
        <f t="shared" si="9"/>
        <v>948290</v>
      </c>
      <c r="AP34" s="72">
        <f t="shared" si="9"/>
        <v>23432</v>
      </c>
      <c r="AQ34" s="72">
        <f t="shared" si="9"/>
        <v>357922</v>
      </c>
      <c r="AR34" s="72">
        <f t="shared" si="9"/>
        <v>0</v>
      </c>
      <c r="AS34" s="72">
        <f t="shared" si="9"/>
        <v>1471662</v>
      </c>
      <c r="AT34" s="72">
        <f t="shared" si="9"/>
        <v>2967497</v>
      </c>
      <c r="AU34" s="72">
        <f t="shared" si="9"/>
        <v>505703</v>
      </c>
      <c r="AV34" s="72">
        <f t="shared" si="9"/>
        <v>529008</v>
      </c>
      <c r="AW34" s="72">
        <f t="shared" si="9"/>
        <v>400445</v>
      </c>
      <c r="AX34" s="72">
        <f t="shared" si="9"/>
        <v>0</v>
      </c>
      <c r="AY34" s="72">
        <f t="shared" si="9"/>
        <v>0</v>
      </c>
      <c r="AZ34" s="72">
        <f t="shared" si="9"/>
        <v>137483</v>
      </c>
      <c r="BA34" s="72">
        <f t="shared" si="9"/>
        <v>823880</v>
      </c>
      <c r="BB34" s="72">
        <f t="shared" si="9"/>
        <v>267500</v>
      </c>
      <c r="BC34" s="72">
        <f t="shared" si="9"/>
        <v>303478</v>
      </c>
      <c r="BD34" s="72">
        <f t="shared" si="9"/>
        <v>0</v>
      </c>
      <c r="BE34" s="72">
        <f>SUM(BE27:BE32)</f>
        <v>433738</v>
      </c>
      <c r="BF34" s="72">
        <f aca="true" t="shared" si="10" ref="BF34:BZ34">SUM(BF27:BF32)</f>
        <v>129079</v>
      </c>
      <c r="BG34" s="72">
        <f t="shared" si="10"/>
        <v>31834</v>
      </c>
      <c r="BH34" s="72">
        <f t="shared" si="10"/>
        <v>77779</v>
      </c>
      <c r="BI34" s="72">
        <f t="shared" si="10"/>
        <v>12267</v>
      </c>
      <c r="BJ34" s="72">
        <f t="shared" si="10"/>
        <v>0</v>
      </c>
      <c r="BK34" s="72">
        <f t="shared" si="10"/>
        <v>0</v>
      </c>
      <c r="BL34" s="72">
        <f t="shared" si="10"/>
        <v>7199</v>
      </c>
      <c r="BM34" s="72">
        <f t="shared" si="10"/>
        <v>304659</v>
      </c>
      <c r="BN34" s="72">
        <f t="shared" si="10"/>
        <v>12972</v>
      </c>
      <c r="BO34" s="72">
        <f t="shared" si="10"/>
        <v>0</v>
      </c>
      <c r="BP34" s="72">
        <f t="shared" si="10"/>
        <v>289791</v>
      </c>
      <c r="BQ34" s="72">
        <f t="shared" si="10"/>
        <v>0</v>
      </c>
      <c r="BR34" s="72">
        <f t="shared" si="10"/>
        <v>0</v>
      </c>
      <c r="BS34" s="72">
        <f t="shared" si="10"/>
        <v>0</v>
      </c>
      <c r="BT34" s="72">
        <f t="shared" si="10"/>
        <v>0</v>
      </c>
      <c r="BU34" s="72">
        <f t="shared" si="10"/>
        <v>1896</v>
      </c>
      <c r="BV34" s="72">
        <f>SUM(BV27:BV32)</f>
        <v>0</v>
      </c>
      <c r="BW34" s="72">
        <f t="shared" si="10"/>
        <v>0</v>
      </c>
      <c r="BX34" s="72">
        <f t="shared" si="10"/>
        <v>0</v>
      </c>
      <c r="BY34" s="72">
        <f t="shared" si="10"/>
        <v>0</v>
      </c>
      <c r="BZ34" s="72">
        <f t="shared" si="10"/>
        <v>0</v>
      </c>
      <c r="CA34" s="72">
        <f t="shared" si="9"/>
        <v>4040901</v>
      </c>
      <c r="CB34" s="72">
        <f t="shared" si="9"/>
        <v>34273</v>
      </c>
      <c r="CC34" s="72">
        <f t="shared" si="9"/>
        <v>11422</v>
      </c>
      <c r="CD34" s="72">
        <f t="shared" si="9"/>
        <v>22851</v>
      </c>
      <c r="CE34" s="72">
        <f t="shared" si="9"/>
        <v>0</v>
      </c>
      <c r="CF34" s="72">
        <f t="shared" si="9"/>
        <v>0</v>
      </c>
      <c r="CG34" s="72">
        <f t="shared" si="9"/>
        <v>35300675</v>
      </c>
      <c r="CH34" s="72">
        <f t="shared" si="9"/>
        <v>2818020</v>
      </c>
      <c r="CI34" s="72">
        <f aca="true" t="shared" si="11" ref="CI34:CQ34">SUM(CI27:CI32)</f>
        <v>2307683</v>
      </c>
      <c r="CJ34" s="72">
        <f t="shared" si="11"/>
        <v>512036</v>
      </c>
      <c r="CK34" s="72">
        <f t="shared" si="11"/>
        <v>219040</v>
      </c>
      <c r="CL34" s="72">
        <f t="shared" si="11"/>
        <v>32992</v>
      </c>
      <c r="CM34" s="72">
        <f t="shared" si="11"/>
        <v>416419</v>
      </c>
      <c r="CN34" s="72">
        <f t="shared" si="11"/>
        <v>687462</v>
      </c>
      <c r="CO34" s="72">
        <f t="shared" si="11"/>
        <v>317748</v>
      </c>
      <c r="CP34" s="72">
        <f t="shared" si="11"/>
        <v>2576200</v>
      </c>
      <c r="CQ34" s="73">
        <f t="shared" si="11"/>
        <v>25413075</v>
      </c>
    </row>
    <row r="35" spans="1:95" s="6" customFormat="1" ht="11.25" customHeight="1" thickBot="1">
      <c r="A35" s="77"/>
      <c r="B35" s="78"/>
      <c r="C35" s="78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1"/>
    </row>
    <row r="36" spans="1:4" s="83" customFormat="1" ht="15" customHeight="1">
      <c r="A36" s="82"/>
      <c r="B36" s="82"/>
      <c r="C36" s="82"/>
      <c r="D36" s="82"/>
    </row>
    <row r="37" spans="1:4" s="83" customFormat="1" ht="15" customHeight="1">
      <c r="A37" s="82"/>
      <c r="B37" s="82"/>
      <c r="C37" s="82"/>
      <c r="D37" s="82"/>
    </row>
    <row r="38" spans="1:4" s="83" customFormat="1" ht="14.25" customHeight="1">
      <c r="A38" s="82"/>
      <c r="B38" s="82"/>
      <c r="C38" s="82"/>
      <c r="D38" s="82"/>
    </row>
    <row r="39" spans="3:95" ht="17.25" customHeight="1">
      <c r="C39" s="10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5:95" ht="17.25" customHeight="1"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</row>
    <row r="41" spans="5:95" ht="17.25" customHeight="1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</row>
    <row r="42" ht="17.25" customHeight="1">
      <c r="CR42" s="6"/>
    </row>
  </sheetData>
  <sheetProtection/>
  <mergeCells count="10">
    <mergeCell ref="BV4:BX4"/>
    <mergeCell ref="BY4:BZ4"/>
    <mergeCell ref="CH4:CJ4"/>
    <mergeCell ref="CK4:CQ4"/>
    <mergeCell ref="A6:C6"/>
    <mergeCell ref="BB4:BC4"/>
    <mergeCell ref="BF4:BL4"/>
    <mergeCell ref="AM4:AN4"/>
    <mergeCell ref="AO4:AP4"/>
    <mergeCell ref="BM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2021-03-22T09:30:48Z</cp:lastPrinted>
  <dcterms:created xsi:type="dcterms:W3CDTF">2004-12-29T02:28:16Z</dcterms:created>
  <dcterms:modified xsi:type="dcterms:W3CDTF">2021-03-31T04:18:18Z</dcterms:modified>
  <cp:category/>
  <cp:version/>
  <cp:contentType/>
  <cp:contentStatus/>
</cp:coreProperties>
</file>