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120" activeTab="0"/>
  </bookViews>
  <sheets>
    <sheet name="290211 性質別歳出内訳－充当一般財源等－" sheetId="1" r:id="rId1"/>
  </sheets>
  <definedNames>
    <definedName name="_xlnm.Print_Area" localSheetId="0">'290211 性質別歳出内訳－充当一般財源等－'!$A$1:$AS$35</definedName>
    <definedName name="_xlnm.Print_Titles" localSheetId="0">'290211 性質別歳出内訳－充当一般財源等－'!$A:$D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<sst xmlns="http://schemas.openxmlformats.org/spreadsheetml/2006/main" count="94" uniqueCount="77">
  <si>
    <t>田布施町</t>
  </si>
  <si>
    <t>県　　　　計</t>
  </si>
  <si>
    <t>市　　　　計</t>
  </si>
  <si>
    <t>区　　分</t>
  </si>
  <si>
    <t>歳計剰余金又は</t>
  </si>
  <si>
    <t>歳入振替項目</t>
  </si>
  <si>
    <t>翌年度歳入繰上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</si>
  <si>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</si>
  <si>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</si>
  <si>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</si>
  <si>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</si>
  <si>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</si>
  <si>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</si>
  <si>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</si>
  <si>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</si>
  <si>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</si>
  <si>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</si>
  <si>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</si>
  <si>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</si>
  <si>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</si>
  <si>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</si>
  <si>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</si>
  <si>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</si>
  <si>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</si>
  <si>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</si>
  <si>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</si>
  <si>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</si>
  <si>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</si>
  <si>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</si>
  <si>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（単位 千円）</t>
  </si>
  <si>
    <t>一般財源</t>
  </si>
  <si>
    <t>第２－１１表　性質別歳出内訳（13表関係）－充当一般財源等－</t>
  </si>
  <si>
    <t>一</t>
  </si>
  <si>
    <t>二</t>
  </si>
  <si>
    <t>三</t>
  </si>
  <si>
    <t>四</t>
  </si>
  <si>
    <t>五</t>
  </si>
  <si>
    <t>六</t>
  </si>
  <si>
    <t>(1)</t>
  </si>
  <si>
    <t>(2)</t>
  </si>
  <si>
    <t>八</t>
  </si>
  <si>
    <t>九</t>
  </si>
  <si>
    <t>十</t>
  </si>
  <si>
    <t>十一</t>
  </si>
  <si>
    <t>十二</t>
  </si>
  <si>
    <t>十三</t>
  </si>
  <si>
    <t>十四</t>
  </si>
  <si>
    <t>人件費</t>
  </si>
  <si>
    <t>物件費</t>
  </si>
  <si>
    <t>維持補修費</t>
  </si>
  <si>
    <t>扶助費</t>
  </si>
  <si>
    <t>補助費等</t>
  </si>
  <si>
    <t>国に対するもの</t>
  </si>
  <si>
    <t>都道府県に</t>
  </si>
  <si>
    <t>同級他団体に</t>
  </si>
  <si>
    <t>一部事務組合に</t>
  </si>
  <si>
    <t>その他に</t>
  </si>
  <si>
    <t>普通建設事業費</t>
  </si>
  <si>
    <t>補助事業費</t>
  </si>
  <si>
    <t>単独事業費</t>
  </si>
  <si>
    <t>国直轄事業</t>
  </si>
  <si>
    <t>県営事業負担金</t>
  </si>
  <si>
    <t>同級他団体施行</t>
  </si>
  <si>
    <t>受託事業費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</si>
  <si>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</si>
  <si>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</si>
  <si>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</si>
  <si>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</si>
  <si>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</si>
  <si>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</si>
  <si>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</si>
  <si>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</t>
  </si>
  <si>
    <t>対するもの</t>
  </si>
  <si>
    <t>負担金</t>
  </si>
  <si>
    <t>事業負担金</t>
  </si>
  <si>
    <t>充用金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</si>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</sst>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shrinkToFit="1"/>
    </xf>
    <xf numFmtId="0" fontId="5" fillId="0" borderId="14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 quotePrefix="1">
      <alignment horizontal="left" vertical="center" shrinkToFit="1"/>
    </xf>
    <xf numFmtId="0" fontId="5" fillId="0" borderId="21" xfId="0" applyFont="1" applyFill="1" applyBorder="1" applyAlignment="1" quotePrefix="1">
      <alignment horizontal="left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 quotePrefix="1">
      <alignment horizontal="distributed" vertical="center" shrinkToFit="1"/>
    </xf>
    <xf numFmtId="0" fontId="5" fillId="0" borderId="19" xfId="0" applyFont="1" applyFill="1" applyBorder="1" applyAlignment="1" quotePrefix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indent="2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vertical="top" shrinkToFit="1"/>
    </xf>
    <xf numFmtId="0" fontId="5" fillId="0" borderId="25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176" fontId="5" fillId="0" borderId="32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77" fontId="7" fillId="0" borderId="21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9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009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89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9" name="Line 77"/>
        <xdr:cNvSpPr>
          <a:spLocks/>
        </xdr:cNvSpPr>
      </xdr:nvSpPr>
      <xdr:spPr>
        <a:xfrm flipH="1" flipV="1">
          <a:off x="3275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0"/>
  <sheetViews>
    <sheetView tabSelected="1" view="pageBreakPreview" zoomScale="70" zoomScaleNormal="75" zoomScaleSheetLayoutView="70" zoomScalePageLayoutView="0" workbookViewId="0" topLeftCell="A1">
      <pane xSplit="4" ySplit="10" topLeftCell="AG2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6" sqref="A36:IV38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375" style="1" customWidth="1"/>
    <col min="4" max="4" width="1.625" style="1" customWidth="1"/>
    <col min="5" max="41" width="13.75390625" style="53" customWidth="1"/>
    <col min="42" max="43" width="15.00390625" style="53" customWidth="1"/>
    <col min="44" max="44" width="13.75390625" style="53" customWidth="1"/>
    <col min="45" max="45" width="15.00390625" style="53" customWidth="1"/>
    <col min="46" max="46" width="9.00390625" style="53" customWidth="1"/>
    <col min="47" max="47" width="11.625" style="53" bestFit="1" customWidth="1"/>
    <col min="48" max="48" width="13.875" style="53" bestFit="1" customWidth="1"/>
    <col min="49" max="16384" width="9.00390625" style="53" customWidth="1"/>
  </cols>
  <sheetData>
    <row r="1" spans="1:5" s="1" customFormat="1" ht="17.25" customHeight="1">
      <c r="A1" s="6"/>
      <c r="B1" s="6"/>
      <c r="C1" s="6"/>
      <c r="E1" s="6" t="s">
        <v>31</v>
      </c>
    </row>
    <row r="2" spans="1:45" s="1" customFormat="1" ht="22.5" customHeight="1" thickBot="1">
      <c r="A2" s="6"/>
      <c r="B2" s="6"/>
      <c r="C2" s="6"/>
      <c r="AS2" s="7" t="s">
        <v>29</v>
      </c>
    </row>
    <row r="3" spans="1:45" s="18" customFormat="1" ht="15" customHeight="1">
      <c r="A3" s="8"/>
      <c r="B3" s="9"/>
      <c r="C3" s="10"/>
      <c r="D3" s="11"/>
      <c r="E3" s="12"/>
      <c r="F3" s="13"/>
      <c r="G3" s="14"/>
      <c r="H3" s="14"/>
      <c r="I3" s="14"/>
      <c r="J3" s="13"/>
      <c r="K3" s="13"/>
      <c r="L3" s="14"/>
      <c r="M3" s="15"/>
      <c r="N3" s="14"/>
      <c r="O3" s="14"/>
      <c r="P3" s="14"/>
      <c r="Q3" s="13"/>
      <c r="R3" s="14"/>
      <c r="S3" s="14"/>
      <c r="T3" s="14"/>
      <c r="U3" s="16"/>
      <c r="V3" s="14"/>
      <c r="W3" s="13"/>
      <c r="X3" s="14"/>
      <c r="Y3" s="14"/>
      <c r="Z3" s="14"/>
      <c r="AA3" s="12"/>
      <c r="AB3" s="14"/>
      <c r="AC3" s="13"/>
      <c r="AD3" s="14"/>
      <c r="AE3" s="14"/>
      <c r="AF3" s="14"/>
      <c r="AG3" s="14"/>
      <c r="AH3" s="14"/>
      <c r="AI3" s="12"/>
      <c r="AJ3" s="14"/>
      <c r="AK3" s="14"/>
      <c r="AL3" s="14"/>
      <c r="AM3" s="14"/>
      <c r="AN3" s="14"/>
      <c r="AO3" s="13"/>
      <c r="AP3" s="14"/>
      <c r="AQ3" s="14"/>
      <c r="AR3" s="14"/>
      <c r="AS3" s="17"/>
    </row>
    <row r="4" spans="1:45" s="18" customFormat="1" ht="15" customHeight="1">
      <c r="A4" s="19"/>
      <c r="B4" s="20"/>
      <c r="C4" s="21" t="s">
        <v>3</v>
      </c>
      <c r="D4" s="22"/>
      <c r="E4" s="23" t="s">
        <v>32</v>
      </c>
      <c r="F4" s="24"/>
      <c r="G4" s="25" t="s">
        <v>33</v>
      </c>
      <c r="H4" s="25" t="s">
        <v>34</v>
      </c>
      <c r="I4" s="25" t="s">
        <v>35</v>
      </c>
      <c r="J4" s="26" t="s">
        <v>36</v>
      </c>
      <c r="K4" s="26">
        <v>1</v>
      </c>
      <c r="L4" s="25">
        <v>2</v>
      </c>
      <c r="M4" s="27">
        <v>3</v>
      </c>
      <c r="N4" s="25">
        <v>4</v>
      </c>
      <c r="O4" s="25">
        <v>5</v>
      </c>
      <c r="P4" s="25" t="s">
        <v>37</v>
      </c>
      <c r="Q4" s="26">
        <v>1</v>
      </c>
      <c r="R4" s="25">
        <v>2</v>
      </c>
      <c r="S4" s="25">
        <v>3</v>
      </c>
      <c r="T4" s="25">
        <v>4</v>
      </c>
      <c r="U4" s="25">
        <v>5</v>
      </c>
      <c r="V4" s="25">
        <v>6</v>
      </c>
      <c r="W4" s="28" t="s">
        <v>38</v>
      </c>
      <c r="X4" s="29" t="s">
        <v>39</v>
      </c>
      <c r="Y4" s="25">
        <v>7</v>
      </c>
      <c r="Z4" s="25">
        <v>1</v>
      </c>
      <c r="AA4" s="23">
        <v>2</v>
      </c>
      <c r="AB4" s="25">
        <v>3</v>
      </c>
      <c r="AC4" s="26">
        <v>4</v>
      </c>
      <c r="AD4" s="25">
        <v>5</v>
      </c>
      <c r="AE4" s="29" t="s">
        <v>38</v>
      </c>
      <c r="AF4" s="29" t="s">
        <v>39</v>
      </c>
      <c r="AG4" s="25" t="s">
        <v>40</v>
      </c>
      <c r="AH4" s="25">
        <v>1</v>
      </c>
      <c r="AI4" s="23">
        <v>2</v>
      </c>
      <c r="AJ4" s="25" t="s">
        <v>41</v>
      </c>
      <c r="AK4" s="25" t="s">
        <v>42</v>
      </c>
      <c r="AL4" s="25" t="s">
        <v>43</v>
      </c>
      <c r="AM4" s="25" t="s">
        <v>44</v>
      </c>
      <c r="AN4" s="25" t="s">
        <v>45</v>
      </c>
      <c r="AO4" s="26" t="s">
        <v>46</v>
      </c>
      <c r="AP4" s="25"/>
      <c r="AQ4" s="25"/>
      <c r="AR4" s="30" t="s">
        <v>4</v>
      </c>
      <c r="AS4" s="31"/>
    </row>
    <row r="5" spans="1:45" s="39" customFormat="1" ht="15" customHeight="1">
      <c r="A5" s="32"/>
      <c r="B5" s="23"/>
      <c r="C5" s="23"/>
      <c r="D5" s="26"/>
      <c r="E5" s="33" t="s">
        <v>47</v>
      </c>
      <c r="F5" s="25"/>
      <c r="G5" s="30" t="s">
        <v>48</v>
      </c>
      <c r="H5" s="30" t="s">
        <v>49</v>
      </c>
      <c r="I5" s="30" t="s">
        <v>50</v>
      </c>
      <c r="J5" s="34" t="s">
        <v>51</v>
      </c>
      <c r="K5" s="34" t="s">
        <v>52</v>
      </c>
      <c r="L5" s="35" t="s">
        <v>53</v>
      </c>
      <c r="M5" s="35" t="s">
        <v>54</v>
      </c>
      <c r="N5" s="35" t="s">
        <v>55</v>
      </c>
      <c r="O5" s="35" t="s">
        <v>56</v>
      </c>
      <c r="P5" s="30" t="s">
        <v>57</v>
      </c>
      <c r="Q5" s="34" t="s">
        <v>58</v>
      </c>
      <c r="R5" s="30" t="s">
        <v>59</v>
      </c>
      <c r="S5" s="30" t="s">
        <v>60</v>
      </c>
      <c r="T5" s="30" t="s">
        <v>61</v>
      </c>
      <c r="U5" s="35" t="s">
        <v>62</v>
      </c>
      <c r="V5" s="30" t="s">
        <v>63</v>
      </c>
      <c r="W5" s="34" t="s">
        <v>58</v>
      </c>
      <c r="X5" s="30" t="s">
        <v>59</v>
      </c>
      <c r="Y5" s="30" t="s">
        <v>64</v>
      </c>
      <c r="Z5" s="30" t="s">
        <v>58</v>
      </c>
      <c r="AA5" s="33" t="s">
        <v>59</v>
      </c>
      <c r="AB5" s="30" t="s">
        <v>61</v>
      </c>
      <c r="AC5" s="36" t="s">
        <v>62</v>
      </c>
      <c r="AD5" s="30" t="s">
        <v>63</v>
      </c>
      <c r="AE5" s="30" t="s">
        <v>58</v>
      </c>
      <c r="AF5" s="30" t="s">
        <v>59</v>
      </c>
      <c r="AG5" s="30" t="s">
        <v>65</v>
      </c>
      <c r="AH5" s="30" t="s">
        <v>58</v>
      </c>
      <c r="AI5" s="34" t="s">
        <v>59</v>
      </c>
      <c r="AJ5" s="30" t="s">
        <v>66</v>
      </c>
      <c r="AK5" s="30" t="s">
        <v>67</v>
      </c>
      <c r="AL5" s="30" t="s">
        <v>68</v>
      </c>
      <c r="AM5" s="30" t="s">
        <v>69</v>
      </c>
      <c r="AN5" s="30" t="s">
        <v>70</v>
      </c>
      <c r="AO5" s="34" t="s">
        <v>71</v>
      </c>
      <c r="AP5" s="37" t="s">
        <v>76</v>
      </c>
      <c r="AQ5" s="30" t="s">
        <v>5</v>
      </c>
      <c r="AR5" s="30" t="s">
        <v>6</v>
      </c>
      <c r="AS5" s="38" t="s">
        <v>30</v>
      </c>
    </row>
    <row r="6" spans="1:45" s="18" customFormat="1" ht="15" customHeight="1">
      <c r="A6" s="71" t="s">
        <v>27</v>
      </c>
      <c r="B6" s="72"/>
      <c r="C6" s="72"/>
      <c r="D6" s="22"/>
      <c r="E6" s="23"/>
      <c r="F6" s="30" t="s">
        <v>7</v>
      </c>
      <c r="G6" s="25"/>
      <c r="H6" s="25"/>
      <c r="I6" s="25"/>
      <c r="J6" s="26"/>
      <c r="K6" s="26"/>
      <c r="L6" s="30" t="s">
        <v>72</v>
      </c>
      <c r="M6" s="40" t="s">
        <v>72</v>
      </c>
      <c r="N6" s="30" t="s">
        <v>72</v>
      </c>
      <c r="O6" s="30" t="s">
        <v>72</v>
      </c>
      <c r="P6" s="25"/>
      <c r="Q6" s="26"/>
      <c r="R6" s="25"/>
      <c r="S6" s="30" t="s">
        <v>73</v>
      </c>
      <c r="T6" s="25"/>
      <c r="U6" s="30" t="s">
        <v>74</v>
      </c>
      <c r="V6" s="25"/>
      <c r="W6" s="26"/>
      <c r="X6" s="25"/>
      <c r="Y6" s="25"/>
      <c r="Z6" s="25"/>
      <c r="AA6" s="23"/>
      <c r="AB6" s="25"/>
      <c r="AC6" s="34" t="s">
        <v>74</v>
      </c>
      <c r="AD6" s="25"/>
      <c r="AE6" s="25"/>
      <c r="AF6" s="25"/>
      <c r="AG6" s="25"/>
      <c r="AH6" s="25"/>
      <c r="AI6" s="23"/>
      <c r="AJ6" s="25"/>
      <c r="AK6" s="25"/>
      <c r="AL6" s="25"/>
      <c r="AM6" s="25"/>
      <c r="AN6" s="25"/>
      <c r="AO6" s="34" t="s">
        <v>75</v>
      </c>
      <c r="AP6" s="25"/>
      <c r="AQ6" s="25"/>
      <c r="AR6" s="30" t="s">
        <v>8</v>
      </c>
      <c r="AS6" s="31"/>
    </row>
    <row r="7" spans="1:45" s="18" customFormat="1" ht="15" customHeight="1">
      <c r="A7" s="41"/>
      <c r="B7" s="42"/>
      <c r="C7" s="42"/>
      <c r="D7" s="43"/>
      <c r="E7" s="44"/>
      <c r="F7" s="45"/>
      <c r="G7" s="45"/>
      <c r="H7" s="45"/>
      <c r="I7" s="45"/>
      <c r="J7" s="46"/>
      <c r="K7" s="46"/>
      <c r="L7" s="45"/>
      <c r="M7" s="44"/>
      <c r="N7" s="45"/>
      <c r="O7" s="45"/>
      <c r="P7" s="45"/>
      <c r="Q7" s="46"/>
      <c r="R7" s="45"/>
      <c r="S7" s="45"/>
      <c r="T7" s="45"/>
      <c r="U7" s="47"/>
      <c r="V7" s="45"/>
      <c r="W7" s="46"/>
      <c r="X7" s="45"/>
      <c r="Y7" s="45"/>
      <c r="Z7" s="45"/>
      <c r="AA7" s="48"/>
      <c r="AB7" s="45"/>
      <c r="AC7" s="46"/>
      <c r="AD7" s="45"/>
      <c r="AE7" s="45"/>
      <c r="AF7" s="45"/>
      <c r="AG7" s="45"/>
      <c r="AH7" s="45"/>
      <c r="AI7" s="48"/>
      <c r="AJ7" s="45"/>
      <c r="AK7" s="45"/>
      <c r="AL7" s="45"/>
      <c r="AM7" s="45"/>
      <c r="AN7" s="45"/>
      <c r="AO7" s="46"/>
      <c r="AP7" s="45"/>
      <c r="AQ7" s="45"/>
      <c r="AR7" s="45"/>
      <c r="AS7" s="49"/>
    </row>
    <row r="8" spans="1:45" ht="11.25" customHeight="1">
      <c r="A8" s="50"/>
      <c r="B8" s="51"/>
      <c r="C8" s="6"/>
      <c r="D8" s="5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"/>
    </row>
    <row r="9" spans="1:45" ht="15" customHeight="1">
      <c r="A9" s="54" t="s">
        <v>1</v>
      </c>
      <c r="B9" s="55"/>
      <c r="C9" s="55"/>
      <c r="D9" s="56"/>
      <c r="E9" s="57">
        <f aca="true" t="shared" si="0" ref="E9:AS9">E25+E34</f>
        <v>94467857</v>
      </c>
      <c r="F9" s="57">
        <f t="shared" si="0"/>
        <v>61334297</v>
      </c>
      <c r="G9" s="57">
        <f t="shared" si="0"/>
        <v>61233694</v>
      </c>
      <c r="H9" s="57">
        <f t="shared" si="0"/>
        <v>4953338</v>
      </c>
      <c r="I9" s="57">
        <f t="shared" si="0"/>
        <v>40744960</v>
      </c>
      <c r="J9" s="57">
        <f t="shared" si="0"/>
        <v>54724349</v>
      </c>
      <c r="K9" s="57">
        <f t="shared" si="0"/>
        <v>1889259</v>
      </c>
      <c r="L9" s="57">
        <f t="shared" si="0"/>
        <v>1849824</v>
      </c>
      <c r="M9" s="57">
        <f t="shared" si="0"/>
        <v>164026</v>
      </c>
      <c r="N9" s="57">
        <f t="shared" si="0"/>
        <v>11251354</v>
      </c>
      <c r="O9" s="57">
        <f t="shared" si="0"/>
        <v>39569886</v>
      </c>
      <c r="P9" s="57">
        <f t="shared" si="0"/>
        <v>17050743</v>
      </c>
      <c r="Q9" s="57">
        <f t="shared" si="0"/>
        <v>2902631</v>
      </c>
      <c r="R9" s="57">
        <f t="shared" si="0"/>
        <v>13342141</v>
      </c>
      <c r="S9" s="57">
        <f t="shared" si="0"/>
        <v>94499</v>
      </c>
      <c r="T9" s="57">
        <f t="shared" si="0"/>
        <v>672538</v>
      </c>
      <c r="U9" s="57">
        <f t="shared" si="0"/>
        <v>28728</v>
      </c>
      <c r="V9" s="57">
        <f t="shared" si="0"/>
        <v>10206</v>
      </c>
      <c r="W9" s="57">
        <f t="shared" si="0"/>
        <v>0</v>
      </c>
      <c r="X9" s="57">
        <f t="shared" si="0"/>
        <v>10206</v>
      </c>
      <c r="Y9" s="57">
        <f t="shared" si="0"/>
        <v>1497176</v>
      </c>
      <c r="Z9" s="57">
        <f t="shared" si="0"/>
        <v>219266</v>
      </c>
      <c r="AA9" s="57">
        <f t="shared" si="0"/>
        <v>1277910</v>
      </c>
      <c r="AB9" s="57">
        <f t="shared" si="0"/>
        <v>0</v>
      </c>
      <c r="AC9" s="57">
        <f t="shared" si="0"/>
        <v>0</v>
      </c>
      <c r="AD9" s="57">
        <f t="shared" si="0"/>
        <v>0</v>
      </c>
      <c r="AE9" s="57">
        <f t="shared" si="0"/>
        <v>0</v>
      </c>
      <c r="AF9" s="57">
        <f t="shared" si="0"/>
        <v>0</v>
      </c>
      <c r="AG9" s="57">
        <f t="shared" si="0"/>
        <v>0</v>
      </c>
      <c r="AH9" s="57">
        <f t="shared" si="0"/>
        <v>0</v>
      </c>
      <c r="AI9" s="57">
        <f t="shared" si="0"/>
        <v>0</v>
      </c>
      <c r="AJ9" s="57">
        <f t="shared" si="0"/>
        <v>67463815</v>
      </c>
      <c r="AK9" s="57">
        <f t="shared" si="0"/>
        <v>13652686</v>
      </c>
      <c r="AL9" s="57">
        <f t="shared" si="0"/>
        <v>2492213</v>
      </c>
      <c r="AM9" s="57">
        <f t="shared" si="0"/>
        <v>205324</v>
      </c>
      <c r="AN9" s="57">
        <f t="shared" si="0"/>
        <v>54578761</v>
      </c>
      <c r="AO9" s="57">
        <f t="shared" si="0"/>
        <v>0</v>
      </c>
      <c r="AP9" s="57">
        <f t="shared" si="0"/>
        <v>413064916</v>
      </c>
      <c r="AQ9" s="70">
        <f t="shared" si="0"/>
        <v>-60903991</v>
      </c>
      <c r="AR9" s="57">
        <f t="shared" si="0"/>
        <v>19119495</v>
      </c>
      <c r="AS9" s="58">
        <f t="shared" si="0"/>
        <v>371280420</v>
      </c>
    </row>
    <row r="10" spans="1:45" ht="11.25" customHeight="1">
      <c r="A10" s="59"/>
      <c r="B10" s="60"/>
      <c r="C10" s="60"/>
      <c r="D10" s="61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8"/>
    </row>
    <row r="11" spans="1:45" ht="22.5" customHeight="1">
      <c r="A11" s="59">
        <v>1</v>
      </c>
      <c r="B11" s="60"/>
      <c r="C11" s="62" t="s">
        <v>9</v>
      </c>
      <c r="D11" s="61"/>
      <c r="E11" s="57">
        <v>19567476</v>
      </c>
      <c r="F11" s="57">
        <v>12479416</v>
      </c>
      <c r="G11" s="57">
        <v>9822181</v>
      </c>
      <c r="H11" s="57">
        <v>972693</v>
      </c>
      <c r="I11" s="57">
        <v>8457309</v>
      </c>
      <c r="J11" s="57">
        <v>6250124</v>
      </c>
      <c r="K11" s="57">
        <v>365307</v>
      </c>
      <c r="L11" s="57">
        <v>230065</v>
      </c>
      <c r="M11" s="57">
        <v>5969</v>
      </c>
      <c r="N11" s="57">
        <v>13762</v>
      </c>
      <c r="O11" s="57">
        <v>5635021</v>
      </c>
      <c r="P11" s="57">
        <v>1947442</v>
      </c>
      <c r="Q11" s="57">
        <v>230241</v>
      </c>
      <c r="R11" s="57">
        <v>1473579</v>
      </c>
      <c r="S11" s="57">
        <v>94499</v>
      </c>
      <c r="T11" s="57">
        <v>140164</v>
      </c>
      <c r="U11" s="57">
        <v>0</v>
      </c>
      <c r="V11" s="57">
        <v>8959</v>
      </c>
      <c r="W11" s="57">
        <v>0</v>
      </c>
      <c r="X11" s="57">
        <v>8959</v>
      </c>
      <c r="Y11" s="57">
        <v>33216</v>
      </c>
      <c r="Z11" s="57">
        <v>4847</v>
      </c>
      <c r="AA11" s="57">
        <v>28369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15410365</v>
      </c>
      <c r="AK11" s="57">
        <v>1797500</v>
      </c>
      <c r="AL11" s="57">
        <v>253534</v>
      </c>
      <c r="AM11" s="57">
        <v>200000</v>
      </c>
      <c r="AN11" s="57">
        <v>11005354</v>
      </c>
      <c r="AO11" s="57">
        <v>0</v>
      </c>
      <c r="AP11" s="57">
        <v>75717194</v>
      </c>
      <c r="AQ11" s="70">
        <v>-12135209</v>
      </c>
      <c r="AR11" s="57">
        <v>2499988</v>
      </c>
      <c r="AS11" s="58">
        <v>66081973</v>
      </c>
    </row>
    <row r="12" spans="1:45" ht="22.5" customHeight="1">
      <c r="A12" s="59">
        <v>2</v>
      </c>
      <c r="B12" s="60"/>
      <c r="C12" s="62" t="s">
        <v>10</v>
      </c>
      <c r="D12" s="61"/>
      <c r="E12" s="57">
        <v>8196373</v>
      </c>
      <c r="F12" s="57">
        <v>5373885</v>
      </c>
      <c r="G12" s="57">
        <v>5162452</v>
      </c>
      <c r="H12" s="57">
        <v>542500</v>
      </c>
      <c r="I12" s="57">
        <v>5429689</v>
      </c>
      <c r="J12" s="57">
        <v>6254678</v>
      </c>
      <c r="K12" s="57">
        <v>109922</v>
      </c>
      <c r="L12" s="57">
        <v>141869</v>
      </c>
      <c r="M12" s="57">
        <v>7929</v>
      </c>
      <c r="N12" s="57">
        <v>1921966</v>
      </c>
      <c r="O12" s="57">
        <v>4072992</v>
      </c>
      <c r="P12" s="57">
        <v>1413790</v>
      </c>
      <c r="Q12" s="57">
        <v>245388</v>
      </c>
      <c r="R12" s="57">
        <v>1149246</v>
      </c>
      <c r="S12" s="57">
        <v>0</v>
      </c>
      <c r="T12" s="57">
        <v>19156</v>
      </c>
      <c r="U12" s="57">
        <v>0</v>
      </c>
      <c r="V12" s="57">
        <v>0</v>
      </c>
      <c r="W12" s="57">
        <v>0</v>
      </c>
      <c r="X12" s="57">
        <v>0</v>
      </c>
      <c r="Y12" s="57">
        <v>13835</v>
      </c>
      <c r="Z12" s="57">
        <v>2067</v>
      </c>
      <c r="AA12" s="57">
        <v>11768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6078424</v>
      </c>
      <c r="AK12" s="57">
        <v>1082372</v>
      </c>
      <c r="AL12" s="57">
        <v>0</v>
      </c>
      <c r="AM12" s="57">
        <v>0</v>
      </c>
      <c r="AN12" s="57">
        <v>6449234</v>
      </c>
      <c r="AO12" s="57">
        <v>0</v>
      </c>
      <c r="AP12" s="57">
        <v>40623347</v>
      </c>
      <c r="AQ12" s="70">
        <v>-5062597</v>
      </c>
      <c r="AR12" s="57">
        <v>1793633</v>
      </c>
      <c r="AS12" s="58">
        <v>37354383</v>
      </c>
    </row>
    <row r="13" spans="1:45" ht="22.5" customHeight="1">
      <c r="A13" s="59">
        <v>3</v>
      </c>
      <c r="B13" s="60"/>
      <c r="C13" s="62" t="s">
        <v>11</v>
      </c>
      <c r="D13" s="61"/>
      <c r="E13" s="57">
        <v>12936246</v>
      </c>
      <c r="F13" s="57">
        <v>8730940</v>
      </c>
      <c r="G13" s="57">
        <v>9451955</v>
      </c>
      <c r="H13" s="57">
        <v>476089</v>
      </c>
      <c r="I13" s="57">
        <v>5573077</v>
      </c>
      <c r="J13" s="57">
        <v>5861902</v>
      </c>
      <c r="K13" s="57">
        <v>311615</v>
      </c>
      <c r="L13" s="57">
        <v>188896</v>
      </c>
      <c r="M13" s="57">
        <v>26214</v>
      </c>
      <c r="N13" s="57">
        <v>9518</v>
      </c>
      <c r="O13" s="57">
        <v>5325659</v>
      </c>
      <c r="P13" s="57">
        <v>4120122</v>
      </c>
      <c r="Q13" s="57">
        <v>1206932</v>
      </c>
      <c r="R13" s="57">
        <v>2792793</v>
      </c>
      <c r="S13" s="57">
        <v>0</v>
      </c>
      <c r="T13" s="57">
        <v>120397</v>
      </c>
      <c r="U13" s="57">
        <v>0</v>
      </c>
      <c r="V13" s="57">
        <v>0</v>
      </c>
      <c r="W13" s="57">
        <v>0</v>
      </c>
      <c r="X13" s="57">
        <v>0</v>
      </c>
      <c r="Y13" s="57">
        <v>75353</v>
      </c>
      <c r="Z13" s="57">
        <v>6968</v>
      </c>
      <c r="AA13" s="57">
        <v>68385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9747982</v>
      </c>
      <c r="AK13" s="57">
        <v>789372</v>
      </c>
      <c r="AL13" s="57">
        <v>50549</v>
      </c>
      <c r="AM13" s="57">
        <v>740</v>
      </c>
      <c r="AN13" s="57">
        <v>5931293</v>
      </c>
      <c r="AO13" s="57">
        <v>0</v>
      </c>
      <c r="AP13" s="57">
        <v>55014680</v>
      </c>
      <c r="AQ13" s="70">
        <v>-8282710</v>
      </c>
      <c r="AR13" s="57">
        <v>1262899</v>
      </c>
      <c r="AS13" s="58">
        <v>47994869</v>
      </c>
    </row>
    <row r="14" spans="1:45" ht="22.5" customHeight="1">
      <c r="A14" s="59">
        <v>4</v>
      </c>
      <c r="B14" s="60"/>
      <c r="C14" s="62" t="s">
        <v>12</v>
      </c>
      <c r="D14" s="61"/>
      <c r="E14" s="57">
        <v>5573140</v>
      </c>
      <c r="F14" s="57">
        <v>3470785</v>
      </c>
      <c r="G14" s="57">
        <v>2830594</v>
      </c>
      <c r="H14" s="57">
        <v>111149</v>
      </c>
      <c r="I14" s="57">
        <v>1435225</v>
      </c>
      <c r="J14" s="57">
        <v>2802018</v>
      </c>
      <c r="K14" s="57">
        <v>128585</v>
      </c>
      <c r="L14" s="57">
        <v>63328</v>
      </c>
      <c r="M14" s="57">
        <v>4129</v>
      </c>
      <c r="N14" s="57">
        <v>146813</v>
      </c>
      <c r="O14" s="57">
        <v>2459163</v>
      </c>
      <c r="P14" s="57">
        <v>520825</v>
      </c>
      <c r="Q14" s="57">
        <v>35257</v>
      </c>
      <c r="R14" s="57">
        <v>445968</v>
      </c>
      <c r="S14" s="57">
        <v>0</v>
      </c>
      <c r="T14" s="57">
        <v>39600</v>
      </c>
      <c r="U14" s="57">
        <v>0</v>
      </c>
      <c r="V14" s="57">
        <v>0</v>
      </c>
      <c r="W14" s="57">
        <v>0</v>
      </c>
      <c r="X14" s="57">
        <v>0</v>
      </c>
      <c r="Y14" s="57">
        <v>43572</v>
      </c>
      <c r="Z14" s="57">
        <v>22015</v>
      </c>
      <c r="AA14" s="57">
        <v>21557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3239353</v>
      </c>
      <c r="AK14" s="57">
        <v>422310</v>
      </c>
      <c r="AL14" s="57">
        <v>434411</v>
      </c>
      <c r="AM14" s="57">
        <v>0</v>
      </c>
      <c r="AN14" s="57">
        <v>2469608</v>
      </c>
      <c r="AO14" s="57">
        <v>0</v>
      </c>
      <c r="AP14" s="57">
        <v>19882205</v>
      </c>
      <c r="AQ14" s="70">
        <v>-2031244</v>
      </c>
      <c r="AR14" s="57">
        <v>831512</v>
      </c>
      <c r="AS14" s="58">
        <v>18682473</v>
      </c>
    </row>
    <row r="15" spans="1:45" ht="22.5" customHeight="1">
      <c r="A15" s="59">
        <v>5</v>
      </c>
      <c r="B15" s="60"/>
      <c r="C15" s="62" t="s">
        <v>13</v>
      </c>
      <c r="D15" s="61"/>
      <c r="E15" s="57">
        <v>5869447</v>
      </c>
      <c r="F15" s="57">
        <v>3963243</v>
      </c>
      <c r="G15" s="57">
        <v>4365530</v>
      </c>
      <c r="H15" s="57">
        <v>496792</v>
      </c>
      <c r="I15" s="57">
        <v>3463653</v>
      </c>
      <c r="J15" s="57">
        <v>3263155</v>
      </c>
      <c r="K15" s="57">
        <v>171900</v>
      </c>
      <c r="L15" s="57">
        <v>124924</v>
      </c>
      <c r="M15" s="57">
        <v>418</v>
      </c>
      <c r="N15" s="57">
        <v>6542</v>
      </c>
      <c r="O15" s="57">
        <v>2959371</v>
      </c>
      <c r="P15" s="57">
        <v>940744</v>
      </c>
      <c r="Q15" s="57">
        <v>91223</v>
      </c>
      <c r="R15" s="57">
        <v>815918</v>
      </c>
      <c r="S15" s="57">
        <v>0</v>
      </c>
      <c r="T15" s="57">
        <v>33603</v>
      </c>
      <c r="U15" s="57">
        <v>0</v>
      </c>
      <c r="V15" s="57">
        <v>0</v>
      </c>
      <c r="W15" s="57">
        <v>0</v>
      </c>
      <c r="X15" s="57">
        <v>0</v>
      </c>
      <c r="Y15" s="57">
        <v>5311</v>
      </c>
      <c r="Z15" s="57">
        <v>0</v>
      </c>
      <c r="AA15" s="57">
        <v>5311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3776988</v>
      </c>
      <c r="AK15" s="57">
        <v>837644</v>
      </c>
      <c r="AL15" s="57">
        <v>56026</v>
      </c>
      <c r="AM15" s="57">
        <v>0</v>
      </c>
      <c r="AN15" s="57">
        <v>3652063</v>
      </c>
      <c r="AO15" s="57">
        <v>0</v>
      </c>
      <c r="AP15" s="57">
        <v>26727353</v>
      </c>
      <c r="AQ15" s="70">
        <v>-3845394</v>
      </c>
      <c r="AR15" s="57">
        <v>1179521</v>
      </c>
      <c r="AS15" s="58">
        <v>24061480</v>
      </c>
    </row>
    <row r="16" spans="1:45" ht="22.5" customHeight="1">
      <c r="A16" s="59">
        <v>6</v>
      </c>
      <c r="B16" s="60"/>
      <c r="C16" s="62" t="s">
        <v>14</v>
      </c>
      <c r="D16" s="61"/>
      <c r="E16" s="57">
        <v>2855729</v>
      </c>
      <c r="F16" s="57">
        <v>1920443</v>
      </c>
      <c r="G16" s="57">
        <v>2731290</v>
      </c>
      <c r="H16" s="57">
        <v>106285</v>
      </c>
      <c r="I16" s="57">
        <v>1673565</v>
      </c>
      <c r="J16" s="57">
        <v>1721929</v>
      </c>
      <c r="K16" s="57">
        <v>89849</v>
      </c>
      <c r="L16" s="57">
        <v>70853</v>
      </c>
      <c r="M16" s="57">
        <v>5137</v>
      </c>
      <c r="N16" s="57">
        <v>725738</v>
      </c>
      <c r="O16" s="57">
        <v>830352</v>
      </c>
      <c r="P16" s="57">
        <v>652385</v>
      </c>
      <c r="Q16" s="57">
        <v>98527</v>
      </c>
      <c r="R16" s="57">
        <v>534924</v>
      </c>
      <c r="S16" s="57">
        <v>0</v>
      </c>
      <c r="T16" s="57">
        <v>18934</v>
      </c>
      <c r="U16" s="57">
        <v>0</v>
      </c>
      <c r="V16" s="57">
        <v>0</v>
      </c>
      <c r="W16" s="57">
        <v>0</v>
      </c>
      <c r="X16" s="57">
        <v>0</v>
      </c>
      <c r="Y16" s="57">
        <v>31445</v>
      </c>
      <c r="Z16" s="57">
        <v>0</v>
      </c>
      <c r="AA16" s="57">
        <v>31445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1760895</v>
      </c>
      <c r="AK16" s="57">
        <v>565365</v>
      </c>
      <c r="AL16" s="57">
        <v>0</v>
      </c>
      <c r="AM16" s="57">
        <v>0</v>
      </c>
      <c r="AN16" s="57">
        <v>1563934</v>
      </c>
      <c r="AO16" s="57">
        <v>0</v>
      </c>
      <c r="AP16" s="57">
        <v>13662822</v>
      </c>
      <c r="AQ16" s="70">
        <v>-2079114</v>
      </c>
      <c r="AR16" s="57">
        <v>882511</v>
      </c>
      <c r="AS16" s="58">
        <v>12466219</v>
      </c>
    </row>
    <row r="17" spans="1:45" ht="22.5" customHeight="1">
      <c r="A17" s="59">
        <v>7</v>
      </c>
      <c r="B17" s="60"/>
      <c r="C17" s="62" t="s">
        <v>15</v>
      </c>
      <c r="D17" s="61"/>
      <c r="E17" s="57">
        <v>9449498</v>
      </c>
      <c r="F17" s="57">
        <v>6041039</v>
      </c>
      <c r="G17" s="57">
        <v>6289393</v>
      </c>
      <c r="H17" s="57">
        <v>1082388</v>
      </c>
      <c r="I17" s="57">
        <v>3835421</v>
      </c>
      <c r="J17" s="57">
        <v>6361517</v>
      </c>
      <c r="K17" s="57">
        <v>163020</v>
      </c>
      <c r="L17" s="57">
        <v>370199</v>
      </c>
      <c r="M17" s="57">
        <v>17108</v>
      </c>
      <c r="N17" s="57">
        <v>2305189</v>
      </c>
      <c r="O17" s="57">
        <v>3506001</v>
      </c>
      <c r="P17" s="57">
        <v>2650476</v>
      </c>
      <c r="Q17" s="57">
        <v>269568</v>
      </c>
      <c r="R17" s="57">
        <v>2315940</v>
      </c>
      <c r="S17" s="57">
        <v>0</v>
      </c>
      <c r="T17" s="57">
        <v>64968</v>
      </c>
      <c r="U17" s="57">
        <v>0</v>
      </c>
      <c r="V17" s="57">
        <v>0</v>
      </c>
      <c r="W17" s="57">
        <v>0</v>
      </c>
      <c r="X17" s="57">
        <v>0</v>
      </c>
      <c r="Y17" s="57">
        <v>923739</v>
      </c>
      <c r="Z17" s="57">
        <v>88021</v>
      </c>
      <c r="AA17" s="57">
        <v>835718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4859005</v>
      </c>
      <c r="AK17" s="57">
        <v>2795016</v>
      </c>
      <c r="AL17" s="57">
        <v>14</v>
      </c>
      <c r="AM17" s="57">
        <v>4584</v>
      </c>
      <c r="AN17" s="57">
        <v>5549434</v>
      </c>
      <c r="AO17" s="57">
        <v>0</v>
      </c>
      <c r="AP17" s="57">
        <v>43800485</v>
      </c>
      <c r="AQ17" s="70">
        <v>-6884708</v>
      </c>
      <c r="AR17" s="57">
        <v>2936021</v>
      </c>
      <c r="AS17" s="58">
        <v>39851798</v>
      </c>
    </row>
    <row r="18" spans="1:45" ht="22.5" customHeight="1">
      <c r="A18" s="59">
        <v>8</v>
      </c>
      <c r="B18" s="60"/>
      <c r="C18" s="62" t="s">
        <v>16</v>
      </c>
      <c r="D18" s="61"/>
      <c r="E18" s="57">
        <v>2999042</v>
      </c>
      <c r="F18" s="57">
        <v>1932177</v>
      </c>
      <c r="G18" s="57">
        <v>2209510</v>
      </c>
      <c r="H18" s="57">
        <v>114555</v>
      </c>
      <c r="I18" s="57">
        <v>1371390</v>
      </c>
      <c r="J18" s="57">
        <v>2522574</v>
      </c>
      <c r="K18" s="57">
        <v>12913</v>
      </c>
      <c r="L18" s="57">
        <v>52797</v>
      </c>
      <c r="M18" s="57">
        <v>4399</v>
      </c>
      <c r="N18" s="57">
        <v>1284855</v>
      </c>
      <c r="O18" s="57">
        <v>1167610</v>
      </c>
      <c r="P18" s="57">
        <v>283314</v>
      </c>
      <c r="Q18" s="57">
        <v>55487</v>
      </c>
      <c r="R18" s="57">
        <v>221678</v>
      </c>
      <c r="S18" s="57">
        <v>0</v>
      </c>
      <c r="T18" s="57">
        <v>6149</v>
      </c>
      <c r="U18" s="57">
        <v>0</v>
      </c>
      <c r="V18" s="57">
        <v>0</v>
      </c>
      <c r="W18" s="57">
        <v>0</v>
      </c>
      <c r="X18" s="57">
        <v>0</v>
      </c>
      <c r="Y18" s="57">
        <v>10515</v>
      </c>
      <c r="Z18" s="57">
        <v>0</v>
      </c>
      <c r="AA18" s="57">
        <v>10515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2014499</v>
      </c>
      <c r="AK18" s="57">
        <v>574536</v>
      </c>
      <c r="AL18" s="57">
        <v>14863</v>
      </c>
      <c r="AM18" s="57">
        <v>0</v>
      </c>
      <c r="AN18" s="57">
        <v>2091098</v>
      </c>
      <c r="AO18" s="57">
        <v>0</v>
      </c>
      <c r="AP18" s="57">
        <v>14205896</v>
      </c>
      <c r="AQ18" s="70">
        <v>-2069406</v>
      </c>
      <c r="AR18" s="57">
        <v>1006591</v>
      </c>
      <c r="AS18" s="58">
        <v>13143081</v>
      </c>
    </row>
    <row r="19" spans="1:45" ht="22.5" customHeight="1">
      <c r="A19" s="59">
        <v>9</v>
      </c>
      <c r="B19" s="60"/>
      <c r="C19" s="62" t="s">
        <v>17</v>
      </c>
      <c r="D19" s="61"/>
      <c r="E19" s="57">
        <v>3213903</v>
      </c>
      <c r="F19" s="57">
        <v>2088459</v>
      </c>
      <c r="G19" s="57">
        <v>2207762</v>
      </c>
      <c r="H19" s="57">
        <v>208306</v>
      </c>
      <c r="I19" s="57">
        <v>1047605</v>
      </c>
      <c r="J19" s="57">
        <v>1757366</v>
      </c>
      <c r="K19" s="57">
        <v>132548</v>
      </c>
      <c r="L19" s="57">
        <v>48077</v>
      </c>
      <c r="M19" s="57">
        <v>1091</v>
      </c>
      <c r="N19" s="57">
        <v>117312</v>
      </c>
      <c r="O19" s="57">
        <v>1458338</v>
      </c>
      <c r="P19" s="57">
        <v>589578</v>
      </c>
      <c r="Q19" s="57">
        <v>128991</v>
      </c>
      <c r="R19" s="57">
        <v>382659</v>
      </c>
      <c r="S19" s="57">
        <v>0</v>
      </c>
      <c r="T19" s="57">
        <v>77928</v>
      </c>
      <c r="U19" s="57">
        <v>0</v>
      </c>
      <c r="V19" s="57">
        <v>0</v>
      </c>
      <c r="W19" s="57">
        <v>0</v>
      </c>
      <c r="X19" s="57">
        <v>0</v>
      </c>
      <c r="Y19" s="57">
        <v>3229</v>
      </c>
      <c r="Z19" s="57">
        <v>749</v>
      </c>
      <c r="AA19" s="57">
        <v>2480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2590926</v>
      </c>
      <c r="AK19" s="57">
        <v>346275</v>
      </c>
      <c r="AL19" s="57">
        <v>192059</v>
      </c>
      <c r="AM19" s="57">
        <v>0</v>
      </c>
      <c r="AN19" s="57">
        <v>1542606</v>
      </c>
      <c r="AO19" s="57">
        <v>0</v>
      </c>
      <c r="AP19" s="57">
        <v>13699615</v>
      </c>
      <c r="AQ19" s="70">
        <v>-1814739</v>
      </c>
      <c r="AR19" s="57">
        <v>1043094</v>
      </c>
      <c r="AS19" s="58">
        <v>12927970</v>
      </c>
    </row>
    <row r="20" spans="1:45" ht="22.5" customHeight="1">
      <c r="A20" s="59">
        <v>10</v>
      </c>
      <c r="B20" s="60"/>
      <c r="C20" s="62" t="s">
        <v>18</v>
      </c>
      <c r="D20" s="61"/>
      <c r="E20" s="57">
        <v>2361065</v>
      </c>
      <c r="F20" s="57">
        <v>1538848</v>
      </c>
      <c r="G20" s="57">
        <v>1288100</v>
      </c>
      <c r="H20" s="57">
        <v>47616</v>
      </c>
      <c r="I20" s="57">
        <v>965383</v>
      </c>
      <c r="J20" s="57">
        <v>1754876</v>
      </c>
      <c r="K20" s="57">
        <v>27683</v>
      </c>
      <c r="L20" s="57">
        <v>52195</v>
      </c>
      <c r="M20" s="57">
        <v>811</v>
      </c>
      <c r="N20" s="57">
        <v>934760</v>
      </c>
      <c r="O20" s="57">
        <v>739427</v>
      </c>
      <c r="P20" s="57">
        <v>256589</v>
      </c>
      <c r="Q20" s="57">
        <v>67388</v>
      </c>
      <c r="R20" s="57">
        <v>175748</v>
      </c>
      <c r="S20" s="57">
        <v>0</v>
      </c>
      <c r="T20" s="57">
        <v>13453</v>
      </c>
      <c r="U20" s="57">
        <v>0</v>
      </c>
      <c r="V20" s="57">
        <v>0</v>
      </c>
      <c r="W20" s="57">
        <v>0</v>
      </c>
      <c r="X20" s="57">
        <v>0</v>
      </c>
      <c r="Y20" s="57">
        <v>75029</v>
      </c>
      <c r="Z20" s="57">
        <v>40177</v>
      </c>
      <c r="AA20" s="57">
        <v>34852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1803647</v>
      </c>
      <c r="AK20" s="57">
        <v>109180</v>
      </c>
      <c r="AL20" s="57">
        <v>44054</v>
      </c>
      <c r="AM20" s="57">
        <v>0</v>
      </c>
      <c r="AN20" s="57">
        <v>2147900</v>
      </c>
      <c r="AO20" s="57">
        <v>0</v>
      </c>
      <c r="AP20" s="57">
        <v>10853439</v>
      </c>
      <c r="AQ20" s="70">
        <v>-1006304</v>
      </c>
      <c r="AR20" s="57">
        <v>444851</v>
      </c>
      <c r="AS20" s="58">
        <v>10291986</v>
      </c>
    </row>
    <row r="21" spans="1:45" ht="22.5" customHeight="1">
      <c r="A21" s="59">
        <v>11</v>
      </c>
      <c r="B21" s="60"/>
      <c r="C21" s="62" t="s">
        <v>19</v>
      </c>
      <c r="D21" s="61"/>
      <c r="E21" s="57">
        <v>2674131</v>
      </c>
      <c r="F21" s="57">
        <v>1775382</v>
      </c>
      <c r="G21" s="57">
        <v>1810127</v>
      </c>
      <c r="H21" s="57">
        <v>82453</v>
      </c>
      <c r="I21" s="57">
        <v>772904</v>
      </c>
      <c r="J21" s="57">
        <v>1843227</v>
      </c>
      <c r="K21" s="57">
        <v>20363</v>
      </c>
      <c r="L21" s="57">
        <v>60667</v>
      </c>
      <c r="M21" s="57">
        <v>6252</v>
      </c>
      <c r="N21" s="57">
        <v>26261</v>
      </c>
      <c r="O21" s="57">
        <v>1729684</v>
      </c>
      <c r="P21" s="57">
        <v>567562</v>
      </c>
      <c r="Q21" s="57">
        <v>113223</v>
      </c>
      <c r="R21" s="57">
        <v>416292</v>
      </c>
      <c r="S21" s="57">
        <v>0</v>
      </c>
      <c r="T21" s="57">
        <v>17865</v>
      </c>
      <c r="U21" s="57">
        <v>18935</v>
      </c>
      <c r="V21" s="57">
        <v>1247</v>
      </c>
      <c r="W21" s="57">
        <v>0</v>
      </c>
      <c r="X21" s="57">
        <v>1247</v>
      </c>
      <c r="Y21" s="57">
        <v>83387</v>
      </c>
      <c r="Z21" s="57">
        <v>41339</v>
      </c>
      <c r="AA21" s="57">
        <v>42048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1614861</v>
      </c>
      <c r="AK21" s="57">
        <v>30933</v>
      </c>
      <c r="AL21" s="57">
        <v>345887</v>
      </c>
      <c r="AM21" s="57">
        <v>0</v>
      </c>
      <c r="AN21" s="57">
        <v>1286924</v>
      </c>
      <c r="AO21" s="57">
        <v>0</v>
      </c>
      <c r="AP21" s="57">
        <v>11112396</v>
      </c>
      <c r="AQ21" s="70">
        <v>-972233</v>
      </c>
      <c r="AR21" s="57">
        <v>515729</v>
      </c>
      <c r="AS21" s="58">
        <v>10655892</v>
      </c>
    </row>
    <row r="22" spans="1:45" ht="22.5" customHeight="1">
      <c r="A22" s="59">
        <v>12</v>
      </c>
      <c r="B22" s="60"/>
      <c r="C22" s="62" t="s">
        <v>20</v>
      </c>
      <c r="D22" s="61"/>
      <c r="E22" s="57">
        <v>10211121</v>
      </c>
      <c r="F22" s="57">
        <v>6473505</v>
      </c>
      <c r="G22" s="57">
        <v>6619183</v>
      </c>
      <c r="H22" s="57">
        <v>372931</v>
      </c>
      <c r="I22" s="57">
        <v>3448616</v>
      </c>
      <c r="J22" s="57">
        <v>5022847</v>
      </c>
      <c r="K22" s="57">
        <v>302979</v>
      </c>
      <c r="L22" s="57">
        <v>110013</v>
      </c>
      <c r="M22" s="57">
        <v>3534</v>
      </c>
      <c r="N22" s="57">
        <v>1390376</v>
      </c>
      <c r="O22" s="57">
        <v>3215945</v>
      </c>
      <c r="P22" s="57">
        <v>1060642</v>
      </c>
      <c r="Q22" s="57">
        <v>145844</v>
      </c>
      <c r="R22" s="57">
        <v>885429</v>
      </c>
      <c r="S22" s="57">
        <v>0</v>
      </c>
      <c r="T22" s="57">
        <v>29369</v>
      </c>
      <c r="U22" s="57">
        <v>0</v>
      </c>
      <c r="V22" s="57">
        <v>0</v>
      </c>
      <c r="W22" s="57">
        <v>0</v>
      </c>
      <c r="X22" s="57">
        <v>0</v>
      </c>
      <c r="Y22" s="57">
        <v>176844</v>
      </c>
      <c r="Z22" s="57">
        <v>6066</v>
      </c>
      <c r="AA22" s="57">
        <v>170778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8078938</v>
      </c>
      <c r="AK22" s="57">
        <v>2279781</v>
      </c>
      <c r="AL22" s="57">
        <v>708123</v>
      </c>
      <c r="AM22" s="57">
        <v>0</v>
      </c>
      <c r="AN22" s="57">
        <v>4384478</v>
      </c>
      <c r="AO22" s="57">
        <v>0</v>
      </c>
      <c r="AP22" s="57">
        <v>42363504</v>
      </c>
      <c r="AQ22" s="70">
        <v>-8086769</v>
      </c>
      <c r="AR22" s="57">
        <v>2264552</v>
      </c>
      <c r="AS22" s="58">
        <v>36541287</v>
      </c>
    </row>
    <row r="23" spans="1:45" ht="22.5" customHeight="1">
      <c r="A23" s="59">
        <v>13</v>
      </c>
      <c r="B23" s="60"/>
      <c r="C23" s="33" t="s">
        <v>21</v>
      </c>
      <c r="D23" s="61"/>
      <c r="E23" s="57">
        <v>3475368</v>
      </c>
      <c r="F23" s="57">
        <v>2351230</v>
      </c>
      <c r="G23" s="57">
        <v>2584900</v>
      </c>
      <c r="H23" s="57">
        <v>121465</v>
      </c>
      <c r="I23" s="57">
        <v>1889899</v>
      </c>
      <c r="J23" s="57">
        <v>5100263</v>
      </c>
      <c r="K23" s="57">
        <v>2020</v>
      </c>
      <c r="L23" s="57">
        <v>239655</v>
      </c>
      <c r="M23" s="57">
        <v>12725</v>
      </c>
      <c r="N23" s="57">
        <v>941014</v>
      </c>
      <c r="O23" s="57">
        <v>3904849</v>
      </c>
      <c r="P23" s="57">
        <v>791108</v>
      </c>
      <c r="Q23" s="57">
        <v>62088</v>
      </c>
      <c r="R23" s="57">
        <v>707159</v>
      </c>
      <c r="S23" s="57">
        <v>0</v>
      </c>
      <c r="T23" s="57">
        <v>21861</v>
      </c>
      <c r="U23" s="57">
        <v>0</v>
      </c>
      <c r="V23" s="57">
        <v>0</v>
      </c>
      <c r="W23" s="57">
        <v>0</v>
      </c>
      <c r="X23" s="57">
        <v>0</v>
      </c>
      <c r="Y23" s="57">
        <v>2634</v>
      </c>
      <c r="Z23" s="57">
        <v>2563</v>
      </c>
      <c r="AA23" s="57">
        <v>71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2643952</v>
      </c>
      <c r="AK23" s="57">
        <v>804872</v>
      </c>
      <c r="AL23" s="57">
        <v>333557</v>
      </c>
      <c r="AM23" s="57">
        <v>0</v>
      </c>
      <c r="AN23" s="57">
        <v>2240887</v>
      </c>
      <c r="AO23" s="57">
        <v>0</v>
      </c>
      <c r="AP23" s="57">
        <v>19988905</v>
      </c>
      <c r="AQ23" s="70">
        <v>-2796105</v>
      </c>
      <c r="AR23" s="57">
        <v>692771</v>
      </c>
      <c r="AS23" s="58">
        <v>17885571</v>
      </c>
    </row>
    <row r="24" spans="1:45" ht="11.25" customHeight="1">
      <c r="A24" s="59"/>
      <c r="B24" s="60"/>
      <c r="C24" s="62"/>
      <c r="D24" s="61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8"/>
    </row>
    <row r="25" spans="1:45" ht="15" customHeight="1">
      <c r="A25" s="54" t="s">
        <v>2</v>
      </c>
      <c r="B25" s="55"/>
      <c r="C25" s="55"/>
      <c r="D25" s="56"/>
      <c r="E25" s="57">
        <f>SUM(E11:E23)</f>
        <v>89382539</v>
      </c>
      <c r="F25" s="57">
        <f aca="true" t="shared" si="1" ref="F25:AS25">SUM(F11:F23)</f>
        <v>58139352</v>
      </c>
      <c r="G25" s="57">
        <f t="shared" si="1"/>
        <v>57372977</v>
      </c>
      <c r="H25" s="57">
        <f t="shared" si="1"/>
        <v>4735222</v>
      </c>
      <c r="I25" s="57">
        <f t="shared" si="1"/>
        <v>39363736</v>
      </c>
      <c r="J25" s="57">
        <f t="shared" si="1"/>
        <v>50516476</v>
      </c>
      <c r="K25" s="57">
        <f t="shared" si="1"/>
        <v>1838704</v>
      </c>
      <c r="L25" s="57">
        <f t="shared" si="1"/>
        <v>1753538</v>
      </c>
      <c r="M25" s="57">
        <f t="shared" si="1"/>
        <v>95716</v>
      </c>
      <c r="N25" s="57">
        <f t="shared" si="1"/>
        <v>9824106</v>
      </c>
      <c r="O25" s="57">
        <f t="shared" si="1"/>
        <v>37004412</v>
      </c>
      <c r="P25" s="57">
        <f t="shared" si="1"/>
        <v>15794577</v>
      </c>
      <c r="Q25" s="57">
        <f t="shared" si="1"/>
        <v>2750157</v>
      </c>
      <c r="R25" s="57">
        <f t="shared" si="1"/>
        <v>12317333</v>
      </c>
      <c r="S25" s="57">
        <f t="shared" si="1"/>
        <v>94499</v>
      </c>
      <c r="T25" s="57">
        <f t="shared" si="1"/>
        <v>603447</v>
      </c>
      <c r="U25" s="57">
        <f t="shared" si="1"/>
        <v>18935</v>
      </c>
      <c r="V25" s="57">
        <f t="shared" si="1"/>
        <v>10206</v>
      </c>
      <c r="W25" s="57">
        <f t="shared" si="1"/>
        <v>0</v>
      </c>
      <c r="X25" s="57">
        <f t="shared" si="1"/>
        <v>10206</v>
      </c>
      <c r="Y25" s="57">
        <f t="shared" si="1"/>
        <v>1478109</v>
      </c>
      <c r="Z25" s="57">
        <f t="shared" si="1"/>
        <v>214812</v>
      </c>
      <c r="AA25" s="57">
        <f t="shared" si="1"/>
        <v>1263297</v>
      </c>
      <c r="AB25" s="57">
        <f t="shared" si="1"/>
        <v>0</v>
      </c>
      <c r="AC25" s="57">
        <f t="shared" si="1"/>
        <v>0</v>
      </c>
      <c r="AD25" s="57">
        <f t="shared" si="1"/>
        <v>0</v>
      </c>
      <c r="AE25" s="57">
        <f t="shared" si="1"/>
        <v>0</v>
      </c>
      <c r="AF25" s="57">
        <f t="shared" si="1"/>
        <v>0</v>
      </c>
      <c r="AG25" s="57">
        <f t="shared" si="1"/>
        <v>0</v>
      </c>
      <c r="AH25" s="57">
        <f t="shared" si="1"/>
        <v>0</v>
      </c>
      <c r="AI25" s="57">
        <f t="shared" si="1"/>
        <v>0</v>
      </c>
      <c r="AJ25" s="57">
        <f t="shared" si="1"/>
        <v>63619835</v>
      </c>
      <c r="AK25" s="57">
        <f t="shared" si="1"/>
        <v>12435156</v>
      </c>
      <c r="AL25" s="57">
        <f t="shared" si="1"/>
        <v>2433077</v>
      </c>
      <c r="AM25" s="57">
        <f t="shared" si="1"/>
        <v>205324</v>
      </c>
      <c r="AN25" s="57">
        <f t="shared" si="1"/>
        <v>50314813</v>
      </c>
      <c r="AO25" s="57">
        <f t="shared" si="1"/>
        <v>0</v>
      </c>
      <c r="AP25" s="57">
        <f t="shared" si="1"/>
        <v>387651841</v>
      </c>
      <c r="AQ25" s="70">
        <f t="shared" si="1"/>
        <v>-57066532</v>
      </c>
      <c r="AR25" s="57">
        <f t="shared" si="1"/>
        <v>17353673</v>
      </c>
      <c r="AS25" s="58">
        <f t="shared" si="1"/>
        <v>347938982</v>
      </c>
    </row>
    <row r="26" spans="1:45" ht="11.25" customHeight="1">
      <c r="A26" s="54"/>
      <c r="B26" s="55"/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70"/>
      <c r="AR26" s="57"/>
      <c r="AS26" s="58"/>
    </row>
    <row r="27" spans="1:45" ht="22.5" customHeight="1">
      <c r="A27" s="59">
        <v>1</v>
      </c>
      <c r="B27" s="60"/>
      <c r="C27" s="62" t="s">
        <v>22</v>
      </c>
      <c r="D27" s="61"/>
      <c r="E27" s="57">
        <v>1596452</v>
      </c>
      <c r="F27" s="57">
        <v>1054803</v>
      </c>
      <c r="G27" s="57">
        <v>1300198</v>
      </c>
      <c r="H27" s="57">
        <v>141226</v>
      </c>
      <c r="I27" s="57">
        <v>548179</v>
      </c>
      <c r="J27" s="57">
        <v>2237923</v>
      </c>
      <c r="K27" s="57">
        <v>24855</v>
      </c>
      <c r="L27" s="57">
        <v>35010</v>
      </c>
      <c r="M27" s="57">
        <v>8206</v>
      </c>
      <c r="N27" s="57">
        <v>343009</v>
      </c>
      <c r="O27" s="57">
        <v>1826843</v>
      </c>
      <c r="P27" s="57">
        <v>374659</v>
      </c>
      <c r="Q27" s="57">
        <v>36291</v>
      </c>
      <c r="R27" s="57">
        <v>321187</v>
      </c>
      <c r="S27" s="57">
        <v>0</v>
      </c>
      <c r="T27" s="57">
        <v>17181</v>
      </c>
      <c r="U27" s="57">
        <v>0</v>
      </c>
      <c r="V27" s="57">
        <v>0</v>
      </c>
      <c r="W27" s="57">
        <v>0</v>
      </c>
      <c r="X27" s="57">
        <v>0</v>
      </c>
      <c r="Y27" s="57">
        <v>4688</v>
      </c>
      <c r="Z27" s="57">
        <v>137</v>
      </c>
      <c r="AA27" s="57">
        <v>4551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1791320</v>
      </c>
      <c r="AK27" s="57">
        <v>310174</v>
      </c>
      <c r="AL27" s="57">
        <v>164</v>
      </c>
      <c r="AM27" s="57">
        <v>0</v>
      </c>
      <c r="AN27" s="57">
        <v>1643006</v>
      </c>
      <c r="AO27" s="57">
        <v>0</v>
      </c>
      <c r="AP27" s="57">
        <v>9947989</v>
      </c>
      <c r="AQ27" s="70">
        <v>-1032934</v>
      </c>
      <c r="AR27" s="57">
        <v>602358</v>
      </c>
      <c r="AS27" s="58">
        <v>9517413</v>
      </c>
    </row>
    <row r="28" spans="1:45" ht="22.5" customHeight="1">
      <c r="A28" s="59">
        <v>2</v>
      </c>
      <c r="B28" s="60"/>
      <c r="C28" s="62" t="s">
        <v>23</v>
      </c>
      <c r="D28" s="61"/>
      <c r="E28" s="57">
        <v>568580</v>
      </c>
      <c r="F28" s="57">
        <v>335038</v>
      </c>
      <c r="G28" s="57">
        <v>656083</v>
      </c>
      <c r="H28" s="57">
        <v>10919</v>
      </c>
      <c r="I28" s="57">
        <v>117992</v>
      </c>
      <c r="J28" s="57">
        <v>313251</v>
      </c>
      <c r="K28" s="57">
        <v>1638</v>
      </c>
      <c r="L28" s="57">
        <v>5650</v>
      </c>
      <c r="M28" s="57">
        <v>52709</v>
      </c>
      <c r="N28" s="57">
        <v>126925</v>
      </c>
      <c r="O28" s="57">
        <v>126329</v>
      </c>
      <c r="P28" s="57">
        <v>195684</v>
      </c>
      <c r="Q28" s="57">
        <v>4750</v>
      </c>
      <c r="R28" s="57">
        <v>177660</v>
      </c>
      <c r="S28" s="57">
        <v>0</v>
      </c>
      <c r="T28" s="57">
        <v>3481</v>
      </c>
      <c r="U28" s="57">
        <v>9793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376352</v>
      </c>
      <c r="AK28" s="57">
        <v>369011</v>
      </c>
      <c r="AL28" s="57">
        <v>0</v>
      </c>
      <c r="AM28" s="57">
        <v>0</v>
      </c>
      <c r="AN28" s="57">
        <v>272826</v>
      </c>
      <c r="AO28" s="57">
        <v>0</v>
      </c>
      <c r="AP28" s="57">
        <v>2880698</v>
      </c>
      <c r="AQ28" s="70">
        <v>-811445</v>
      </c>
      <c r="AR28" s="57">
        <v>170819</v>
      </c>
      <c r="AS28" s="58">
        <v>2240072</v>
      </c>
    </row>
    <row r="29" spans="1:45" ht="22.5" customHeight="1">
      <c r="A29" s="59">
        <v>3</v>
      </c>
      <c r="B29" s="60"/>
      <c r="C29" s="62" t="s">
        <v>24</v>
      </c>
      <c r="D29" s="61"/>
      <c r="E29" s="57">
        <v>538947</v>
      </c>
      <c r="F29" s="57">
        <v>323801</v>
      </c>
      <c r="G29" s="57">
        <v>324820</v>
      </c>
      <c r="H29" s="57">
        <v>16255</v>
      </c>
      <c r="I29" s="57">
        <v>76021</v>
      </c>
      <c r="J29" s="57">
        <v>204852</v>
      </c>
      <c r="K29" s="57">
        <v>486</v>
      </c>
      <c r="L29" s="57">
        <v>23296</v>
      </c>
      <c r="M29" s="57">
        <v>5330</v>
      </c>
      <c r="N29" s="57">
        <v>91842</v>
      </c>
      <c r="O29" s="57">
        <v>83898</v>
      </c>
      <c r="P29" s="57">
        <v>287131</v>
      </c>
      <c r="Q29" s="57">
        <v>38521</v>
      </c>
      <c r="R29" s="57">
        <v>244132</v>
      </c>
      <c r="S29" s="57">
        <v>0</v>
      </c>
      <c r="T29" s="57">
        <v>4478</v>
      </c>
      <c r="U29" s="57">
        <v>0</v>
      </c>
      <c r="V29" s="57">
        <v>0</v>
      </c>
      <c r="W29" s="57">
        <v>0</v>
      </c>
      <c r="X29" s="57">
        <v>0</v>
      </c>
      <c r="Y29" s="57">
        <v>3300</v>
      </c>
      <c r="Z29" s="57">
        <v>3300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363761</v>
      </c>
      <c r="AK29" s="57">
        <v>117336</v>
      </c>
      <c r="AL29" s="57">
        <v>27</v>
      </c>
      <c r="AM29" s="57">
        <v>0</v>
      </c>
      <c r="AN29" s="57">
        <v>323839</v>
      </c>
      <c r="AO29" s="57">
        <v>0</v>
      </c>
      <c r="AP29" s="57">
        <v>2256289</v>
      </c>
      <c r="AQ29" s="70">
        <v>-590325</v>
      </c>
      <c r="AR29" s="57">
        <v>226895</v>
      </c>
      <c r="AS29" s="58">
        <v>1892859</v>
      </c>
    </row>
    <row r="30" spans="1:45" ht="22.5" customHeight="1">
      <c r="A30" s="59">
        <v>4</v>
      </c>
      <c r="B30" s="60"/>
      <c r="C30" s="62" t="s">
        <v>0</v>
      </c>
      <c r="D30" s="61"/>
      <c r="E30" s="57">
        <v>934963</v>
      </c>
      <c r="F30" s="57">
        <v>605684</v>
      </c>
      <c r="G30" s="57">
        <v>610625</v>
      </c>
      <c r="H30" s="57">
        <v>27697</v>
      </c>
      <c r="I30" s="57">
        <v>274192</v>
      </c>
      <c r="J30" s="57">
        <v>659023</v>
      </c>
      <c r="K30" s="57">
        <v>5358</v>
      </c>
      <c r="L30" s="57">
        <v>7324</v>
      </c>
      <c r="M30" s="57">
        <v>863</v>
      </c>
      <c r="N30" s="57">
        <v>432117</v>
      </c>
      <c r="O30" s="57">
        <v>213361</v>
      </c>
      <c r="P30" s="57">
        <v>181107</v>
      </c>
      <c r="Q30" s="57">
        <v>38159</v>
      </c>
      <c r="R30" s="57">
        <v>111562</v>
      </c>
      <c r="S30" s="57">
        <v>0</v>
      </c>
      <c r="T30" s="57">
        <v>31386</v>
      </c>
      <c r="U30" s="57">
        <v>0</v>
      </c>
      <c r="V30" s="57">
        <v>0</v>
      </c>
      <c r="W30" s="57">
        <v>0</v>
      </c>
      <c r="X30" s="57">
        <v>0</v>
      </c>
      <c r="Y30" s="57">
        <v>2133</v>
      </c>
      <c r="Z30" s="57">
        <v>0</v>
      </c>
      <c r="AA30" s="57">
        <v>2133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603307</v>
      </c>
      <c r="AK30" s="57">
        <v>68134</v>
      </c>
      <c r="AL30" s="57">
        <v>26189</v>
      </c>
      <c r="AM30" s="57">
        <v>0</v>
      </c>
      <c r="AN30" s="57">
        <v>912125</v>
      </c>
      <c r="AO30" s="57">
        <v>0</v>
      </c>
      <c r="AP30" s="57">
        <v>4299495</v>
      </c>
      <c r="AQ30" s="70">
        <v>-456849</v>
      </c>
      <c r="AR30" s="57">
        <v>216641</v>
      </c>
      <c r="AS30" s="58">
        <v>4059287</v>
      </c>
    </row>
    <row r="31" spans="1:45" ht="22.5" customHeight="1">
      <c r="A31" s="59">
        <v>5</v>
      </c>
      <c r="B31" s="60"/>
      <c r="C31" s="62" t="s">
        <v>25</v>
      </c>
      <c r="D31" s="61"/>
      <c r="E31" s="57">
        <v>921969</v>
      </c>
      <c r="F31" s="57">
        <v>562303</v>
      </c>
      <c r="G31" s="57">
        <v>424509</v>
      </c>
      <c r="H31" s="57">
        <v>21658</v>
      </c>
      <c r="I31" s="57">
        <v>253241</v>
      </c>
      <c r="J31" s="57">
        <v>636312</v>
      </c>
      <c r="K31" s="57">
        <v>17005</v>
      </c>
      <c r="L31" s="57">
        <v>24802</v>
      </c>
      <c r="M31" s="57">
        <v>1171</v>
      </c>
      <c r="N31" s="57">
        <v>428311</v>
      </c>
      <c r="O31" s="57">
        <v>165023</v>
      </c>
      <c r="P31" s="57">
        <v>39536</v>
      </c>
      <c r="Q31" s="57">
        <v>5156</v>
      </c>
      <c r="R31" s="57">
        <v>33385</v>
      </c>
      <c r="S31" s="57">
        <v>0</v>
      </c>
      <c r="T31" s="57">
        <v>995</v>
      </c>
      <c r="U31" s="57">
        <v>0</v>
      </c>
      <c r="V31" s="57">
        <v>0</v>
      </c>
      <c r="W31" s="57">
        <v>0</v>
      </c>
      <c r="X31" s="57">
        <v>0</v>
      </c>
      <c r="Y31" s="57">
        <v>7929</v>
      </c>
      <c r="Z31" s="57">
        <v>0</v>
      </c>
      <c r="AA31" s="57">
        <v>7929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474371</v>
      </c>
      <c r="AK31" s="57">
        <v>146139</v>
      </c>
      <c r="AL31" s="57">
        <v>32756</v>
      </c>
      <c r="AM31" s="57">
        <v>0</v>
      </c>
      <c r="AN31" s="57">
        <v>834180</v>
      </c>
      <c r="AO31" s="57">
        <v>0</v>
      </c>
      <c r="AP31" s="57">
        <v>3792600</v>
      </c>
      <c r="AQ31" s="70">
        <v>-472127</v>
      </c>
      <c r="AR31" s="57">
        <v>182779</v>
      </c>
      <c r="AS31" s="58">
        <v>3503252</v>
      </c>
    </row>
    <row r="32" spans="1:45" ht="22.5" customHeight="1">
      <c r="A32" s="59">
        <v>6</v>
      </c>
      <c r="B32" s="60"/>
      <c r="C32" s="62" t="s">
        <v>26</v>
      </c>
      <c r="D32" s="61"/>
      <c r="E32" s="57">
        <v>524407</v>
      </c>
      <c r="F32" s="57">
        <v>313316</v>
      </c>
      <c r="G32" s="57">
        <v>544482</v>
      </c>
      <c r="H32" s="57">
        <v>361</v>
      </c>
      <c r="I32" s="57">
        <v>111599</v>
      </c>
      <c r="J32" s="57">
        <v>156512</v>
      </c>
      <c r="K32" s="57">
        <v>1213</v>
      </c>
      <c r="L32" s="57">
        <v>204</v>
      </c>
      <c r="M32" s="57">
        <v>31</v>
      </c>
      <c r="N32" s="57">
        <v>5044</v>
      </c>
      <c r="O32" s="57">
        <v>150020</v>
      </c>
      <c r="P32" s="57">
        <v>178049</v>
      </c>
      <c r="Q32" s="57">
        <v>29597</v>
      </c>
      <c r="R32" s="57">
        <v>136882</v>
      </c>
      <c r="S32" s="57">
        <v>0</v>
      </c>
      <c r="T32" s="57">
        <v>11570</v>
      </c>
      <c r="U32" s="57">
        <v>0</v>
      </c>
      <c r="V32" s="57">
        <v>0</v>
      </c>
      <c r="W32" s="57">
        <v>0</v>
      </c>
      <c r="X32" s="57">
        <v>0</v>
      </c>
      <c r="Y32" s="57">
        <v>1017</v>
      </c>
      <c r="Z32" s="57">
        <v>1017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234869</v>
      </c>
      <c r="AK32" s="57">
        <v>206736</v>
      </c>
      <c r="AL32" s="57">
        <v>0</v>
      </c>
      <c r="AM32" s="57">
        <v>0</v>
      </c>
      <c r="AN32" s="57">
        <v>277972</v>
      </c>
      <c r="AO32" s="57">
        <v>0</v>
      </c>
      <c r="AP32" s="57">
        <v>2236004</v>
      </c>
      <c r="AQ32" s="70">
        <v>-473779</v>
      </c>
      <c r="AR32" s="57">
        <v>366330</v>
      </c>
      <c r="AS32" s="58">
        <v>2128555</v>
      </c>
    </row>
    <row r="33" spans="1:45" s="63" customFormat="1" ht="11.25" customHeight="1">
      <c r="A33" s="59"/>
      <c r="B33" s="60"/>
      <c r="C33" s="62"/>
      <c r="D33" s="61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70"/>
      <c r="AR33" s="57"/>
      <c r="AS33" s="58"/>
    </row>
    <row r="34" spans="1:45" ht="15" customHeight="1">
      <c r="A34" s="54" t="s">
        <v>28</v>
      </c>
      <c r="B34" s="55"/>
      <c r="C34" s="55"/>
      <c r="D34" s="56"/>
      <c r="E34" s="57">
        <f aca="true" t="shared" si="2" ref="E34:AS34">SUM(E27:E32)</f>
        <v>5085318</v>
      </c>
      <c r="F34" s="57">
        <f t="shared" si="2"/>
        <v>3194945</v>
      </c>
      <c r="G34" s="57">
        <f t="shared" si="2"/>
        <v>3860717</v>
      </c>
      <c r="H34" s="57">
        <f t="shared" si="2"/>
        <v>218116</v>
      </c>
      <c r="I34" s="57">
        <f t="shared" si="2"/>
        <v>1381224</v>
      </c>
      <c r="J34" s="57">
        <f t="shared" si="2"/>
        <v>4207873</v>
      </c>
      <c r="K34" s="57">
        <f t="shared" si="2"/>
        <v>50555</v>
      </c>
      <c r="L34" s="57">
        <f t="shared" si="2"/>
        <v>96286</v>
      </c>
      <c r="M34" s="57">
        <f t="shared" si="2"/>
        <v>68310</v>
      </c>
      <c r="N34" s="57">
        <f t="shared" si="2"/>
        <v>1427248</v>
      </c>
      <c r="O34" s="57">
        <f t="shared" si="2"/>
        <v>2565474</v>
      </c>
      <c r="P34" s="57">
        <f t="shared" si="2"/>
        <v>1256166</v>
      </c>
      <c r="Q34" s="57">
        <f t="shared" si="2"/>
        <v>152474</v>
      </c>
      <c r="R34" s="57">
        <f t="shared" si="2"/>
        <v>1024808</v>
      </c>
      <c r="S34" s="57">
        <f t="shared" si="2"/>
        <v>0</v>
      </c>
      <c r="T34" s="57">
        <f t="shared" si="2"/>
        <v>69091</v>
      </c>
      <c r="U34" s="57">
        <f t="shared" si="2"/>
        <v>9793</v>
      </c>
      <c r="V34" s="57">
        <f t="shared" si="2"/>
        <v>0</v>
      </c>
      <c r="W34" s="57">
        <f t="shared" si="2"/>
        <v>0</v>
      </c>
      <c r="X34" s="57">
        <f t="shared" si="2"/>
        <v>0</v>
      </c>
      <c r="Y34" s="57">
        <f t="shared" si="2"/>
        <v>19067</v>
      </c>
      <c r="Z34" s="57">
        <f t="shared" si="2"/>
        <v>4454</v>
      </c>
      <c r="AA34" s="57">
        <f t="shared" si="2"/>
        <v>14613</v>
      </c>
      <c r="AB34" s="57">
        <f t="shared" si="2"/>
        <v>0</v>
      </c>
      <c r="AC34" s="57">
        <f t="shared" si="2"/>
        <v>0</v>
      </c>
      <c r="AD34" s="57">
        <f t="shared" si="2"/>
        <v>0</v>
      </c>
      <c r="AE34" s="57">
        <f t="shared" si="2"/>
        <v>0</v>
      </c>
      <c r="AF34" s="57">
        <f t="shared" si="2"/>
        <v>0</v>
      </c>
      <c r="AG34" s="57">
        <f t="shared" si="2"/>
        <v>0</v>
      </c>
      <c r="AH34" s="57">
        <f t="shared" si="2"/>
        <v>0</v>
      </c>
      <c r="AI34" s="57">
        <f t="shared" si="2"/>
        <v>0</v>
      </c>
      <c r="AJ34" s="57">
        <f t="shared" si="2"/>
        <v>3843980</v>
      </c>
      <c r="AK34" s="57">
        <f t="shared" si="2"/>
        <v>1217530</v>
      </c>
      <c r="AL34" s="57">
        <f t="shared" si="2"/>
        <v>59136</v>
      </c>
      <c r="AM34" s="57">
        <f t="shared" si="2"/>
        <v>0</v>
      </c>
      <c r="AN34" s="57">
        <f t="shared" si="2"/>
        <v>4263948</v>
      </c>
      <c r="AO34" s="57">
        <f t="shared" si="2"/>
        <v>0</v>
      </c>
      <c r="AP34" s="57">
        <f t="shared" si="2"/>
        <v>25413075</v>
      </c>
      <c r="AQ34" s="70">
        <f t="shared" si="2"/>
        <v>-3837459</v>
      </c>
      <c r="AR34" s="57">
        <f t="shared" si="2"/>
        <v>1765822</v>
      </c>
      <c r="AS34" s="58">
        <f t="shared" si="2"/>
        <v>23341438</v>
      </c>
    </row>
    <row r="35" spans="1:45" ht="11.25" customHeight="1" thickBot="1">
      <c r="A35" s="64"/>
      <c r="B35" s="65"/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8"/>
    </row>
    <row r="36" s="69" customFormat="1" ht="15" customHeight="1"/>
    <row r="37" s="69" customFormat="1" ht="15" customHeight="1"/>
    <row r="38" s="69" customFormat="1" ht="15" customHeight="1"/>
    <row r="39" spans="5:45" s="69" customFormat="1" ht="17.2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5:45" ht="17.25" customHeight="1"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1496062992125984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2021-03-22T09:37:48Z</cp:lastPrinted>
  <dcterms:created xsi:type="dcterms:W3CDTF">2004-12-29T02:28:16Z</dcterms:created>
  <dcterms:modified xsi:type="dcterms:W3CDTF">2021-03-31T04:19:24Z</dcterms:modified>
  <cp:category/>
  <cp:version/>
  <cp:contentType/>
  <cp:contentStatus/>
</cp:coreProperties>
</file>