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80" windowWidth="14940" windowHeight="9390" tabRatio="839" activeTab="3"/>
  </bookViews>
  <sheets>
    <sheet name="290218-1 補助事業費" sheetId="1" r:id="rId1"/>
    <sheet name="290218-2 単独事業費" sheetId="2" r:id="rId2"/>
    <sheet name="290218-3 県営事業負担金" sheetId="3" r:id="rId3"/>
    <sheet name="290218-4 国直轄、同級他団体、受託事業" sheetId="4" r:id="rId4"/>
  </sheets>
  <definedNames>
    <definedName name="_xlnm.Print_Area" localSheetId="0">'290218-1 補助事業費'!$A$1:$BF$35</definedName>
    <definedName name="_xlnm.Print_Area" localSheetId="1">'290218-2 単独事業費'!$A$1:$BG$35</definedName>
    <definedName name="_xlnm.Print_Area" localSheetId="2">'290218-3 県営事業負担金'!$A$1:$AA$35</definedName>
    <definedName name="_xlnm.Print_Area" localSheetId="3">'290218-4 国直轄、同級他団体、受託事業'!$A$1:$AG$35</definedName>
    <definedName name="_xlnm.Print_Titles" localSheetId="0">'290218-1 補助事業費'!$A:$D</definedName>
    <definedName name="_xlnm.Print_Titles" localSheetId="1">'290218-2 単独事業費'!$A:$D</definedName>
    <definedName name="_xlnm.Print_Titles" localSheetId="2">'290218-3 県営事業負担金'!$A:$D</definedName>
    <definedName name="_xlnm.Print_Titles" localSheetId="3">'290218-4 国直轄、同級他団体、受託事業'!$A:$D</definedName>
  </definedNames>
  <calcPr fullCalcOnLoad="1"/>
</workbook>
</file>

<file path=xl/sharedStrings.xml><?xml version="1.0" encoding="utf-8"?>
<sst xmlns="http://schemas.openxmlformats.org/spreadsheetml/2006/main" count="354" uniqueCount="119">
  <si>
    <t>田布施町</t>
  </si>
  <si>
    <t>県　　　　計</t>
  </si>
  <si>
    <t>市　　　　計</t>
  </si>
  <si>
    <t>区　　分</t>
  </si>
  <si>
    <t>補助事業費計</t>
  </si>
  <si>
    <t>うち庁舎等</t>
  </si>
  <si>
    <t>うち保育所</t>
  </si>
  <si>
    <t>うちごみ処理</t>
  </si>
  <si>
    <t>うちし尿処理</t>
  </si>
  <si>
    <t>うち国立公園等</t>
  </si>
  <si>
    <t>うち観光</t>
  </si>
  <si>
    <t>うち街路</t>
  </si>
  <si>
    <t>うち都市下水路</t>
  </si>
  <si>
    <t>うち区画整理</t>
  </si>
  <si>
    <t>うち公園</t>
  </si>
  <si>
    <t>うち庁舎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</si>
  <si>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</si>
  <si>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</si>
  <si>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</si>
  <si>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</si>
  <si>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</si>
  <si>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</si>
  <si>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</si>
  <si>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</si>
  <si>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</si>
  <si>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</si>
  <si>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</si>
  <si>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</si>
  <si>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</si>
  <si>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</si>
  <si>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</si>
  <si>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</si>
  <si>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</si>
  <si>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</si>
  <si>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</si>
  <si>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</si>
  <si>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単独事業費計</t>
  </si>
  <si>
    <t>うち高等学校</t>
  </si>
  <si>
    <t>国　直　轄　事　業　負　担　金　の　内　訳</t>
  </si>
  <si>
    <t>同級他団体</t>
  </si>
  <si>
    <t>受託事業計</t>
  </si>
  <si>
    <t>計</t>
  </si>
  <si>
    <t xml:space="preserve">国直轄、 </t>
  </si>
  <si>
    <t>第２－１８表　普通建設事業費の状況（21～23表関係）－決算額－</t>
  </si>
  <si>
    <t>（単位 千円）</t>
  </si>
  <si>
    <t>総務費</t>
  </si>
  <si>
    <t>民生費</t>
  </si>
  <si>
    <t>衛生費</t>
  </si>
  <si>
    <t>清掃費</t>
  </si>
  <si>
    <t>(1)</t>
  </si>
  <si>
    <t>環境衛生費</t>
  </si>
  <si>
    <t>(2)</t>
  </si>
  <si>
    <t>その他</t>
  </si>
  <si>
    <t>(3)</t>
  </si>
  <si>
    <t>労働費</t>
  </si>
  <si>
    <t>農林水産業費</t>
  </si>
  <si>
    <t>造林</t>
  </si>
  <si>
    <t>林道</t>
  </si>
  <si>
    <t>治山</t>
  </si>
  <si>
    <t>砂防</t>
  </si>
  <si>
    <t>(4)</t>
  </si>
  <si>
    <t>漁港</t>
  </si>
  <si>
    <t>(5)</t>
  </si>
  <si>
    <t>農業農村整備</t>
  </si>
  <si>
    <t>(6)</t>
  </si>
  <si>
    <t>海岸保全</t>
  </si>
  <si>
    <t>(7)</t>
  </si>
  <si>
    <t>(8)</t>
  </si>
  <si>
    <t>商工費</t>
  </si>
  <si>
    <t>土木費</t>
  </si>
  <si>
    <t>道路</t>
  </si>
  <si>
    <t>橋りょう</t>
  </si>
  <si>
    <t>河川</t>
  </si>
  <si>
    <t>港湾</t>
  </si>
  <si>
    <t>都市計画</t>
  </si>
  <si>
    <t>住宅</t>
  </si>
  <si>
    <t>空港</t>
  </si>
  <si>
    <t>(9)</t>
  </si>
  <si>
    <t>(10)</t>
  </si>
  <si>
    <t>消防費</t>
  </si>
  <si>
    <t>教育費</t>
  </si>
  <si>
    <t>小学校</t>
  </si>
  <si>
    <t>中学校</t>
  </si>
  <si>
    <t>高等学校</t>
  </si>
  <si>
    <t>幼稚園</t>
  </si>
  <si>
    <t>大学</t>
  </si>
  <si>
    <t>各種学校</t>
  </si>
  <si>
    <t>社会教育</t>
  </si>
  <si>
    <t>総務費</t>
  </si>
  <si>
    <t>労働費</t>
  </si>
  <si>
    <t>農林水産業費</t>
  </si>
  <si>
    <t>うち</t>
  </si>
  <si>
    <t>道路橋りょう</t>
  </si>
  <si>
    <t>河川海岸</t>
  </si>
  <si>
    <t>都市計画</t>
  </si>
  <si>
    <t>街路</t>
  </si>
  <si>
    <t>①</t>
  </si>
  <si>
    <t>都市下水路</t>
  </si>
  <si>
    <t>②</t>
  </si>
  <si>
    <t>区画整理</t>
  </si>
  <si>
    <t>③</t>
  </si>
  <si>
    <t>その他</t>
  </si>
  <si>
    <t>④</t>
  </si>
  <si>
    <t>住宅</t>
  </si>
  <si>
    <t>消防費</t>
  </si>
  <si>
    <t>教育費</t>
  </si>
  <si>
    <t>道路橋りょう</t>
  </si>
  <si>
    <t>河川海岸</t>
  </si>
  <si>
    <t>港湾</t>
  </si>
  <si>
    <t>農業農村整備</t>
  </si>
  <si>
    <t>県営事業
負担金計</t>
  </si>
  <si>
    <t>特別支援学校</t>
  </si>
  <si>
    <t>うち更新整備</t>
  </si>
  <si>
    <t>うち新規整備</t>
  </si>
  <si>
    <t>うち用地取得</t>
  </si>
  <si>
    <t>　１　補助事業費の状況</t>
  </si>
  <si>
    <t>　２　単独事業費の状況</t>
  </si>
  <si>
    <t>　３　県営事業負担金の状況</t>
  </si>
  <si>
    <t>　４　国直轄、同級他団体、受託事業の状況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</si>
</sst>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18" xfId="0" applyFont="1" applyFill="1" applyBorder="1" applyAlignment="1" quotePrefix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/>
    </xf>
    <xf numFmtId="0" fontId="5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shrinkToFit="1"/>
    </xf>
    <xf numFmtId="0" fontId="5" fillId="0" borderId="29" xfId="0" applyFont="1" applyFill="1" applyBorder="1" applyAlignment="1">
      <alignment vertical="top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176" fontId="5" fillId="0" borderId="18" xfId="0" applyNumberFormat="1" applyFont="1" applyFill="1" applyBorder="1" applyAlignment="1">
      <alignment vertical="center" shrinkToFit="1"/>
    </xf>
    <xf numFmtId="176" fontId="5" fillId="0" borderId="32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 shrinkToFit="1"/>
    </xf>
    <xf numFmtId="0" fontId="5" fillId="0" borderId="15" xfId="0" applyFont="1" applyFill="1" applyBorder="1" applyAlignment="1">
      <alignment horizontal="distributed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 quotePrefix="1">
      <alignment horizontal="left" vertical="center"/>
    </xf>
    <xf numFmtId="0" fontId="5" fillId="0" borderId="18" xfId="0" applyFont="1" applyFill="1" applyBorder="1" applyAlignment="1" quotePrefix="1">
      <alignment horizontal="left" vertical="center"/>
    </xf>
    <xf numFmtId="0" fontId="5" fillId="0" borderId="15" xfId="0" applyFont="1" applyFill="1" applyBorder="1" applyAlignment="1" quotePrefix="1">
      <alignment horizontal="left" vertical="center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18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 quotePrefix="1">
      <alignment horizontal="left" vertical="center"/>
    </xf>
    <xf numFmtId="0" fontId="5" fillId="0" borderId="20" xfId="0" applyFont="1" applyFill="1" applyBorder="1" applyAlignment="1">
      <alignment horizontal="distributed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distributed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distributed" vertical="center"/>
    </xf>
    <xf numFmtId="0" fontId="5" fillId="0" borderId="24" xfId="0" applyFont="1" applyFill="1" applyBorder="1" applyAlignment="1" quotePrefix="1">
      <alignment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Alignment="1">
      <alignment horizontal="center" vertical="center"/>
    </xf>
    <xf numFmtId="0" fontId="5" fillId="0" borderId="27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176" fontId="5" fillId="0" borderId="20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Continuous" vertical="center"/>
    </xf>
    <xf numFmtId="0" fontId="5" fillId="0" borderId="35" xfId="0" applyFont="1" applyFill="1" applyBorder="1" applyAlignment="1">
      <alignment horizontal="centerContinuous" vertical="center"/>
    </xf>
    <xf numFmtId="0" fontId="5" fillId="0" borderId="36" xfId="0" applyFont="1" applyFill="1" applyBorder="1" applyAlignment="1">
      <alignment horizontal="centerContinuous" vertical="center"/>
    </xf>
    <xf numFmtId="176" fontId="5" fillId="0" borderId="37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9" fillId="0" borderId="0" xfId="61" applyFont="1" applyFill="1" applyAlignment="1">
      <alignment horizontal="center"/>
      <protection/>
    </xf>
    <xf numFmtId="0" fontId="9" fillId="0" borderId="0" xfId="62" applyFont="1" applyFill="1" applyAlignment="1">
      <alignment horizontal="center"/>
      <protection/>
    </xf>
    <xf numFmtId="0" fontId="9" fillId="0" borderId="0" xfId="63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9" fillId="0" borderId="0" xfId="64" applyFont="1" applyFill="1" applyAlignment="1">
      <alignment horizontal="center"/>
      <protection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22(1)" xfId="61"/>
    <cellStyle name="標準_帳票61_22(2)" xfId="62"/>
    <cellStyle name="標準_帳票61_23(1)" xfId="63"/>
    <cellStyle name="標準_帳票61_23(2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477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9050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9050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F38"/>
  <sheetViews>
    <sheetView view="pageBreakPreview" zoomScale="70" zoomScaleNormal="75" zoomScaleSheetLayoutView="70" zoomScalePageLayoutView="0" workbookViewId="0" topLeftCell="A1">
      <pane xSplit="4" ySplit="7" topLeftCell="AP8" activePane="bottomRight" state="frozen"/>
      <selection pane="topLeft" activeCell="E27" sqref="E27:BG32"/>
      <selection pane="topRight" activeCell="E27" sqref="E27:BG32"/>
      <selection pane="bottomLeft" activeCell="E27" sqref="E27:BG32"/>
      <selection pane="bottomRight" activeCell="A36" sqref="A36:IV39"/>
    </sheetView>
  </sheetViews>
  <sheetFormatPr defaultColWidth="9.00390625" defaultRowHeight="17.25" customHeight="1"/>
  <cols>
    <col min="1" max="1" width="3.00390625" style="4" customWidth="1"/>
    <col min="2" max="2" width="0.74609375" style="4" customWidth="1"/>
    <col min="3" max="3" width="11.875" style="4" customWidth="1"/>
    <col min="4" max="4" width="0.74609375" style="4" customWidth="1"/>
    <col min="5" max="8" width="11.625" style="59" customWidth="1"/>
    <col min="9" max="31" width="11.125" style="59" customWidth="1"/>
    <col min="32" max="32" width="11.625" style="59" customWidth="1"/>
    <col min="33" max="48" width="11.125" style="59" customWidth="1"/>
    <col min="49" max="49" width="11.625" style="59" customWidth="1"/>
    <col min="50" max="58" width="11.125" style="59" customWidth="1"/>
    <col min="59" max="59" width="9.625" style="59" customWidth="1"/>
    <col min="60" max="16384" width="9.00390625" style="59" customWidth="1"/>
  </cols>
  <sheetData>
    <row r="1" spans="1:8" s="3" customFormat="1" ht="17.25" customHeight="1">
      <c r="A1" s="47"/>
      <c r="B1" s="47"/>
      <c r="C1" s="47"/>
      <c r="E1" s="5" t="s">
        <v>43</v>
      </c>
      <c r="F1" s="5"/>
      <c r="G1" s="5"/>
      <c r="H1" s="5"/>
    </row>
    <row r="2" spans="1:58" s="3" customFormat="1" ht="22.5" customHeight="1" thickBot="1">
      <c r="A2" s="47"/>
      <c r="B2" s="47"/>
      <c r="C2" s="47"/>
      <c r="E2" s="5" t="s">
        <v>115</v>
      </c>
      <c r="F2" s="60"/>
      <c r="G2" s="60"/>
      <c r="H2" s="60"/>
      <c r="BF2" s="85" t="s">
        <v>44</v>
      </c>
    </row>
    <row r="3" spans="1:58" s="1" customFormat="1" ht="17.25" customHeight="1">
      <c r="A3" s="48"/>
      <c r="B3" s="9"/>
      <c r="C3" s="49"/>
      <c r="D3" s="6"/>
      <c r="E3" s="8"/>
      <c r="F3" s="9"/>
      <c r="G3" s="9"/>
      <c r="H3" s="6"/>
      <c r="I3" s="8"/>
      <c r="J3" s="6"/>
      <c r="K3" s="8"/>
      <c r="L3" s="6"/>
      <c r="M3" s="7"/>
      <c r="N3" s="8"/>
      <c r="O3" s="9"/>
      <c r="P3" s="6"/>
      <c r="Q3" s="7"/>
      <c r="R3" s="7"/>
      <c r="S3" s="7"/>
      <c r="T3" s="7"/>
      <c r="U3" s="7"/>
      <c r="V3" s="6"/>
      <c r="W3" s="7"/>
      <c r="X3" s="8"/>
      <c r="Y3" s="7"/>
      <c r="Z3" s="7"/>
      <c r="AA3" s="7"/>
      <c r="AB3" s="7"/>
      <c r="AC3" s="9"/>
      <c r="AD3" s="9"/>
      <c r="AE3" s="6"/>
      <c r="AF3" s="7"/>
      <c r="AG3" s="7"/>
      <c r="AH3" s="7"/>
      <c r="AI3" s="7"/>
      <c r="AJ3" s="6"/>
      <c r="AK3" s="7"/>
      <c r="AL3" s="7"/>
      <c r="AM3" s="8"/>
      <c r="AN3" s="9"/>
      <c r="AO3" s="9"/>
      <c r="AP3" s="9"/>
      <c r="AQ3" s="6"/>
      <c r="AR3" s="7"/>
      <c r="AS3" s="7"/>
      <c r="AT3" s="7"/>
      <c r="AU3" s="8"/>
      <c r="AV3" s="6"/>
      <c r="AW3" s="7"/>
      <c r="AX3" s="9"/>
      <c r="AY3" s="7"/>
      <c r="AZ3" s="7"/>
      <c r="BA3" s="7"/>
      <c r="BB3" s="7"/>
      <c r="BC3" s="7"/>
      <c r="BD3" s="7"/>
      <c r="BE3" s="6"/>
      <c r="BF3" s="10"/>
    </row>
    <row r="4" spans="1:58" s="1" customFormat="1" ht="17.25" customHeight="1">
      <c r="A4" s="50"/>
      <c r="B4" s="47"/>
      <c r="C4" s="112" t="s">
        <v>3</v>
      </c>
      <c r="D4" s="11"/>
      <c r="E4" s="82"/>
      <c r="F4" s="13"/>
      <c r="G4" s="13"/>
      <c r="H4" s="17"/>
      <c r="I4" s="64">
        <v>1</v>
      </c>
      <c r="J4" s="12"/>
      <c r="K4" s="64">
        <v>2</v>
      </c>
      <c r="L4" s="12"/>
      <c r="M4" s="65">
        <v>3</v>
      </c>
      <c r="N4" s="66" t="s">
        <v>49</v>
      </c>
      <c r="O4" s="13"/>
      <c r="P4" s="12"/>
      <c r="Q4" s="67" t="s">
        <v>51</v>
      </c>
      <c r="R4" s="67" t="s">
        <v>53</v>
      </c>
      <c r="S4" s="65">
        <v>4</v>
      </c>
      <c r="T4" s="65">
        <v>5</v>
      </c>
      <c r="U4" s="67" t="s">
        <v>49</v>
      </c>
      <c r="V4" s="68" t="s">
        <v>51</v>
      </c>
      <c r="W4" s="67" t="s">
        <v>53</v>
      </c>
      <c r="X4" s="66" t="s">
        <v>60</v>
      </c>
      <c r="Y4" s="67" t="s">
        <v>62</v>
      </c>
      <c r="Z4" s="67" t="s">
        <v>64</v>
      </c>
      <c r="AA4" s="67" t="s">
        <v>66</v>
      </c>
      <c r="AB4" s="67" t="s">
        <v>67</v>
      </c>
      <c r="AC4" s="70">
        <v>6</v>
      </c>
      <c r="AD4" s="14"/>
      <c r="AE4" s="15"/>
      <c r="AF4" s="65">
        <v>7</v>
      </c>
      <c r="AG4" s="67" t="s">
        <v>49</v>
      </c>
      <c r="AH4" s="67" t="s">
        <v>51</v>
      </c>
      <c r="AI4" s="67" t="s">
        <v>53</v>
      </c>
      <c r="AJ4" s="68" t="s">
        <v>60</v>
      </c>
      <c r="AK4" s="67" t="s">
        <v>62</v>
      </c>
      <c r="AL4" s="67" t="s">
        <v>64</v>
      </c>
      <c r="AM4" s="66" t="s">
        <v>66</v>
      </c>
      <c r="AN4" s="16"/>
      <c r="AO4" s="14"/>
      <c r="AP4" s="14"/>
      <c r="AQ4" s="15"/>
      <c r="AR4" s="67" t="s">
        <v>67</v>
      </c>
      <c r="AS4" s="67" t="s">
        <v>77</v>
      </c>
      <c r="AT4" s="67" t="s">
        <v>78</v>
      </c>
      <c r="AU4" s="64">
        <v>8</v>
      </c>
      <c r="AV4" s="17"/>
      <c r="AW4" s="65">
        <v>9</v>
      </c>
      <c r="AX4" s="71" t="s">
        <v>49</v>
      </c>
      <c r="AY4" s="67" t="s">
        <v>51</v>
      </c>
      <c r="AZ4" s="72" t="s">
        <v>53</v>
      </c>
      <c r="BA4" s="72" t="s">
        <v>60</v>
      </c>
      <c r="BB4" s="72" t="s">
        <v>62</v>
      </c>
      <c r="BC4" s="67" t="s">
        <v>64</v>
      </c>
      <c r="BD4" s="67" t="s">
        <v>66</v>
      </c>
      <c r="BE4" s="68" t="s">
        <v>67</v>
      </c>
      <c r="BF4" s="74" t="s">
        <v>77</v>
      </c>
    </row>
    <row r="5" spans="1:58" s="2" customFormat="1" ht="17.25" customHeight="1">
      <c r="A5" s="41"/>
      <c r="B5" s="22"/>
      <c r="C5" s="22"/>
      <c r="D5" s="18"/>
      <c r="E5" s="43" t="s">
        <v>4</v>
      </c>
      <c r="F5" s="83"/>
      <c r="G5" s="83"/>
      <c r="H5" s="83"/>
      <c r="I5" s="61" t="s">
        <v>45</v>
      </c>
      <c r="J5" s="20"/>
      <c r="K5" s="61" t="s">
        <v>46</v>
      </c>
      <c r="L5" s="20"/>
      <c r="M5" s="61" t="s">
        <v>47</v>
      </c>
      <c r="N5" s="61" t="s">
        <v>48</v>
      </c>
      <c r="O5" s="18"/>
      <c r="P5" s="19"/>
      <c r="Q5" s="61" t="s">
        <v>50</v>
      </c>
      <c r="R5" s="61" t="s">
        <v>52</v>
      </c>
      <c r="S5" s="61" t="s">
        <v>54</v>
      </c>
      <c r="T5" s="43" t="s">
        <v>55</v>
      </c>
      <c r="U5" s="61" t="s">
        <v>56</v>
      </c>
      <c r="V5" s="62" t="s">
        <v>57</v>
      </c>
      <c r="W5" s="61" t="s">
        <v>58</v>
      </c>
      <c r="X5" s="69" t="s">
        <v>59</v>
      </c>
      <c r="Y5" s="61" t="s">
        <v>61</v>
      </c>
      <c r="Z5" s="43" t="s">
        <v>63</v>
      </c>
      <c r="AA5" s="61" t="s">
        <v>65</v>
      </c>
      <c r="AB5" s="61" t="s">
        <v>52</v>
      </c>
      <c r="AC5" s="62" t="s">
        <v>68</v>
      </c>
      <c r="AD5" s="19"/>
      <c r="AE5" s="19"/>
      <c r="AF5" s="61" t="s">
        <v>69</v>
      </c>
      <c r="AG5" s="61" t="s">
        <v>70</v>
      </c>
      <c r="AH5" s="61" t="s">
        <v>71</v>
      </c>
      <c r="AI5" s="61" t="s">
        <v>72</v>
      </c>
      <c r="AJ5" s="62" t="s">
        <v>59</v>
      </c>
      <c r="AK5" s="61" t="s">
        <v>65</v>
      </c>
      <c r="AL5" s="61" t="s">
        <v>73</v>
      </c>
      <c r="AM5" s="61" t="s">
        <v>74</v>
      </c>
      <c r="AN5" s="19"/>
      <c r="AO5" s="19"/>
      <c r="AP5" s="19"/>
      <c r="AQ5" s="19"/>
      <c r="AR5" s="61" t="s">
        <v>75</v>
      </c>
      <c r="AS5" s="61" t="s">
        <v>76</v>
      </c>
      <c r="AT5" s="61" t="s">
        <v>52</v>
      </c>
      <c r="AU5" s="69" t="s">
        <v>79</v>
      </c>
      <c r="AV5" s="19"/>
      <c r="AW5" s="61" t="s">
        <v>80</v>
      </c>
      <c r="AX5" s="62" t="s">
        <v>81</v>
      </c>
      <c r="AY5" s="61" t="s">
        <v>82</v>
      </c>
      <c r="AZ5" s="61" t="s">
        <v>83</v>
      </c>
      <c r="BA5" s="61" t="s">
        <v>84</v>
      </c>
      <c r="BB5" s="43" t="s">
        <v>111</v>
      </c>
      <c r="BC5" s="61" t="s">
        <v>85</v>
      </c>
      <c r="BD5" s="61" t="s">
        <v>86</v>
      </c>
      <c r="BE5" s="73" t="s">
        <v>87</v>
      </c>
      <c r="BF5" s="75" t="s">
        <v>52</v>
      </c>
    </row>
    <row r="6" spans="1:58" s="2" customFormat="1" ht="17.25" customHeight="1">
      <c r="A6" s="114" t="s">
        <v>34</v>
      </c>
      <c r="B6" s="115"/>
      <c r="C6" s="115"/>
      <c r="D6" s="18"/>
      <c r="E6" s="19"/>
      <c r="F6" s="43" t="s">
        <v>112</v>
      </c>
      <c r="G6" s="43" t="s">
        <v>113</v>
      </c>
      <c r="H6" s="43" t="s">
        <v>114</v>
      </c>
      <c r="I6" s="19"/>
      <c r="J6" s="61" t="s">
        <v>5</v>
      </c>
      <c r="K6" s="21"/>
      <c r="L6" s="61" t="s">
        <v>6</v>
      </c>
      <c r="M6" s="19"/>
      <c r="N6" s="19"/>
      <c r="O6" s="84" t="s">
        <v>7</v>
      </c>
      <c r="P6" s="43" t="s">
        <v>8</v>
      </c>
      <c r="Q6" s="19"/>
      <c r="R6" s="19"/>
      <c r="S6" s="19"/>
      <c r="T6" s="19"/>
      <c r="U6" s="19"/>
      <c r="V6" s="22"/>
      <c r="W6" s="19"/>
      <c r="X6" s="21"/>
      <c r="Y6" s="19"/>
      <c r="Z6" s="19"/>
      <c r="AA6" s="19"/>
      <c r="AB6" s="19"/>
      <c r="AC6" s="19"/>
      <c r="AD6" s="43" t="s">
        <v>9</v>
      </c>
      <c r="AE6" s="61" t="s">
        <v>10</v>
      </c>
      <c r="AF6" s="19"/>
      <c r="AG6" s="19"/>
      <c r="AH6" s="19"/>
      <c r="AI6" s="19"/>
      <c r="AJ6" s="18"/>
      <c r="AK6" s="19"/>
      <c r="AL6" s="19"/>
      <c r="AM6" s="19"/>
      <c r="AN6" s="61" t="s">
        <v>11</v>
      </c>
      <c r="AO6" s="43" t="s">
        <v>12</v>
      </c>
      <c r="AP6" s="43" t="s">
        <v>13</v>
      </c>
      <c r="AQ6" s="61" t="s">
        <v>14</v>
      </c>
      <c r="AR6" s="21"/>
      <c r="AS6" s="19"/>
      <c r="AT6" s="19"/>
      <c r="AU6" s="21"/>
      <c r="AV6" s="61" t="s">
        <v>15</v>
      </c>
      <c r="AW6" s="19"/>
      <c r="AX6" s="18"/>
      <c r="AY6" s="19"/>
      <c r="AZ6" s="19"/>
      <c r="BA6" s="19"/>
      <c r="BB6" s="19"/>
      <c r="BC6" s="21"/>
      <c r="BD6" s="19"/>
      <c r="BE6" s="22"/>
      <c r="BF6" s="23"/>
    </row>
    <row r="7" spans="1:58" s="1" customFormat="1" ht="17.25" customHeight="1">
      <c r="A7" s="51"/>
      <c r="B7" s="52"/>
      <c r="C7" s="28"/>
      <c r="D7" s="24"/>
      <c r="E7" s="25"/>
      <c r="F7" s="25"/>
      <c r="G7" s="25"/>
      <c r="H7" s="25"/>
      <c r="I7" s="25"/>
      <c r="J7" s="25"/>
      <c r="K7" s="26"/>
      <c r="L7" s="25"/>
      <c r="M7" s="25"/>
      <c r="N7" s="27"/>
      <c r="O7" s="24"/>
      <c r="P7" s="25"/>
      <c r="Q7" s="25"/>
      <c r="R7" s="25"/>
      <c r="S7" s="25"/>
      <c r="T7" s="25"/>
      <c r="U7" s="25"/>
      <c r="V7" s="28"/>
      <c r="W7" s="25"/>
      <c r="X7" s="26"/>
      <c r="Y7" s="25"/>
      <c r="Z7" s="25"/>
      <c r="AA7" s="25"/>
      <c r="AB7" s="25"/>
      <c r="AC7" s="24"/>
      <c r="AD7" s="25"/>
      <c r="AE7" s="25"/>
      <c r="AF7" s="25"/>
      <c r="AG7" s="25"/>
      <c r="AH7" s="25"/>
      <c r="AI7" s="25"/>
      <c r="AJ7" s="24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6"/>
      <c r="AV7" s="25"/>
      <c r="AW7" s="25"/>
      <c r="AX7" s="24"/>
      <c r="AY7" s="25"/>
      <c r="AZ7" s="25"/>
      <c r="BA7" s="25"/>
      <c r="BB7" s="25"/>
      <c r="BC7" s="26"/>
      <c r="BD7" s="25"/>
      <c r="BE7" s="28"/>
      <c r="BF7" s="29"/>
    </row>
    <row r="8" spans="1:58" s="90" customFormat="1" ht="11.25" customHeight="1">
      <c r="A8" s="86"/>
      <c r="B8" s="87"/>
      <c r="C8" s="87"/>
      <c r="D8" s="8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89"/>
    </row>
    <row r="9" spans="1:58" s="95" customFormat="1" ht="15.75" customHeight="1">
      <c r="A9" s="91" t="s">
        <v>1</v>
      </c>
      <c r="B9" s="92"/>
      <c r="C9" s="92"/>
      <c r="D9" s="93"/>
      <c r="E9" s="56">
        <f aca="true" t="shared" si="0" ref="E9:AM9">E25+E34</f>
        <v>39645932</v>
      </c>
      <c r="F9" s="56">
        <f>F25+F34</f>
        <v>27516521</v>
      </c>
      <c r="G9" s="56">
        <f>G25+G34</f>
        <v>5572177</v>
      </c>
      <c r="H9" s="56">
        <f>H25+H34</f>
        <v>2000774</v>
      </c>
      <c r="I9" s="56">
        <f t="shared" si="0"/>
        <v>3279163</v>
      </c>
      <c r="J9" s="56">
        <f t="shared" si="0"/>
        <v>2591480</v>
      </c>
      <c r="K9" s="56">
        <f t="shared" si="0"/>
        <v>1717779</v>
      </c>
      <c r="L9" s="56">
        <f t="shared" si="0"/>
        <v>677468</v>
      </c>
      <c r="M9" s="56">
        <f t="shared" si="0"/>
        <v>3760347</v>
      </c>
      <c r="N9" s="56">
        <f t="shared" si="0"/>
        <v>3691740</v>
      </c>
      <c r="O9" s="56">
        <f t="shared" si="0"/>
        <v>3428831</v>
      </c>
      <c r="P9" s="56">
        <f t="shared" si="0"/>
        <v>245455</v>
      </c>
      <c r="Q9" s="56">
        <f t="shared" si="0"/>
        <v>4514</v>
      </c>
      <c r="R9" s="56">
        <f t="shared" si="0"/>
        <v>64093</v>
      </c>
      <c r="S9" s="56">
        <f t="shared" si="0"/>
        <v>0</v>
      </c>
      <c r="T9" s="56">
        <f t="shared" si="0"/>
        <v>3622288</v>
      </c>
      <c r="U9" s="56">
        <f t="shared" si="0"/>
        <v>347482</v>
      </c>
      <c r="V9" s="56">
        <f t="shared" si="0"/>
        <v>152220</v>
      </c>
      <c r="W9" s="56">
        <f t="shared" si="0"/>
        <v>0</v>
      </c>
      <c r="X9" s="56">
        <f t="shared" si="0"/>
        <v>0</v>
      </c>
      <c r="Y9" s="56">
        <f t="shared" si="0"/>
        <v>1074352</v>
      </c>
      <c r="Z9" s="56">
        <f t="shared" si="0"/>
        <v>372278</v>
      </c>
      <c r="AA9" s="56">
        <f t="shared" si="0"/>
        <v>462419</v>
      </c>
      <c r="AB9" s="56">
        <f t="shared" si="0"/>
        <v>1213537</v>
      </c>
      <c r="AC9" s="56">
        <f t="shared" si="0"/>
        <v>59596</v>
      </c>
      <c r="AD9" s="56">
        <f t="shared" si="0"/>
        <v>0</v>
      </c>
      <c r="AE9" s="56">
        <f t="shared" si="0"/>
        <v>56846</v>
      </c>
      <c r="AF9" s="56">
        <f t="shared" si="0"/>
        <v>16503688</v>
      </c>
      <c r="AG9" s="56">
        <f t="shared" si="0"/>
        <v>2372172</v>
      </c>
      <c r="AH9" s="56">
        <f t="shared" si="0"/>
        <v>2477814</v>
      </c>
      <c r="AI9" s="56">
        <f t="shared" si="0"/>
        <v>364691</v>
      </c>
      <c r="AJ9" s="56">
        <f t="shared" si="0"/>
        <v>348212</v>
      </c>
      <c r="AK9" s="56">
        <f t="shared" si="0"/>
        <v>94900</v>
      </c>
      <c r="AL9" s="56">
        <f t="shared" si="0"/>
        <v>900188</v>
      </c>
      <c r="AM9" s="56">
        <f t="shared" si="0"/>
        <v>8347487</v>
      </c>
      <c r="AN9" s="56">
        <f aca="true" t="shared" si="1" ref="AN9:BF9">AN25+AN34</f>
        <v>2149016</v>
      </c>
      <c r="AO9" s="56">
        <f t="shared" si="1"/>
        <v>2701</v>
      </c>
      <c r="AP9" s="56">
        <f t="shared" si="1"/>
        <v>5733922</v>
      </c>
      <c r="AQ9" s="56">
        <f t="shared" si="1"/>
        <v>460848</v>
      </c>
      <c r="AR9" s="56">
        <f t="shared" si="1"/>
        <v>1587514</v>
      </c>
      <c r="AS9" s="56">
        <f t="shared" si="1"/>
        <v>0</v>
      </c>
      <c r="AT9" s="56">
        <f t="shared" si="1"/>
        <v>10710</v>
      </c>
      <c r="AU9" s="56">
        <f t="shared" si="1"/>
        <v>69843</v>
      </c>
      <c r="AV9" s="56">
        <f t="shared" si="1"/>
        <v>0</v>
      </c>
      <c r="AW9" s="56">
        <f t="shared" si="1"/>
        <v>10633228</v>
      </c>
      <c r="AX9" s="56">
        <f t="shared" si="1"/>
        <v>5809130</v>
      </c>
      <c r="AY9" s="56">
        <f t="shared" si="1"/>
        <v>2935544</v>
      </c>
      <c r="AZ9" s="56">
        <f t="shared" si="1"/>
        <v>0</v>
      </c>
      <c r="BA9" s="56">
        <f t="shared" si="1"/>
        <v>74141</v>
      </c>
      <c r="BB9" s="56">
        <f t="shared" si="1"/>
        <v>0</v>
      </c>
      <c r="BC9" s="56">
        <f t="shared" si="1"/>
        <v>0</v>
      </c>
      <c r="BD9" s="56">
        <f t="shared" si="1"/>
        <v>0</v>
      </c>
      <c r="BE9" s="56">
        <f t="shared" si="1"/>
        <v>441528</v>
      </c>
      <c r="BF9" s="94">
        <f t="shared" si="1"/>
        <v>1372885</v>
      </c>
    </row>
    <row r="10" spans="1:58" s="95" customFormat="1" ht="11.25" customHeight="1">
      <c r="A10" s="50"/>
      <c r="B10" s="47"/>
      <c r="C10" s="47"/>
      <c r="D10" s="11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94"/>
    </row>
    <row r="11" spans="1:58" s="95" customFormat="1" ht="22.5" customHeight="1">
      <c r="A11" s="50">
        <v>1</v>
      </c>
      <c r="B11" s="47"/>
      <c r="C11" s="96" t="s">
        <v>16</v>
      </c>
      <c r="D11" s="11"/>
      <c r="E11" s="56">
        <v>5392962</v>
      </c>
      <c r="F11" s="56">
        <v>4494515</v>
      </c>
      <c r="G11" s="56">
        <v>745123</v>
      </c>
      <c r="H11" s="56">
        <v>43492</v>
      </c>
      <c r="I11" s="56">
        <v>27173</v>
      </c>
      <c r="J11" s="56">
        <v>0</v>
      </c>
      <c r="K11" s="56">
        <v>87990</v>
      </c>
      <c r="L11" s="56">
        <v>10560</v>
      </c>
      <c r="M11" s="56">
        <v>39520</v>
      </c>
      <c r="N11" s="56">
        <v>39520</v>
      </c>
      <c r="O11" s="56">
        <v>27238</v>
      </c>
      <c r="P11" s="56">
        <v>0</v>
      </c>
      <c r="Q11" s="56">
        <v>0</v>
      </c>
      <c r="R11" s="56">
        <v>0</v>
      </c>
      <c r="S11" s="56">
        <v>0</v>
      </c>
      <c r="T11" s="56">
        <v>603078</v>
      </c>
      <c r="U11" s="56">
        <v>31583</v>
      </c>
      <c r="V11" s="56">
        <v>0</v>
      </c>
      <c r="W11" s="56">
        <v>0</v>
      </c>
      <c r="X11" s="56">
        <v>0</v>
      </c>
      <c r="Y11" s="56">
        <v>114158</v>
      </c>
      <c r="Z11" s="56">
        <v>288938</v>
      </c>
      <c r="AA11" s="56">
        <v>164029</v>
      </c>
      <c r="AB11" s="56">
        <v>4370</v>
      </c>
      <c r="AC11" s="56">
        <v>0</v>
      </c>
      <c r="AD11" s="56">
        <v>0</v>
      </c>
      <c r="AE11" s="56">
        <v>0</v>
      </c>
      <c r="AF11" s="56">
        <v>3189306</v>
      </c>
      <c r="AG11" s="56">
        <v>617973</v>
      </c>
      <c r="AH11" s="56">
        <v>566366</v>
      </c>
      <c r="AI11" s="56">
        <v>136595</v>
      </c>
      <c r="AJ11" s="56">
        <v>96981</v>
      </c>
      <c r="AK11" s="56">
        <v>94900</v>
      </c>
      <c r="AL11" s="56">
        <v>784496</v>
      </c>
      <c r="AM11" s="56">
        <v>628992</v>
      </c>
      <c r="AN11" s="56">
        <v>356801</v>
      </c>
      <c r="AO11" s="56">
        <v>0</v>
      </c>
      <c r="AP11" s="56">
        <v>0</v>
      </c>
      <c r="AQ11" s="56">
        <v>272191</v>
      </c>
      <c r="AR11" s="56">
        <v>263003</v>
      </c>
      <c r="AS11" s="56">
        <v>0</v>
      </c>
      <c r="AT11" s="56">
        <v>0</v>
      </c>
      <c r="AU11" s="56">
        <v>0</v>
      </c>
      <c r="AV11" s="56">
        <v>0</v>
      </c>
      <c r="AW11" s="56">
        <v>1445895</v>
      </c>
      <c r="AX11" s="56">
        <v>942581</v>
      </c>
      <c r="AY11" s="56">
        <v>395789</v>
      </c>
      <c r="AZ11" s="56">
        <v>0</v>
      </c>
      <c r="BA11" s="56">
        <v>13494</v>
      </c>
      <c r="BB11" s="56">
        <v>0</v>
      </c>
      <c r="BC11" s="56">
        <v>0</v>
      </c>
      <c r="BD11" s="56">
        <v>0</v>
      </c>
      <c r="BE11" s="56">
        <v>5787</v>
      </c>
      <c r="BF11" s="94">
        <v>88244</v>
      </c>
    </row>
    <row r="12" spans="1:58" s="95" customFormat="1" ht="22.5" customHeight="1">
      <c r="A12" s="50">
        <v>2</v>
      </c>
      <c r="B12" s="47"/>
      <c r="C12" s="96" t="s">
        <v>17</v>
      </c>
      <c r="D12" s="11"/>
      <c r="E12" s="56">
        <v>2600720</v>
      </c>
      <c r="F12" s="56">
        <v>2441249</v>
      </c>
      <c r="G12" s="56">
        <v>48809</v>
      </c>
      <c r="H12" s="56">
        <v>79784</v>
      </c>
      <c r="I12" s="56">
        <v>60808</v>
      </c>
      <c r="J12" s="56">
        <v>49941</v>
      </c>
      <c r="K12" s="56">
        <v>48615</v>
      </c>
      <c r="L12" s="56">
        <v>6600</v>
      </c>
      <c r="M12" s="56">
        <v>20659</v>
      </c>
      <c r="N12" s="56">
        <v>20659</v>
      </c>
      <c r="O12" s="56">
        <v>6377</v>
      </c>
      <c r="P12" s="56">
        <v>14282</v>
      </c>
      <c r="Q12" s="56">
        <v>0</v>
      </c>
      <c r="R12" s="56">
        <v>0</v>
      </c>
      <c r="S12" s="56">
        <v>0</v>
      </c>
      <c r="T12" s="56">
        <v>111302</v>
      </c>
      <c r="U12" s="56">
        <v>0</v>
      </c>
      <c r="V12" s="56">
        <v>0</v>
      </c>
      <c r="W12" s="56">
        <v>0</v>
      </c>
      <c r="X12" s="56">
        <v>0</v>
      </c>
      <c r="Y12" s="56">
        <v>95694</v>
      </c>
      <c r="Z12" s="56">
        <v>211</v>
      </c>
      <c r="AA12" s="56">
        <v>13203</v>
      </c>
      <c r="AB12" s="56">
        <v>2194</v>
      </c>
      <c r="AC12" s="56">
        <v>2750</v>
      </c>
      <c r="AD12" s="56">
        <v>0</v>
      </c>
      <c r="AE12" s="56">
        <v>0</v>
      </c>
      <c r="AF12" s="56">
        <v>1217975</v>
      </c>
      <c r="AG12" s="56">
        <v>229279</v>
      </c>
      <c r="AH12" s="56">
        <v>37064</v>
      </c>
      <c r="AI12" s="56">
        <v>0</v>
      </c>
      <c r="AJ12" s="56">
        <v>0</v>
      </c>
      <c r="AK12" s="56">
        <v>0</v>
      </c>
      <c r="AL12" s="56">
        <v>0</v>
      </c>
      <c r="AM12" s="56">
        <v>234638</v>
      </c>
      <c r="AN12" s="56">
        <v>0</v>
      </c>
      <c r="AO12" s="56">
        <v>0</v>
      </c>
      <c r="AP12" s="56">
        <v>139681</v>
      </c>
      <c r="AQ12" s="56">
        <v>93957</v>
      </c>
      <c r="AR12" s="56">
        <v>716994</v>
      </c>
      <c r="AS12" s="56">
        <v>0</v>
      </c>
      <c r="AT12" s="56">
        <v>0</v>
      </c>
      <c r="AU12" s="56">
        <v>0</v>
      </c>
      <c r="AV12" s="56">
        <v>0</v>
      </c>
      <c r="AW12" s="56">
        <v>1138611</v>
      </c>
      <c r="AX12" s="56">
        <v>810832</v>
      </c>
      <c r="AY12" s="56">
        <v>322811</v>
      </c>
      <c r="AZ12" s="56">
        <v>0</v>
      </c>
      <c r="BA12" s="56">
        <v>0</v>
      </c>
      <c r="BB12" s="56">
        <v>0</v>
      </c>
      <c r="BC12" s="56">
        <v>0</v>
      </c>
      <c r="BD12" s="56">
        <v>0</v>
      </c>
      <c r="BE12" s="56">
        <v>4968</v>
      </c>
      <c r="BF12" s="94">
        <v>0</v>
      </c>
    </row>
    <row r="13" spans="1:58" s="95" customFormat="1" ht="22.5" customHeight="1">
      <c r="A13" s="50">
        <v>3</v>
      </c>
      <c r="B13" s="47"/>
      <c r="C13" s="96" t="s">
        <v>18</v>
      </c>
      <c r="D13" s="11"/>
      <c r="E13" s="56">
        <v>9088302</v>
      </c>
      <c r="F13" s="56">
        <v>4749269</v>
      </c>
      <c r="G13" s="56">
        <v>1296026</v>
      </c>
      <c r="H13" s="56">
        <v>146305</v>
      </c>
      <c r="I13" s="56">
        <v>22793</v>
      </c>
      <c r="J13" s="56">
        <v>0</v>
      </c>
      <c r="K13" s="56">
        <v>382946</v>
      </c>
      <c r="L13" s="56">
        <v>174138</v>
      </c>
      <c r="M13" s="56">
        <v>3040410</v>
      </c>
      <c r="N13" s="56">
        <v>3040410</v>
      </c>
      <c r="O13" s="56">
        <v>2991712</v>
      </c>
      <c r="P13" s="56">
        <v>48698</v>
      </c>
      <c r="Q13" s="56">
        <v>0</v>
      </c>
      <c r="R13" s="56">
        <v>0</v>
      </c>
      <c r="S13" s="56">
        <v>0</v>
      </c>
      <c r="T13" s="56">
        <v>863612</v>
      </c>
      <c r="U13" s="56">
        <v>136984</v>
      </c>
      <c r="V13" s="56">
        <v>0</v>
      </c>
      <c r="W13" s="56">
        <v>0</v>
      </c>
      <c r="X13" s="56">
        <v>0</v>
      </c>
      <c r="Y13" s="56">
        <v>48482</v>
      </c>
      <c r="Z13" s="56">
        <v>0</v>
      </c>
      <c r="AA13" s="56">
        <v>74374</v>
      </c>
      <c r="AB13" s="56">
        <v>603772</v>
      </c>
      <c r="AC13" s="56">
        <v>0</v>
      </c>
      <c r="AD13" s="56">
        <v>0</v>
      </c>
      <c r="AE13" s="56">
        <v>0</v>
      </c>
      <c r="AF13" s="56">
        <v>3774082</v>
      </c>
      <c r="AG13" s="56">
        <v>287577</v>
      </c>
      <c r="AH13" s="56">
        <v>153636</v>
      </c>
      <c r="AI13" s="56">
        <v>39159</v>
      </c>
      <c r="AJ13" s="56">
        <v>0</v>
      </c>
      <c r="AK13" s="56">
        <v>0</v>
      </c>
      <c r="AL13" s="56">
        <v>3500</v>
      </c>
      <c r="AM13" s="56">
        <v>3265014</v>
      </c>
      <c r="AN13" s="56">
        <v>0</v>
      </c>
      <c r="AO13" s="56">
        <v>0</v>
      </c>
      <c r="AP13" s="56">
        <v>3261033</v>
      </c>
      <c r="AQ13" s="56">
        <v>3981</v>
      </c>
      <c r="AR13" s="56">
        <v>17897</v>
      </c>
      <c r="AS13" s="56">
        <v>0</v>
      </c>
      <c r="AT13" s="56">
        <v>7299</v>
      </c>
      <c r="AU13" s="56">
        <v>0</v>
      </c>
      <c r="AV13" s="56">
        <v>0</v>
      </c>
      <c r="AW13" s="56">
        <v>1004459</v>
      </c>
      <c r="AX13" s="56">
        <v>188659</v>
      </c>
      <c r="AY13" s="56">
        <v>701528</v>
      </c>
      <c r="AZ13" s="56">
        <v>0</v>
      </c>
      <c r="BA13" s="56">
        <v>36834</v>
      </c>
      <c r="BB13" s="56">
        <v>0</v>
      </c>
      <c r="BC13" s="56">
        <v>0</v>
      </c>
      <c r="BD13" s="56">
        <v>0</v>
      </c>
      <c r="BE13" s="56">
        <v>77438</v>
      </c>
      <c r="BF13" s="94">
        <v>0</v>
      </c>
    </row>
    <row r="14" spans="1:58" s="95" customFormat="1" ht="22.5" customHeight="1">
      <c r="A14" s="50">
        <v>4</v>
      </c>
      <c r="B14" s="47"/>
      <c r="C14" s="96" t="s">
        <v>19</v>
      </c>
      <c r="D14" s="11"/>
      <c r="E14" s="56">
        <v>910101</v>
      </c>
      <c r="F14" s="56">
        <v>785605</v>
      </c>
      <c r="G14" s="56">
        <v>4032</v>
      </c>
      <c r="H14" s="56">
        <v>22767</v>
      </c>
      <c r="I14" s="56">
        <v>6376</v>
      </c>
      <c r="J14" s="56">
        <v>0</v>
      </c>
      <c r="K14" s="56">
        <v>66689</v>
      </c>
      <c r="L14" s="56">
        <v>66689</v>
      </c>
      <c r="M14" s="56">
        <v>13518</v>
      </c>
      <c r="N14" s="56">
        <v>13518</v>
      </c>
      <c r="O14" s="56">
        <v>0</v>
      </c>
      <c r="P14" s="56">
        <v>13518</v>
      </c>
      <c r="Q14" s="56">
        <v>0</v>
      </c>
      <c r="R14" s="56">
        <v>0</v>
      </c>
      <c r="S14" s="56">
        <v>0</v>
      </c>
      <c r="T14" s="56">
        <v>93693</v>
      </c>
      <c r="U14" s="56">
        <v>31064</v>
      </c>
      <c r="V14" s="56">
        <v>0</v>
      </c>
      <c r="W14" s="56">
        <v>0</v>
      </c>
      <c r="X14" s="56">
        <v>0</v>
      </c>
      <c r="Y14" s="56">
        <v>62629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243127</v>
      </c>
      <c r="AG14" s="56">
        <v>70724</v>
      </c>
      <c r="AH14" s="56">
        <v>152702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6">
        <v>19701</v>
      </c>
      <c r="AS14" s="56">
        <v>0</v>
      </c>
      <c r="AT14" s="56">
        <v>0</v>
      </c>
      <c r="AU14" s="56">
        <v>1242</v>
      </c>
      <c r="AV14" s="56">
        <v>0</v>
      </c>
      <c r="AW14" s="56">
        <v>485456</v>
      </c>
      <c r="AX14" s="56">
        <v>261846</v>
      </c>
      <c r="AY14" s="56">
        <v>159207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64403</v>
      </c>
      <c r="BF14" s="94">
        <v>0</v>
      </c>
    </row>
    <row r="15" spans="1:58" s="95" customFormat="1" ht="22.5" customHeight="1">
      <c r="A15" s="50">
        <v>5</v>
      </c>
      <c r="B15" s="47"/>
      <c r="C15" s="96" t="s">
        <v>20</v>
      </c>
      <c r="D15" s="11"/>
      <c r="E15" s="56">
        <v>2552555</v>
      </c>
      <c r="F15" s="56">
        <v>1784970</v>
      </c>
      <c r="G15" s="56">
        <v>359304</v>
      </c>
      <c r="H15" s="56">
        <v>135294</v>
      </c>
      <c r="I15" s="56">
        <v>0</v>
      </c>
      <c r="J15" s="56">
        <v>0</v>
      </c>
      <c r="K15" s="56">
        <v>110642</v>
      </c>
      <c r="L15" s="56">
        <v>12818</v>
      </c>
      <c r="M15" s="56">
        <v>44798</v>
      </c>
      <c r="N15" s="56">
        <v>44798</v>
      </c>
      <c r="O15" s="56">
        <v>0</v>
      </c>
      <c r="P15" s="56">
        <v>44798</v>
      </c>
      <c r="Q15" s="56">
        <v>0</v>
      </c>
      <c r="R15" s="56">
        <v>0</v>
      </c>
      <c r="S15" s="56">
        <v>0</v>
      </c>
      <c r="T15" s="56">
        <v>94792</v>
      </c>
      <c r="U15" s="56">
        <v>10967</v>
      </c>
      <c r="V15" s="56">
        <v>0</v>
      </c>
      <c r="W15" s="56">
        <v>0</v>
      </c>
      <c r="X15" s="56">
        <v>0</v>
      </c>
      <c r="Y15" s="56">
        <v>76849</v>
      </c>
      <c r="Z15" s="56">
        <v>0</v>
      </c>
      <c r="AA15" s="56">
        <v>0</v>
      </c>
      <c r="AB15" s="56">
        <v>6976</v>
      </c>
      <c r="AC15" s="56">
        <v>0</v>
      </c>
      <c r="AD15" s="56">
        <v>0</v>
      </c>
      <c r="AE15" s="56">
        <v>0</v>
      </c>
      <c r="AF15" s="56">
        <v>887934</v>
      </c>
      <c r="AG15" s="56">
        <v>185353</v>
      </c>
      <c r="AH15" s="56">
        <v>270665</v>
      </c>
      <c r="AI15" s="56">
        <v>65960</v>
      </c>
      <c r="AJ15" s="56">
        <v>0</v>
      </c>
      <c r="AK15" s="56">
        <v>0</v>
      </c>
      <c r="AL15" s="56">
        <v>0</v>
      </c>
      <c r="AM15" s="56">
        <v>342811</v>
      </c>
      <c r="AN15" s="56">
        <v>342811</v>
      </c>
      <c r="AO15" s="56">
        <v>0</v>
      </c>
      <c r="AP15" s="56">
        <v>0</v>
      </c>
      <c r="AQ15" s="56">
        <v>0</v>
      </c>
      <c r="AR15" s="56">
        <v>22889</v>
      </c>
      <c r="AS15" s="56">
        <v>0</v>
      </c>
      <c r="AT15" s="56">
        <v>256</v>
      </c>
      <c r="AU15" s="56">
        <v>18654</v>
      </c>
      <c r="AV15" s="56">
        <v>0</v>
      </c>
      <c r="AW15" s="56">
        <v>1395735</v>
      </c>
      <c r="AX15" s="56">
        <v>1156217</v>
      </c>
      <c r="AY15" s="56">
        <v>198692</v>
      </c>
      <c r="AZ15" s="56">
        <v>0</v>
      </c>
      <c r="BA15" s="56">
        <v>0</v>
      </c>
      <c r="BB15" s="56">
        <v>0</v>
      </c>
      <c r="BC15" s="56">
        <v>0</v>
      </c>
      <c r="BD15" s="56">
        <v>0</v>
      </c>
      <c r="BE15" s="56">
        <v>26531</v>
      </c>
      <c r="BF15" s="94">
        <v>14295</v>
      </c>
    </row>
    <row r="16" spans="1:58" s="95" customFormat="1" ht="22.5" customHeight="1">
      <c r="A16" s="50">
        <v>6</v>
      </c>
      <c r="B16" s="47"/>
      <c r="C16" s="96" t="s">
        <v>21</v>
      </c>
      <c r="D16" s="11"/>
      <c r="E16" s="56">
        <v>2558293</v>
      </c>
      <c r="F16" s="56">
        <v>1018983</v>
      </c>
      <c r="G16" s="56">
        <v>632285</v>
      </c>
      <c r="H16" s="56">
        <v>447981</v>
      </c>
      <c r="I16" s="56">
        <v>0</v>
      </c>
      <c r="J16" s="56">
        <v>0</v>
      </c>
      <c r="K16" s="56">
        <v>453119</v>
      </c>
      <c r="L16" s="56">
        <v>325919</v>
      </c>
      <c r="M16" s="56">
        <v>7992</v>
      </c>
      <c r="N16" s="56">
        <v>7992</v>
      </c>
      <c r="O16" s="56">
        <v>0</v>
      </c>
      <c r="P16" s="56">
        <v>7992</v>
      </c>
      <c r="Q16" s="56">
        <v>0</v>
      </c>
      <c r="R16" s="56">
        <v>0</v>
      </c>
      <c r="S16" s="56">
        <v>0</v>
      </c>
      <c r="T16" s="56">
        <v>527575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40202</v>
      </c>
      <c r="AA16" s="56">
        <v>0</v>
      </c>
      <c r="AB16" s="56">
        <v>487373</v>
      </c>
      <c r="AC16" s="56">
        <v>0</v>
      </c>
      <c r="AD16" s="56">
        <v>0</v>
      </c>
      <c r="AE16" s="56">
        <v>0</v>
      </c>
      <c r="AF16" s="56">
        <v>683674</v>
      </c>
      <c r="AG16" s="56">
        <v>41157</v>
      </c>
      <c r="AH16" s="56">
        <v>46855</v>
      </c>
      <c r="AI16" s="56">
        <v>0</v>
      </c>
      <c r="AJ16" s="56">
        <v>0</v>
      </c>
      <c r="AK16" s="56">
        <v>0</v>
      </c>
      <c r="AL16" s="56">
        <v>0</v>
      </c>
      <c r="AM16" s="56">
        <v>465693</v>
      </c>
      <c r="AN16" s="56">
        <v>465393</v>
      </c>
      <c r="AO16" s="56">
        <v>0</v>
      </c>
      <c r="AP16" s="56">
        <v>300</v>
      </c>
      <c r="AQ16" s="56">
        <v>0</v>
      </c>
      <c r="AR16" s="56">
        <v>129969</v>
      </c>
      <c r="AS16" s="56">
        <v>0</v>
      </c>
      <c r="AT16" s="56">
        <v>0</v>
      </c>
      <c r="AU16" s="56">
        <v>0</v>
      </c>
      <c r="AV16" s="56">
        <v>0</v>
      </c>
      <c r="AW16" s="56">
        <v>885933</v>
      </c>
      <c r="AX16" s="56">
        <v>601533</v>
      </c>
      <c r="AY16" s="56">
        <v>157257</v>
      </c>
      <c r="AZ16" s="56">
        <v>0</v>
      </c>
      <c r="BA16" s="56">
        <v>0</v>
      </c>
      <c r="BB16" s="56">
        <v>0</v>
      </c>
      <c r="BC16" s="56">
        <v>0</v>
      </c>
      <c r="BD16" s="56">
        <v>0</v>
      </c>
      <c r="BE16" s="56">
        <v>2010</v>
      </c>
      <c r="BF16" s="94">
        <v>125133</v>
      </c>
    </row>
    <row r="17" spans="1:58" s="95" customFormat="1" ht="22.5" customHeight="1">
      <c r="A17" s="50">
        <v>7</v>
      </c>
      <c r="B17" s="47"/>
      <c r="C17" s="96" t="s">
        <v>22</v>
      </c>
      <c r="D17" s="11"/>
      <c r="E17" s="56">
        <v>4928352</v>
      </c>
      <c r="F17" s="56">
        <v>2664286</v>
      </c>
      <c r="G17" s="56">
        <v>1256316</v>
      </c>
      <c r="H17" s="56">
        <v>839412</v>
      </c>
      <c r="I17" s="56">
        <v>79241</v>
      </c>
      <c r="J17" s="56">
        <v>0</v>
      </c>
      <c r="K17" s="56">
        <v>92513</v>
      </c>
      <c r="L17" s="56">
        <v>40135</v>
      </c>
      <c r="M17" s="56">
        <v>456308</v>
      </c>
      <c r="N17" s="56">
        <v>456308</v>
      </c>
      <c r="O17" s="56">
        <v>403504</v>
      </c>
      <c r="P17" s="56">
        <v>52804</v>
      </c>
      <c r="Q17" s="56">
        <v>0</v>
      </c>
      <c r="R17" s="56">
        <v>0</v>
      </c>
      <c r="S17" s="56">
        <v>0</v>
      </c>
      <c r="T17" s="56">
        <v>44702</v>
      </c>
      <c r="U17" s="56">
        <v>0</v>
      </c>
      <c r="V17" s="56">
        <v>16526</v>
      </c>
      <c r="W17" s="56">
        <v>0</v>
      </c>
      <c r="X17" s="56">
        <v>0</v>
      </c>
      <c r="Y17" s="56">
        <v>28176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3481163</v>
      </c>
      <c r="AG17" s="56">
        <v>120777</v>
      </c>
      <c r="AH17" s="56">
        <v>465569</v>
      </c>
      <c r="AI17" s="56">
        <v>0</v>
      </c>
      <c r="AJ17" s="56">
        <v>162571</v>
      </c>
      <c r="AK17" s="56">
        <v>0</v>
      </c>
      <c r="AL17" s="56">
        <v>112192</v>
      </c>
      <c r="AM17" s="56">
        <v>2525095</v>
      </c>
      <c r="AN17" s="56">
        <v>717894</v>
      </c>
      <c r="AO17" s="56">
        <v>2701</v>
      </c>
      <c r="AP17" s="56">
        <v>1748801</v>
      </c>
      <c r="AQ17" s="56">
        <v>55699</v>
      </c>
      <c r="AR17" s="56">
        <v>91804</v>
      </c>
      <c r="AS17" s="56">
        <v>0</v>
      </c>
      <c r="AT17" s="56">
        <v>3155</v>
      </c>
      <c r="AU17" s="56">
        <v>0</v>
      </c>
      <c r="AV17" s="56">
        <v>0</v>
      </c>
      <c r="AW17" s="56">
        <v>774425</v>
      </c>
      <c r="AX17" s="56">
        <v>393285</v>
      </c>
      <c r="AY17" s="56">
        <v>362045</v>
      </c>
      <c r="AZ17" s="56">
        <v>0</v>
      </c>
      <c r="BA17" s="56">
        <v>19095</v>
      </c>
      <c r="BB17" s="56">
        <v>0</v>
      </c>
      <c r="BC17" s="56">
        <v>0</v>
      </c>
      <c r="BD17" s="56">
        <v>0</v>
      </c>
      <c r="BE17" s="56">
        <v>0</v>
      </c>
      <c r="BF17" s="94">
        <v>0</v>
      </c>
    </row>
    <row r="18" spans="1:58" s="95" customFormat="1" ht="22.5" customHeight="1">
      <c r="A18" s="50">
        <v>8</v>
      </c>
      <c r="B18" s="47"/>
      <c r="C18" s="96" t="s">
        <v>23</v>
      </c>
      <c r="D18" s="11"/>
      <c r="E18" s="56">
        <v>980652</v>
      </c>
      <c r="F18" s="56">
        <v>540207</v>
      </c>
      <c r="G18" s="56">
        <v>42180</v>
      </c>
      <c r="H18" s="56">
        <v>392</v>
      </c>
      <c r="I18" s="56">
        <v>0</v>
      </c>
      <c r="J18" s="56">
        <v>0</v>
      </c>
      <c r="K18" s="56">
        <v>279012</v>
      </c>
      <c r="L18" s="56">
        <v>0</v>
      </c>
      <c r="M18" s="56">
        <v>10772</v>
      </c>
      <c r="N18" s="56">
        <v>6258</v>
      </c>
      <c r="O18" s="56">
        <v>0</v>
      </c>
      <c r="P18" s="56">
        <v>6258</v>
      </c>
      <c r="Q18" s="56">
        <v>4514</v>
      </c>
      <c r="R18" s="56">
        <v>0</v>
      </c>
      <c r="S18" s="56">
        <v>0</v>
      </c>
      <c r="T18" s="56">
        <v>44329</v>
      </c>
      <c r="U18" s="56">
        <v>6178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31800</v>
      </c>
      <c r="AB18" s="56">
        <v>6351</v>
      </c>
      <c r="AC18" s="56">
        <v>0</v>
      </c>
      <c r="AD18" s="56">
        <v>0</v>
      </c>
      <c r="AE18" s="56">
        <v>0</v>
      </c>
      <c r="AF18" s="56">
        <v>200771</v>
      </c>
      <c r="AG18" s="56">
        <v>75242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6">
        <v>0</v>
      </c>
      <c r="AP18" s="56">
        <v>0</v>
      </c>
      <c r="AQ18" s="56">
        <v>0</v>
      </c>
      <c r="AR18" s="56">
        <v>125529</v>
      </c>
      <c r="AS18" s="56">
        <v>0</v>
      </c>
      <c r="AT18" s="56">
        <v>0</v>
      </c>
      <c r="AU18" s="56">
        <v>15741</v>
      </c>
      <c r="AV18" s="56">
        <v>0</v>
      </c>
      <c r="AW18" s="56">
        <v>430027</v>
      </c>
      <c r="AX18" s="56">
        <v>245923</v>
      </c>
      <c r="AY18" s="56">
        <v>74109</v>
      </c>
      <c r="AZ18" s="56">
        <v>0</v>
      </c>
      <c r="BA18" s="56">
        <v>0</v>
      </c>
      <c r="BB18" s="56">
        <v>0</v>
      </c>
      <c r="BC18" s="56">
        <v>0</v>
      </c>
      <c r="BD18" s="56">
        <v>0</v>
      </c>
      <c r="BE18" s="56">
        <v>0</v>
      </c>
      <c r="BF18" s="94">
        <v>109995</v>
      </c>
    </row>
    <row r="19" spans="1:58" s="95" customFormat="1" ht="22.5" customHeight="1">
      <c r="A19" s="50">
        <v>9</v>
      </c>
      <c r="B19" s="47"/>
      <c r="C19" s="96" t="s">
        <v>24</v>
      </c>
      <c r="D19" s="11"/>
      <c r="E19" s="56">
        <v>3631380</v>
      </c>
      <c r="F19" s="56">
        <v>3323533</v>
      </c>
      <c r="G19" s="56">
        <v>62374</v>
      </c>
      <c r="H19" s="56">
        <v>295</v>
      </c>
      <c r="I19" s="56">
        <v>2692787</v>
      </c>
      <c r="J19" s="56">
        <v>2219193</v>
      </c>
      <c r="K19" s="56">
        <v>44382</v>
      </c>
      <c r="L19" s="56">
        <v>40609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238721</v>
      </c>
      <c r="U19" s="56">
        <v>64408</v>
      </c>
      <c r="V19" s="56">
        <v>0</v>
      </c>
      <c r="W19" s="56">
        <v>0</v>
      </c>
      <c r="X19" s="56">
        <v>0</v>
      </c>
      <c r="Y19" s="56">
        <v>60067</v>
      </c>
      <c r="Z19" s="56">
        <v>21117</v>
      </c>
      <c r="AA19" s="56">
        <v>0</v>
      </c>
      <c r="AB19" s="56">
        <v>93129</v>
      </c>
      <c r="AC19" s="56">
        <v>54041</v>
      </c>
      <c r="AD19" s="56">
        <v>0</v>
      </c>
      <c r="AE19" s="56">
        <v>54041</v>
      </c>
      <c r="AF19" s="56">
        <v>288659</v>
      </c>
      <c r="AG19" s="56">
        <v>210115</v>
      </c>
      <c r="AH19" s="56">
        <v>28023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6">
        <v>0</v>
      </c>
      <c r="AO19" s="56">
        <v>0</v>
      </c>
      <c r="AP19" s="56">
        <v>0</v>
      </c>
      <c r="AQ19" s="56">
        <v>0</v>
      </c>
      <c r="AR19" s="56">
        <v>50521</v>
      </c>
      <c r="AS19" s="56">
        <v>0</v>
      </c>
      <c r="AT19" s="56">
        <v>0</v>
      </c>
      <c r="AU19" s="56">
        <v>12991</v>
      </c>
      <c r="AV19" s="56">
        <v>0</v>
      </c>
      <c r="AW19" s="56">
        <v>299799</v>
      </c>
      <c r="AX19" s="56">
        <v>130689</v>
      </c>
      <c r="AY19" s="56">
        <v>59315</v>
      </c>
      <c r="AZ19" s="56">
        <v>0</v>
      </c>
      <c r="BA19" s="56">
        <v>0</v>
      </c>
      <c r="BB19" s="56">
        <v>0</v>
      </c>
      <c r="BC19" s="56">
        <v>0</v>
      </c>
      <c r="BD19" s="56">
        <v>0</v>
      </c>
      <c r="BE19" s="56">
        <v>0</v>
      </c>
      <c r="BF19" s="94">
        <v>109795</v>
      </c>
    </row>
    <row r="20" spans="1:58" s="95" customFormat="1" ht="22.5" customHeight="1">
      <c r="A20" s="50">
        <v>10</v>
      </c>
      <c r="B20" s="47"/>
      <c r="C20" s="96" t="s">
        <v>25</v>
      </c>
      <c r="D20" s="11"/>
      <c r="E20" s="56">
        <v>858484</v>
      </c>
      <c r="F20" s="56">
        <v>641862</v>
      </c>
      <c r="G20" s="56">
        <v>174226</v>
      </c>
      <c r="H20" s="56">
        <v>22303</v>
      </c>
      <c r="I20" s="56">
        <v>32605</v>
      </c>
      <c r="J20" s="56">
        <v>0</v>
      </c>
      <c r="K20" s="56">
        <v>0</v>
      </c>
      <c r="L20" s="56">
        <v>0</v>
      </c>
      <c r="M20" s="56">
        <v>80639</v>
      </c>
      <c r="N20" s="56">
        <v>17498</v>
      </c>
      <c r="O20" s="56">
        <v>0</v>
      </c>
      <c r="P20" s="56">
        <v>17498</v>
      </c>
      <c r="Q20" s="56">
        <v>0</v>
      </c>
      <c r="R20" s="56">
        <v>63141</v>
      </c>
      <c r="S20" s="56">
        <v>0</v>
      </c>
      <c r="T20" s="56">
        <v>297595</v>
      </c>
      <c r="U20" s="56">
        <v>0</v>
      </c>
      <c r="V20" s="56">
        <v>0</v>
      </c>
      <c r="W20" s="56">
        <v>0</v>
      </c>
      <c r="X20" s="56">
        <v>0</v>
      </c>
      <c r="Y20" s="56">
        <v>204198</v>
      </c>
      <c r="Z20" s="56">
        <v>3500</v>
      </c>
      <c r="AA20" s="56">
        <v>87302</v>
      </c>
      <c r="AB20" s="56">
        <v>2595</v>
      </c>
      <c r="AC20" s="56">
        <v>0</v>
      </c>
      <c r="AD20" s="56">
        <v>0</v>
      </c>
      <c r="AE20" s="56">
        <v>0</v>
      </c>
      <c r="AF20" s="56">
        <v>227329</v>
      </c>
      <c r="AG20" s="56">
        <v>57142</v>
      </c>
      <c r="AH20" s="56">
        <v>91045</v>
      </c>
      <c r="AI20" s="56">
        <v>0</v>
      </c>
      <c r="AJ20" s="56">
        <v>0</v>
      </c>
      <c r="AK20" s="56">
        <v>0</v>
      </c>
      <c r="AL20" s="56">
        <v>0</v>
      </c>
      <c r="AM20" s="56">
        <v>79142</v>
      </c>
      <c r="AN20" s="56">
        <v>79142</v>
      </c>
      <c r="AO20" s="56">
        <v>0</v>
      </c>
      <c r="AP20" s="56">
        <v>0</v>
      </c>
      <c r="AQ20" s="56">
        <v>0</v>
      </c>
      <c r="AR20" s="56">
        <v>0</v>
      </c>
      <c r="AS20" s="56">
        <v>0</v>
      </c>
      <c r="AT20" s="56">
        <v>0</v>
      </c>
      <c r="AU20" s="56">
        <v>0</v>
      </c>
      <c r="AV20" s="56">
        <v>0</v>
      </c>
      <c r="AW20" s="56">
        <v>220316</v>
      </c>
      <c r="AX20" s="56">
        <v>178798</v>
      </c>
      <c r="AY20" s="56">
        <v>41518</v>
      </c>
      <c r="AZ20" s="56">
        <v>0</v>
      </c>
      <c r="BA20" s="56">
        <v>0</v>
      </c>
      <c r="BB20" s="56">
        <v>0</v>
      </c>
      <c r="BC20" s="56">
        <v>0</v>
      </c>
      <c r="BD20" s="56">
        <v>0</v>
      </c>
      <c r="BE20" s="56">
        <v>0</v>
      </c>
      <c r="BF20" s="94">
        <v>0</v>
      </c>
    </row>
    <row r="21" spans="1:58" s="95" customFormat="1" ht="22.5" customHeight="1">
      <c r="A21" s="50">
        <v>11</v>
      </c>
      <c r="B21" s="47"/>
      <c r="C21" s="96" t="s">
        <v>26</v>
      </c>
      <c r="D21" s="11"/>
      <c r="E21" s="56">
        <v>488429</v>
      </c>
      <c r="F21" s="56">
        <v>276569</v>
      </c>
      <c r="G21" s="56">
        <v>60768</v>
      </c>
      <c r="H21" s="56">
        <v>0</v>
      </c>
      <c r="I21" s="56">
        <v>0</v>
      </c>
      <c r="J21" s="56">
        <v>0</v>
      </c>
      <c r="K21" s="56">
        <v>74846</v>
      </c>
      <c r="L21" s="56">
        <v>0</v>
      </c>
      <c r="M21" s="56">
        <v>5637</v>
      </c>
      <c r="N21" s="56">
        <v>5637</v>
      </c>
      <c r="O21" s="56">
        <v>0</v>
      </c>
      <c r="P21" s="56">
        <v>5637</v>
      </c>
      <c r="Q21" s="56">
        <v>0</v>
      </c>
      <c r="R21" s="56">
        <v>0</v>
      </c>
      <c r="S21" s="56">
        <v>0</v>
      </c>
      <c r="T21" s="56">
        <v>49840</v>
      </c>
      <c r="U21" s="56">
        <v>32055</v>
      </c>
      <c r="V21" s="56">
        <v>17785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2805</v>
      </c>
      <c r="AD21" s="56">
        <v>0</v>
      </c>
      <c r="AE21" s="56">
        <v>2805</v>
      </c>
      <c r="AF21" s="56">
        <v>226046</v>
      </c>
      <c r="AG21" s="56">
        <v>33496</v>
      </c>
      <c r="AH21" s="56">
        <v>188944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6">
        <v>0</v>
      </c>
      <c r="AO21" s="56">
        <v>0</v>
      </c>
      <c r="AP21" s="56">
        <v>0</v>
      </c>
      <c r="AQ21" s="56">
        <v>0</v>
      </c>
      <c r="AR21" s="56">
        <v>3606</v>
      </c>
      <c r="AS21" s="56">
        <v>0</v>
      </c>
      <c r="AT21" s="56">
        <v>0</v>
      </c>
      <c r="AU21" s="56">
        <v>0</v>
      </c>
      <c r="AV21" s="56">
        <v>0</v>
      </c>
      <c r="AW21" s="56">
        <v>129255</v>
      </c>
      <c r="AX21" s="56">
        <v>3074</v>
      </c>
      <c r="AY21" s="56">
        <v>54889</v>
      </c>
      <c r="AZ21" s="56">
        <v>0</v>
      </c>
      <c r="BA21" s="56">
        <v>0</v>
      </c>
      <c r="BB21" s="56">
        <v>0</v>
      </c>
      <c r="BC21" s="56">
        <v>0</v>
      </c>
      <c r="BD21" s="56">
        <v>0</v>
      </c>
      <c r="BE21" s="56">
        <v>0</v>
      </c>
      <c r="BF21" s="94">
        <v>71292</v>
      </c>
    </row>
    <row r="22" spans="1:58" s="95" customFormat="1" ht="22.5" customHeight="1">
      <c r="A22" s="50">
        <v>12</v>
      </c>
      <c r="B22" s="47"/>
      <c r="C22" s="96" t="s">
        <v>27</v>
      </c>
      <c r="D22" s="11"/>
      <c r="E22" s="56">
        <v>3433757</v>
      </c>
      <c r="F22" s="56">
        <v>3052959</v>
      </c>
      <c r="G22" s="56">
        <v>201145</v>
      </c>
      <c r="H22" s="56">
        <v>76712</v>
      </c>
      <c r="I22" s="56">
        <v>322346</v>
      </c>
      <c r="J22" s="56">
        <v>322346</v>
      </c>
      <c r="K22" s="56">
        <v>1200</v>
      </c>
      <c r="L22" s="56">
        <v>0</v>
      </c>
      <c r="M22" s="56">
        <v>2188</v>
      </c>
      <c r="N22" s="56">
        <v>2188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246736</v>
      </c>
      <c r="U22" s="56">
        <v>27186</v>
      </c>
      <c r="V22" s="56">
        <v>117909</v>
      </c>
      <c r="W22" s="56">
        <v>0</v>
      </c>
      <c r="X22" s="56">
        <v>0</v>
      </c>
      <c r="Y22" s="56">
        <v>87686</v>
      </c>
      <c r="Z22" s="56">
        <v>6209</v>
      </c>
      <c r="AA22" s="56">
        <v>6762</v>
      </c>
      <c r="AB22" s="56">
        <v>984</v>
      </c>
      <c r="AC22" s="56">
        <v>0</v>
      </c>
      <c r="AD22" s="56">
        <v>0</v>
      </c>
      <c r="AE22" s="56">
        <v>0</v>
      </c>
      <c r="AF22" s="56">
        <v>1303332</v>
      </c>
      <c r="AG22" s="56">
        <v>175036</v>
      </c>
      <c r="AH22" s="56">
        <v>272114</v>
      </c>
      <c r="AI22" s="56">
        <v>73764</v>
      </c>
      <c r="AJ22" s="56">
        <v>88660</v>
      </c>
      <c r="AK22" s="56">
        <v>0</v>
      </c>
      <c r="AL22" s="56">
        <v>0</v>
      </c>
      <c r="AM22" s="56">
        <v>661502</v>
      </c>
      <c r="AN22" s="56">
        <v>42375</v>
      </c>
      <c r="AO22" s="56">
        <v>0</v>
      </c>
      <c r="AP22" s="56">
        <v>584107</v>
      </c>
      <c r="AQ22" s="56">
        <v>35020</v>
      </c>
      <c r="AR22" s="56">
        <v>32256</v>
      </c>
      <c r="AS22" s="56">
        <v>0</v>
      </c>
      <c r="AT22" s="56">
        <v>0</v>
      </c>
      <c r="AU22" s="56">
        <v>0</v>
      </c>
      <c r="AV22" s="56">
        <v>0</v>
      </c>
      <c r="AW22" s="56">
        <v>1557955</v>
      </c>
      <c r="AX22" s="56">
        <v>430789</v>
      </c>
      <c r="AY22" s="56">
        <v>143010</v>
      </c>
      <c r="AZ22" s="56">
        <v>0</v>
      </c>
      <c r="BA22" s="56">
        <v>2781</v>
      </c>
      <c r="BB22" s="56">
        <v>0</v>
      </c>
      <c r="BC22" s="56">
        <v>0</v>
      </c>
      <c r="BD22" s="56">
        <v>0</v>
      </c>
      <c r="BE22" s="56">
        <v>127244</v>
      </c>
      <c r="BF22" s="94">
        <v>854131</v>
      </c>
    </row>
    <row r="23" spans="1:58" s="95" customFormat="1" ht="22.5" customHeight="1">
      <c r="A23" s="50">
        <v>13</v>
      </c>
      <c r="B23" s="47"/>
      <c r="C23" s="96" t="s">
        <v>28</v>
      </c>
      <c r="D23" s="11"/>
      <c r="E23" s="56">
        <v>1032187</v>
      </c>
      <c r="F23" s="56">
        <v>637204</v>
      </c>
      <c r="G23" s="56">
        <v>240216</v>
      </c>
      <c r="H23" s="56">
        <v>126683</v>
      </c>
      <c r="I23" s="56">
        <v>0</v>
      </c>
      <c r="J23" s="56">
        <v>0</v>
      </c>
      <c r="K23" s="56">
        <v>74529</v>
      </c>
      <c r="L23" s="56">
        <v>0</v>
      </c>
      <c r="M23" s="56">
        <v>21780</v>
      </c>
      <c r="N23" s="56">
        <v>21780</v>
      </c>
      <c r="O23" s="56">
        <v>0</v>
      </c>
      <c r="P23" s="56">
        <v>21780</v>
      </c>
      <c r="Q23" s="56">
        <v>0</v>
      </c>
      <c r="R23" s="56">
        <v>0</v>
      </c>
      <c r="S23" s="56">
        <v>0</v>
      </c>
      <c r="T23" s="56">
        <v>16349</v>
      </c>
      <c r="U23" s="56">
        <v>0</v>
      </c>
      <c r="V23" s="56">
        <v>0</v>
      </c>
      <c r="W23" s="56">
        <v>0</v>
      </c>
      <c r="X23" s="56">
        <v>0</v>
      </c>
      <c r="Y23" s="56">
        <v>16349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267105</v>
      </c>
      <c r="AG23" s="56">
        <v>42652</v>
      </c>
      <c r="AH23" s="56">
        <v>73650</v>
      </c>
      <c r="AI23" s="56">
        <v>0</v>
      </c>
      <c r="AJ23" s="56">
        <v>0</v>
      </c>
      <c r="AK23" s="56">
        <v>0</v>
      </c>
      <c r="AL23" s="56">
        <v>0</v>
      </c>
      <c r="AM23" s="56">
        <v>144600</v>
      </c>
      <c r="AN23" s="56">
        <v>144600</v>
      </c>
      <c r="AO23" s="56">
        <v>0</v>
      </c>
      <c r="AP23" s="56">
        <v>0</v>
      </c>
      <c r="AQ23" s="56">
        <v>0</v>
      </c>
      <c r="AR23" s="56">
        <v>6203</v>
      </c>
      <c r="AS23" s="56">
        <v>0</v>
      </c>
      <c r="AT23" s="56">
        <v>0</v>
      </c>
      <c r="AU23" s="56">
        <v>0</v>
      </c>
      <c r="AV23" s="56">
        <v>0</v>
      </c>
      <c r="AW23" s="56">
        <v>652424</v>
      </c>
      <c r="AX23" s="56">
        <v>358542</v>
      </c>
      <c r="AY23" s="56">
        <v>158798</v>
      </c>
      <c r="AZ23" s="56">
        <v>0</v>
      </c>
      <c r="BA23" s="56">
        <v>1937</v>
      </c>
      <c r="BB23" s="56">
        <v>0</v>
      </c>
      <c r="BC23" s="56">
        <v>0</v>
      </c>
      <c r="BD23" s="56">
        <v>0</v>
      </c>
      <c r="BE23" s="56">
        <v>133147</v>
      </c>
      <c r="BF23" s="94">
        <v>0</v>
      </c>
    </row>
    <row r="24" spans="1:58" s="95" customFormat="1" ht="11.25" customHeight="1">
      <c r="A24" s="50"/>
      <c r="B24" s="47"/>
      <c r="C24" s="96"/>
      <c r="D24" s="11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94"/>
    </row>
    <row r="25" spans="1:58" s="95" customFormat="1" ht="15.75" customHeight="1">
      <c r="A25" s="91" t="s">
        <v>2</v>
      </c>
      <c r="B25" s="92"/>
      <c r="C25" s="92"/>
      <c r="D25" s="93"/>
      <c r="E25" s="56">
        <f aca="true" t="shared" si="2" ref="E25:AM25">SUM(E11:E23)</f>
        <v>38456174</v>
      </c>
      <c r="F25" s="56">
        <f>SUM(F11:F23)</f>
        <v>26411211</v>
      </c>
      <c r="G25" s="56">
        <f>SUM(G11:G23)</f>
        <v>5122804</v>
      </c>
      <c r="H25" s="56">
        <f>SUM(H11:H23)</f>
        <v>1941420</v>
      </c>
      <c r="I25" s="56">
        <f t="shared" si="2"/>
        <v>3244129</v>
      </c>
      <c r="J25" s="56">
        <f t="shared" si="2"/>
        <v>2591480</v>
      </c>
      <c r="K25" s="56">
        <f t="shared" si="2"/>
        <v>1716483</v>
      </c>
      <c r="L25" s="56">
        <f t="shared" si="2"/>
        <v>677468</v>
      </c>
      <c r="M25" s="56">
        <f t="shared" si="2"/>
        <v>3744221</v>
      </c>
      <c r="N25" s="56">
        <f t="shared" si="2"/>
        <v>3676566</v>
      </c>
      <c r="O25" s="56">
        <f t="shared" si="2"/>
        <v>3428831</v>
      </c>
      <c r="P25" s="56">
        <f t="shared" si="2"/>
        <v>233265</v>
      </c>
      <c r="Q25" s="56">
        <f t="shared" si="2"/>
        <v>4514</v>
      </c>
      <c r="R25" s="56">
        <f t="shared" si="2"/>
        <v>63141</v>
      </c>
      <c r="S25" s="56">
        <f t="shared" si="2"/>
        <v>0</v>
      </c>
      <c r="T25" s="56">
        <f t="shared" si="2"/>
        <v>3232324</v>
      </c>
      <c r="U25" s="56">
        <f t="shared" si="2"/>
        <v>340425</v>
      </c>
      <c r="V25" s="56">
        <f t="shared" si="2"/>
        <v>152220</v>
      </c>
      <c r="W25" s="56">
        <f t="shared" si="2"/>
        <v>0</v>
      </c>
      <c r="X25" s="56">
        <f t="shared" si="2"/>
        <v>0</v>
      </c>
      <c r="Y25" s="56">
        <f t="shared" si="2"/>
        <v>794288</v>
      </c>
      <c r="Z25" s="56">
        <f t="shared" si="2"/>
        <v>360177</v>
      </c>
      <c r="AA25" s="56">
        <f t="shared" si="2"/>
        <v>377470</v>
      </c>
      <c r="AB25" s="56">
        <f t="shared" si="2"/>
        <v>1207744</v>
      </c>
      <c r="AC25" s="56">
        <f t="shared" si="2"/>
        <v>59596</v>
      </c>
      <c r="AD25" s="56">
        <f t="shared" si="2"/>
        <v>0</v>
      </c>
      <c r="AE25" s="56">
        <f t="shared" si="2"/>
        <v>56846</v>
      </c>
      <c r="AF25" s="56">
        <f t="shared" si="2"/>
        <v>15990503</v>
      </c>
      <c r="AG25" s="56">
        <f t="shared" si="2"/>
        <v>2146523</v>
      </c>
      <c r="AH25" s="56">
        <f t="shared" si="2"/>
        <v>2346633</v>
      </c>
      <c r="AI25" s="56">
        <f t="shared" si="2"/>
        <v>315478</v>
      </c>
      <c r="AJ25" s="56">
        <f t="shared" si="2"/>
        <v>348212</v>
      </c>
      <c r="AK25" s="56">
        <f t="shared" si="2"/>
        <v>94900</v>
      </c>
      <c r="AL25" s="56">
        <f t="shared" si="2"/>
        <v>900188</v>
      </c>
      <c r="AM25" s="56">
        <f t="shared" si="2"/>
        <v>8347487</v>
      </c>
      <c r="AN25" s="56">
        <f aca="true" t="shared" si="3" ref="AN25:BF25">SUM(AN11:AN23)</f>
        <v>2149016</v>
      </c>
      <c r="AO25" s="56">
        <f t="shared" si="3"/>
        <v>2701</v>
      </c>
      <c r="AP25" s="56">
        <f t="shared" si="3"/>
        <v>5733922</v>
      </c>
      <c r="AQ25" s="56">
        <f t="shared" si="3"/>
        <v>460848</v>
      </c>
      <c r="AR25" s="56">
        <f t="shared" si="3"/>
        <v>1480372</v>
      </c>
      <c r="AS25" s="56">
        <f t="shared" si="3"/>
        <v>0</v>
      </c>
      <c r="AT25" s="56">
        <f t="shared" si="3"/>
        <v>10710</v>
      </c>
      <c r="AU25" s="56">
        <f t="shared" si="3"/>
        <v>48628</v>
      </c>
      <c r="AV25" s="56">
        <f t="shared" si="3"/>
        <v>0</v>
      </c>
      <c r="AW25" s="56">
        <f t="shared" si="3"/>
        <v>10420290</v>
      </c>
      <c r="AX25" s="56">
        <f t="shared" si="3"/>
        <v>5702768</v>
      </c>
      <c r="AY25" s="56">
        <f t="shared" si="3"/>
        <v>2828968</v>
      </c>
      <c r="AZ25" s="56">
        <f t="shared" si="3"/>
        <v>0</v>
      </c>
      <c r="BA25" s="56">
        <f t="shared" si="3"/>
        <v>74141</v>
      </c>
      <c r="BB25" s="56">
        <f t="shared" si="3"/>
        <v>0</v>
      </c>
      <c r="BC25" s="56">
        <f t="shared" si="3"/>
        <v>0</v>
      </c>
      <c r="BD25" s="56">
        <f t="shared" si="3"/>
        <v>0</v>
      </c>
      <c r="BE25" s="56">
        <f t="shared" si="3"/>
        <v>441528</v>
      </c>
      <c r="BF25" s="94">
        <f t="shared" si="3"/>
        <v>1372885</v>
      </c>
    </row>
    <row r="26" spans="1:58" s="95" customFormat="1" ht="11.25" customHeight="1">
      <c r="A26" s="91"/>
      <c r="B26" s="92"/>
      <c r="C26" s="92"/>
      <c r="D26" s="93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94"/>
    </row>
    <row r="27" spans="1:58" s="95" customFormat="1" ht="22.5" customHeight="1">
      <c r="A27" s="50">
        <v>1</v>
      </c>
      <c r="B27" s="47"/>
      <c r="C27" s="96" t="s">
        <v>29</v>
      </c>
      <c r="D27" s="11"/>
      <c r="E27" s="56">
        <v>445138</v>
      </c>
      <c r="F27" s="56">
        <v>221612</v>
      </c>
      <c r="G27" s="56">
        <v>287131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6386</v>
      </c>
      <c r="N27" s="56">
        <v>6386</v>
      </c>
      <c r="O27" s="56">
        <v>0</v>
      </c>
      <c r="P27" s="56">
        <v>6386</v>
      </c>
      <c r="Q27" s="56">
        <v>0</v>
      </c>
      <c r="R27" s="56">
        <v>0</v>
      </c>
      <c r="S27" s="56">
        <v>0</v>
      </c>
      <c r="T27" s="56">
        <v>200464</v>
      </c>
      <c r="U27" s="56">
        <v>0</v>
      </c>
      <c r="V27" s="56">
        <v>0</v>
      </c>
      <c r="W27" s="56">
        <v>0</v>
      </c>
      <c r="X27" s="56">
        <v>0</v>
      </c>
      <c r="Y27" s="56">
        <v>151621</v>
      </c>
      <c r="Z27" s="56">
        <v>0</v>
      </c>
      <c r="AA27" s="56">
        <v>48843</v>
      </c>
      <c r="AB27" s="56">
        <v>0</v>
      </c>
      <c r="AC27" s="56">
        <v>0</v>
      </c>
      <c r="AD27" s="56">
        <v>0</v>
      </c>
      <c r="AE27" s="56">
        <v>0</v>
      </c>
      <c r="AF27" s="56">
        <v>134882</v>
      </c>
      <c r="AG27" s="56">
        <v>16914</v>
      </c>
      <c r="AH27" s="56">
        <v>68755</v>
      </c>
      <c r="AI27" s="56">
        <v>49213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0</v>
      </c>
      <c r="AS27" s="56">
        <v>0</v>
      </c>
      <c r="AT27" s="56">
        <v>0</v>
      </c>
      <c r="AU27" s="56">
        <v>21215</v>
      </c>
      <c r="AV27" s="56">
        <v>0</v>
      </c>
      <c r="AW27" s="56">
        <v>82191</v>
      </c>
      <c r="AX27" s="56">
        <v>24057</v>
      </c>
      <c r="AY27" s="56">
        <v>58134</v>
      </c>
      <c r="AZ27" s="56">
        <v>0</v>
      </c>
      <c r="BA27" s="56">
        <v>0</v>
      </c>
      <c r="BB27" s="56">
        <v>0</v>
      </c>
      <c r="BC27" s="56">
        <v>0</v>
      </c>
      <c r="BD27" s="56">
        <v>0</v>
      </c>
      <c r="BE27" s="56">
        <v>0</v>
      </c>
      <c r="BF27" s="94">
        <v>0</v>
      </c>
    </row>
    <row r="28" spans="1:58" s="95" customFormat="1" ht="22.5" customHeight="1">
      <c r="A28" s="50">
        <v>2</v>
      </c>
      <c r="B28" s="47"/>
      <c r="C28" s="96" t="s">
        <v>30</v>
      </c>
      <c r="D28" s="11"/>
      <c r="E28" s="56">
        <v>18501</v>
      </c>
      <c r="F28" s="56">
        <v>459474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264</v>
      </c>
      <c r="N28" s="56">
        <v>0</v>
      </c>
      <c r="O28" s="56">
        <v>0</v>
      </c>
      <c r="P28" s="56">
        <v>0</v>
      </c>
      <c r="Q28" s="56">
        <v>0</v>
      </c>
      <c r="R28" s="56">
        <v>264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18237</v>
      </c>
      <c r="AG28" s="56">
        <v>0</v>
      </c>
      <c r="AH28" s="56">
        <v>0</v>
      </c>
      <c r="AI28" s="56">
        <v>0</v>
      </c>
      <c r="AJ28" s="56">
        <v>0</v>
      </c>
      <c r="AK28" s="56">
        <v>0</v>
      </c>
      <c r="AL28" s="56">
        <v>0</v>
      </c>
      <c r="AM28" s="56">
        <v>0</v>
      </c>
      <c r="AN28" s="56">
        <v>0</v>
      </c>
      <c r="AO28" s="56">
        <v>0</v>
      </c>
      <c r="AP28" s="56">
        <v>0</v>
      </c>
      <c r="AQ28" s="56">
        <v>0</v>
      </c>
      <c r="AR28" s="56">
        <v>18237</v>
      </c>
      <c r="AS28" s="56">
        <v>0</v>
      </c>
      <c r="AT28" s="56">
        <v>0</v>
      </c>
      <c r="AU28" s="56">
        <v>0</v>
      </c>
      <c r="AV28" s="56">
        <v>0</v>
      </c>
      <c r="AW28" s="56">
        <v>0</v>
      </c>
      <c r="AX28" s="56">
        <v>0</v>
      </c>
      <c r="AY28" s="56">
        <v>0</v>
      </c>
      <c r="AZ28" s="56">
        <v>0</v>
      </c>
      <c r="BA28" s="56">
        <v>0</v>
      </c>
      <c r="BB28" s="56">
        <v>0</v>
      </c>
      <c r="BC28" s="56">
        <v>0</v>
      </c>
      <c r="BD28" s="56">
        <v>0</v>
      </c>
      <c r="BE28" s="56">
        <v>0</v>
      </c>
      <c r="BF28" s="94">
        <v>0</v>
      </c>
    </row>
    <row r="29" spans="1:58" s="95" customFormat="1" ht="22.5" customHeight="1">
      <c r="A29" s="50">
        <v>3</v>
      </c>
      <c r="B29" s="47"/>
      <c r="C29" s="96" t="s">
        <v>31</v>
      </c>
      <c r="D29" s="11"/>
      <c r="E29" s="56">
        <v>154767</v>
      </c>
      <c r="F29" s="56">
        <v>158153</v>
      </c>
      <c r="G29" s="56">
        <v>52833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1328</v>
      </c>
      <c r="N29" s="56">
        <v>1328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102497</v>
      </c>
      <c r="U29" s="56">
        <v>0</v>
      </c>
      <c r="V29" s="56">
        <v>0</v>
      </c>
      <c r="W29" s="56">
        <v>0</v>
      </c>
      <c r="X29" s="56">
        <v>0</v>
      </c>
      <c r="Y29" s="56">
        <v>83030</v>
      </c>
      <c r="Z29" s="56">
        <v>0</v>
      </c>
      <c r="AA29" s="56">
        <v>19467</v>
      </c>
      <c r="AB29" s="56">
        <v>0</v>
      </c>
      <c r="AC29" s="56">
        <v>0</v>
      </c>
      <c r="AD29" s="56">
        <v>0</v>
      </c>
      <c r="AE29" s="56">
        <v>0</v>
      </c>
      <c r="AF29" s="56">
        <v>17576</v>
      </c>
      <c r="AG29" s="56">
        <v>14142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  <c r="AN29" s="56">
        <v>0</v>
      </c>
      <c r="AO29" s="56">
        <v>0</v>
      </c>
      <c r="AP29" s="56">
        <v>0</v>
      </c>
      <c r="AQ29" s="56">
        <v>0</v>
      </c>
      <c r="AR29" s="56">
        <v>3434</v>
      </c>
      <c r="AS29" s="56">
        <v>0</v>
      </c>
      <c r="AT29" s="56">
        <v>0</v>
      </c>
      <c r="AU29" s="56">
        <v>0</v>
      </c>
      <c r="AV29" s="56">
        <v>0</v>
      </c>
      <c r="AW29" s="56">
        <v>33366</v>
      </c>
      <c r="AX29" s="56">
        <v>22034</v>
      </c>
      <c r="AY29" s="56">
        <v>11332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0</v>
      </c>
      <c r="BF29" s="94">
        <v>0</v>
      </c>
    </row>
    <row r="30" spans="1:58" s="95" customFormat="1" ht="22.5" customHeight="1">
      <c r="A30" s="50">
        <v>4</v>
      </c>
      <c r="B30" s="47"/>
      <c r="C30" s="96" t="s">
        <v>0</v>
      </c>
      <c r="D30" s="11"/>
      <c r="E30" s="56">
        <v>345758</v>
      </c>
      <c r="F30" s="56">
        <v>137870</v>
      </c>
      <c r="G30" s="56">
        <v>28088</v>
      </c>
      <c r="H30" s="56">
        <v>59354</v>
      </c>
      <c r="I30" s="56">
        <v>35034</v>
      </c>
      <c r="J30" s="56">
        <v>0</v>
      </c>
      <c r="K30" s="56">
        <v>1296</v>
      </c>
      <c r="L30" s="56">
        <v>0</v>
      </c>
      <c r="M30" s="56">
        <v>6492</v>
      </c>
      <c r="N30" s="56">
        <v>5804</v>
      </c>
      <c r="O30" s="56">
        <v>0</v>
      </c>
      <c r="P30" s="56">
        <v>5804</v>
      </c>
      <c r="Q30" s="56">
        <v>0</v>
      </c>
      <c r="R30" s="56">
        <v>688</v>
      </c>
      <c r="S30" s="56">
        <v>0</v>
      </c>
      <c r="T30" s="56">
        <v>50470</v>
      </c>
      <c r="U30" s="56">
        <v>0</v>
      </c>
      <c r="V30" s="56">
        <v>0</v>
      </c>
      <c r="W30" s="56">
        <v>0</v>
      </c>
      <c r="X30" s="56">
        <v>0</v>
      </c>
      <c r="Y30" s="56">
        <v>38369</v>
      </c>
      <c r="Z30" s="56">
        <v>12101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161395</v>
      </c>
      <c r="AG30" s="56">
        <v>128072</v>
      </c>
      <c r="AH30" s="56">
        <v>24510</v>
      </c>
      <c r="AI30" s="56">
        <v>0</v>
      </c>
      <c r="AJ30" s="56">
        <v>0</v>
      </c>
      <c r="AK30" s="56">
        <v>0</v>
      </c>
      <c r="AL30" s="56">
        <v>0</v>
      </c>
      <c r="AM30" s="56">
        <v>0</v>
      </c>
      <c r="AN30" s="56">
        <v>0</v>
      </c>
      <c r="AO30" s="56">
        <v>0</v>
      </c>
      <c r="AP30" s="56">
        <v>0</v>
      </c>
      <c r="AQ30" s="56">
        <v>0</v>
      </c>
      <c r="AR30" s="56">
        <v>8813</v>
      </c>
      <c r="AS30" s="56">
        <v>0</v>
      </c>
      <c r="AT30" s="56">
        <v>0</v>
      </c>
      <c r="AU30" s="56">
        <v>0</v>
      </c>
      <c r="AV30" s="56">
        <v>0</v>
      </c>
      <c r="AW30" s="56">
        <v>91071</v>
      </c>
      <c r="AX30" s="56">
        <v>60271</v>
      </c>
      <c r="AY30" s="56">
        <v>30800</v>
      </c>
      <c r="AZ30" s="56">
        <v>0</v>
      </c>
      <c r="BA30" s="56">
        <v>0</v>
      </c>
      <c r="BB30" s="56">
        <v>0</v>
      </c>
      <c r="BC30" s="56">
        <v>0</v>
      </c>
      <c r="BD30" s="56">
        <v>0</v>
      </c>
      <c r="BE30" s="56">
        <v>0</v>
      </c>
      <c r="BF30" s="94">
        <v>0</v>
      </c>
    </row>
    <row r="31" spans="1:58" s="95" customFormat="1" ht="22.5" customHeight="1">
      <c r="A31" s="50">
        <v>5</v>
      </c>
      <c r="B31" s="47"/>
      <c r="C31" s="96" t="s">
        <v>32</v>
      </c>
      <c r="D31" s="11"/>
      <c r="E31" s="56">
        <v>37967</v>
      </c>
      <c r="F31" s="56">
        <v>29135</v>
      </c>
      <c r="G31" s="56">
        <v>16639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1656</v>
      </c>
      <c r="N31" s="56">
        <v>1656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23683</v>
      </c>
      <c r="U31" s="56">
        <v>0</v>
      </c>
      <c r="V31" s="56">
        <v>0</v>
      </c>
      <c r="W31" s="56">
        <v>0</v>
      </c>
      <c r="X31" s="56">
        <v>0</v>
      </c>
      <c r="Y31" s="56">
        <v>7044</v>
      </c>
      <c r="Z31" s="56">
        <v>0</v>
      </c>
      <c r="AA31" s="56">
        <v>16639</v>
      </c>
      <c r="AB31" s="56">
        <v>0</v>
      </c>
      <c r="AC31" s="56">
        <v>0</v>
      </c>
      <c r="AD31" s="56">
        <v>0</v>
      </c>
      <c r="AE31" s="56">
        <v>0</v>
      </c>
      <c r="AF31" s="56">
        <v>12628</v>
      </c>
      <c r="AG31" s="56">
        <v>9742</v>
      </c>
      <c r="AH31" s="56">
        <v>0</v>
      </c>
      <c r="AI31" s="56">
        <v>0</v>
      </c>
      <c r="AJ31" s="56">
        <v>0</v>
      </c>
      <c r="AK31" s="56">
        <v>0</v>
      </c>
      <c r="AL31" s="56">
        <v>0</v>
      </c>
      <c r="AM31" s="56">
        <v>0</v>
      </c>
      <c r="AN31" s="56">
        <v>0</v>
      </c>
      <c r="AO31" s="56">
        <v>0</v>
      </c>
      <c r="AP31" s="56">
        <v>0</v>
      </c>
      <c r="AQ31" s="56">
        <v>0</v>
      </c>
      <c r="AR31" s="56">
        <v>2886</v>
      </c>
      <c r="AS31" s="56">
        <v>0</v>
      </c>
      <c r="AT31" s="56">
        <v>0</v>
      </c>
      <c r="AU31" s="56">
        <v>0</v>
      </c>
      <c r="AV31" s="56">
        <v>0</v>
      </c>
      <c r="AW31" s="56">
        <v>0</v>
      </c>
      <c r="AX31" s="56">
        <v>0</v>
      </c>
      <c r="AY31" s="56">
        <v>0</v>
      </c>
      <c r="AZ31" s="56">
        <v>0</v>
      </c>
      <c r="BA31" s="56">
        <v>0</v>
      </c>
      <c r="BB31" s="56">
        <v>0</v>
      </c>
      <c r="BC31" s="56">
        <v>0</v>
      </c>
      <c r="BD31" s="56">
        <v>0</v>
      </c>
      <c r="BE31" s="56">
        <v>0</v>
      </c>
      <c r="BF31" s="94">
        <v>0</v>
      </c>
    </row>
    <row r="32" spans="1:58" s="95" customFormat="1" ht="22.5" customHeight="1">
      <c r="A32" s="50">
        <v>6</v>
      </c>
      <c r="B32" s="47"/>
      <c r="C32" s="96" t="s">
        <v>33</v>
      </c>
      <c r="D32" s="11"/>
      <c r="E32" s="56">
        <v>187627</v>
      </c>
      <c r="F32" s="56">
        <v>99066</v>
      </c>
      <c r="G32" s="56">
        <v>64682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12850</v>
      </c>
      <c r="U32" s="56">
        <v>7057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5793</v>
      </c>
      <c r="AC32" s="56">
        <v>0</v>
      </c>
      <c r="AD32" s="56">
        <v>0</v>
      </c>
      <c r="AE32" s="56">
        <v>0</v>
      </c>
      <c r="AF32" s="56">
        <v>168467</v>
      </c>
      <c r="AG32" s="56">
        <v>56779</v>
      </c>
      <c r="AH32" s="56">
        <v>37916</v>
      </c>
      <c r="AI32" s="56">
        <v>0</v>
      </c>
      <c r="AJ32" s="56">
        <v>0</v>
      </c>
      <c r="AK32" s="56">
        <v>0</v>
      </c>
      <c r="AL32" s="56">
        <v>0</v>
      </c>
      <c r="AM32" s="56">
        <v>0</v>
      </c>
      <c r="AN32" s="56">
        <v>0</v>
      </c>
      <c r="AO32" s="56">
        <v>0</v>
      </c>
      <c r="AP32" s="56">
        <v>0</v>
      </c>
      <c r="AQ32" s="56">
        <v>0</v>
      </c>
      <c r="AR32" s="56">
        <v>73772</v>
      </c>
      <c r="AS32" s="56">
        <v>0</v>
      </c>
      <c r="AT32" s="56">
        <v>0</v>
      </c>
      <c r="AU32" s="56">
        <v>0</v>
      </c>
      <c r="AV32" s="56">
        <v>0</v>
      </c>
      <c r="AW32" s="56">
        <v>6310</v>
      </c>
      <c r="AX32" s="56">
        <v>0</v>
      </c>
      <c r="AY32" s="56">
        <v>6310</v>
      </c>
      <c r="AZ32" s="56">
        <v>0</v>
      </c>
      <c r="BA32" s="56">
        <v>0</v>
      </c>
      <c r="BB32" s="56">
        <v>0</v>
      </c>
      <c r="BC32" s="56">
        <v>0</v>
      </c>
      <c r="BD32" s="56">
        <v>0</v>
      </c>
      <c r="BE32" s="56">
        <v>0</v>
      </c>
      <c r="BF32" s="94">
        <v>0</v>
      </c>
    </row>
    <row r="33" spans="1:58" s="97" customFormat="1" ht="11.25" customHeight="1">
      <c r="A33" s="50"/>
      <c r="B33" s="47"/>
      <c r="C33" s="96"/>
      <c r="D33" s="11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94"/>
    </row>
    <row r="34" spans="1:58" s="95" customFormat="1" ht="15.75" customHeight="1">
      <c r="A34" s="91" t="s">
        <v>35</v>
      </c>
      <c r="B34" s="92"/>
      <c r="C34" s="92"/>
      <c r="D34" s="93"/>
      <c r="E34" s="56">
        <f aca="true" t="shared" si="4" ref="E34:AM34">SUM(E27:E32)</f>
        <v>1189758</v>
      </c>
      <c r="F34" s="56">
        <f>SUM(F27:F32)</f>
        <v>1105310</v>
      </c>
      <c r="G34" s="56">
        <f>SUM(G27:G32)</f>
        <v>449373</v>
      </c>
      <c r="H34" s="56">
        <f>SUM(H27:H32)</f>
        <v>59354</v>
      </c>
      <c r="I34" s="56">
        <f t="shared" si="4"/>
        <v>35034</v>
      </c>
      <c r="J34" s="56">
        <f t="shared" si="4"/>
        <v>0</v>
      </c>
      <c r="K34" s="56">
        <f t="shared" si="4"/>
        <v>1296</v>
      </c>
      <c r="L34" s="56">
        <f t="shared" si="4"/>
        <v>0</v>
      </c>
      <c r="M34" s="56">
        <f t="shared" si="4"/>
        <v>16126</v>
      </c>
      <c r="N34" s="56">
        <f t="shared" si="4"/>
        <v>15174</v>
      </c>
      <c r="O34" s="56">
        <f t="shared" si="4"/>
        <v>0</v>
      </c>
      <c r="P34" s="56">
        <f t="shared" si="4"/>
        <v>12190</v>
      </c>
      <c r="Q34" s="56">
        <f t="shared" si="4"/>
        <v>0</v>
      </c>
      <c r="R34" s="56">
        <f t="shared" si="4"/>
        <v>952</v>
      </c>
      <c r="S34" s="56">
        <f t="shared" si="4"/>
        <v>0</v>
      </c>
      <c r="T34" s="56">
        <f t="shared" si="4"/>
        <v>389964</v>
      </c>
      <c r="U34" s="56">
        <f t="shared" si="4"/>
        <v>7057</v>
      </c>
      <c r="V34" s="56">
        <f t="shared" si="4"/>
        <v>0</v>
      </c>
      <c r="W34" s="56">
        <f t="shared" si="4"/>
        <v>0</v>
      </c>
      <c r="X34" s="56">
        <f t="shared" si="4"/>
        <v>0</v>
      </c>
      <c r="Y34" s="56">
        <f t="shared" si="4"/>
        <v>280064</v>
      </c>
      <c r="Z34" s="56">
        <f t="shared" si="4"/>
        <v>12101</v>
      </c>
      <c r="AA34" s="56">
        <f t="shared" si="4"/>
        <v>84949</v>
      </c>
      <c r="AB34" s="56">
        <f t="shared" si="4"/>
        <v>5793</v>
      </c>
      <c r="AC34" s="56">
        <f t="shared" si="4"/>
        <v>0</v>
      </c>
      <c r="AD34" s="56">
        <f t="shared" si="4"/>
        <v>0</v>
      </c>
      <c r="AE34" s="56">
        <f t="shared" si="4"/>
        <v>0</v>
      </c>
      <c r="AF34" s="56">
        <f t="shared" si="4"/>
        <v>513185</v>
      </c>
      <c r="AG34" s="56">
        <f t="shared" si="4"/>
        <v>225649</v>
      </c>
      <c r="AH34" s="56">
        <f t="shared" si="4"/>
        <v>131181</v>
      </c>
      <c r="AI34" s="56">
        <f t="shared" si="4"/>
        <v>49213</v>
      </c>
      <c r="AJ34" s="56">
        <f t="shared" si="4"/>
        <v>0</v>
      </c>
      <c r="AK34" s="56">
        <f t="shared" si="4"/>
        <v>0</v>
      </c>
      <c r="AL34" s="56">
        <f t="shared" si="4"/>
        <v>0</v>
      </c>
      <c r="AM34" s="56">
        <f t="shared" si="4"/>
        <v>0</v>
      </c>
      <c r="AN34" s="56">
        <f aca="true" t="shared" si="5" ref="AN34:BF34">SUM(AN27:AN32)</f>
        <v>0</v>
      </c>
      <c r="AO34" s="56">
        <f t="shared" si="5"/>
        <v>0</v>
      </c>
      <c r="AP34" s="56">
        <f t="shared" si="5"/>
        <v>0</v>
      </c>
      <c r="AQ34" s="56">
        <f t="shared" si="5"/>
        <v>0</v>
      </c>
      <c r="AR34" s="56">
        <f t="shared" si="5"/>
        <v>107142</v>
      </c>
      <c r="AS34" s="56">
        <f t="shared" si="5"/>
        <v>0</v>
      </c>
      <c r="AT34" s="56">
        <f t="shared" si="5"/>
        <v>0</v>
      </c>
      <c r="AU34" s="56">
        <f t="shared" si="5"/>
        <v>21215</v>
      </c>
      <c r="AV34" s="56">
        <f t="shared" si="5"/>
        <v>0</v>
      </c>
      <c r="AW34" s="56">
        <f t="shared" si="5"/>
        <v>212938</v>
      </c>
      <c r="AX34" s="56">
        <f t="shared" si="5"/>
        <v>106362</v>
      </c>
      <c r="AY34" s="56">
        <f t="shared" si="5"/>
        <v>106576</v>
      </c>
      <c r="AZ34" s="56">
        <f t="shared" si="5"/>
        <v>0</v>
      </c>
      <c r="BA34" s="56">
        <f t="shared" si="5"/>
        <v>0</v>
      </c>
      <c r="BB34" s="56">
        <f t="shared" si="5"/>
        <v>0</v>
      </c>
      <c r="BC34" s="56">
        <f t="shared" si="5"/>
        <v>0</v>
      </c>
      <c r="BD34" s="56">
        <f t="shared" si="5"/>
        <v>0</v>
      </c>
      <c r="BE34" s="56">
        <f t="shared" si="5"/>
        <v>0</v>
      </c>
      <c r="BF34" s="94">
        <f t="shared" si="5"/>
        <v>0</v>
      </c>
    </row>
    <row r="35" spans="1:58" s="95" customFormat="1" ht="11.25" customHeight="1" thickBot="1">
      <c r="A35" s="98"/>
      <c r="B35" s="99"/>
      <c r="C35" s="99"/>
      <c r="D35" s="100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101"/>
    </row>
    <row r="36" spans="1:4" s="58" customFormat="1" ht="17.25" customHeight="1">
      <c r="A36" s="102"/>
      <c r="B36" s="102"/>
      <c r="C36" s="102"/>
      <c r="D36" s="102"/>
    </row>
    <row r="37" spans="1:4" s="58" customFormat="1" ht="17.25" customHeight="1">
      <c r="A37" s="102"/>
      <c r="B37" s="102"/>
      <c r="C37" s="102"/>
      <c r="D37" s="102"/>
    </row>
    <row r="38" spans="1:4" s="58" customFormat="1" ht="17.25" customHeight="1">
      <c r="A38" s="102"/>
      <c r="B38" s="102"/>
      <c r="C38" s="102"/>
      <c r="D38" s="102"/>
    </row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colBreaks count="1" manualBreakCount="1">
    <brk id="17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G38"/>
  <sheetViews>
    <sheetView view="pageBreakPreview" zoomScale="80" zoomScaleNormal="75" zoomScaleSheetLayoutView="80" zoomScalePageLayoutView="0" workbookViewId="0" topLeftCell="A1">
      <pane xSplit="4" ySplit="7" topLeftCell="AS23" activePane="bottomRight" state="frozen"/>
      <selection pane="topLeft" activeCell="E27" sqref="E27:BF32"/>
      <selection pane="topRight" activeCell="E27" sqref="E27:BF32"/>
      <selection pane="bottomLeft" activeCell="E27" sqref="E27:BF32"/>
      <selection pane="bottomRight" activeCell="A36" sqref="A36:IV39"/>
    </sheetView>
  </sheetViews>
  <sheetFormatPr defaultColWidth="9.00390625" defaultRowHeight="17.25" customHeight="1"/>
  <cols>
    <col min="1" max="1" width="3.00390625" style="4" customWidth="1"/>
    <col min="2" max="2" width="0.74609375" style="4" customWidth="1"/>
    <col min="3" max="3" width="11.875" style="4" customWidth="1"/>
    <col min="4" max="4" width="0.74609375" style="4" customWidth="1"/>
    <col min="5" max="8" width="11.625" style="59" customWidth="1"/>
    <col min="9" max="31" width="11.125" style="59" customWidth="1"/>
    <col min="32" max="32" width="11.625" style="59" customWidth="1"/>
    <col min="33" max="48" width="11.125" style="59" customWidth="1"/>
    <col min="49" max="49" width="11.625" style="59" customWidth="1"/>
    <col min="50" max="59" width="11.125" style="59" customWidth="1"/>
    <col min="60" max="16384" width="9.00390625" style="59" customWidth="1"/>
  </cols>
  <sheetData>
    <row r="1" spans="1:8" s="4" customFormat="1" ht="17.25" customHeight="1">
      <c r="A1" s="5"/>
      <c r="B1" s="5"/>
      <c r="C1" s="5"/>
      <c r="E1" s="5" t="s">
        <v>43</v>
      </c>
      <c r="F1" s="5"/>
      <c r="G1" s="5"/>
      <c r="H1" s="5"/>
    </row>
    <row r="2" spans="1:59" s="4" customFormat="1" ht="22.5" customHeight="1" thickBot="1">
      <c r="A2" s="5"/>
      <c r="B2" s="5"/>
      <c r="C2" s="5"/>
      <c r="E2" s="5" t="s">
        <v>116</v>
      </c>
      <c r="F2" s="5"/>
      <c r="G2" s="5"/>
      <c r="H2" s="5"/>
      <c r="BG2" s="85" t="s">
        <v>44</v>
      </c>
    </row>
    <row r="3" spans="1:59" s="2" customFormat="1" ht="17.25" customHeight="1">
      <c r="A3" s="39"/>
      <c r="B3" s="33"/>
      <c r="C3" s="53"/>
      <c r="D3" s="30"/>
      <c r="E3" s="32"/>
      <c r="F3" s="9"/>
      <c r="G3" s="9"/>
      <c r="H3" s="6"/>
      <c r="I3" s="8"/>
      <c r="J3" s="6"/>
      <c r="K3" s="8"/>
      <c r="L3" s="6"/>
      <c r="M3" s="7"/>
      <c r="N3" s="8"/>
      <c r="O3" s="9"/>
      <c r="P3" s="6"/>
      <c r="Q3" s="7"/>
      <c r="R3" s="7"/>
      <c r="S3" s="7"/>
      <c r="T3" s="7"/>
      <c r="U3" s="7"/>
      <c r="V3" s="6"/>
      <c r="W3" s="7"/>
      <c r="X3" s="8"/>
      <c r="Y3" s="7"/>
      <c r="Z3" s="7"/>
      <c r="AA3" s="7"/>
      <c r="AB3" s="7"/>
      <c r="AC3" s="9"/>
      <c r="AD3" s="9"/>
      <c r="AE3" s="6"/>
      <c r="AF3" s="7"/>
      <c r="AG3" s="7"/>
      <c r="AH3" s="7"/>
      <c r="AI3" s="7"/>
      <c r="AJ3" s="6"/>
      <c r="AK3" s="7"/>
      <c r="AL3" s="7"/>
      <c r="AM3" s="8"/>
      <c r="AN3" s="9"/>
      <c r="AO3" s="9"/>
      <c r="AP3" s="9"/>
      <c r="AQ3" s="6"/>
      <c r="AR3" s="7"/>
      <c r="AS3" s="7"/>
      <c r="AT3" s="7"/>
      <c r="AU3" s="8"/>
      <c r="AV3" s="6"/>
      <c r="AW3" s="7"/>
      <c r="AX3" s="9"/>
      <c r="AY3" s="7"/>
      <c r="AZ3" s="7"/>
      <c r="BA3" s="7"/>
      <c r="BB3" s="7"/>
      <c r="BC3" s="7"/>
      <c r="BD3" s="7"/>
      <c r="BE3" s="6"/>
      <c r="BF3" s="7"/>
      <c r="BG3" s="40"/>
    </row>
    <row r="4" spans="1:59" s="2" customFormat="1" ht="17.25" customHeight="1">
      <c r="A4" s="41"/>
      <c r="B4" s="22"/>
      <c r="C4" s="113" t="s">
        <v>3</v>
      </c>
      <c r="D4" s="18"/>
      <c r="E4" s="21"/>
      <c r="F4" s="13"/>
      <c r="G4" s="13"/>
      <c r="H4" s="17"/>
      <c r="I4" s="64">
        <v>1</v>
      </c>
      <c r="J4" s="12"/>
      <c r="K4" s="64">
        <v>2</v>
      </c>
      <c r="L4" s="12"/>
      <c r="M4" s="65">
        <v>3</v>
      </c>
      <c r="N4" s="66" t="s">
        <v>49</v>
      </c>
      <c r="O4" s="13"/>
      <c r="P4" s="12"/>
      <c r="Q4" s="67" t="s">
        <v>51</v>
      </c>
      <c r="R4" s="67" t="s">
        <v>53</v>
      </c>
      <c r="S4" s="65">
        <v>4</v>
      </c>
      <c r="T4" s="65">
        <v>5</v>
      </c>
      <c r="U4" s="67" t="s">
        <v>49</v>
      </c>
      <c r="V4" s="68" t="s">
        <v>51</v>
      </c>
      <c r="W4" s="67" t="s">
        <v>53</v>
      </c>
      <c r="X4" s="66" t="s">
        <v>60</v>
      </c>
      <c r="Y4" s="67" t="s">
        <v>62</v>
      </c>
      <c r="Z4" s="67" t="s">
        <v>64</v>
      </c>
      <c r="AA4" s="67" t="s">
        <v>66</v>
      </c>
      <c r="AB4" s="67" t="s">
        <v>67</v>
      </c>
      <c r="AC4" s="70">
        <v>6</v>
      </c>
      <c r="AD4" s="14"/>
      <c r="AE4" s="15"/>
      <c r="AF4" s="65">
        <v>7</v>
      </c>
      <c r="AG4" s="67" t="s">
        <v>49</v>
      </c>
      <c r="AH4" s="67" t="s">
        <v>51</v>
      </c>
      <c r="AI4" s="67" t="s">
        <v>53</v>
      </c>
      <c r="AJ4" s="68" t="s">
        <v>60</v>
      </c>
      <c r="AK4" s="67" t="s">
        <v>62</v>
      </c>
      <c r="AL4" s="67" t="s">
        <v>64</v>
      </c>
      <c r="AM4" s="66" t="s">
        <v>66</v>
      </c>
      <c r="AN4" s="16"/>
      <c r="AO4" s="14"/>
      <c r="AP4" s="14"/>
      <c r="AQ4" s="15"/>
      <c r="AR4" s="67" t="s">
        <v>67</v>
      </c>
      <c r="AS4" s="67" t="s">
        <v>77</v>
      </c>
      <c r="AT4" s="67" t="s">
        <v>78</v>
      </c>
      <c r="AU4" s="64">
        <v>8</v>
      </c>
      <c r="AV4" s="17"/>
      <c r="AW4" s="65">
        <v>9</v>
      </c>
      <c r="AX4" s="71" t="s">
        <v>49</v>
      </c>
      <c r="AY4" s="67" t="s">
        <v>51</v>
      </c>
      <c r="AZ4" s="72" t="s">
        <v>53</v>
      </c>
      <c r="BA4" s="72" t="s">
        <v>60</v>
      </c>
      <c r="BB4" s="72" t="s">
        <v>62</v>
      </c>
      <c r="BC4" s="67" t="s">
        <v>64</v>
      </c>
      <c r="BD4" s="67" t="s">
        <v>66</v>
      </c>
      <c r="BE4" s="68" t="s">
        <v>67</v>
      </c>
      <c r="BF4" s="67" t="s">
        <v>77</v>
      </c>
      <c r="BG4" s="77">
        <v>10</v>
      </c>
    </row>
    <row r="5" spans="1:59" s="2" customFormat="1" ht="17.25" customHeight="1">
      <c r="A5" s="41"/>
      <c r="B5" s="22"/>
      <c r="C5" s="22"/>
      <c r="D5" s="18"/>
      <c r="E5" s="43" t="s">
        <v>36</v>
      </c>
      <c r="F5" s="83"/>
      <c r="G5" s="83"/>
      <c r="H5" s="83"/>
      <c r="I5" s="61" t="s">
        <v>45</v>
      </c>
      <c r="J5" s="20"/>
      <c r="K5" s="61" t="s">
        <v>46</v>
      </c>
      <c r="L5" s="20"/>
      <c r="M5" s="61" t="s">
        <v>47</v>
      </c>
      <c r="N5" s="61" t="s">
        <v>48</v>
      </c>
      <c r="O5" s="18"/>
      <c r="P5" s="19"/>
      <c r="Q5" s="61" t="s">
        <v>50</v>
      </c>
      <c r="R5" s="61" t="s">
        <v>52</v>
      </c>
      <c r="S5" s="61" t="s">
        <v>54</v>
      </c>
      <c r="T5" s="43" t="s">
        <v>55</v>
      </c>
      <c r="U5" s="61" t="s">
        <v>56</v>
      </c>
      <c r="V5" s="62" t="s">
        <v>57</v>
      </c>
      <c r="W5" s="61" t="s">
        <v>58</v>
      </c>
      <c r="X5" s="69" t="s">
        <v>59</v>
      </c>
      <c r="Y5" s="61" t="s">
        <v>61</v>
      </c>
      <c r="Z5" s="43" t="s">
        <v>63</v>
      </c>
      <c r="AA5" s="61" t="s">
        <v>65</v>
      </c>
      <c r="AB5" s="61" t="s">
        <v>52</v>
      </c>
      <c r="AC5" s="62" t="s">
        <v>68</v>
      </c>
      <c r="AD5" s="19"/>
      <c r="AE5" s="19"/>
      <c r="AF5" s="61" t="s">
        <v>69</v>
      </c>
      <c r="AG5" s="61" t="s">
        <v>70</v>
      </c>
      <c r="AH5" s="61" t="s">
        <v>71</v>
      </c>
      <c r="AI5" s="61" t="s">
        <v>72</v>
      </c>
      <c r="AJ5" s="62" t="s">
        <v>59</v>
      </c>
      <c r="AK5" s="61" t="s">
        <v>65</v>
      </c>
      <c r="AL5" s="61" t="s">
        <v>73</v>
      </c>
      <c r="AM5" s="61" t="s">
        <v>74</v>
      </c>
      <c r="AN5" s="19"/>
      <c r="AO5" s="19"/>
      <c r="AP5" s="19"/>
      <c r="AQ5" s="19"/>
      <c r="AR5" s="61" t="s">
        <v>75</v>
      </c>
      <c r="AS5" s="61" t="s">
        <v>76</v>
      </c>
      <c r="AT5" s="61" t="s">
        <v>52</v>
      </c>
      <c r="AU5" s="69" t="s">
        <v>79</v>
      </c>
      <c r="AV5" s="19"/>
      <c r="AW5" s="61" t="s">
        <v>80</v>
      </c>
      <c r="AX5" s="62" t="s">
        <v>81</v>
      </c>
      <c r="AY5" s="61" t="s">
        <v>82</v>
      </c>
      <c r="AZ5" s="61" t="s">
        <v>83</v>
      </c>
      <c r="BA5" s="61" t="s">
        <v>84</v>
      </c>
      <c r="BB5" s="43" t="s">
        <v>111</v>
      </c>
      <c r="BC5" s="61" t="s">
        <v>85</v>
      </c>
      <c r="BD5" s="61" t="s">
        <v>86</v>
      </c>
      <c r="BE5" s="73" t="s">
        <v>87</v>
      </c>
      <c r="BF5" s="61" t="s">
        <v>52</v>
      </c>
      <c r="BG5" s="78" t="s">
        <v>52</v>
      </c>
    </row>
    <row r="6" spans="1:59" s="2" customFormat="1" ht="17.25" customHeight="1">
      <c r="A6" s="114" t="s">
        <v>34</v>
      </c>
      <c r="B6" s="115"/>
      <c r="C6" s="115"/>
      <c r="D6" s="18"/>
      <c r="E6" s="19"/>
      <c r="F6" s="43" t="s">
        <v>112</v>
      </c>
      <c r="G6" s="43" t="s">
        <v>113</v>
      </c>
      <c r="H6" s="43" t="s">
        <v>114</v>
      </c>
      <c r="I6" s="19"/>
      <c r="J6" s="61" t="s">
        <v>5</v>
      </c>
      <c r="K6" s="21"/>
      <c r="L6" s="61" t="s">
        <v>6</v>
      </c>
      <c r="M6" s="19"/>
      <c r="N6" s="19"/>
      <c r="O6" s="84" t="s">
        <v>7</v>
      </c>
      <c r="P6" s="43" t="s">
        <v>8</v>
      </c>
      <c r="Q6" s="19"/>
      <c r="R6" s="19"/>
      <c r="S6" s="19"/>
      <c r="T6" s="19"/>
      <c r="U6" s="19"/>
      <c r="V6" s="22"/>
      <c r="W6" s="19"/>
      <c r="X6" s="21"/>
      <c r="Y6" s="19"/>
      <c r="Z6" s="19"/>
      <c r="AA6" s="19"/>
      <c r="AB6" s="19"/>
      <c r="AC6" s="18"/>
      <c r="AD6" s="43" t="s">
        <v>9</v>
      </c>
      <c r="AE6" s="61" t="s">
        <v>10</v>
      </c>
      <c r="AF6" s="19"/>
      <c r="AG6" s="19"/>
      <c r="AH6" s="19"/>
      <c r="AI6" s="19"/>
      <c r="AJ6" s="18"/>
      <c r="AK6" s="19"/>
      <c r="AL6" s="19"/>
      <c r="AM6" s="19"/>
      <c r="AN6" s="61" t="s">
        <v>11</v>
      </c>
      <c r="AO6" s="43" t="s">
        <v>12</v>
      </c>
      <c r="AP6" s="43" t="s">
        <v>13</v>
      </c>
      <c r="AQ6" s="61" t="s">
        <v>14</v>
      </c>
      <c r="AR6" s="21"/>
      <c r="AS6" s="19"/>
      <c r="AT6" s="19"/>
      <c r="AU6" s="21"/>
      <c r="AV6" s="61" t="s">
        <v>15</v>
      </c>
      <c r="AW6" s="19"/>
      <c r="AX6" s="18"/>
      <c r="AY6" s="19"/>
      <c r="AZ6" s="19"/>
      <c r="BA6" s="19"/>
      <c r="BB6" s="19"/>
      <c r="BC6" s="21"/>
      <c r="BD6" s="19"/>
      <c r="BE6" s="22"/>
      <c r="BF6" s="19"/>
      <c r="BG6" s="42"/>
    </row>
    <row r="7" spans="1:59" s="2" customFormat="1" ht="17.25" customHeight="1">
      <c r="A7" s="54"/>
      <c r="B7" s="34"/>
      <c r="C7" s="34"/>
      <c r="D7" s="35"/>
      <c r="E7" s="27"/>
      <c r="F7" s="25"/>
      <c r="G7" s="25"/>
      <c r="H7" s="25"/>
      <c r="I7" s="25"/>
      <c r="J7" s="25"/>
      <c r="K7" s="26"/>
      <c r="L7" s="25"/>
      <c r="M7" s="25"/>
      <c r="N7" s="27"/>
      <c r="O7" s="24"/>
      <c r="P7" s="25"/>
      <c r="Q7" s="25"/>
      <c r="R7" s="25"/>
      <c r="S7" s="25"/>
      <c r="T7" s="25"/>
      <c r="U7" s="25"/>
      <c r="V7" s="28"/>
      <c r="W7" s="25"/>
      <c r="X7" s="26"/>
      <c r="Y7" s="25"/>
      <c r="Z7" s="25"/>
      <c r="AA7" s="25"/>
      <c r="AB7" s="25"/>
      <c r="AC7" s="24"/>
      <c r="AD7" s="25"/>
      <c r="AE7" s="25"/>
      <c r="AF7" s="25"/>
      <c r="AG7" s="25"/>
      <c r="AH7" s="25"/>
      <c r="AI7" s="25"/>
      <c r="AJ7" s="24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6"/>
      <c r="AV7" s="25"/>
      <c r="AW7" s="25"/>
      <c r="AX7" s="24"/>
      <c r="AY7" s="25"/>
      <c r="AZ7" s="25"/>
      <c r="BA7" s="25"/>
      <c r="BB7" s="25"/>
      <c r="BC7" s="26"/>
      <c r="BD7" s="25"/>
      <c r="BE7" s="28"/>
      <c r="BF7" s="25"/>
      <c r="BG7" s="45"/>
    </row>
    <row r="8" spans="1:59" s="90" customFormat="1" ht="11.25" customHeight="1">
      <c r="A8" s="86"/>
      <c r="B8" s="87"/>
      <c r="C8" s="87"/>
      <c r="D8" s="8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89"/>
    </row>
    <row r="9" spans="1:59" s="95" customFormat="1" ht="15.75" customHeight="1">
      <c r="A9" s="91" t="s">
        <v>1</v>
      </c>
      <c r="B9" s="92"/>
      <c r="C9" s="92"/>
      <c r="D9" s="93"/>
      <c r="E9" s="56">
        <f aca="true" t="shared" si="0" ref="E9:AM9">E25+E34</f>
        <v>50034804</v>
      </c>
      <c r="F9" s="56">
        <f>F25+F34</f>
        <v>37701510</v>
      </c>
      <c r="G9" s="56">
        <f>G25+G34</f>
        <v>10271814</v>
      </c>
      <c r="H9" s="56">
        <f>H25+H34</f>
        <v>619626</v>
      </c>
      <c r="I9" s="56">
        <f t="shared" si="0"/>
        <v>12218326</v>
      </c>
      <c r="J9" s="56">
        <f t="shared" si="0"/>
        <v>6155815</v>
      </c>
      <c r="K9" s="56">
        <f t="shared" si="0"/>
        <v>1846480</v>
      </c>
      <c r="L9" s="56">
        <f t="shared" si="0"/>
        <v>389158</v>
      </c>
      <c r="M9" s="56">
        <f t="shared" si="0"/>
        <v>3750945</v>
      </c>
      <c r="N9" s="56">
        <f t="shared" si="0"/>
        <v>2801597</v>
      </c>
      <c r="O9" s="56">
        <f t="shared" si="0"/>
        <v>2256579</v>
      </c>
      <c r="P9" s="56">
        <f t="shared" si="0"/>
        <v>482966</v>
      </c>
      <c r="Q9" s="56">
        <f t="shared" si="0"/>
        <v>791090</v>
      </c>
      <c r="R9" s="56">
        <f t="shared" si="0"/>
        <v>158258</v>
      </c>
      <c r="S9" s="56">
        <f t="shared" si="0"/>
        <v>23211</v>
      </c>
      <c r="T9" s="56">
        <f t="shared" si="0"/>
        <v>2467880</v>
      </c>
      <c r="U9" s="56">
        <f t="shared" si="0"/>
        <v>207448</v>
      </c>
      <c r="V9" s="56">
        <f t="shared" si="0"/>
        <v>89754</v>
      </c>
      <c r="W9" s="56">
        <f t="shared" si="0"/>
        <v>260201</v>
      </c>
      <c r="X9" s="56">
        <f t="shared" si="0"/>
        <v>0</v>
      </c>
      <c r="Y9" s="56">
        <f t="shared" si="0"/>
        <v>292751</v>
      </c>
      <c r="Z9" s="56">
        <f t="shared" si="0"/>
        <v>494271</v>
      </c>
      <c r="AA9" s="56">
        <f t="shared" si="0"/>
        <v>31269</v>
      </c>
      <c r="AB9" s="56">
        <f t="shared" si="0"/>
        <v>1092186</v>
      </c>
      <c r="AC9" s="56">
        <f t="shared" si="0"/>
        <v>1635633</v>
      </c>
      <c r="AD9" s="56">
        <f t="shared" si="0"/>
        <v>0</v>
      </c>
      <c r="AE9" s="56">
        <f t="shared" si="0"/>
        <v>1147404</v>
      </c>
      <c r="AF9" s="56">
        <f t="shared" si="0"/>
        <v>11044697</v>
      </c>
      <c r="AG9" s="56">
        <f t="shared" si="0"/>
        <v>4824025</v>
      </c>
      <c r="AH9" s="56">
        <f t="shared" si="0"/>
        <v>194938</v>
      </c>
      <c r="AI9" s="56">
        <f t="shared" si="0"/>
        <v>1019487</v>
      </c>
      <c r="AJ9" s="56">
        <f t="shared" si="0"/>
        <v>151894</v>
      </c>
      <c r="AK9" s="56">
        <f t="shared" si="0"/>
        <v>0</v>
      </c>
      <c r="AL9" s="56">
        <f t="shared" si="0"/>
        <v>107573</v>
      </c>
      <c r="AM9" s="56">
        <f t="shared" si="0"/>
        <v>3916790</v>
      </c>
      <c r="AN9" s="56">
        <f aca="true" t="shared" si="1" ref="AN9:BG9">AN25+AN34</f>
        <v>138919</v>
      </c>
      <c r="AO9" s="56">
        <f t="shared" si="1"/>
        <v>127346</v>
      </c>
      <c r="AP9" s="56">
        <f t="shared" si="1"/>
        <v>3090448</v>
      </c>
      <c r="AQ9" s="56">
        <f t="shared" si="1"/>
        <v>539048</v>
      </c>
      <c r="AR9" s="56">
        <f t="shared" si="1"/>
        <v>815507</v>
      </c>
      <c r="AS9" s="56">
        <f t="shared" si="1"/>
        <v>0</v>
      </c>
      <c r="AT9" s="56">
        <f t="shared" si="1"/>
        <v>14483</v>
      </c>
      <c r="AU9" s="56">
        <f t="shared" si="1"/>
        <v>2734152</v>
      </c>
      <c r="AV9" s="56">
        <f t="shared" si="1"/>
        <v>504004</v>
      </c>
      <c r="AW9" s="56">
        <f t="shared" si="1"/>
        <v>14297468</v>
      </c>
      <c r="AX9" s="56">
        <f t="shared" si="1"/>
        <v>6237805</v>
      </c>
      <c r="AY9" s="56">
        <f t="shared" si="1"/>
        <v>3152067</v>
      </c>
      <c r="AZ9" s="56">
        <f t="shared" si="1"/>
        <v>19473</v>
      </c>
      <c r="BA9" s="56">
        <f t="shared" si="1"/>
        <v>159680</v>
      </c>
      <c r="BB9" s="56">
        <f t="shared" si="1"/>
        <v>0</v>
      </c>
      <c r="BC9" s="56">
        <f t="shared" si="1"/>
        <v>351639</v>
      </c>
      <c r="BD9" s="56">
        <f t="shared" si="1"/>
        <v>0</v>
      </c>
      <c r="BE9" s="56">
        <f t="shared" si="1"/>
        <v>1134890</v>
      </c>
      <c r="BF9" s="56">
        <f t="shared" si="1"/>
        <v>3241914</v>
      </c>
      <c r="BG9" s="94">
        <f t="shared" si="1"/>
        <v>16012</v>
      </c>
    </row>
    <row r="10" spans="1:59" s="95" customFormat="1" ht="11.25" customHeight="1">
      <c r="A10" s="50"/>
      <c r="B10" s="47"/>
      <c r="C10" s="47"/>
      <c r="D10" s="11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94"/>
    </row>
    <row r="11" spans="1:59" s="95" customFormat="1" ht="22.5" customHeight="1">
      <c r="A11" s="50">
        <v>1</v>
      </c>
      <c r="B11" s="47"/>
      <c r="C11" s="96" t="s">
        <v>16</v>
      </c>
      <c r="D11" s="11"/>
      <c r="E11" s="56">
        <v>5443770</v>
      </c>
      <c r="F11" s="56">
        <v>4657590</v>
      </c>
      <c r="G11" s="56">
        <v>544499</v>
      </c>
      <c r="H11" s="56">
        <v>937</v>
      </c>
      <c r="I11" s="56">
        <v>1848510</v>
      </c>
      <c r="J11" s="56">
        <v>1715589</v>
      </c>
      <c r="K11" s="56">
        <v>107269</v>
      </c>
      <c r="L11" s="56">
        <v>53391</v>
      </c>
      <c r="M11" s="56">
        <v>784374</v>
      </c>
      <c r="N11" s="56">
        <v>737768</v>
      </c>
      <c r="O11" s="56">
        <v>323334</v>
      </c>
      <c r="P11" s="56">
        <v>364973</v>
      </c>
      <c r="Q11" s="56">
        <v>0</v>
      </c>
      <c r="R11" s="56">
        <v>46606</v>
      </c>
      <c r="S11" s="56">
        <v>0</v>
      </c>
      <c r="T11" s="56">
        <v>295480</v>
      </c>
      <c r="U11" s="56">
        <v>32019</v>
      </c>
      <c r="V11" s="56">
        <v>9134</v>
      </c>
      <c r="W11" s="56">
        <v>0</v>
      </c>
      <c r="X11" s="56">
        <v>0</v>
      </c>
      <c r="Y11" s="56">
        <v>65503</v>
      </c>
      <c r="Z11" s="56">
        <v>47868</v>
      </c>
      <c r="AA11" s="56">
        <v>2401</v>
      </c>
      <c r="AB11" s="56">
        <v>138555</v>
      </c>
      <c r="AC11" s="56">
        <v>61431</v>
      </c>
      <c r="AD11" s="56">
        <v>0</v>
      </c>
      <c r="AE11" s="56">
        <v>61431</v>
      </c>
      <c r="AF11" s="56">
        <v>736572</v>
      </c>
      <c r="AG11" s="56">
        <v>508363</v>
      </c>
      <c r="AH11" s="56">
        <v>8380</v>
      </c>
      <c r="AI11" s="56">
        <v>64242</v>
      </c>
      <c r="AJ11" s="56">
        <v>24146</v>
      </c>
      <c r="AK11" s="56">
        <v>0</v>
      </c>
      <c r="AL11" s="56">
        <v>29052</v>
      </c>
      <c r="AM11" s="56">
        <v>56611</v>
      </c>
      <c r="AN11" s="56">
        <v>15821</v>
      </c>
      <c r="AO11" s="56">
        <v>0</v>
      </c>
      <c r="AP11" s="56">
        <v>0</v>
      </c>
      <c r="AQ11" s="56">
        <v>19761</v>
      </c>
      <c r="AR11" s="56">
        <v>45778</v>
      </c>
      <c r="AS11" s="56">
        <v>0</v>
      </c>
      <c r="AT11" s="56">
        <v>0</v>
      </c>
      <c r="AU11" s="56">
        <v>314351</v>
      </c>
      <c r="AV11" s="56">
        <v>0</v>
      </c>
      <c r="AW11" s="56">
        <v>1295783</v>
      </c>
      <c r="AX11" s="56">
        <v>609453</v>
      </c>
      <c r="AY11" s="56">
        <v>194296</v>
      </c>
      <c r="AZ11" s="56">
        <v>19473</v>
      </c>
      <c r="BA11" s="56">
        <v>16151</v>
      </c>
      <c r="BB11" s="56">
        <v>0</v>
      </c>
      <c r="BC11" s="56">
        <v>0</v>
      </c>
      <c r="BD11" s="56">
        <v>0</v>
      </c>
      <c r="BE11" s="56">
        <v>96098</v>
      </c>
      <c r="BF11" s="56">
        <v>360312</v>
      </c>
      <c r="BG11" s="94">
        <v>0</v>
      </c>
    </row>
    <row r="12" spans="1:59" s="95" customFormat="1" ht="22.5" customHeight="1">
      <c r="A12" s="50">
        <v>2</v>
      </c>
      <c r="B12" s="47"/>
      <c r="C12" s="96" t="s">
        <v>17</v>
      </c>
      <c r="D12" s="11"/>
      <c r="E12" s="56">
        <v>4758033</v>
      </c>
      <c r="F12" s="56">
        <v>4398812</v>
      </c>
      <c r="G12" s="56">
        <v>200534</v>
      </c>
      <c r="H12" s="56">
        <v>28904</v>
      </c>
      <c r="I12" s="56">
        <v>1295478</v>
      </c>
      <c r="J12" s="56">
        <v>1021961</v>
      </c>
      <c r="K12" s="56">
        <v>539</v>
      </c>
      <c r="L12" s="56">
        <v>0</v>
      </c>
      <c r="M12" s="56">
        <v>115728</v>
      </c>
      <c r="N12" s="56">
        <v>108977</v>
      </c>
      <c r="O12" s="56">
        <v>95140</v>
      </c>
      <c r="P12" s="56">
        <v>11564</v>
      </c>
      <c r="Q12" s="56">
        <v>1000</v>
      </c>
      <c r="R12" s="56">
        <v>5751</v>
      </c>
      <c r="S12" s="56">
        <v>1284</v>
      </c>
      <c r="T12" s="56">
        <v>33599</v>
      </c>
      <c r="U12" s="56">
        <v>0</v>
      </c>
      <c r="V12" s="56">
        <v>0</v>
      </c>
      <c r="W12" s="56">
        <v>0</v>
      </c>
      <c r="X12" s="56">
        <v>0</v>
      </c>
      <c r="Y12" s="56">
        <v>7330</v>
      </c>
      <c r="Z12" s="56">
        <v>2718</v>
      </c>
      <c r="AA12" s="56">
        <v>388</v>
      </c>
      <c r="AB12" s="56">
        <v>23163</v>
      </c>
      <c r="AC12" s="56">
        <v>5396</v>
      </c>
      <c r="AD12" s="56">
        <v>0</v>
      </c>
      <c r="AE12" s="56">
        <v>1434</v>
      </c>
      <c r="AF12" s="56">
        <v>926673</v>
      </c>
      <c r="AG12" s="56">
        <v>458331</v>
      </c>
      <c r="AH12" s="56">
        <v>0</v>
      </c>
      <c r="AI12" s="56">
        <v>34137</v>
      </c>
      <c r="AJ12" s="56">
        <v>0</v>
      </c>
      <c r="AK12" s="56">
        <v>0</v>
      </c>
      <c r="AL12" s="56">
        <v>0</v>
      </c>
      <c r="AM12" s="56">
        <v>261089</v>
      </c>
      <c r="AN12" s="56">
        <v>0</v>
      </c>
      <c r="AO12" s="56">
        <v>12496</v>
      </c>
      <c r="AP12" s="56">
        <v>176201</v>
      </c>
      <c r="AQ12" s="56">
        <v>72392</v>
      </c>
      <c r="AR12" s="56">
        <v>173116</v>
      </c>
      <c r="AS12" s="56">
        <v>0</v>
      </c>
      <c r="AT12" s="56">
        <v>0</v>
      </c>
      <c r="AU12" s="56">
        <v>38933</v>
      </c>
      <c r="AV12" s="56">
        <v>0</v>
      </c>
      <c r="AW12" s="56">
        <v>2340403</v>
      </c>
      <c r="AX12" s="56">
        <v>965164</v>
      </c>
      <c r="AY12" s="56">
        <v>372548</v>
      </c>
      <c r="AZ12" s="56">
        <v>0</v>
      </c>
      <c r="BA12" s="56">
        <v>0</v>
      </c>
      <c r="BB12" s="56">
        <v>0</v>
      </c>
      <c r="BC12" s="56">
        <v>0</v>
      </c>
      <c r="BD12" s="56">
        <v>0</v>
      </c>
      <c r="BE12" s="56">
        <v>23979</v>
      </c>
      <c r="BF12" s="56">
        <v>978712</v>
      </c>
      <c r="BG12" s="94">
        <v>0</v>
      </c>
    </row>
    <row r="13" spans="1:59" s="95" customFormat="1" ht="22.5" customHeight="1">
      <c r="A13" s="50">
        <v>3</v>
      </c>
      <c r="B13" s="47"/>
      <c r="C13" s="96" t="s">
        <v>18</v>
      </c>
      <c r="D13" s="11"/>
      <c r="E13" s="56">
        <v>10244919</v>
      </c>
      <c r="F13" s="56">
        <v>6051753</v>
      </c>
      <c r="G13" s="56">
        <v>3681135</v>
      </c>
      <c r="H13" s="56">
        <v>247872</v>
      </c>
      <c r="I13" s="56">
        <v>1979931</v>
      </c>
      <c r="J13" s="56">
        <v>142855</v>
      </c>
      <c r="K13" s="56">
        <v>369817</v>
      </c>
      <c r="L13" s="56">
        <v>140613</v>
      </c>
      <c r="M13" s="56">
        <v>1615039</v>
      </c>
      <c r="N13" s="56">
        <v>1192164</v>
      </c>
      <c r="O13" s="56">
        <v>1186605</v>
      </c>
      <c r="P13" s="56">
        <v>5559</v>
      </c>
      <c r="Q13" s="56">
        <v>422875</v>
      </c>
      <c r="R13" s="56">
        <v>0</v>
      </c>
      <c r="S13" s="56">
        <v>3092</v>
      </c>
      <c r="T13" s="56">
        <v>283121</v>
      </c>
      <c r="U13" s="56">
        <v>14836</v>
      </c>
      <c r="V13" s="56">
        <v>35557</v>
      </c>
      <c r="W13" s="56">
        <v>2544</v>
      </c>
      <c r="X13" s="56">
        <v>0</v>
      </c>
      <c r="Y13" s="56">
        <v>2770</v>
      </c>
      <c r="Z13" s="56">
        <v>51186</v>
      </c>
      <c r="AA13" s="56">
        <v>553</v>
      </c>
      <c r="AB13" s="56">
        <v>175675</v>
      </c>
      <c r="AC13" s="56">
        <v>142692</v>
      </c>
      <c r="AD13" s="56">
        <v>0</v>
      </c>
      <c r="AE13" s="56">
        <v>57289</v>
      </c>
      <c r="AF13" s="56">
        <v>3462132</v>
      </c>
      <c r="AG13" s="56">
        <v>1487360</v>
      </c>
      <c r="AH13" s="56">
        <v>44010</v>
      </c>
      <c r="AI13" s="56">
        <v>117054</v>
      </c>
      <c r="AJ13" s="56">
        <v>0</v>
      </c>
      <c r="AK13" s="56">
        <v>0</v>
      </c>
      <c r="AL13" s="56">
        <v>1228</v>
      </c>
      <c r="AM13" s="56">
        <v>1732497</v>
      </c>
      <c r="AN13" s="56">
        <v>1579</v>
      </c>
      <c r="AO13" s="56">
        <v>6347</v>
      </c>
      <c r="AP13" s="56">
        <v>1657143</v>
      </c>
      <c r="AQ13" s="56">
        <v>67428</v>
      </c>
      <c r="AR13" s="56">
        <v>78729</v>
      </c>
      <c r="AS13" s="56">
        <v>0</v>
      </c>
      <c r="AT13" s="56">
        <v>1254</v>
      </c>
      <c r="AU13" s="56">
        <v>657170</v>
      </c>
      <c r="AV13" s="56">
        <v>39615</v>
      </c>
      <c r="AW13" s="56">
        <v>1731925</v>
      </c>
      <c r="AX13" s="56">
        <v>362510</v>
      </c>
      <c r="AY13" s="56">
        <v>906952</v>
      </c>
      <c r="AZ13" s="56">
        <v>0</v>
      </c>
      <c r="BA13" s="56">
        <v>88908</v>
      </c>
      <c r="BB13" s="56">
        <v>0</v>
      </c>
      <c r="BC13" s="56">
        <v>0</v>
      </c>
      <c r="BD13" s="56">
        <v>0</v>
      </c>
      <c r="BE13" s="56">
        <v>163151</v>
      </c>
      <c r="BF13" s="56">
        <v>210404</v>
      </c>
      <c r="BG13" s="94">
        <v>0</v>
      </c>
    </row>
    <row r="14" spans="1:59" s="95" customFormat="1" ht="22.5" customHeight="1">
      <c r="A14" s="50">
        <v>4</v>
      </c>
      <c r="B14" s="47"/>
      <c r="C14" s="96" t="s">
        <v>19</v>
      </c>
      <c r="D14" s="11"/>
      <c r="E14" s="56">
        <v>2231673</v>
      </c>
      <c r="F14" s="56">
        <v>1226562</v>
      </c>
      <c r="G14" s="56">
        <v>920472</v>
      </c>
      <c r="H14" s="56">
        <v>11678</v>
      </c>
      <c r="I14" s="56">
        <v>593589</v>
      </c>
      <c r="J14" s="56">
        <v>71385</v>
      </c>
      <c r="K14" s="56">
        <v>938391</v>
      </c>
      <c r="L14" s="56">
        <v>55772</v>
      </c>
      <c r="M14" s="56">
        <v>10293</v>
      </c>
      <c r="N14" s="56">
        <v>8251</v>
      </c>
      <c r="O14" s="56">
        <v>7152</v>
      </c>
      <c r="P14" s="56">
        <v>1099</v>
      </c>
      <c r="Q14" s="56">
        <v>2042</v>
      </c>
      <c r="R14" s="56">
        <v>0</v>
      </c>
      <c r="S14" s="56">
        <v>0</v>
      </c>
      <c r="T14" s="56">
        <v>73378</v>
      </c>
      <c r="U14" s="56">
        <v>33413</v>
      </c>
      <c r="V14" s="56">
        <v>8955</v>
      </c>
      <c r="W14" s="56">
        <v>4234</v>
      </c>
      <c r="X14" s="56">
        <v>0</v>
      </c>
      <c r="Y14" s="56">
        <v>9051</v>
      </c>
      <c r="Z14" s="56">
        <v>3771</v>
      </c>
      <c r="AA14" s="56">
        <v>49</v>
      </c>
      <c r="AB14" s="56">
        <v>13905</v>
      </c>
      <c r="AC14" s="56">
        <v>39462</v>
      </c>
      <c r="AD14" s="56">
        <v>0</v>
      </c>
      <c r="AE14" s="56">
        <v>6268</v>
      </c>
      <c r="AF14" s="56">
        <v>195336</v>
      </c>
      <c r="AG14" s="56">
        <v>148211</v>
      </c>
      <c r="AH14" s="56">
        <v>166</v>
      </c>
      <c r="AI14" s="56">
        <v>15934</v>
      </c>
      <c r="AJ14" s="56">
        <v>0</v>
      </c>
      <c r="AK14" s="56">
        <v>0</v>
      </c>
      <c r="AL14" s="56">
        <v>1291</v>
      </c>
      <c r="AM14" s="56">
        <v>1282</v>
      </c>
      <c r="AN14" s="56">
        <v>0</v>
      </c>
      <c r="AO14" s="56">
        <v>529</v>
      </c>
      <c r="AP14" s="56">
        <v>0</v>
      </c>
      <c r="AQ14" s="56">
        <v>753</v>
      </c>
      <c r="AR14" s="56">
        <v>28194</v>
      </c>
      <c r="AS14" s="56">
        <v>0</v>
      </c>
      <c r="AT14" s="56">
        <v>258</v>
      </c>
      <c r="AU14" s="56">
        <v>206436</v>
      </c>
      <c r="AV14" s="56">
        <v>86</v>
      </c>
      <c r="AW14" s="56">
        <v>174788</v>
      </c>
      <c r="AX14" s="56">
        <v>53844</v>
      </c>
      <c r="AY14" s="56">
        <v>14820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99441</v>
      </c>
      <c r="BF14" s="56">
        <v>6683</v>
      </c>
      <c r="BG14" s="94">
        <v>0</v>
      </c>
    </row>
    <row r="15" spans="1:59" s="95" customFormat="1" ht="22.5" customHeight="1">
      <c r="A15" s="50">
        <v>5</v>
      </c>
      <c r="B15" s="47"/>
      <c r="C15" s="96" t="s">
        <v>20</v>
      </c>
      <c r="D15" s="11"/>
      <c r="E15" s="56">
        <v>4433518</v>
      </c>
      <c r="F15" s="56">
        <v>4165883</v>
      </c>
      <c r="G15" s="56">
        <v>166409</v>
      </c>
      <c r="H15" s="56">
        <v>9139</v>
      </c>
      <c r="I15" s="56">
        <v>1977170</v>
      </c>
      <c r="J15" s="56">
        <v>0</v>
      </c>
      <c r="K15" s="56">
        <v>60773</v>
      </c>
      <c r="L15" s="56">
        <v>16059</v>
      </c>
      <c r="M15" s="56">
        <v>42271</v>
      </c>
      <c r="N15" s="56">
        <v>9276</v>
      </c>
      <c r="O15" s="56">
        <v>6876</v>
      </c>
      <c r="P15" s="56">
        <v>2400</v>
      </c>
      <c r="Q15" s="56">
        <v>32995</v>
      </c>
      <c r="R15" s="56">
        <v>0</v>
      </c>
      <c r="S15" s="56">
        <v>0</v>
      </c>
      <c r="T15" s="56">
        <v>165985</v>
      </c>
      <c r="U15" s="56">
        <v>5431</v>
      </c>
      <c r="V15" s="56">
        <v>300</v>
      </c>
      <c r="W15" s="56">
        <v>0</v>
      </c>
      <c r="X15" s="56">
        <v>0</v>
      </c>
      <c r="Y15" s="56">
        <v>22979</v>
      </c>
      <c r="Z15" s="56">
        <v>70167</v>
      </c>
      <c r="AA15" s="56">
        <v>0</v>
      </c>
      <c r="AB15" s="56">
        <v>67108</v>
      </c>
      <c r="AC15" s="56">
        <v>5890</v>
      </c>
      <c r="AD15" s="56">
        <v>0</v>
      </c>
      <c r="AE15" s="56">
        <v>5890</v>
      </c>
      <c r="AF15" s="56">
        <v>435367</v>
      </c>
      <c r="AG15" s="56">
        <v>178261</v>
      </c>
      <c r="AH15" s="56">
        <v>8956</v>
      </c>
      <c r="AI15" s="56">
        <v>165175</v>
      </c>
      <c r="AJ15" s="56">
        <v>0</v>
      </c>
      <c r="AK15" s="56">
        <v>0</v>
      </c>
      <c r="AL15" s="56">
        <v>0</v>
      </c>
      <c r="AM15" s="56">
        <v>36989</v>
      </c>
      <c r="AN15" s="56">
        <v>35944</v>
      </c>
      <c r="AO15" s="56">
        <v>0</v>
      </c>
      <c r="AP15" s="56">
        <v>0</v>
      </c>
      <c r="AQ15" s="56">
        <v>1045</v>
      </c>
      <c r="AR15" s="56">
        <v>45986</v>
      </c>
      <c r="AS15" s="56">
        <v>0</v>
      </c>
      <c r="AT15" s="56">
        <v>0</v>
      </c>
      <c r="AU15" s="56">
        <v>104279</v>
      </c>
      <c r="AV15" s="56">
        <v>0</v>
      </c>
      <c r="AW15" s="56">
        <v>1641783</v>
      </c>
      <c r="AX15" s="56">
        <v>1195240</v>
      </c>
      <c r="AY15" s="56">
        <v>133354</v>
      </c>
      <c r="AZ15" s="56">
        <v>0</v>
      </c>
      <c r="BA15" s="56">
        <v>3615</v>
      </c>
      <c r="BB15" s="56">
        <v>0</v>
      </c>
      <c r="BC15" s="56">
        <v>0</v>
      </c>
      <c r="BD15" s="56">
        <v>0</v>
      </c>
      <c r="BE15" s="56">
        <v>81217</v>
      </c>
      <c r="BF15" s="56">
        <v>228357</v>
      </c>
      <c r="BG15" s="94">
        <v>0</v>
      </c>
    </row>
    <row r="16" spans="1:59" s="95" customFormat="1" ht="22.5" customHeight="1">
      <c r="A16" s="50">
        <v>6</v>
      </c>
      <c r="B16" s="47"/>
      <c r="C16" s="96" t="s">
        <v>21</v>
      </c>
      <c r="D16" s="11"/>
      <c r="E16" s="56">
        <v>2491608</v>
      </c>
      <c r="F16" s="56">
        <v>1868958</v>
      </c>
      <c r="G16" s="56">
        <v>548398</v>
      </c>
      <c r="H16" s="56">
        <v>6011</v>
      </c>
      <c r="I16" s="56">
        <v>90621</v>
      </c>
      <c r="J16" s="56">
        <v>810</v>
      </c>
      <c r="K16" s="56">
        <v>20797</v>
      </c>
      <c r="L16" s="56">
        <v>0</v>
      </c>
      <c r="M16" s="56">
        <v>5210</v>
      </c>
      <c r="N16" s="56">
        <v>888</v>
      </c>
      <c r="O16" s="56">
        <v>0</v>
      </c>
      <c r="P16" s="56">
        <v>888</v>
      </c>
      <c r="Q16" s="56">
        <v>4322</v>
      </c>
      <c r="R16" s="56">
        <v>0</v>
      </c>
      <c r="S16" s="56">
        <v>0</v>
      </c>
      <c r="T16" s="56">
        <v>442038</v>
      </c>
      <c r="U16" s="56">
        <v>6080</v>
      </c>
      <c r="V16" s="56">
        <v>2640</v>
      </c>
      <c r="W16" s="56">
        <v>13259</v>
      </c>
      <c r="X16" s="56">
        <v>0</v>
      </c>
      <c r="Y16" s="56">
        <v>0</v>
      </c>
      <c r="Z16" s="56">
        <v>63932</v>
      </c>
      <c r="AA16" s="56">
        <v>0</v>
      </c>
      <c r="AB16" s="56">
        <v>356127</v>
      </c>
      <c r="AC16" s="56">
        <v>5192</v>
      </c>
      <c r="AD16" s="56">
        <v>0</v>
      </c>
      <c r="AE16" s="56">
        <v>5192</v>
      </c>
      <c r="AF16" s="56">
        <v>594670</v>
      </c>
      <c r="AG16" s="56">
        <v>282031</v>
      </c>
      <c r="AH16" s="56">
        <v>5252</v>
      </c>
      <c r="AI16" s="56">
        <v>30340</v>
      </c>
      <c r="AJ16" s="56">
        <v>22905</v>
      </c>
      <c r="AK16" s="56">
        <v>0</v>
      </c>
      <c r="AL16" s="56">
        <v>0</v>
      </c>
      <c r="AM16" s="56">
        <v>213346</v>
      </c>
      <c r="AN16" s="56">
        <v>29966</v>
      </c>
      <c r="AO16" s="56">
        <v>0</v>
      </c>
      <c r="AP16" s="56">
        <v>156404</v>
      </c>
      <c r="AQ16" s="56">
        <v>26976</v>
      </c>
      <c r="AR16" s="56">
        <v>36649</v>
      </c>
      <c r="AS16" s="56">
        <v>0</v>
      </c>
      <c r="AT16" s="56">
        <v>4147</v>
      </c>
      <c r="AU16" s="56">
        <v>225004</v>
      </c>
      <c r="AV16" s="56">
        <v>0</v>
      </c>
      <c r="AW16" s="56">
        <v>1108076</v>
      </c>
      <c r="AX16" s="56">
        <v>571647</v>
      </c>
      <c r="AY16" s="56">
        <v>87229</v>
      </c>
      <c r="AZ16" s="56">
        <v>0</v>
      </c>
      <c r="BA16" s="56">
        <v>0</v>
      </c>
      <c r="BB16" s="56">
        <v>0</v>
      </c>
      <c r="BC16" s="56">
        <v>0</v>
      </c>
      <c r="BD16" s="56">
        <v>0</v>
      </c>
      <c r="BE16" s="56">
        <v>154036</v>
      </c>
      <c r="BF16" s="56">
        <v>295164</v>
      </c>
      <c r="BG16" s="94">
        <v>0</v>
      </c>
    </row>
    <row r="17" spans="1:59" s="95" customFormat="1" ht="22.5" customHeight="1">
      <c r="A17" s="50">
        <v>7</v>
      </c>
      <c r="B17" s="47"/>
      <c r="C17" s="96" t="s">
        <v>22</v>
      </c>
      <c r="D17" s="11"/>
      <c r="E17" s="56">
        <v>5828730</v>
      </c>
      <c r="F17" s="56">
        <v>4295288</v>
      </c>
      <c r="G17" s="56">
        <v>1267529</v>
      </c>
      <c r="H17" s="56">
        <v>185018</v>
      </c>
      <c r="I17" s="56">
        <v>893389</v>
      </c>
      <c r="J17" s="56">
        <v>771532</v>
      </c>
      <c r="K17" s="56">
        <v>21975</v>
      </c>
      <c r="L17" s="56">
        <v>1747</v>
      </c>
      <c r="M17" s="56">
        <v>578900</v>
      </c>
      <c r="N17" s="56">
        <v>571492</v>
      </c>
      <c r="O17" s="56">
        <v>538040</v>
      </c>
      <c r="P17" s="56">
        <v>33452</v>
      </c>
      <c r="Q17" s="56">
        <v>4967</v>
      </c>
      <c r="R17" s="56">
        <v>2441</v>
      </c>
      <c r="S17" s="56">
        <v>0</v>
      </c>
      <c r="T17" s="56">
        <v>302999</v>
      </c>
      <c r="U17" s="56">
        <v>14778</v>
      </c>
      <c r="V17" s="56">
        <v>7794</v>
      </c>
      <c r="W17" s="56">
        <v>81330</v>
      </c>
      <c r="X17" s="56">
        <v>0</v>
      </c>
      <c r="Y17" s="56">
        <v>0</v>
      </c>
      <c r="Z17" s="56">
        <v>62825</v>
      </c>
      <c r="AA17" s="56">
        <v>0</v>
      </c>
      <c r="AB17" s="56">
        <v>136272</v>
      </c>
      <c r="AC17" s="56">
        <v>58339</v>
      </c>
      <c r="AD17" s="56">
        <v>0</v>
      </c>
      <c r="AE17" s="56">
        <v>37841</v>
      </c>
      <c r="AF17" s="56">
        <v>2129792</v>
      </c>
      <c r="AG17" s="56">
        <v>644390</v>
      </c>
      <c r="AH17" s="56">
        <v>24963</v>
      </c>
      <c r="AI17" s="56">
        <v>40755</v>
      </c>
      <c r="AJ17" s="56">
        <v>68625</v>
      </c>
      <c r="AK17" s="56">
        <v>0</v>
      </c>
      <c r="AL17" s="56">
        <v>71071</v>
      </c>
      <c r="AM17" s="56">
        <v>1144888</v>
      </c>
      <c r="AN17" s="56">
        <v>31813</v>
      </c>
      <c r="AO17" s="56">
        <v>69882</v>
      </c>
      <c r="AP17" s="56">
        <v>933658</v>
      </c>
      <c r="AQ17" s="56">
        <v>109535</v>
      </c>
      <c r="AR17" s="56">
        <v>135100</v>
      </c>
      <c r="AS17" s="56">
        <v>0</v>
      </c>
      <c r="AT17" s="56">
        <v>0</v>
      </c>
      <c r="AU17" s="56">
        <v>319180</v>
      </c>
      <c r="AV17" s="56">
        <v>0</v>
      </c>
      <c r="AW17" s="56">
        <v>1524156</v>
      </c>
      <c r="AX17" s="56">
        <v>752848</v>
      </c>
      <c r="AY17" s="56">
        <v>523617</v>
      </c>
      <c r="AZ17" s="56">
        <v>0</v>
      </c>
      <c r="BA17" s="56">
        <v>0</v>
      </c>
      <c r="BB17" s="56">
        <v>0</v>
      </c>
      <c r="BC17" s="56">
        <v>0</v>
      </c>
      <c r="BD17" s="56">
        <v>0</v>
      </c>
      <c r="BE17" s="56">
        <v>195074</v>
      </c>
      <c r="BF17" s="56">
        <v>52617</v>
      </c>
      <c r="BG17" s="94">
        <v>0</v>
      </c>
    </row>
    <row r="18" spans="1:59" s="95" customFormat="1" ht="22.5" customHeight="1">
      <c r="A18" s="50">
        <v>8</v>
      </c>
      <c r="B18" s="47"/>
      <c r="C18" s="96" t="s">
        <v>23</v>
      </c>
      <c r="D18" s="11"/>
      <c r="E18" s="56">
        <v>803416</v>
      </c>
      <c r="F18" s="56">
        <v>758071</v>
      </c>
      <c r="G18" s="56">
        <v>25697</v>
      </c>
      <c r="H18" s="56">
        <v>1666</v>
      </c>
      <c r="I18" s="56">
        <v>10161</v>
      </c>
      <c r="J18" s="56">
        <v>6193</v>
      </c>
      <c r="K18" s="56">
        <v>8512</v>
      </c>
      <c r="L18" s="56">
        <v>2490</v>
      </c>
      <c r="M18" s="56">
        <v>1379</v>
      </c>
      <c r="N18" s="56">
        <v>1379</v>
      </c>
      <c r="O18" s="56">
        <v>0</v>
      </c>
      <c r="P18" s="56">
        <v>1379</v>
      </c>
      <c r="Q18" s="56">
        <v>0</v>
      </c>
      <c r="R18" s="56">
        <v>0</v>
      </c>
      <c r="S18" s="56">
        <v>0</v>
      </c>
      <c r="T18" s="56">
        <v>163621</v>
      </c>
      <c r="U18" s="56">
        <v>43913</v>
      </c>
      <c r="V18" s="56">
        <v>0</v>
      </c>
      <c r="W18" s="56">
        <v>81978</v>
      </c>
      <c r="X18" s="56">
        <v>0</v>
      </c>
      <c r="Y18" s="56">
        <v>184</v>
      </c>
      <c r="Z18" s="56">
        <v>13282</v>
      </c>
      <c r="AA18" s="56">
        <v>13890</v>
      </c>
      <c r="AB18" s="56">
        <v>10374</v>
      </c>
      <c r="AC18" s="56">
        <v>369</v>
      </c>
      <c r="AD18" s="56">
        <v>0</v>
      </c>
      <c r="AE18" s="56">
        <v>369</v>
      </c>
      <c r="AF18" s="56">
        <v>186276</v>
      </c>
      <c r="AG18" s="56">
        <v>71245</v>
      </c>
      <c r="AH18" s="56">
        <v>0</v>
      </c>
      <c r="AI18" s="56">
        <v>6019</v>
      </c>
      <c r="AJ18" s="56">
        <v>0</v>
      </c>
      <c r="AK18" s="56">
        <v>0</v>
      </c>
      <c r="AL18" s="56">
        <v>0</v>
      </c>
      <c r="AM18" s="56">
        <v>3087</v>
      </c>
      <c r="AN18" s="56">
        <v>0</v>
      </c>
      <c r="AO18" s="56">
        <v>0</v>
      </c>
      <c r="AP18" s="56">
        <v>0</v>
      </c>
      <c r="AQ18" s="56">
        <v>3087</v>
      </c>
      <c r="AR18" s="56">
        <v>105925</v>
      </c>
      <c r="AS18" s="56">
        <v>0</v>
      </c>
      <c r="AT18" s="56">
        <v>0</v>
      </c>
      <c r="AU18" s="56">
        <v>16933</v>
      </c>
      <c r="AV18" s="56">
        <v>0</v>
      </c>
      <c r="AW18" s="56">
        <v>416165</v>
      </c>
      <c r="AX18" s="56">
        <v>269950</v>
      </c>
      <c r="AY18" s="56">
        <v>137487</v>
      </c>
      <c r="AZ18" s="56">
        <v>0</v>
      </c>
      <c r="BA18" s="56">
        <v>615</v>
      </c>
      <c r="BB18" s="56">
        <v>0</v>
      </c>
      <c r="BC18" s="56">
        <v>0</v>
      </c>
      <c r="BD18" s="56">
        <v>0</v>
      </c>
      <c r="BE18" s="56">
        <v>8113</v>
      </c>
      <c r="BF18" s="56">
        <v>0</v>
      </c>
      <c r="BG18" s="94">
        <v>0</v>
      </c>
    </row>
    <row r="19" spans="1:59" s="95" customFormat="1" ht="22.5" customHeight="1">
      <c r="A19" s="50">
        <v>9</v>
      </c>
      <c r="B19" s="47"/>
      <c r="C19" s="96" t="s">
        <v>24</v>
      </c>
      <c r="D19" s="11"/>
      <c r="E19" s="56">
        <v>3071401</v>
      </c>
      <c r="F19" s="56">
        <v>1965039</v>
      </c>
      <c r="G19" s="56">
        <v>1032312</v>
      </c>
      <c r="H19" s="56">
        <v>46545</v>
      </c>
      <c r="I19" s="56">
        <v>1362086</v>
      </c>
      <c r="J19" s="56">
        <v>1174039</v>
      </c>
      <c r="K19" s="56">
        <v>45481</v>
      </c>
      <c r="L19" s="56">
        <v>39663</v>
      </c>
      <c r="M19" s="56">
        <v>9440</v>
      </c>
      <c r="N19" s="56">
        <v>8810</v>
      </c>
      <c r="O19" s="56">
        <v>0</v>
      </c>
      <c r="P19" s="56">
        <v>4798</v>
      </c>
      <c r="Q19" s="56">
        <v>630</v>
      </c>
      <c r="R19" s="56">
        <v>0</v>
      </c>
      <c r="S19" s="56">
        <v>0</v>
      </c>
      <c r="T19" s="56">
        <v>35023</v>
      </c>
      <c r="U19" s="56">
        <v>10991</v>
      </c>
      <c r="V19" s="56">
        <v>0</v>
      </c>
      <c r="W19" s="56">
        <v>0</v>
      </c>
      <c r="X19" s="56">
        <v>0</v>
      </c>
      <c r="Y19" s="56">
        <v>3282</v>
      </c>
      <c r="Z19" s="56">
        <v>5250</v>
      </c>
      <c r="AA19" s="56">
        <v>0</v>
      </c>
      <c r="AB19" s="56">
        <v>15500</v>
      </c>
      <c r="AC19" s="56">
        <v>1014346</v>
      </c>
      <c r="AD19" s="56">
        <v>0</v>
      </c>
      <c r="AE19" s="56">
        <v>768023</v>
      </c>
      <c r="AF19" s="56">
        <v>222282</v>
      </c>
      <c r="AG19" s="56">
        <v>109005</v>
      </c>
      <c r="AH19" s="56">
        <v>55824</v>
      </c>
      <c r="AI19" s="56">
        <v>48204</v>
      </c>
      <c r="AJ19" s="56">
        <v>0</v>
      </c>
      <c r="AK19" s="56">
        <v>0</v>
      </c>
      <c r="AL19" s="56">
        <v>0</v>
      </c>
      <c r="AM19" s="56">
        <v>266</v>
      </c>
      <c r="AN19" s="56">
        <v>0</v>
      </c>
      <c r="AO19" s="56">
        <v>0</v>
      </c>
      <c r="AP19" s="56">
        <v>0</v>
      </c>
      <c r="AQ19" s="56">
        <v>266</v>
      </c>
      <c r="AR19" s="56">
        <v>8983</v>
      </c>
      <c r="AS19" s="56">
        <v>0</v>
      </c>
      <c r="AT19" s="56">
        <v>0</v>
      </c>
      <c r="AU19" s="56">
        <v>64960</v>
      </c>
      <c r="AV19" s="56">
        <v>0</v>
      </c>
      <c r="AW19" s="56">
        <v>317783</v>
      </c>
      <c r="AX19" s="56">
        <v>169410</v>
      </c>
      <c r="AY19" s="56">
        <v>144745</v>
      </c>
      <c r="AZ19" s="56">
        <v>0</v>
      </c>
      <c r="BA19" s="56">
        <v>0</v>
      </c>
      <c r="BB19" s="56">
        <v>0</v>
      </c>
      <c r="BC19" s="56">
        <v>0</v>
      </c>
      <c r="BD19" s="56">
        <v>0</v>
      </c>
      <c r="BE19" s="56">
        <v>2296</v>
      </c>
      <c r="BF19" s="56">
        <v>1332</v>
      </c>
      <c r="BG19" s="94">
        <v>0</v>
      </c>
    </row>
    <row r="20" spans="1:59" s="95" customFormat="1" ht="22.5" customHeight="1">
      <c r="A20" s="50">
        <v>10</v>
      </c>
      <c r="B20" s="47"/>
      <c r="C20" s="96" t="s">
        <v>25</v>
      </c>
      <c r="D20" s="11"/>
      <c r="E20" s="56">
        <v>761970</v>
      </c>
      <c r="F20" s="56">
        <v>349307</v>
      </c>
      <c r="G20" s="56">
        <v>340323</v>
      </c>
      <c r="H20" s="56">
        <v>1396</v>
      </c>
      <c r="I20" s="56">
        <v>247742</v>
      </c>
      <c r="J20" s="56">
        <v>1114</v>
      </c>
      <c r="K20" s="56">
        <v>3128</v>
      </c>
      <c r="L20" s="56">
        <v>0</v>
      </c>
      <c r="M20" s="56">
        <v>4380</v>
      </c>
      <c r="N20" s="56">
        <v>414</v>
      </c>
      <c r="O20" s="56">
        <v>0</v>
      </c>
      <c r="P20" s="56">
        <v>414</v>
      </c>
      <c r="Q20" s="56">
        <v>0</v>
      </c>
      <c r="R20" s="56">
        <v>3966</v>
      </c>
      <c r="S20" s="56">
        <v>0</v>
      </c>
      <c r="T20" s="56">
        <v>40922</v>
      </c>
      <c r="U20" s="56">
        <v>0</v>
      </c>
      <c r="V20" s="56">
        <v>0</v>
      </c>
      <c r="W20" s="56">
        <v>20274</v>
      </c>
      <c r="X20" s="56">
        <v>0</v>
      </c>
      <c r="Y20" s="56">
        <v>8499</v>
      </c>
      <c r="Z20" s="56">
        <v>9898</v>
      </c>
      <c r="AA20" s="56">
        <v>0</v>
      </c>
      <c r="AB20" s="56">
        <v>2251</v>
      </c>
      <c r="AC20" s="56">
        <v>72393</v>
      </c>
      <c r="AD20" s="56">
        <v>0</v>
      </c>
      <c r="AE20" s="56">
        <v>719</v>
      </c>
      <c r="AF20" s="56">
        <v>129072</v>
      </c>
      <c r="AG20" s="56">
        <v>87696</v>
      </c>
      <c r="AH20" s="56">
        <v>131</v>
      </c>
      <c r="AI20" s="56">
        <v>0</v>
      </c>
      <c r="AJ20" s="56">
        <v>0</v>
      </c>
      <c r="AK20" s="56">
        <v>0</v>
      </c>
      <c r="AL20" s="56">
        <v>0</v>
      </c>
      <c r="AM20" s="56">
        <v>31808</v>
      </c>
      <c r="AN20" s="56">
        <v>8384</v>
      </c>
      <c r="AO20" s="56">
        <v>17264</v>
      </c>
      <c r="AP20" s="56">
        <v>0</v>
      </c>
      <c r="AQ20" s="56">
        <v>6160</v>
      </c>
      <c r="AR20" s="56">
        <v>9437</v>
      </c>
      <c r="AS20" s="56">
        <v>0</v>
      </c>
      <c r="AT20" s="56">
        <v>0</v>
      </c>
      <c r="AU20" s="56">
        <v>0</v>
      </c>
      <c r="AV20" s="56">
        <v>0</v>
      </c>
      <c r="AW20" s="56">
        <v>264333</v>
      </c>
      <c r="AX20" s="56">
        <v>160901</v>
      </c>
      <c r="AY20" s="56">
        <v>23266</v>
      </c>
      <c r="AZ20" s="56">
        <v>0</v>
      </c>
      <c r="BA20" s="56">
        <v>0</v>
      </c>
      <c r="BB20" s="56">
        <v>0</v>
      </c>
      <c r="BC20" s="56">
        <v>0</v>
      </c>
      <c r="BD20" s="56">
        <v>0</v>
      </c>
      <c r="BE20" s="56">
        <v>15202</v>
      </c>
      <c r="BF20" s="56">
        <v>64964</v>
      </c>
      <c r="BG20" s="94">
        <v>0</v>
      </c>
    </row>
    <row r="21" spans="1:59" s="95" customFormat="1" ht="22.5" customHeight="1">
      <c r="A21" s="50">
        <v>11</v>
      </c>
      <c r="B21" s="47"/>
      <c r="C21" s="96" t="s">
        <v>26</v>
      </c>
      <c r="D21" s="11"/>
      <c r="E21" s="56">
        <v>737067</v>
      </c>
      <c r="F21" s="56">
        <v>392456</v>
      </c>
      <c r="G21" s="56">
        <v>309885</v>
      </c>
      <c r="H21" s="56">
        <v>0</v>
      </c>
      <c r="I21" s="56">
        <v>33700</v>
      </c>
      <c r="J21" s="56">
        <v>21126</v>
      </c>
      <c r="K21" s="56">
        <v>3791</v>
      </c>
      <c r="L21" s="56">
        <v>0</v>
      </c>
      <c r="M21" s="56">
        <v>21948</v>
      </c>
      <c r="N21" s="56">
        <v>17943</v>
      </c>
      <c r="O21" s="56">
        <v>10324</v>
      </c>
      <c r="P21" s="56">
        <v>7619</v>
      </c>
      <c r="Q21" s="56">
        <v>4005</v>
      </c>
      <c r="R21" s="56">
        <v>0</v>
      </c>
      <c r="S21" s="56">
        <v>18835</v>
      </c>
      <c r="T21" s="56">
        <v>66148</v>
      </c>
      <c r="U21" s="56">
        <v>16667</v>
      </c>
      <c r="V21" s="56">
        <v>1259</v>
      </c>
      <c r="W21" s="56">
        <v>23991</v>
      </c>
      <c r="X21" s="56">
        <v>0</v>
      </c>
      <c r="Y21" s="56">
        <v>0</v>
      </c>
      <c r="Z21" s="56">
        <v>9744</v>
      </c>
      <c r="AA21" s="56">
        <v>0</v>
      </c>
      <c r="AB21" s="56">
        <v>14487</v>
      </c>
      <c r="AC21" s="56">
        <v>10536</v>
      </c>
      <c r="AD21" s="56">
        <v>0</v>
      </c>
      <c r="AE21" s="56">
        <v>8952</v>
      </c>
      <c r="AF21" s="56">
        <v>132708</v>
      </c>
      <c r="AG21" s="56">
        <v>103039</v>
      </c>
      <c r="AH21" s="56">
        <v>1466</v>
      </c>
      <c r="AI21" s="56">
        <v>8057</v>
      </c>
      <c r="AJ21" s="56">
        <v>0</v>
      </c>
      <c r="AK21" s="56">
        <v>0</v>
      </c>
      <c r="AL21" s="56">
        <v>0</v>
      </c>
      <c r="AM21" s="56">
        <v>16354</v>
      </c>
      <c r="AN21" s="56">
        <v>5224</v>
      </c>
      <c r="AO21" s="56">
        <v>3399</v>
      </c>
      <c r="AP21" s="56">
        <v>0</v>
      </c>
      <c r="AQ21" s="56">
        <v>7731</v>
      </c>
      <c r="AR21" s="56">
        <v>2748</v>
      </c>
      <c r="AS21" s="56">
        <v>0</v>
      </c>
      <c r="AT21" s="56">
        <v>1044</v>
      </c>
      <c r="AU21" s="56">
        <v>295912</v>
      </c>
      <c r="AV21" s="56">
        <v>262529</v>
      </c>
      <c r="AW21" s="56">
        <v>153489</v>
      </c>
      <c r="AX21" s="56">
        <v>77383</v>
      </c>
      <c r="AY21" s="56">
        <v>60424</v>
      </c>
      <c r="AZ21" s="56">
        <v>0</v>
      </c>
      <c r="BA21" s="56">
        <v>0</v>
      </c>
      <c r="BB21" s="56">
        <v>0</v>
      </c>
      <c r="BC21" s="56">
        <v>0</v>
      </c>
      <c r="BD21" s="56">
        <v>0</v>
      </c>
      <c r="BE21" s="56">
        <v>7170</v>
      </c>
      <c r="BF21" s="56">
        <v>8512</v>
      </c>
      <c r="BG21" s="94">
        <v>0</v>
      </c>
    </row>
    <row r="22" spans="1:59" s="95" customFormat="1" ht="22.5" customHeight="1">
      <c r="A22" s="50">
        <v>12</v>
      </c>
      <c r="B22" s="47"/>
      <c r="C22" s="96" t="s">
        <v>27</v>
      </c>
      <c r="D22" s="11"/>
      <c r="E22" s="56">
        <v>3442201</v>
      </c>
      <c r="F22" s="56">
        <v>3131292</v>
      </c>
      <c r="G22" s="56">
        <v>218083</v>
      </c>
      <c r="H22" s="56">
        <v>1326</v>
      </c>
      <c r="I22" s="56">
        <v>666956</v>
      </c>
      <c r="J22" s="56">
        <v>495290</v>
      </c>
      <c r="K22" s="56">
        <v>135173</v>
      </c>
      <c r="L22" s="56">
        <v>9308</v>
      </c>
      <c r="M22" s="56">
        <v>84582</v>
      </c>
      <c r="N22" s="56">
        <v>11256</v>
      </c>
      <c r="O22" s="56">
        <v>4950</v>
      </c>
      <c r="P22" s="56">
        <v>0</v>
      </c>
      <c r="Q22" s="56">
        <v>18051</v>
      </c>
      <c r="R22" s="56">
        <v>55275</v>
      </c>
      <c r="S22" s="56">
        <v>0</v>
      </c>
      <c r="T22" s="56">
        <v>265384</v>
      </c>
      <c r="U22" s="56">
        <v>23997</v>
      </c>
      <c r="V22" s="56">
        <v>22971</v>
      </c>
      <c r="W22" s="56">
        <v>14417</v>
      </c>
      <c r="X22" s="56">
        <v>0</v>
      </c>
      <c r="Y22" s="56">
        <v>63353</v>
      </c>
      <c r="Z22" s="56">
        <v>74019</v>
      </c>
      <c r="AA22" s="56">
        <v>13312</v>
      </c>
      <c r="AB22" s="56">
        <v>53315</v>
      </c>
      <c r="AC22" s="56">
        <v>20507</v>
      </c>
      <c r="AD22" s="56">
        <v>0</v>
      </c>
      <c r="AE22" s="56">
        <v>20507</v>
      </c>
      <c r="AF22" s="56">
        <v>654226</v>
      </c>
      <c r="AG22" s="56">
        <v>242933</v>
      </c>
      <c r="AH22" s="56">
        <v>34411</v>
      </c>
      <c r="AI22" s="56">
        <v>33758</v>
      </c>
      <c r="AJ22" s="56">
        <v>4806</v>
      </c>
      <c r="AK22" s="56">
        <v>0</v>
      </c>
      <c r="AL22" s="56">
        <v>0</v>
      </c>
      <c r="AM22" s="56">
        <v>261799</v>
      </c>
      <c r="AN22" s="56">
        <v>10066</v>
      </c>
      <c r="AO22" s="56">
        <v>17281</v>
      </c>
      <c r="AP22" s="56">
        <v>167042</v>
      </c>
      <c r="AQ22" s="56">
        <v>67410</v>
      </c>
      <c r="AR22" s="56">
        <v>76519</v>
      </c>
      <c r="AS22" s="56">
        <v>0</v>
      </c>
      <c r="AT22" s="56">
        <v>0</v>
      </c>
      <c r="AU22" s="56">
        <v>338437</v>
      </c>
      <c r="AV22" s="56">
        <v>201774</v>
      </c>
      <c r="AW22" s="56">
        <v>1276936</v>
      </c>
      <c r="AX22" s="56">
        <v>310709</v>
      </c>
      <c r="AY22" s="56">
        <v>205134</v>
      </c>
      <c r="AZ22" s="56">
        <v>0</v>
      </c>
      <c r="BA22" s="56">
        <v>22322</v>
      </c>
      <c r="BB22" s="56">
        <v>0</v>
      </c>
      <c r="BC22" s="56">
        <v>0</v>
      </c>
      <c r="BD22" s="56">
        <v>0</v>
      </c>
      <c r="BE22" s="56">
        <v>46156</v>
      </c>
      <c r="BF22" s="56">
        <v>692615</v>
      </c>
      <c r="BG22" s="94">
        <v>0</v>
      </c>
    </row>
    <row r="23" spans="1:59" s="95" customFormat="1" ht="22.5" customHeight="1">
      <c r="A23" s="50">
        <v>13</v>
      </c>
      <c r="B23" s="47"/>
      <c r="C23" s="73" t="s">
        <v>28</v>
      </c>
      <c r="D23" s="11"/>
      <c r="E23" s="56">
        <v>3576665</v>
      </c>
      <c r="F23" s="56">
        <v>2772254</v>
      </c>
      <c r="G23" s="56">
        <v>598293</v>
      </c>
      <c r="H23" s="56">
        <v>18037</v>
      </c>
      <c r="I23" s="56">
        <v>875614</v>
      </c>
      <c r="J23" s="56">
        <v>597788</v>
      </c>
      <c r="K23" s="56">
        <v>78368</v>
      </c>
      <c r="L23" s="56">
        <v>37832</v>
      </c>
      <c r="M23" s="56">
        <v>210617</v>
      </c>
      <c r="N23" s="56">
        <v>53014</v>
      </c>
      <c r="O23" s="56">
        <v>34259</v>
      </c>
      <c r="P23" s="56">
        <v>18755</v>
      </c>
      <c r="Q23" s="56">
        <v>141216</v>
      </c>
      <c r="R23" s="56">
        <v>16387</v>
      </c>
      <c r="S23" s="56">
        <v>0</v>
      </c>
      <c r="T23" s="56">
        <v>51350</v>
      </c>
      <c r="U23" s="56">
        <v>0</v>
      </c>
      <c r="V23" s="56">
        <v>0</v>
      </c>
      <c r="W23" s="56">
        <v>0</v>
      </c>
      <c r="X23" s="56">
        <v>0</v>
      </c>
      <c r="Y23" s="56">
        <v>19999</v>
      </c>
      <c r="Z23" s="56">
        <v>31351</v>
      </c>
      <c r="AA23" s="56">
        <v>0</v>
      </c>
      <c r="AB23" s="56">
        <v>0</v>
      </c>
      <c r="AC23" s="56">
        <v>17699</v>
      </c>
      <c r="AD23" s="56">
        <v>0</v>
      </c>
      <c r="AE23" s="56">
        <v>0</v>
      </c>
      <c r="AF23" s="56">
        <v>632811</v>
      </c>
      <c r="AG23" s="56">
        <v>60946</v>
      </c>
      <c r="AH23" s="56">
        <v>1</v>
      </c>
      <c r="AI23" s="56">
        <v>416369</v>
      </c>
      <c r="AJ23" s="56">
        <v>0</v>
      </c>
      <c r="AK23" s="56">
        <v>0</v>
      </c>
      <c r="AL23" s="56">
        <v>0</v>
      </c>
      <c r="AM23" s="56">
        <v>151976</v>
      </c>
      <c r="AN23" s="56">
        <v>122</v>
      </c>
      <c r="AO23" s="56">
        <v>0</v>
      </c>
      <c r="AP23" s="56">
        <v>0</v>
      </c>
      <c r="AQ23" s="56">
        <v>151854</v>
      </c>
      <c r="AR23" s="56">
        <v>3519</v>
      </c>
      <c r="AS23" s="56">
        <v>0</v>
      </c>
      <c r="AT23" s="56">
        <v>0</v>
      </c>
      <c r="AU23" s="56">
        <v>28050</v>
      </c>
      <c r="AV23" s="56">
        <v>0</v>
      </c>
      <c r="AW23" s="56">
        <v>1677566</v>
      </c>
      <c r="AX23" s="56">
        <v>629332</v>
      </c>
      <c r="AY23" s="56">
        <v>309681</v>
      </c>
      <c r="AZ23" s="56">
        <v>0</v>
      </c>
      <c r="BA23" s="56">
        <v>4825</v>
      </c>
      <c r="BB23" s="56">
        <v>0</v>
      </c>
      <c r="BC23" s="56">
        <v>351639</v>
      </c>
      <c r="BD23" s="56">
        <v>0</v>
      </c>
      <c r="BE23" s="56">
        <v>124076</v>
      </c>
      <c r="BF23" s="56">
        <v>258013</v>
      </c>
      <c r="BG23" s="94">
        <v>4590</v>
      </c>
    </row>
    <row r="24" spans="1:59" s="95" customFormat="1" ht="11.25" customHeight="1">
      <c r="A24" s="50"/>
      <c r="B24" s="47"/>
      <c r="C24" s="96"/>
      <c r="D24" s="11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94"/>
    </row>
    <row r="25" spans="1:59" s="95" customFormat="1" ht="15.75" customHeight="1">
      <c r="A25" s="91" t="s">
        <v>2</v>
      </c>
      <c r="B25" s="92"/>
      <c r="C25" s="92"/>
      <c r="D25" s="93"/>
      <c r="E25" s="56">
        <f aca="true" t="shared" si="2" ref="E25:AM25">SUM(E11:E23)</f>
        <v>47824971</v>
      </c>
      <c r="F25" s="56">
        <f>SUM(F11:F23)</f>
        <v>36033265</v>
      </c>
      <c r="G25" s="56">
        <f>SUM(G11:G23)</f>
        <v>9853569</v>
      </c>
      <c r="H25" s="56">
        <f>SUM(H11:H23)</f>
        <v>558529</v>
      </c>
      <c r="I25" s="56">
        <f t="shared" si="2"/>
        <v>11874947</v>
      </c>
      <c r="J25" s="56">
        <f t="shared" si="2"/>
        <v>6019682</v>
      </c>
      <c r="K25" s="56">
        <f t="shared" si="2"/>
        <v>1794014</v>
      </c>
      <c r="L25" s="56">
        <f t="shared" si="2"/>
        <v>356875</v>
      </c>
      <c r="M25" s="56">
        <f t="shared" si="2"/>
        <v>3484161</v>
      </c>
      <c r="N25" s="56">
        <f t="shared" si="2"/>
        <v>2721632</v>
      </c>
      <c r="O25" s="56">
        <f t="shared" si="2"/>
        <v>2206680</v>
      </c>
      <c r="P25" s="56">
        <f t="shared" si="2"/>
        <v>452900</v>
      </c>
      <c r="Q25" s="56">
        <f t="shared" si="2"/>
        <v>632103</v>
      </c>
      <c r="R25" s="56">
        <f t="shared" si="2"/>
        <v>130426</v>
      </c>
      <c r="S25" s="56">
        <f t="shared" si="2"/>
        <v>23211</v>
      </c>
      <c r="T25" s="56">
        <f t="shared" si="2"/>
        <v>2219048</v>
      </c>
      <c r="U25" s="56">
        <f t="shared" si="2"/>
        <v>202125</v>
      </c>
      <c r="V25" s="56">
        <f t="shared" si="2"/>
        <v>88610</v>
      </c>
      <c r="W25" s="56">
        <f t="shared" si="2"/>
        <v>242027</v>
      </c>
      <c r="X25" s="56">
        <f t="shared" si="2"/>
        <v>0</v>
      </c>
      <c r="Y25" s="56">
        <f t="shared" si="2"/>
        <v>202950</v>
      </c>
      <c r="Z25" s="56">
        <f t="shared" si="2"/>
        <v>446011</v>
      </c>
      <c r="AA25" s="56">
        <f t="shared" si="2"/>
        <v>30593</v>
      </c>
      <c r="AB25" s="56">
        <f t="shared" si="2"/>
        <v>1006732</v>
      </c>
      <c r="AC25" s="56">
        <f t="shared" si="2"/>
        <v>1454252</v>
      </c>
      <c r="AD25" s="56">
        <f t="shared" si="2"/>
        <v>0</v>
      </c>
      <c r="AE25" s="56">
        <f t="shared" si="2"/>
        <v>973915</v>
      </c>
      <c r="AF25" s="56">
        <f t="shared" si="2"/>
        <v>10437917</v>
      </c>
      <c r="AG25" s="56">
        <f t="shared" si="2"/>
        <v>4381811</v>
      </c>
      <c r="AH25" s="56">
        <f t="shared" si="2"/>
        <v>183560</v>
      </c>
      <c r="AI25" s="56">
        <f t="shared" si="2"/>
        <v>980044</v>
      </c>
      <c r="AJ25" s="56">
        <f t="shared" si="2"/>
        <v>120482</v>
      </c>
      <c r="AK25" s="56">
        <f t="shared" si="2"/>
        <v>0</v>
      </c>
      <c r="AL25" s="56">
        <f t="shared" si="2"/>
        <v>102642</v>
      </c>
      <c r="AM25" s="56">
        <f t="shared" si="2"/>
        <v>3911992</v>
      </c>
      <c r="AN25" s="56">
        <f aca="true" t="shared" si="3" ref="AN25:BG25">SUM(AN11:AN23)</f>
        <v>138919</v>
      </c>
      <c r="AO25" s="56">
        <f t="shared" si="3"/>
        <v>127198</v>
      </c>
      <c r="AP25" s="56">
        <f t="shared" si="3"/>
        <v>3090448</v>
      </c>
      <c r="AQ25" s="56">
        <f t="shared" si="3"/>
        <v>534398</v>
      </c>
      <c r="AR25" s="56">
        <f t="shared" si="3"/>
        <v>750683</v>
      </c>
      <c r="AS25" s="56">
        <f t="shared" si="3"/>
        <v>0</v>
      </c>
      <c r="AT25" s="56">
        <f t="shared" si="3"/>
        <v>6703</v>
      </c>
      <c r="AU25" s="56">
        <f t="shared" si="3"/>
        <v>2609645</v>
      </c>
      <c r="AV25" s="56">
        <f t="shared" si="3"/>
        <v>504004</v>
      </c>
      <c r="AW25" s="56">
        <f t="shared" si="3"/>
        <v>13923186</v>
      </c>
      <c r="AX25" s="56">
        <f t="shared" si="3"/>
        <v>6128391</v>
      </c>
      <c r="AY25" s="56">
        <f t="shared" si="3"/>
        <v>3113553</v>
      </c>
      <c r="AZ25" s="56">
        <f t="shared" si="3"/>
        <v>19473</v>
      </c>
      <c r="BA25" s="56">
        <f t="shared" si="3"/>
        <v>136436</v>
      </c>
      <c r="BB25" s="56">
        <f t="shared" si="3"/>
        <v>0</v>
      </c>
      <c r="BC25" s="56">
        <f t="shared" si="3"/>
        <v>351639</v>
      </c>
      <c r="BD25" s="56">
        <f t="shared" si="3"/>
        <v>0</v>
      </c>
      <c r="BE25" s="56">
        <f t="shared" si="3"/>
        <v>1016009</v>
      </c>
      <c r="BF25" s="56">
        <f t="shared" si="3"/>
        <v>3157685</v>
      </c>
      <c r="BG25" s="94">
        <f t="shared" si="3"/>
        <v>4590</v>
      </c>
    </row>
    <row r="26" spans="1:59" s="95" customFormat="1" ht="11.25" customHeight="1">
      <c r="A26" s="91"/>
      <c r="B26" s="92"/>
      <c r="C26" s="92"/>
      <c r="D26" s="93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94"/>
    </row>
    <row r="27" spans="1:59" s="95" customFormat="1" ht="22.5" customHeight="1">
      <c r="A27" s="50">
        <v>1</v>
      </c>
      <c r="B27" s="47"/>
      <c r="C27" s="96" t="s">
        <v>29</v>
      </c>
      <c r="D27" s="11"/>
      <c r="E27" s="56">
        <v>947898</v>
      </c>
      <c r="F27" s="56">
        <v>779107</v>
      </c>
      <c r="G27" s="56">
        <v>102671</v>
      </c>
      <c r="H27" s="56">
        <v>28405</v>
      </c>
      <c r="I27" s="56">
        <v>112183</v>
      </c>
      <c r="J27" s="56">
        <v>878</v>
      </c>
      <c r="K27" s="56">
        <v>0</v>
      </c>
      <c r="L27" s="56">
        <v>0</v>
      </c>
      <c r="M27" s="56">
        <v>227486</v>
      </c>
      <c r="N27" s="56">
        <v>68889</v>
      </c>
      <c r="O27" s="56">
        <v>41793</v>
      </c>
      <c r="P27" s="56">
        <v>27096</v>
      </c>
      <c r="Q27" s="56">
        <v>158597</v>
      </c>
      <c r="R27" s="56">
        <v>0</v>
      </c>
      <c r="S27" s="56">
        <v>0</v>
      </c>
      <c r="T27" s="56">
        <v>139732</v>
      </c>
      <c r="U27" s="56">
        <v>2421</v>
      </c>
      <c r="V27" s="56">
        <v>306</v>
      </c>
      <c r="W27" s="56">
        <v>0</v>
      </c>
      <c r="X27" s="56">
        <v>0</v>
      </c>
      <c r="Y27" s="56">
        <v>74280</v>
      </c>
      <c r="Z27" s="56">
        <v>16236</v>
      </c>
      <c r="AA27" s="56">
        <v>0</v>
      </c>
      <c r="AB27" s="56">
        <v>46489</v>
      </c>
      <c r="AC27" s="56">
        <v>152954</v>
      </c>
      <c r="AD27" s="56">
        <v>0</v>
      </c>
      <c r="AE27" s="56">
        <v>149420</v>
      </c>
      <c r="AF27" s="56">
        <v>222080</v>
      </c>
      <c r="AG27" s="56">
        <v>187142</v>
      </c>
      <c r="AH27" s="56">
        <v>0</v>
      </c>
      <c r="AI27" s="56">
        <v>34868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70</v>
      </c>
      <c r="AS27" s="56">
        <v>0</v>
      </c>
      <c r="AT27" s="56">
        <v>0</v>
      </c>
      <c r="AU27" s="56">
        <v>2060</v>
      </c>
      <c r="AV27" s="56">
        <v>0</v>
      </c>
      <c r="AW27" s="56">
        <v>91403</v>
      </c>
      <c r="AX27" s="56">
        <v>9465</v>
      </c>
      <c r="AY27" s="56">
        <v>5595</v>
      </c>
      <c r="AZ27" s="56">
        <v>0</v>
      </c>
      <c r="BA27" s="56">
        <v>0</v>
      </c>
      <c r="BB27" s="56">
        <v>0</v>
      </c>
      <c r="BC27" s="56">
        <v>0</v>
      </c>
      <c r="BD27" s="56">
        <v>0</v>
      </c>
      <c r="BE27" s="56">
        <v>37258</v>
      </c>
      <c r="BF27" s="56">
        <v>39085</v>
      </c>
      <c r="BG27" s="94">
        <v>0</v>
      </c>
    </row>
    <row r="28" spans="1:59" s="95" customFormat="1" ht="22.5" customHeight="1">
      <c r="A28" s="50">
        <v>2</v>
      </c>
      <c r="B28" s="47"/>
      <c r="C28" s="96" t="s">
        <v>30</v>
      </c>
      <c r="D28" s="11"/>
      <c r="E28" s="56">
        <v>302743</v>
      </c>
      <c r="F28" s="56">
        <v>287062</v>
      </c>
      <c r="G28" s="56">
        <v>5285</v>
      </c>
      <c r="H28" s="56">
        <v>10396</v>
      </c>
      <c r="I28" s="56">
        <v>37518</v>
      </c>
      <c r="J28" s="56">
        <v>3637</v>
      </c>
      <c r="K28" s="56">
        <v>37912</v>
      </c>
      <c r="L28" s="56">
        <v>29504</v>
      </c>
      <c r="M28" s="56">
        <v>2193</v>
      </c>
      <c r="N28" s="56">
        <v>1037</v>
      </c>
      <c r="O28" s="56">
        <v>1037</v>
      </c>
      <c r="P28" s="56">
        <v>0</v>
      </c>
      <c r="Q28" s="56">
        <v>0</v>
      </c>
      <c r="R28" s="56">
        <v>1156</v>
      </c>
      <c r="S28" s="56">
        <v>0</v>
      </c>
      <c r="T28" s="56">
        <v>244</v>
      </c>
      <c r="U28" s="56">
        <v>0</v>
      </c>
      <c r="V28" s="56">
        <v>244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78412</v>
      </c>
      <c r="AG28" s="56">
        <v>37480</v>
      </c>
      <c r="AH28" s="56">
        <v>0</v>
      </c>
      <c r="AI28" s="56">
        <v>979</v>
      </c>
      <c r="AJ28" s="56">
        <v>0</v>
      </c>
      <c r="AK28" s="56">
        <v>0</v>
      </c>
      <c r="AL28" s="56">
        <v>0</v>
      </c>
      <c r="AM28" s="56">
        <v>4650</v>
      </c>
      <c r="AN28" s="56">
        <v>0</v>
      </c>
      <c r="AO28" s="56">
        <v>0</v>
      </c>
      <c r="AP28" s="56">
        <v>0</v>
      </c>
      <c r="AQ28" s="56">
        <v>4650</v>
      </c>
      <c r="AR28" s="56">
        <v>29033</v>
      </c>
      <c r="AS28" s="56">
        <v>0</v>
      </c>
      <c r="AT28" s="56">
        <v>6270</v>
      </c>
      <c r="AU28" s="56">
        <v>77102</v>
      </c>
      <c r="AV28" s="56">
        <v>0</v>
      </c>
      <c r="AW28" s="56">
        <v>69362</v>
      </c>
      <c r="AX28" s="56">
        <v>76</v>
      </c>
      <c r="AY28" s="56">
        <v>10613</v>
      </c>
      <c r="AZ28" s="56">
        <v>0</v>
      </c>
      <c r="BA28" s="56">
        <v>23244</v>
      </c>
      <c r="BB28" s="56">
        <v>0</v>
      </c>
      <c r="BC28" s="56">
        <v>0</v>
      </c>
      <c r="BD28" s="56">
        <v>0</v>
      </c>
      <c r="BE28" s="56">
        <v>33027</v>
      </c>
      <c r="BF28" s="56">
        <v>2402</v>
      </c>
      <c r="BG28" s="94">
        <v>0</v>
      </c>
    </row>
    <row r="29" spans="1:59" s="95" customFormat="1" ht="22.5" customHeight="1">
      <c r="A29" s="50">
        <v>3</v>
      </c>
      <c r="B29" s="47"/>
      <c r="C29" s="96" t="s">
        <v>31</v>
      </c>
      <c r="D29" s="11"/>
      <c r="E29" s="56">
        <v>397110</v>
      </c>
      <c r="F29" s="56">
        <v>91520</v>
      </c>
      <c r="G29" s="56">
        <v>278872</v>
      </c>
      <c r="H29" s="56">
        <v>18726</v>
      </c>
      <c r="I29" s="56">
        <v>127310</v>
      </c>
      <c r="J29" s="56">
        <v>122173</v>
      </c>
      <c r="K29" s="56">
        <v>8772</v>
      </c>
      <c r="L29" s="56">
        <v>0</v>
      </c>
      <c r="M29" s="56">
        <v>23811</v>
      </c>
      <c r="N29" s="56">
        <v>2970</v>
      </c>
      <c r="O29" s="56">
        <v>0</v>
      </c>
      <c r="P29" s="56">
        <v>2970</v>
      </c>
      <c r="Q29" s="56">
        <v>0</v>
      </c>
      <c r="R29" s="56">
        <v>20841</v>
      </c>
      <c r="S29" s="56">
        <v>0</v>
      </c>
      <c r="T29" s="56">
        <v>31306</v>
      </c>
      <c r="U29" s="56">
        <v>1299</v>
      </c>
      <c r="V29" s="56">
        <v>0</v>
      </c>
      <c r="W29" s="56">
        <v>0</v>
      </c>
      <c r="X29" s="56">
        <v>0</v>
      </c>
      <c r="Y29" s="56">
        <v>14027</v>
      </c>
      <c r="Z29" s="56">
        <v>15309</v>
      </c>
      <c r="AA29" s="56">
        <v>0</v>
      </c>
      <c r="AB29" s="56">
        <v>671</v>
      </c>
      <c r="AC29" s="56">
        <v>23361</v>
      </c>
      <c r="AD29" s="56">
        <v>0</v>
      </c>
      <c r="AE29" s="56">
        <v>23361</v>
      </c>
      <c r="AF29" s="56">
        <v>135399</v>
      </c>
      <c r="AG29" s="56">
        <v>89240</v>
      </c>
      <c r="AH29" s="56">
        <v>0</v>
      </c>
      <c r="AI29" s="56">
        <v>0</v>
      </c>
      <c r="AJ29" s="56">
        <v>31412</v>
      </c>
      <c r="AK29" s="56">
        <v>0</v>
      </c>
      <c r="AL29" s="56">
        <v>4931</v>
      </c>
      <c r="AM29" s="56">
        <v>0</v>
      </c>
      <c r="AN29" s="56">
        <v>0</v>
      </c>
      <c r="AO29" s="56">
        <v>0</v>
      </c>
      <c r="AP29" s="56">
        <v>0</v>
      </c>
      <c r="AQ29" s="56">
        <v>0</v>
      </c>
      <c r="AR29" s="56">
        <v>9816</v>
      </c>
      <c r="AS29" s="56">
        <v>0</v>
      </c>
      <c r="AT29" s="56">
        <v>0</v>
      </c>
      <c r="AU29" s="56">
        <v>3522</v>
      </c>
      <c r="AV29" s="56">
        <v>0</v>
      </c>
      <c r="AW29" s="56">
        <v>43629</v>
      </c>
      <c r="AX29" s="56">
        <v>2482</v>
      </c>
      <c r="AY29" s="56">
        <v>179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40551</v>
      </c>
      <c r="BF29" s="56">
        <v>417</v>
      </c>
      <c r="BG29" s="94">
        <v>0</v>
      </c>
    </row>
    <row r="30" spans="1:59" s="95" customFormat="1" ht="22.5" customHeight="1">
      <c r="A30" s="50">
        <v>4</v>
      </c>
      <c r="B30" s="47"/>
      <c r="C30" s="96" t="s">
        <v>0</v>
      </c>
      <c r="D30" s="11"/>
      <c r="E30" s="56">
        <v>227175</v>
      </c>
      <c r="F30" s="56">
        <v>216257</v>
      </c>
      <c r="G30" s="56">
        <v>0</v>
      </c>
      <c r="H30" s="56">
        <v>0</v>
      </c>
      <c r="I30" s="56">
        <v>16390</v>
      </c>
      <c r="J30" s="56">
        <v>2036</v>
      </c>
      <c r="K30" s="56">
        <v>3158</v>
      </c>
      <c r="L30" s="56">
        <v>2627</v>
      </c>
      <c r="M30" s="56">
        <v>849</v>
      </c>
      <c r="N30" s="56">
        <v>0</v>
      </c>
      <c r="O30" s="56">
        <v>0</v>
      </c>
      <c r="P30" s="56">
        <v>0</v>
      </c>
      <c r="Q30" s="56">
        <v>0</v>
      </c>
      <c r="R30" s="56">
        <v>849</v>
      </c>
      <c r="S30" s="56">
        <v>0</v>
      </c>
      <c r="T30" s="56">
        <v>29055</v>
      </c>
      <c r="U30" s="56">
        <v>1473</v>
      </c>
      <c r="V30" s="56">
        <v>0</v>
      </c>
      <c r="W30" s="56">
        <v>18174</v>
      </c>
      <c r="X30" s="56">
        <v>0</v>
      </c>
      <c r="Y30" s="56">
        <v>500</v>
      </c>
      <c r="Z30" s="56">
        <v>8232</v>
      </c>
      <c r="AA30" s="56">
        <v>676</v>
      </c>
      <c r="AB30" s="56">
        <v>0</v>
      </c>
      <c r="AC30" s="56">
        <v>0</v>
      </c>
      <c r="AD30" s="56">
        <v>0</v>
      </c>
      <c r="AE30" s="56">
        <v>0</v>
      </c>
      <c r="AF30" s="56">
        <v>65608</v>
      </c>
      <c r="AG30" s="56">
        <v>56561</v>
      </c>
      <c r="AH30" s="56">
        <v>279</v>
      </c>
      <c r="AI30" s="56">
        <v>2427</v>
      </c>
      <c r="AJ30" s="56">
        <v>0</v>
      </c>
      <c r="AK30" s="56">
        <v>0</v>
      </c>
      <c r="AL30" s="56">
        <v>0</v>
      </c>
      <c r="AM30" s="56">
        <v>148</v>
      </c>
      <c r="AN30" s="56">
        <v>0</v>
      </c>
      <c r="AO30" s="56">
        <v>148</v>
      </c>
      <c r="AP30" s="56">
        <v>0</v>
      </c>
      <c r="AQ30" s="56">
        <v>0</v>
      </c>
      <c r="AR30" s="56">
        <v>4683</v>
      </c>
      <c r="AS30" s="56">
        <v>0</v>
      </c>
      <c r="AT30" s="56">
        <v>1510</v>
      </c>
      <c r="AU30" s="56">
        <v>15800</v>
      </c>
      <c r="AV30" s="56">
        <v>0</v>
      </c>
      <c r="AW30" s="56">
        <v>96315</v>
      </c>
      <c r="AX30" s="56">
        <v>84647</v>
      </c>
      <c r="AY30" s="56">
        <v>702</v>
      </c>
      <c r="AZ30" s="56">
        <v>0</v>
      </c>
      <c r="BA30" s="56">
        <v>0</v>
      </c>
      <c r="BB30" s="56">
        <v>0</v>
      </c>
      <c r="BC30" s="56">
        <v>0</v>
      </c>
      <c r="BD30" s="56">
        <v>0</v>
      </c>
      <c r="BE30" s="56">
        <v>4378</v>
      </c>
      <c r="BF30" s="56">
        <v>6588</v>
      </c>
      <c r="BG30" s="94">
        <v>0</v>
      </c>
    </row>
    <row r="31" spans="1:59" s="95" customFormat="1" ht="22.5" customHeight="1">
      <c r="A31" s="50">
        <v>5</v>
      </c>
      <c r="B31" s="47"/>
      <c r="C31" s="96" t="s">
        <v>32</v>
      </c>
      <c r="D31" s="11"/>
      <c r="E31" s="56">
        <v>131692</v>
      </c>
      <c r="F31" s="56">
        <v>116650</v>
      </c>
      <c r="G31" s="56">
        <v>9421</v>
      </c>
      <c r="H31" s="56">
        <v>0</v>
      </c>
      <c r="I31" s="56">
        <v>24645</v>
      </c>
      <c r="J31" s="56">
        <v>0</v>
      </c>
      <c r="K31" s="56">
        <v>0</v>
      </c>
      <c r="L31" s="56">
        <v>0</v>
      </c>
      <c r="M31" s="56">
        <v>3398</v>
      </c>
      <c r="N31" s="56">
        <v>0</v>
      </c>
      <c r="O31" s="56">
        <v>0</v>
      </c>
      <c r="P31" s="56">
        <v>0</v>
      </c>
      <c r="Q31" s="56">
        <v>0</v>
      </c>
      <c r="R31" s="56">
        <v>3398</v>
      </c>
      <c r="S31" s="56">
        <v>0</v>
      </c>
      <c r="T31" s="56">
        <v>9207</v>
      </c>
      <c r="U31" s="56">
        <v>130</v>
      </c>
      <c r="V31" s="56">
        <v>594</v>
      </c>
      <c r="W31" s="56">
        <v>0</v>
      </c>
      <c r="X31" s="56">
        <v>0</v>
      </c>
      <c r="Y31" s="56">
        <v>0</v>
      </c>
      <c r="Z31" s="56">
        <v>8483</v>
      </c>
      <c r="AA31" s="56">
        <v>0</v>
      </c>
      <c r="AB31" s="56">
        <v>0</v>
      </c>
      <c r="AC31" s="56">
        <v>708</v>
      </c>
      <c r="AD31" s="56">
        <v>0</v>
      </c>
      <c r="AE31" s="56">
        <v>708</v>
      </c>
      <c r="AF31" s="56">
        <v>33070</v>
      </c>
      <c r="AG31" s="56">
        <v>13219</v>
      </c>
      <c r="AH31" s="56">
        <v>0</v>
      </c>
      <c r="AI31" s="56">
        <v>1169</v>
      </c>
      <c r="AJ31" s="56">
        <v>0</v>
      </c>
      <c r="AK31" s="56">
        <v>0</v>
      </c>
      <c r="AL31" s="56">
        <v>0</v>
      </c>
      <c r="AM31" s="56">
        <v>0</v>
      </c>
      <c r="AN31" s="56">
        <v>0</v>
      </c>
      <c r="AO31" s="56">
        <v>0</v>
      </c>
      <c r="AP31" s="56">
        <v>0</v>
      </c>
      <c r="AQ31" s="56">
        <v>0</v>
      </c>
      <c r="AR31" s="56">
        <v>18682</v>
      </c>
      <c r="AS31" s="56">
        <v>0</v>
      </c>
      <c r="AT31" s="56">
        <v>0</v>
      </c>
      <c r="AU31" s="56">
        <v>9072</v>
      </c>
      <c r="AV31" s="56">
        <v>0</v>
      </c>
      <c r="AW31" s="56">
        <v>51592</v>
      </c>
      <c r="AX31" s="56">
        <v>446</v>
      </c>
      <c r="AY31" s="56">
        <v>18139</v>
      </c>
      <c r="AZ31" s="56">
        <v>0</v>
      </c>
      <c r="BA31" s="56">
        <v>0</v>
      </c>
      <c r="BB31" s="56">
        <v>0</v>
      </c>
      <c r="BC31" s="56">
        <v>0</v>
      </c>
      <c r="BD31" s="56">
        <v>0</v>
      </c>
      <c r="BE31" s="56">
        <v>0</v>
      </c>
      <c r="BF31" s="56">
        <v>33007</v>
      </c>
      <c r="BG31" s="94">
        <v>0</v>
      </c>
    </row>
    <row r="32" spans="1:59" s="95" customFormat="1" ht="22.5" customHeight="1">
      <c r="A32" s="50">
        <v>6</v>
      </c>
      <c r="B32" s="47"/>
      <c r="C32" s="96" t="s">
        <v>33</v>
      </c>
      <c r="D32" s="11"/>
      <c r="E32" s="56">
        <v>203215</v>
      </c>
      <c r="F32" s="56">
        <v>177649</v>
      </c>
      <c r="G32" s="56">
        <v>21996</v>
      </c>
      <c r="H32" s="56">
        <v>3570</v>
      </c>
      <c r="I32" s="56">
        <v>25333</v>
      </c>
      <c r="J32" s="56">
        <v>7409</v>
      </c>
      <c r="K32" s="56">
        <v>2624</v>
      </c>
      <c r="L32" s="56">
        <v>152</v>
      </c>
      <c r="M32" s="56">
        <v>9047</v>
      </c>
      <c r="N32" s="56">
        <v>7069</v>
      </c>
      <c r="O32" s="56">
        <v>7069</v>
      </c>
      <c r="P32" s="56">
        <v>0</v>
      </c>
      <c r="Q32" s="56">
        <v>390</v>
      </c>
      <c r="R32" s="56">
        <v>1588</v>
      </c>
      <c r="S32" s="56">
        <v>0</v>
      </c>
      <c r="T32" s="56">
        <v>39288</v>
      </c>
      <c r="U32" s="56">
        <v>0</v>
      </c>
      <c r="V32" s="56">
        <v>0</v>
      </c>
      <c r="W32" s="56">
        <v>0</v>
      </c>
      <c r="X32" s="56">
        <v>0</v>
      </c>
      <c r="Y32" s="56">
        <v>994</v>
      </c>
      <c r="Z32" s="56">
        <v>0</v>
      </c>
      <c r="AA32" s="56">
        <v>0</v>
      </c>
      <c r="AB32" s="56">
        <v>38294</v>
      </c>
      <c r="AC32" s="56">
        <v>4358</v>
      </c>
      <c r="AD32" s="56">
        <v>0</v>
      </c>
      <c r="AE32" s="56">
        <v>0</v>
      </c>
      <c r="AF32" s="56">
        <v>72211</v>
      </c>
      <c r="AG32" s="56">
        <v>58572</v>
      </c>
      <c r="AH32" s="56">
        <v>11099</v>
      </c>
      <c r="AI32" s="56">
        <v>0</v>
      </c>
      <c r="AJ32" s="56">
        <v>0</v>
      </c>
      <c r="AK32" s="56">
        <v>0</v>
      </c>
      <c r="AL32" s="56">
        <v>0</v>
      </c>
      <c r="AM32" s="56">
        <v>0</v>
      </c>
      <c r="AN32" s="56">
        <v>0</v>
      </c>
      <c r="AO32" s="56">
        <v>0</v>
      </c>
      <c r="AP32" s="56">
        <v>0</v>
      </c>
      <c r="AQ32" s="56">
        <v>0</v>
      </c>
      <c r="AR32" s="56">
        <v>2540</v>
      </c>
      <c r="AS32" s="56">
        <v>0</v>
      </c>
      <c r="AT32" s="56">
        <v>0</v>
      </c>
      <c r="AU32" s="56">
        <v>16951</v>
      </c>
      <c r="AV32" s="56">
        <v>0</v>
      </c>
      <c r="AW32" s="56">
        <v>21981</v>
      </c>
      <c r="AX32" s="56">
        <v>12298</v>
      </c>
      <c r="AY32" s="56">
        <v>3286</v>
      </c>
      <c r="AZ32" s="56">
        <v>0</v>
      </c>
      <c r="BA32" s="56">
        <v>0</v>
      </c>
      <c r="BB32" s="56">
        <v>0</v>
      </c>
      <c r="BC32" s="56">
        <v>0</v>
      </c>
      <c r="BD32" s="56">
        <v>0</v>
      </c>
      <c r="BE32" s="56">
        <v>3667</v>
      </c>
      <c r="BF32" s="56">
        <v>2730</v>
      </c>
      <c r="BG32" s="94">
        <v>11422</v>
      </c>
    </row>
    <row r="33" spans="1:59" s="97" customFormat="1" ht="11.25" customHeight="1">
      <c r="A33" s="50"/>
      <c r="B33" s="47"/>
      <c r="C33" s="96"/>
      <c r="D33" s="11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94"/>
    </row>
    <row r="34" spans="1:59" s="95" customFormat="1" ht="15.75" customHeight="1">
      <c r="A34" s="91" t="s">
        <v>35</v>
      </c>
      <c r="B34" s="92"/>
      <c r="C34" s="92"/>
      <c r="D34" s="93"/>
      <c r="E34" s="56">
        <f aca="true" t="shared" si="4" ref="E34:AM34">SUM(E27:E32)</f>
        <v>2209833</v>
      </c>
      <c r="F34" s="56">
        <f>SUM(F27:F32)</f>
        <v>1668245</v>
      </c>
      <c r="G34" s="56">
        <f>SUM(G27:G32)</f>
        <v>418245</v>
      </c>
      <c r="H34" s="56">
        <f>SUM(H27:H32)</f>
        <v>61097</v>
      </c>
      <c r="I34" s="56">
        <f t="shared" si="4"/>
        <v>343379</v>
      </c>
      <c r="J34" s="56">
        <f t="shared" si="4"/>
        <v>136133</v>
      </c>
      <c r="K34" s="56">
        <f t="shared" si="4"/>
        <v>52466</v>
      </c>
      <c r="L34" s="56">
        <f t="shared" si="4"/>
        <v>32283</v>
      </c>
      <c r="M34" s="56">
        <f t="shared" si="4"/>
        <v>266784</v>
      </c>
      <c r="N34" s="56">
        <f t="shared" si="4"/>
        <v>79965</v>
      </c>
      <c r="O34" s="56">
        <f t="shared" si="4"/>
        <v>49899</v>
      </c>
      <c r="P34" s="56">
        <f t="shared" si="4"/>
        <v>30066</v>
      </c>
      <c r="Q34" s="56">
        <f t="shared" si="4"/>
        <v>158987</v>
      </c>
      <c r="R34" s="56">
        <f t="shared" si="4"/>
        <v>27832</v>
      </c>
      <c r="S34" s="56">
        <f t="shared" si="4"/>
        <v>0</v>
      </c>
      <c r="T34" s="56">
        <f t="shared" si="4"/>
        <v>248832</v>
      </c>
      <c r="U34" s="56">
        <f t="shared" si="4"/>
        <v>5323</v>
      </c>
      <c r="V34" s="56">
        <f t="shared" si="4"/>
        <v>1144</v>
      </c>
      <c r="W34" s="56">
        <f t="shared" si="4"/>
        <v>18174</v>
      </c>
      <c r="X34" s="56">
        <f t="shared" si="4"/>
        <v>0</v>
      </c>
      <c r="Y34" s="56">
        <f t="shared" si="4"/>
        <v>89801</v>
      </c>
      <c r="Z34" s="56">
        <f t="shared" si="4"/>
        <v>48260</v>
      </c>
      <c r="AA34" s="56">
        <f t="shared" si="4"/>
        <v>676</v>
      </c>
      <c r="AB34" s="56">
        <f t="shared" si="4"/>
        <v>85454</v>
      </c>
      <c r="AC34" s="56">
        <f t="shared" si="4"/>
        <v>181381</v>
      </c>
      <c r="AD34" s="56">
        <f t="shared" si="4"/>
        <v>0</v>
      </c>
      <c r="AE34" s="56">
        <f t="shared" si="4"/>
        <v>173489</v>
      </c>
      <c r="AF34" s="56">
        <f t="shared" si="4"/>
        <v>606780</v>
      </c>
      <c r="AG34" s="56">
        <f t="shared" si="4"/>
        <v>442214</v>
      </c>
      <c r="AH34" s="56">
        <f t="shared" si="4"/>
        <v>11378</v>
      </c>
      <c r="AI34" s="56">
        <f t="shared" si="4"/>
        <v>39443</v>
      </c>
      <c r="AJ34" s="56">
        <f t="shared" si="4"/>
        <v>31412</v>
      </c>
      <c r="AK34" s="56">
        <f t="shared" si="4"/>
        <v>0</v>
      </c>
      <c r="AL34" s="56">
        <f t="shared" si="4"/>
        <v>4931</v>
      </c>
      <c r="AM34" s="56">
        <f t="shared" si="4"/>
        <v>4798</v>
      </c>
      <c r="AN34" s="56">
        <f aca="true" t="shared" si="5" ref="AN34:BG34">SUM(AN27:AN32)</f>
        <v>0</v>
      </c>
      <c r="AO34" s="56">
        <f t="shared" si="5"/>
        <v>148</v>
      </c>
      <c r="AP34" s="56">
        <f t="shared" si="5"/>
        <v>0</v>
      </c>
      <c r="AQ34" s="56">
        <f t="shared" si="5"/>
        <v>4650</v>
      </c>
      <c r="AR34" s="56">
        <f t="shared" si="5"/>
        <v>64824</v>
      </c>
      <c r="AS34" s="56">
        <f t="shared" si="5"/>
        <v>0</v>
      </c>
      <c r="AT34" s="56">
        <f t="shared" si="5"/>
        <v>7780</v>
      </c>
      <c r="AU34" s="56">
        <f t="shared" si="5"/>
        <v>124507</v>
      </c>
      <c r="AV34" s="56">
        <f t="shared" si="5"/>
        <v>0</v>
      </c>
      <c r="AW34" s="56">
        <f t="shared" si="5"/>
        <v>374282</v>
      </c>
      <c r="AX34" s="56">
        <f t="shared" si="5"/>
        <v>109414</v>
      </c>
      <c r="AY34" s="56">
        <f t="shared" si="5"/>
        <v>38514</v>
      </c>
      <c r="AZ34" s="56">
        <f t="shared" si="5"/>
        <v>0</v>
      </c>
      <c r="BA34" s="56">
        <f t="shared" si="5"/>
        <v>23244</v>
      </c>
      <c r="BB34" s="56">
        <f t="shared" si="5"/>
        <v>0</v>
      </c>
      <c r="BC34" s="56">
        <f t="shared" si="5"/>
        <v>0</v>
      </c>
      <c r="BD34" s="56">
        <f t="shared" si="5"/>
        <v>0</v>
      </c>
      <c r="BE34" s="56">
        <f t="shared" si="5"/>
        <v>118881</v>
      </c>
      <c r="BF34" s="56">
        <f t="shared" si="5"/>
        <v>84229</v>
      </c>
      <c r="BG34" s="94">
        <f t="shared" si="5"/>
        <v>11422</v>
      </c>
    </row>
    <row r="35" spans="1:59" s="95" customFormat="1" ht="11.25" customHeight="1" thickBot="1">
      <c r="A35" s="98"/>
      <c r="B35" s="99"/>
      <c r="C35" s="99"/>
      <c r="D35" s="100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101"/>
    </row>
    <row r="36" spans="1:59" s="58" customFormat="1" ht="17.25" customHeight="1">
      <c r="A36" s="102"/>
      <c r="B36" s="102"/>
      <c r="C36" s="102"/>
      <c r="D36" s="102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</row>
    <row r="37" spans="1:59" s="58" customFormat="1" ht="17.25" customHeight="1">
      <c r="A37" s="102"/>
      <c r="B37" s="102"/>
      <c r="C37" s="102"/>
      <c r="D37" s="102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</row>
    <row r="38" spans="1:4" s="58" customFormat="1" ht="17.25" customHeight="1">
      <c r="A38" s="102"/>
      <c r="B38" s="102"/>
      <c r="C38" s="102"/>
      <c r="D38" s="102"/>
    </row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colBreaks count="1" manualBreakCount="1">
    <brk id="17" max="3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0"/>
  <sheetViews>
    <sheetView view="pageBreakPreview" zoomScale="80" zoomScaleNormal="75" zoomScaleSheetLayoutView="80" zoomScalePageLayoutView="0" workbookViewId="0" topLeftCell="A1">
      <pane xSplit="4" ySplit="7" topLeftCell="P26" activePane="bottomRight" state="frozen"/>
      <selection pane="topLeft" activeCell="E27" sqref="E27:BG32"/>
      <selection pane="topRight" activeCell="E27" sqref="E27:BG32"/>
      <selection pane="bottomLeft" activeCell="E27" sqref="E27:BG32"/>
      <selection pane="bottomRight" activeCell="A36" sqref="A36:IV38"/>
    </sheetView>
  </sheetViews>
  <sheetFormatPr defaultColWidth="9.00390625" defaultRowHeight="17.25" customHeight="1"/>
  <cols>
    <col min="1" max="1" width="3.00390625" style="4" customWidth="1"/>
    <col min="2" max="2" width="0.74609375" style="4" customWidth="1"/>
    <col min="3" max="3" width="11.875" style="4" customWidth="1"/>
    <col min="4" max="4" width="0.74609375" style="4" customWidth="1"/>
    <col min="5" max="27" width="11.75390625" style="59" customWidth="1"/>
    <col min="28" max="33" width="8.75390625" style="59" customWidth="1"/>
    <col min="34" max="16384" width="9.00390625" style="59" customWidth="1"/>
  </cols>
  <sheetData>
    <row r="1" spans="1:10" s="4" customFormat="1" ht="17.25" customHeight="1">
      <c r="A1" s="5"/>
      <c r="B1" s="5"/>
      <c r="C1" s="5"/>
      <c r="E1" s="5" t="s">
        <v>43</v>
      </c>
      <c r="J1" s="5"/>
    </row>
    <row r="2" spans="1:27" s="4" customFormat="1" ht="22.5" customHeight="1" thickBot="1">
      <c r="A2" s="5"/>
      <c r="B2" s="5"/>
      <c r="C2" s="5"/>
      <c r="E2" s="5" t="s">
        <v>117</v>
      </c>
      <c r="J2" s="5"/>
      <c r="AA2" s="85" t="s">
        <v>44</v>
      </c>
    </row>
    <row r="3" spans="1:27" s="2" customFormat="1" ht="17.25" customHeight="1">
      <c r="A3" s="39"/>
      <c r="B3" s="33"/>
      <c r="C3" s="33"/>
      <c r="D3" s="33"/>
      <c r="E3" s="31"/>
      <c r="F3" s="31"/>
      <c r="G3" s="32"/>
      <c r="H3" s="31"/>
      <c r="I3" s="31"/>
      <c r="J3" s="32"/>
      <c r="K3" s="30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2"/>
      <c r="Z3" s="30"/>
      <c r="AA3" s="40"/>
    </row>
    <row r="4" spans="1:27" s="2" customFormat="1" ht="17.25" customHeight="1">
      <c r="A4" s="41"/>
      <c r="B4" s="22"/>
      <c r="C4" s="113" t="s">
        <v>3</v>
      </c>
      <c r="D4" s="22"/>
      <c r="E4" s="116" t="s">
        <v>110</v>
      </c>
      <c r="F4" s="63">
        <v>1</v>
      </c>
      <c r="G4" s="76">
        <v>2</v>
      </c>
      <c r="H4" s="63">
        <v>3</v>
      </c>
      <c r="I4" s="63">
        <v>4</v>
      </c>
      <c r="J4" s="76">
        <v>5</v>
      </c>
      <c r="K4" s="35"/>
      <c r="L4" s="63">
        <v>6</v>
      </c>
      <c r="M4" s="63">
        <v>7</v>
      </c>
      <c r="N4" s="20" t="s">
        <v>49</v>
      </c>
      <c r="O4" s="20" t="s">
        <v>51</v>
      </c>
      <c r="P4" s="20" t="s">
        <v>53</v>
      </c>
      <c r="Q4" s="20" t="s">
        <v>60</v>
      </c>
      <c r="R4" s="19" t="s">
        <v>96</v>
      </c>
      <c r="S4" s="19" t="s">
        <v>98</v>
      </c>
      <c r="T4" s="19" t="s">
        <v>100</v>
      </c>
      <c r="U4" s="19" t="s">
        <v>102</v>
      </c>
      <c r="V4" s="20" t="s">
        <v>62</v>
      </c>
      <c r="W4" s="20" t="s">
        <v>64</v>
      </c>
      <c r="X4" s="63">
        <v>8</v>
      </c>
      <c r="Y4" s="76">
        <v>9</v>
      </c>
      <c r="Z4" s="35"/>
      <c r="AA4" s="77">
        <v>10</v>
      </c>
    </row>
    <row r="5" spans="1:27" s="2" customFormat="1" ht="17.25" customHeight="1">
      <c r="A5" s="41"/>
      <c r="B5" s="22"/>
      <c r="C5" s="22"/>
      <c r="D5" s="22"/>
      <c r="E5" s="117"/>
      <c r="F5" s="61" t="s">
        <v>88</v>
      </c>
      <c r="G5" s="69" t="s">
        <v>46</v>
      </c>
      <c r="H5" s="61" t="s">
        <v>47</v>
      </c>
      <c r="I5" s="61" t="s">
        <v>89</v>
      </c>
      <c r="J5" s="69" t="s">
        <v>90</v>
      </c>
      <c r="K5" s="36" t="s">
        <v>91</v>
      </c>
      <c r="L5" s="61" t="s">
        <v>68</v>
      </c>
      <c r="M5" s="61" t="s">
        <v>69</v>
      </c>
      <c r="N5" s="61" t="s">
        <v>92</v>
      </c>
      <c r="O5" s="61" t="s">
        <v>93</v>
      </c>
      <c r="P5" s="61" t="s">
        <v>73</v>
      </c>
      <c r="Q5" s="61" t="s">
        <v>94</v>
      </c>
      <c r="R5" s="61" t="s">
        <v>95</v>
      </c>
      <c r="S5" s="61" t="s">
        <v>97</v>
      </c>
      <c r="T5" s="61" t="s">
        <v>99</v>
      </c>
      <c r="U5" s="61" t="s">
        <v>101</v>
      </c>
      <c r="V5" s="61" t="s">
        <v>103</v>
      </c>
      <c r="W5" s="61" t="s">
        <v>101</v>
      </c>
      <c r="X5" s="61" t="s">
        <v>104</v>
      </c>
      <c r="Y5" s="61" t="s">
        <v>105</v>
      </c>
      <c r="Z5" s="36"/>
      <c r="AA5" s="78" t="s">
        <v>101</v>
      </c>
    </row>
    <row r="6" spans="1:27" s="2" customFormat="1" ht="17.25" customHeight="1">
      <c r="A6" s="114" t="s">
        <v>34</v>
      </c>
      <c r="B6" s="115"/>
      <c r="C6" s="115"/>
      <c r="D6" s="22"/>
      <c r="E6" s="117"/>
      <c r="F6" s="19"/>
      <c r="G6" s="21"/>
      <c r="H6" s="19"/>
      <c r="I6" s="19"/>
      <c r="J6" s="21"/>
      <c r="K6" s="61" t="s">
        <v>63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61" t="s">
        <v>37</v>
      </c>
      <c r="AA6" s="42"/>
    </row>
    <row r="7" spans="1:27" s="2" customFormat="1" ht="17.25" customHeight="1">
      <c r="A7" s="44"/>
      <c r="B7" s="34"/>
      <c r="C7" s="34"/>
      <c r="D7" s="34"/>
      <c r="E7" s="27"/>
      <c r="F7" s="27"/>
      <c r="G7" s="37"/>
      <c r="H7" s="27"/>
      <c r="I7" s="27"/>
      <c r="J7" s="3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45"/>
    </row>
    <row r="8" spans="1:27" s="90" customFormat="1" ht="11.25" customHeight="1">
      <c r="A8" s="86"/>
      <c r="B8" s="87"/>
      <c r="C8" s="87"/>
      <c r="D8" s="8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89"/>
    </row>
    <row r="9" spans="1:27" s="95" customFormat="1" ht="15.75" customHeight="1">
      <c r="A9" s="91" t="s">
        <v>1</v>
      </c>
      <c r="B9" s="92"/>
      <c r="C9" s="92"/>
      <c r="D9" s="93"/>
      <c r="E9" s="56">
        <f aca="true" t="shared" si="0" ref="E9:AA9">E25+E34</f>
        <v>3175084</v>
      </c>
      <c r="F9" s="56">
        <f t="shared" si="0"/>
        <v>0</v>
      </c>
      <c r="G9" s="56">
        <f t="shared" si="0"/>
        <v>0</v>
      </c>
      <c r="H9" s="56">
        <f t="shared" si="0"/>
        <v>5500</v>
      </c>
      <c r="I9" s="56">
        <f t="shared" si="0"/>
        <v>0</v>
      </c>
      <c r="J9" s="56">
        <f t="shared" si="0"/>
        <v>1659468</v>
      </c>
      <c r="K9" s="56">
        <f t="shared" si="0"/>
        <v>1110672</v>
      </c>
      <c r="L9" s="56">
        <f t="shared" si="0"/>
        <v>0</v>
      </c>
      <c r="M9" s="56">
        <f t="shared" si="0"/>
        <v>1510116</v>
      </c>
      <c r="N9" s="56">
        <f t="shared" si="0"/>
        <v>160076</v>
      </c>
      <c r="O9" s="56">
        <f t="shared" si="0"/>
        <v>309839</v>
      </c>
      <c r="P9" s="56">
        <f t="shared" si="0"/>
        <v>671422</v>
      </c>
      <c r="Q9" s="56">
        <f t="shared" si="0"/>
        <v>331885</v>
      </c>
      <c r="R9" s="56">
        <f t="shared" si="0"/>
        <v>254272</v>
      </c>
      <c r="S9" s="56">
        <f t="shared" si="0"/>
        <v>0</v>
      </c>
      <c r="T9" s="56">
        <f t="shared" si="0"/>
        <v>42420</v>
      </c>
      <c r="U9" s="56">
        <f t="shared" si="0"/>
        <v>35193</v>
      </c>
      <c r="V9" s="56">
        <f t="shared" si="0"/>
        <v>10905</v>
      </c>
      <c r="W9" s="56">
        <f t="shared" si="0"/>
        <v>25989</v>
      </c>
      <c r="X9" s="56">
        <f t="shared" si="0"/>
        <v>0</v>
      </c>
      <c r="Y9" s="56">
        <f t="shared" si="0"/>
        <v>0</v>
      </c>
      <c r="Z9" s="56">
        <f t="shared" si="0"/>
        <v>0</v>
      </c>
      <c r="AA9" s="94">
        <f t="shared" si="0"/>
        <v>0</v>
      </c>
    </row>
    <row r="10" spans="1:27" s="95" customFormat="1" ht="11.25" customHeight="1">
      <c r="A10" s="50"/>
      <c r="B10" s="47"/>
      <c r="C10" s="47"/>
      <c r="D10" s="11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94"/>
    </row>
    <row r="11" spans="1:27" s="95" customFormat="1" ht="22.5" customHeight="1">
      <c r="A11" s="50">
        <v>1</v>
      </c>
      <c r="B11" s="47"/>
      <c r="C11" s="96" t="s">
        <v>16</v>
      </c>
      <c r="D11" s="11"/>
      <c r="E11" s="56">
        <v>919133</v>
      </c>
      <c r="F11" s="56">
        <v>0</v>
      </c>
      <c r="G11" s="56">
        <v>0</v>
      </c>
      <c r="H11" s="56">
        <v>0</v>
      </c>
      <c r="I11" s="56">
        <v>0</v>
      </c>
      <c r="J11" s="56">
        <v>772837</v>
      </c>
      <c r="K11" s="56">
        <v>364339</v>
      </c>
      <c r="L11" s="56">
        <v>0</v>
      </c>
      <c r="M11" s="56">
        <v>146296</v>
      </c>
      <c r="N11" s="56">
        <v>21574</v>
      </c>
      <c r="O11" s="56">
        <v>66429</v>
      </c>
      <c r="P11" s="56">
        <v>28302</v>
      </c>
      <c r="Q11" s="56">
        <v>29991</v>
      </c>
      <c r="R11" s="56">
        <v>29991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94">
        <v>0</v>
      </c>
    </row>
    <row r="12" spans="1:27" s="95" customFormat="1" ht="22.5" customHeight="1">
      <c r="A12" s="50">
        <v>2</v>
      </c>
      <c r="B12" s="47"/>
      <c r="C12" s="96" t="s">
        <v>17</v>
      </c>
      <c r="D12" s="11"/>
      <c r="E12" s="56">
        <v>56006</v>
      </c>
      <c r="F12" s="56">
        <v>0</v>
      </c>
      <c r="G12" s="56">
        <v>0</v>
      </c>
      <c r="H12" s="56">
        <v>0</v>
      </c>
      <c r="I12" s="56">
        <v>0</v>
      </c>
      <c r="J12" s="56">
        <v>14133</v>
      </c>
      <c r="K12" s="56">
        <v>0</v>
      </c>
      <c r="L12" s="56">
        <v>0</v>
      </c>
      <c r="M12" s="56">
        <v>41873</v>
      </c>
      <c r="N12" s="56">
        <v>12224</v>
      </c>
      <c r="O12" s="56">
        <v>4026</v>
      </c>
      <c r="P12" s="56">
        <v>25623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94">
        <v>0</v>
      </c>
    </row>
    <row r="13" spans="1:27" s="95" customFormat="1" ht="22.5" customHeight="1">
      <c r="A13" s="50">
        <v>3</v>
      </c>
      <c r="B13" s="47"/>
      <c r="C13" s="96" t="s">
        <v>18</v>
      </c>
      <c r="D13" s="11"/>
      <c r="E13" s="56">
        <v>328406</v>
      </c>
      <c r="F13" s="56">
        <v>0</v>
      </c>
      <c r="G13" s="56">
        <v>0</v>
      </c>
      <c r="H13" s="56">
        <v>0</v>
      </c>
      <c r="I13" s="56">
        <v>0</v>
      </c>
      <c r="J13" s="56">
        <v>156279</v>
      </c>
      <c r="K13" s="56">
        <v>154179</v>
      </c>
      <c r="L13" s="56">
        <v>0</v>
      </c>
      <c r="M13" s="56">
        <v>172127</v>
      </c>
      <c r="N13" s="56">
        <v>29689</v>
      </c>
      <c r="O13" s="56">
        <v>37617</v>
      </c>
      <c r="P13" s="56">
        <v>3207</v>
      </c>
      <c r="Q13" s="56">
        <v>101614</v>
      </c>
      <c r="R13" s="56">
        <v>24584</v>
      </c>
      <c r="S13" s="56">
        <v>0</v>
      </c>
      <c r="T13" s="56">
        <v>42420</v>
      </c>
      <c r="U13" s="56">
        <v>34610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94">
        <v>0</v>
      </c>
    </row>
    <row r="14" spans="1:27" s="95" customFormat="1" ht="22.5" customHeight="1">
      <c r="A14" s="50">
        <v>4</v>
      </c>
      <c r="B14" s="47"/>
      <c r="C14" s="96" t="s">
        <v>19</v>
      </c>
      <c r="D14" s="11"/>
      <c r="E14" s="56">
        <v>164060</v>
      </c>
      <c r="F14" s="56">
        <v>0</v>
      </c>
      <c r="G14" s="56">
        <v>0</v>
      </c>
      <c r="H14" s="56">
        <v>0</v>
      </c>
      <c r="I14" s="56">
        <v>0</v>
      </c>
      <c r="J14" s="56">
        <v>117228</v>
      </c>
      <c r="K14" s="56">
        <v>80686</v>
      </c>
      <c r="L14" s="56">
        <v>0</v>
      </c>
      <c r="M14" s="56">
        <v>46832</v>
      </c>
      <c r="N14" s="56">
        <v>5821</v>
      </c>
      <c r="O14" s="56">
        <v>38179</v>
      </c>
      <c r="P14" s="56">
        <v>2250</v>
      </c>
      <c r="Q14" s="56">
        <v>582</v>
      </c>
      <c r="R14" s="56">
        <v>582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94">
        <v>0</v>
      </c>
    </row>
    <row r="15" spans="1:27" s="95" customFormat="1" ht="22.5" customHeight="1">
      <c r="A15" s="50">
        <v>5</v>
      </c>
      <c r="B15" s="47"/>
      <c r="C15" s="96" t="s">
        <v>20</v>
      </c>
      <c r="D15" s="11"/>
      <c r="E15" s="56">
        <v>161429</v>
      </c>
      <c r="F15" s="56">
        <v>0</v>
      </c>
      <c r="G15" s="56">
        <v>0</v>
      </c>
      <c r="H15" s="56">
        <v>0</v>
      </c>
      <c r="I15" s="56">
        <v>0</v>
      </c>
      <c r="J15" s="56">
        <v>77983</v>
      </c>
      <c r="K15" s="56">
        <v>75883</v>
      </c>
      <c r="L15" s="56">
        <v>0</v>
      </c>
      <c r="M15" s="56">
        <v>83446</v>
      </c>
      <c r="N15" s="56">
        <v>878</v>
      </c>
      <c r="O15" s="56">
        <v>12059</v>
      </c>
      <c r="P15" s="56">
        <v>67969</v>
      </c>
      <c r="Q15" s="56">
        <v>2540</v>
      </c>
      <c r="R15" s="56">
        <v>2540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94">
        <v>0</v>
      </c>
    </row>
    <row r="16" spans="1:27" s="95" customFormat="1" ht="22.5" customHeight="1">
      <c r="A16" s="50">
        <v>6</v>
      </c>
      <c r="B16" s="47"/>
      <c r="C16" s="96" t="s">
        <v>21</v>
      </c>
      <c r="D16" s="11"/>
      <c r="E16" s="56">
        <v>77298</v>
      </c>
      <c r="F16" s="56">
        <v>0</v>
      </c>
      <c r="G16" s="56">
        <v>0</v>
      </c>
      <c r="H16" s="56">
        <v>0</v>
      </c>
      <c r="I16" s="56">
        <v>0</v>
      </c>
      <c r="J16" s="56">
        <v>1505</v>
      </c>
      <c r="K16" s="56">
        <v>0</v>
      </c>
      <c r="L16" s="56">
        <v>0</v>
      </c>
      <c r="M16" s="56">
        <v>75793</v>
      </c>
      <c r="N16" s="56">
        <v>26605</v>
      </c>
      <c r="O16" s="56">
        <v>0</v>
      </c>
      <c r="P16" s="56">
        <v>40904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8284</v>
      </c>
      <c r="X16" s="56">
        <v>0</v>
      </c>
      <c r="Y16" s="56">
        <v>0</v>
      </c>
      <c r="Z16" s="56">
        <v>0</v>
      </c>
      <c r="AA16" s="94">
        <v>0</v>
      </c>
    </row>
    <row r="17" spans="1:27" s="95" customFormat="1" ht="22.5" customHeight="1">
      <c r="A17" s="50">
        <v>7</v>
      </c>
      <c r="B17" s="47"/>
      <c r="C17" s="96" t="s">
        <v>22</v>
      </c>
      <c r="D17" s="11"/>
      <c r="E17" s="56">
        <v>163901</v>
      </c>
      <c r="F17" s="56">
        <v>0</v>
      </c>
      <c r="G17" s="56">
        <v>0</v>
      </c>
      <c r="H17" s="56">
        <v>5500</v>
      </c>
      <c r="I17" s="56">
        <v>0</v>
      </c>
      <c r="J17" s="56">
        <v>64931</v>
      </c>
      <c r="K17" s="56">
        <v>36725</v>
      </c>
      <c r="L17" s="56">
        <v>0</v>
      </c>
      <c r="M17" s="56">
        <v>93470</v>
      </c>
      <c r="N17" s="56">
        <v>11600</v>
      </c>
      <c r="O17" s="56">
        <v>53844</v>
      </c>
      <c r="P17" s="56">
        <v>28026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94">
        <v>0</v>
      </c>
    </row>
    <row r="18" spans="1:27" s="95" customFormat="1" ht="22.5" customHeight="1">
      <c r="A18" s="50">
        <v>8</v>
      </c>
      <c r="B18" s="47"/>
      <c r="C18" s="96" t="s">
        <v>23</v>
      </c>
      <c r="D18" s="11"/>
      <c r="E18" s="56">
        <v>29809</v>
      </c>
      <c r="F18" s="56">
        <v>0</v>
      </c>
      <c r="G18" s="56">
        <v>0</v>
      </c>
      <c r="H18" s="56">
        <v>0</v>
      </c>
      <c r="I18" s="56">
        <v>0</v>
      </c>
      <c r="J18" s="56">
        <v>2984</v>
      </c>
      <c r="K18" s="56">
        <v>2800</v>
      </c>
      <c r="L18" s="56">
        <v>0</v>
      </c>
      <c r="M18" s="56">
        <v>26825</v>
      </c>
      <c r="N18" s="56">
        <v>3664</v>
      </c>
      <c r="O18" s="56">
        <v>0</v>
      </c>
      <c r="P18" s="56">
        <v>12256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10905</v>
      </c>
      <c r="W18" s="56">
        <v>0</v>
      </c>
      <c r="X18" s="56">
        <v>0</v>
      </c>
      <c r="Y18" s="56">
        <v>0</v>
      </c>
      <c r="Z18" s="56">
        <v>0</v>
      </c>
      <c r="AA18" s="94">
        <v>0</v>
      </c>
    </row>
    <row r="19" spans="1:27" s="95" customFormat="1" ht="22.5" customHeight="1">
      <c r="A19" s="50">
        <v>9</v>
      </c>
      <c r="B19" s="47"/>
      <c r="C19" s="96" t="s">
        <v>24</v>
      </c>
      <c r="D19" s="11"/>
      <c r="E19" s="56">
        <v>151350</v>
      </c>
      <c r="F19" s="56">
        <v>0</v>
      </c>
      <c r="G19" s="56">
        <v>0</v>
      </c>
      <c r="H19" s="56">
        <v>0</v>
      </c>
      <c r="I19" s="56">
        <v>0</v>
      </c>
      <c r="J19" s="56">
        <v>124185</v>
      </c>
      <c r="K19" s="56">
        <v>80552</v>
      </c>
      <c r="L19" s="56">
        <v>0</v>
      </c>
      <c r="M19" s="56">
        <v>27165</v>
      </c>
      <c r="N19" s="56">
        <v>4875</v>
      </c>
      <c r="O19" s="56">
        <v>22290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94">
        <v>0</v>
      </c>
    </row>
    <row r="20" spans="1:27" s="95" customFormat="1" ht="22.5" customHeight="1">
      <c r="A20" s="50">
        <v>10</v>
      </c>
      <c r="B20" s="47"/>
      <c r="C20" s="96" t="s">
        <v>25</v>
      </c>
      <c r="D20" s="11"/>
      <c r="E20" s="56">
        <v>144476</v>
      </c>
      <c r="F20" s="56">
        <v>0</v>
      </c>
      <c r="G20" s="56">
        <v>0</v>
      </c>
      <c r="H20" s="56">
        <v>0</v>
      </c>
      <c r="I20" s="56">
        <v>0</v>
      </c>
      <c r="J20" s="56">
        <v>9219</v>
      </c>
      <c r="K20" s="56">
        <v>8759</v>
      </c>
      <c r="L20" s="56">
        <v>0</v>
      </c>
      <c r="M20" s="56">
        <v>135257</v>
      </c>
      <c r="N20" s="56">
        <v>6566</v>
      </c>
      <c r="O20" s="56">
        <v>19553</v>
      </c>
      <c r="P20" s="56">
        <v>9138</v>
      </c>
      <c r="Q20" s="56">
        <v>100000</v>
      </c>
      <c r="R20" s="56">
        <v>100000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94">
        <v>0</v>
      </c>
    </row>
    <row r="21" spans="1:27" s="95" customFormat="1" ht="22.5" customHeight="1">
      <c r="A21" s="50">
        <v>11</v>
      </c>
      <c r="B21" s="47"/>
      <c r="C21" s="96" t="s">
        <v>26</v>
      </c>
      <c r="D21" s="11"/>
      <c r="E21" s="56">
        <v>55673</v>
      </c>
      <c r="F21" s="56">
        <v>0</v>
      </c>
      <c r="G21" s="56">
        <v>0</v>
      </c>
      <c r="H21" s="56">
        <v>0</v>
      </c>
      <c r="I21" s="56">
        <v>0</v>
      </c>
      <c r="J21" s="56">
        <v>45120</v>
      </c>
      <c r="K21" s="56">
        <v>45120</v>
      </c>
      <c r="L21" s="56">
        <v>0</v>
      </c>
      <c r="M21" s="56">
        <v>10553</v>
      </c>
      <c r="N21" s="56">
        <v>10553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94">
        <v>0</v>
      </c>
    </row>
    <row r="22" spans="1:27" s="95" customFormat="1" ht="22.5" customHeight="1">
      <c r="A22" s="50">
        <v>12</v>
      </c>
      <c r="B22" s="47"/>
      <c r="C22" s="96" t="s">
        <v>27</v>
      </c>
      <c r="D22" s="11"/>
      <c r="E22" s="56">
        <v>444638</v>
      </c>
      <c r="F22" s="56">
        <v>0</v>
      </c>
      <c r="G22" s="56">
        <v>0</v>
      </c>
      <c r="H22" s="56">
        <v>0</v>
      </c>
      <c r="I22" s="56">
        <v>0</v>
      </c>
      <c r="J22" s="56">
        <v>58525</v>
      </c>
      <c r="K22" s="56">
        <v>50740</v>
      </c>
      <c r="L22" s="56">
        <v>0</v>
      </c>
      <c r="M22" s="56">
        <v>386113</v>
      </c>
      <c r="N22" s="56">
        <v>16158</v>
      </c>
      <c r="O22" s="56">
        <v>28203</v>
      </c>
      <c r="P22" s="56">
        <v>277939</v>
      </c>
      <c r="Q22" s="56">
        <v>63813</v>
      </c>
      <c r="R22" s="56">
        <v>63813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94">
        <v>0</v>
      </c>
    </row>
    <row r="23" spans="1:27" s="95" customFormat="1" ht="22.5" customHeight="1">
      <c r="A23" s="50">
        <v>13</v>
      </c>
      <c r="B23" s="47"/>
      <c r="C23" s="96" t="s">
        <v>28</v>
      </c>
      <c r="D23" s="11"/>
      <c r="E23" s="56">
        <v>119518</v>
      </c>
      <c r="F23" s="56">
        <v>0</v>
      </c>
      <c r="G23" s="56">
        <v>0</v>
      </c>
      <c r="H23" s="56">
        <v>0</v>
      </c>
      <c r="I23" s="56">
        <v>0</v>
      </c>
      <c r="J23" s="56">
        <v>42703</v>
      </c>
      <c r="K23" s="56">
        <v>42703</v>
      </c>
      <c r="L23" s="56">
        <v>0</v>
      </c>
      <c r="M23" s="56">
        <v>76815</v>
      </c>
      <c r="N23" s="56">
        <v>7898</v>
      </c>
      <c r="O23" s="56">
        <v>1170</v>
      </c>
      <c r="P23" s="56">
        <v>35592</v>
      </c>
      <c r="Q23" s="56">
        <v>19900</v>
      </c>
      <c r="R23" s="56">
        <v>19900</v>
      </c>
      <c r="S23" s="56">
        <v>0</v>
      </c>
      <c r="T23" s="56">
        <v>0</v>
      </c>
      <c r="U23" s="56">
        <v>0</v>
      </c>
      <c r="V23" s="56">
        <v>0</v>
      </c>
      <c r="W23" s="56">
        <v>12255</v>
      </c>
      <c r="X23" s="56">
        <v>0</v>
      </c>
      <c r="Y23" s="56">
        <v>0</v>
      </c>
      <c r="Z23" s="56">
        <v>0</v>
      </c>
      <c r="AA23" s="94">
        <v>0</v>
      </c>
    </row>
    <row r="24" spans="1:27" s="95" customFormat="1" ht="11.25" customHeight="1">
      <c r="A24" s="50"/>
      <c r="B24" s="47"/>
      <c r="C24" s="96"/>
      <c r="D24" s="11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94"/>
    </row>
    <row r="25" spans="1:27" s="95" customFormat="1" ht="15.75" customHeight="1">
      <c r="A25" s="91" t="s">
        <v>2</v>
      </c>
      <c r="B25" s="92"/>
      <c r="C25" s="92"/>
      <c r="D25" s="93"/>
      <c r="E25" s="56">
        <f aca="true" t="shared" si="1" ref="E25:AA25">SUM(E11:E23)</f>
        <v>2815697</v>
      </c>
      <c r="F25" s="56">
        <f t="shared" si="1"/>
        <v>0</v>
      </c>
      <c r="G25" s="56">
        <f t="shared" si="1"/>
        <v>0</v>
      </c>
      <c r="H25" s="56">
        <f t="shared" si="1"/>
        <v>5500</v>
      </c>
      <c r="I25" s="56">
        <f t="shared" si="1"/>
        <v>0</v>
      </c>
      <c r="J25" s="56">
        <f t="shared" si="1"/>
        <v>1487632</v>
      </c>
      <c r="K25" s="56">
        <f t="shared" si="1"/>
        <v>942486</v>
      </c>
      <c r="L25" s="56">
        <f t="shared" si="1"/>
        <v>0</v>
      </c>
      <c r="M25" s="56">
        <f t="shared" si="1"/>
        <v>1322565</v>
      </c>
      <c r="N25" s="56">
        <f t="shared" si="1"/>
        <v>158105</v>
      </c>
      <c r="O25" s="56">
        <f t="shared" si="1"/>
        <v>283370</v>
      </c>
      <c r="P25" s="56">
        <f t="shared" si="1"/>
        <v>531206</v>
      </c>
      <c r="Q25" s="56">
        <f t="shared" si="1"/>
        <v>318440</v>
      </c>
      <c r="R25" s="56">
        <f t="shared" si="1"/>
        <v>241410</v>
      </c>
      <c r="S25" s="56">
        <f t="shared" si="1"/>
        <v>0</v>
      </c>
      <c r="T25" s="56">
        <f t="shared" si="1"/>
        <v>42420</v>
      </c>
      <c r="U25" s="56">
        <f t="shared" si="1"/>
        <v>34610</v>
      </c>
      <c r="V25" s="56">
        <f t="shared" si="1"/>
        <v>10905</v>
      </c>
      <c r="W25" s="56">
        <f t="shared" si="1"/>
        <v>20539</v>
      </c>
      <c r="X25" s="56">
        <f t="shared" si="1"/>
        <v>0</v>
      </c>
      <c r="Y25" s="56">
        <f t="shared" si="1"/>
        <v>0</v>
      </c>
      <c r="Z25" s="56">
        <f t="shared" si="1"/>
        <v>0</v>
      </c>
      <c r="AA25" s="94">
        <f t="shared" si="1"/>
        <v>0</v>
      </c>
    </row>
    <row r="26" spans="1:27" s="95" customFormat="1" ht="11.25" customHeight="1">
      <c r="A26" s="91"/>
      <c r="B26" s="92"/>
      <c r="C26" s="92"/>
      <c r="D26" s="93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94"/>
    </row>
    <row r="27" spans="1:27" s="95" customFormat="1" ht="22.5" customHeight="1">
      <c r="A27" s="50">
        <v>1</v>
      </c>
      <c r="B27" s="47"/>
      <c r="C27" s="96" t="s">
        <v>29</v>
      </c>
      <c r="D27" s="11"/>
      <c r="E27" s="56">
        <v>124663</v>
      </c>
      <c r="F27" s="56">
        <v>0</v>
      </c>
      <c r="G27" s="56">
        <v>0</v>
      </c>
      <c r="H27" s="56">
        <v>0</v>
      </c>
      <c r="I27" s="56">
        <v>0</v>
      </c>
      <c r="J27" s="56">
        <v>94093</v>
      </c>
      <c r="K27" s="56">
        <v>94093</v>
      </c>
      <c r="L27" s="56">
        <v>0</v>
      </c>
      <c r="M27" s="56">
        <v>30570</v>
      </c>
      <c r="N27" s="56">
        <v>215</v>
      </c>
      <c r="O27" s="56">
        <v>16039</v>
      </c>
      <c r="P27" s="56">
        <v>13733</v>
      </c>
      <c r="Q27" s="56">
        <v>583</v>
      </c>
      <c r="R27" s="56">
        <v>0</v>
      </c>
      <c r="S27" s="56">
        <v>0</v>
      </c>
      <c r="T27" s="56">
        <v>0</v>
      </c>
      <c r="U27" s="56">
        <v>583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94">
        <v>0</v>
      </c>
    </row>
    <row r="28" spans="1:27" s="95" customFormat="1" ht="22.5" customHeight="1">
      <c r="A28" s="50">
        <v>2</v>
      </c>
      <c r="B28" s="47"/>
      <c r="C28" s="96" t="s">
        <v>30</v>
      </c>
      <c r="D28" s="11"/>
      <c r="E28" s="56">
        <v>5450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5450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5450</v>
      </c>
      <c r="X28" s="56">
        <v>0</v>
      </c>
      <c r="Y28" s="56">
        <v>0</v>
      </c>
      <c r="Z28" s="56">
        <v>0</v>
      </c>
      <c r="AA28" s="94">
        <v>0</v>
      </c>
    </row>
    <row r="29" spans="1:27" s="95" customFormat="1" ht="22.5" customHeight="1">
      <c r="A29" s="50">
        <v>3</v>
      </c>
      <c r="B29" s="47"/>
      <c r="C29" s="96" t="s">
        <v>31</v>
      </c>
      <c r="D29" s="11"/>
      <c r="E29" s="56">
        <v>126078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126078</v>
      </c>
      <c r="N29" s="56">
        <v>248</v>
      </c>
      <c r="O29" s="56">
        <v>830</v>
      </c>
      <c r="P29" s="56">
        <v>125000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94">
        <v>0</v>
      </c>
    </row>
    <row r="30" spans="1:27" s="95" customFormat="1" ht="22.5" customHeight="1">
      <c r="A30" s="50">
        <v>4</v>
      </c>
      <c r="B30" s="47"/>
      <c r="C30" s="96" t="s">
        <v>0</v>
      </c>
      <c r="D30" s="11"/>
      <c r="E30" s="56">
        <v>82451</v>
      </c>
      <c r="F30" s="56">
        <v>0</v>
      </c>
      <c r="G30" s="56">
        <v>0</v>
      </c>
      <c r="H30" s="56">
        <v>0</v>
      </c>
      <c r="I30" s="56">
        <v>0</v>
      </c>
      <c r="J30" s="56">
        <v>63013</v>
      </c>
      <c r="K30" s="56">
        <v>63013</v>
      </c>
      <c r="L30" s="56">
        <v>0</v>
      </c>
      <c r="M30" s="56">
        <v>19438</v>
      </c>
      <c r="N30" s="56">
        <v>293</v>
      </c>
      <c r="O30" s="56">
        <v>4800</v>
      </c>
      <c r="P30" s="56">
        <v>1483</v>
      </c>
      <c r="Q30" s="56">
        <v>12862</v>
      </c>
      <c r="R30" s="56">
        <v>12862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94">
        <v>0</v>
      </c>
    </row>
    <row r="31" spans="1:27" s="95" customFormat="1" ht="22.5" customHeight="1">
      <c r="A31" s="50">
        <v>5</v>
      </c>
      <c r="B31" s="47"/>
      <c r="C31" s="96" t="s">
        <v>32</v>
      </c>
      <c r="D31" s="11"/>
      <c r="E31" s="56">
        <v>8595</v>
      </c>
      <c r="F31" s="56">
        <v>0</v>
      </c>
      <c r="G31" s="56">
        <v>0</v>
      </c>
      <c r="H31" s="56">
        <v>0</v>
      </c>
      <c r="I31" s="56">
        <v>0</v>
      </c>
      <c r="J31" s="56">
        <v>2580</v>
      </c>
      <c r="K31" s="56">
        <v>2580</v>
      </c>
      <c r="L31" s="56">
        <v>0</v>
      </c>
      <c r="M31" s="56">
        <v>6015</v>
      </c>
      <c r="N31" s="56">
        <v>1215</v>
      </c>
      <c r="O31" s="56">
        <v>4800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94">
        <v>0</v>
      </c>
    </row>
    <row r="32" spans="1:27" s="95" customFormat="1" ht="22.5" customHeight="1">
      <c r="A32" s="50">
        <v>6</v>
      </c>
      <c r="B32" s="47"/>
      <c r="C32" s="96" t="s">
        <v>33</v>
      </c>
      <c r="D32" s="11"/>
      <c r="E32" s="56">
        <v>12150</v>
      </c>
      <c r="F32" s="56">
        <v>0</v>
      </c>
      <c r="G32" s="56">
        <v>0</v>
      </c>
      <c r="H32" s="56">
        <v>0</v>
      </c>
      <c r="I32" s="56">
        <v>0</v>
      </c>
      <c r="J32" s="56">
        <v>12150</v>
      </c>
      <c r="K32" s="56">
        <v>8500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94">
        <v>0</v>
      </c>
    </row>
    <row r="33" spans="1:27" s="97" customFormat="1" ht="11.25" customHeight="1">
      <c r="A33" s="50"/>
      <c r="B33" s="47"/>
      <c r="C33" s="96"/>
      <c r="D33" s="11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94"/>
    </row>
    <row r="34" spans="1:27" s="95" customFormat="1" ht="15.75" customHeight="1">
      <c r="A34" s="91" t="s">
        <v>35</v>
      </c>
      <c r="B34" s="92"/>
      <c r="C34" s="92"/>
      <c r="D34" s="93"/>
      <c r="E34" s="56">
        <f aca="true" t="shared" si="2" ref="E34:AA34">SUM(E27:E32)</f>
        <v>359387</v>
      </c>
      <c r="F34" s="56">
        <f t="shared" si="2"/>
        <v>0</v>
      </c>
      <c r="G34" s="56">
        <f t="shared" si="2"/>
        <v>0</v>
      </c>
      <c r="H34" s="56">
        <f t="shared" si="2"/>
        <v>0</v>
      </c>
      <c r="I34" s="56">
        <f t="shared" si="2"/>
        <v>0</v>
      </c>
      <c r="J34" s="56">
        <f t="shared" si="2"/>
        <v>171836</v>
      </c>
      <c r="K34" s="56">
        <f t="shared" si="2"/>
        <v>168186</v>
      </c>
      <c r="L34" s="56">
        <f t="shared" si="2"/>
        <v>0</v>
      </c>
      <c r="M34" s="56">
        <f t="shared" si="2"/>
        <v>187551</v>
      </c>
      <c r="N34" s="56">
        <f t="shared" si="2"/>
        <v>1971</v>
      </c>
      <c r="O34" s="56">
        <f t="shared" si="2"/>
        <v>26469</v>
      </c>
      <c r="P34" s="56">
        <f t="shared" si="2"/>
        <v>140216</v>
      </c>
      <c r="Q34" s="56">
        <f t="shared" si="2"/>
        <v>13445</v>
      </c>
      <c r="R34" s="56">
        <f t="shared" si="2"/>
        <v>12862</v>
      </c>
      <c r="S34" s="56">
        <f t="shared" si="2"/>
        <v>0</v>
      </c>
      <c r="T34" s="56">
        <f t="shared" si="2"/>
        <v>0</v>
      </c>
      <c r="U34" s="56">
        <f t="shared" si="2"/>
        <v>583</v>
      </c>
      <c r="V34" s="56">
        <f t="shared" si="2"/>
        <v>0</v>
      </c>
      <c r="W34" s="56">
        <f t="shared" si="2"/>
        <v>5450</v>
      </c>
      <c r="X34" s="56">
        <f t="shared" si="2"/>
        <v>0</v>
      </c>
      <c r="Y34" s="56">
        <f t="shared" si="2"/>
        <v>0</v>
      </c>
      <c r="Z34" s="56">
        <f t="shared" si="2"/>
        <v>0</v>
      </c>
      <c r="AA34" s="94">
        <f t="shared" si="2"/>
        <v>0</v>
      </c>
    </row>
    <row r="35" spans="1:27" s="95" customFormat="1" ht="11.25" customHeight="1" thickBot="1">
      <c r="A35" s="98"/>
      <c r="B35" s="99"/>
      <c r="C35" s="99"/>
      <c r="D35" s="100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101"/>
    </row>
    <row r="36" spans="1:27" s="58" customFormat="1" ht="17.25" customHeight="1">
      <c r="A36" s="102"/>
      <c r="B36" s="102"/>
      <c r="C36" s="102"/>
      <c r="D36" s="102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</row>
    <row r="37" spans="1:27" s="58" customFormat="1" ht="17.25" customHeight="1">
      <c r="A37" s="102"/>
      <c r="B37" s="102"/>
      <c r="C37" s="102"/>
      <c r="D37" s="102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</row>
    <row r="38" spans="1:4" s="58" customFormat="1" ht="17.25" customHeight="1">
      <c r="A38" s="102"/>
      <c r="B38" s="102"/>
      <c r="C38" s="102"/>
      <c r="D38" s="102"/>
    </row>
    <row r="40" ht="17.25" customHeight="1">
      <c r="Y40" s="106"/>
    </row>
  </sheetData>
  <sheetProtection/>
  <mergeCells count="2">
    <mergeCell ref="A6:C6"/>
    <mergeCell ref="E4:E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G53"/>
  <sheetViews>
    <sheetView tabSelected="1" view="pageBreakPreview" zoomScale="80" zoomScaleNormal="75" zoomScaleSheetLayoutView="80" zoomScalePageLayoutView="0" workbookViewId="0" topLeftCell="A1">
      <pane xSplit="4" ySplit="7" topLeftCell="E8" activePane="bottomRight" state="frozen"/>
      <selection pane="topLeft" activeCell="E27" sqref="E27:BG32"/>
      <selection pane="topRight" activeCell="E27" sqref="E27:BG32"/>
      <selection pane="bottomLeft" activeCell="E27" sqref="E27:BG32"/>
      <selection pane="bottomRight" activeCell="A36" sqref="A36:IV38"/>
    </sheetView>
  </sheetViews>
  <sheetFormatPr defaultColWidth="9.00390625" defaultRowHeight="17.25" customHeight="1"/>
  <cols>
    <col min="1" max="1" width="3.00390625" style="4" customWidth="1"/>
    <col min="2" max="2" width="0.74609375" style="4" customWidth="1"/>
    <col min="3" max="3" width="11.875" style="4" customWidth="1"/>
    <col min="4" max="4" width="0.74609375" style="4" customWidth="1"/>
    <col min="5" max="33" width="11.75390625" style="59" customWidth="1"/>
    <col min="34" max="56" width="10.625" style="59" customWidth="1"/>
    <col min="57" max="16384" width="9.00390625" style="59" customWidth="1"/>
  </cols>
  <sheetData>
    <row r="1" spans="1:5" s="3" customFormat="1" ht="17.25" customHeight="1">
      <c r="A1" s="47"/>
      <c r="B1" s="47"/>
      <c r="C1" s="47"/>
      <c r="E1" s="5" t="s">
        <v>43</v>
      </c>
    </row>
    <row r="2" spans="1:33" s="3" customFormat="1" ht="22.5" customHeight="1" thickBot="1">
      <c r="A2" s="47"/>
      <c r="B2" s="47"/>
      <c r="C2" s="47"/>
      <c r="E2" s="5" t="s">
        <v>118</v>
      </c>
      <c r="AG2" s="85" t="s">
        <v>44</v>
      </c>
    </row>
    <row r="3" spans="1:33" s="2" customFormat="1" ht="17.25" customHeight="1">
      <c r="A3" s="39"/>
      <c r="B3" s="33"/>
      <c r="C3" s="33"/>
      <c r="D3" s="30"/>
      <c r="E3" s="31"/>
      <c r="F3" s="31"/>
      <c r="G3" s="32"/>
      <c r="H3" s="31"/>
      <c r="I3" s="31"/>
      <c r="J3" s="32"/>
      <c r="K3" s="30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2"/>
      <c r="Z3" s="30"/>
      <c r="AA3" s="31"/>
      <c r="AB3" s="33"/>
      <c r="AC3" s="33"/>
      <c r="AD3" s="33"/>
      <c r="AE3" s="33"/>
      <c r="AF3" s="33"/>
      <c r="AG3" s="40"/>
    </row>
    <row r="4" spans="1:33" s="2" customFormat="1" ht="17.25" customHeight="1">
      <c r="A4" s="41"/>
      <c r="B4" s="22"/>
      <c r="C4" s="113" t="s">
        <v>3</v>
      </c>
      <c r="D4" s="18"/>
      <c r="E4" s="43" t="s">
        <v>42</v>
      </c>
      <c r="F4" s="63">
        <v>1</v>
      </c>
      <c r="G4" s="76">
        <v>2</v>
      </c>
      <c r="H4" s="63">
        <v>3</v>
      </c>
      <c r="I4" s="63">
        <v>4</v>
      </c>
      <c r="J4" s="76">
        <v>5</v>
      </c>
      <c r="K4" s="35"/>
      <c r="L4" s="63">
        <v>6</v>
      </c>
      <c r="M4" s="63">
        <v>7</v>
      </c>
      <c r="N4" s="20" t="s">
        <v>49</v>
      </c>
      <c r="O4" s="20" t="s">
        <v>51</v>
      </c>
      <c r="P4" s="20" t="s">
        <v>53</v>
      </c>
      <c r="Q4" s="20" t="s">
        <v>60</v>
      </c>
      <c r="R4" s="19" t="s">
        <v>96</v>
      </c>
      <c r="S4" s="19" t="s">
        <v>98</v>
      </c>
      <c r="T4" s="19" t="s">
        <v>100</v>
      </c>
      <c r="U4" s="19" t="s">
        <v>102</v>
      </c>
      <c r="V4" s="20" t="s">
        <v>62</v>
      </c>
      <c r="W4" s="20" t="s">
        <v>64</v>
      </c>
      <c r="X4" s="63">
        <v>8</v>
      </c>
      <c r="Y4" s="76">
        <v>9</v>
      </c>
      <c r="Z4" s="35"/>
      <c r="AA4" s="63">
        <v>10</v>
      </c>
      <c r="AB4" s="118" t="s">
        <v>38</v>
      </c>
      <c r="AC4" s="118"/>
      <c r="AD4" s="118"/>
      <c r="AE4" s="118"/>
      <c r="AF4" s="118"/>
      <c r="AG4" s="119"/>
    </row>
    <row r="5" spans="1:33" s="2" customFormat="1" ht="17.25" customHeight="1">
      <c r="A5" s="41"/>
      <c r="B5" s="22"/>
      <c r="C5" s="22"/>
      <c r="D5" s="18"/>
      <c r="E5" s="43" t="s">
        <v>39</v>
      </c>
      <c r="F5" s="61" t="s">
        <v>88</v>
      </c>
      <c r="G5" s="69" t="s">
        <v>46</v>
      </c>
      <c r="H5" s="61" t="s">
        <v>47</v>
      </c>
      <c r="I5" s="61" t="s">
        <v>89</v>
      </c>
      <c r="J5" s="69" t="s">
        <v>90</v>
      </c>
      <c r="K5" s="36" t="s">
        <v>91</v>
      </c>
      <c r="L5" s="61" t="s">
        <v>68</v>
      </c>
      <c r="M5" s="61" t="s">
        <v>69</v>
      </c>
      <c r="N5" s="61" t="s">
        <v>92</v>
      </c>
      <c r="O5" s="61" t="s">
        <v>93</v>
      </c>
      <c r="P5" s="61" t="s">
        <v>73</v>
      </c>
      <c r="Q5" s="61" t="s">
        <v>94</v>
      </c>
      <c r="R5" s="61" t="s">
        <v>95</v>
      </c>
      <c r="S5" s="61" t="s">
        <v>97</v>
      </c>
      <c r="T5" s="61" t="s">
        <v>99</v>
      </c>
      <c r="U5" s="61" t="s">
        <v>101</v>
      </c>
      <c r="V5" s="61" t="s">
        <v>103</v>
      </c>
      <c r="W5" s="61" t="s">
        <v>101</v>
      </c>
      <c r="X5" s="61" t="s">
        <v>104</v>
      </c>
      <c r="Y5" s="61" t="s">
        <v>105</v>
      </c>
      <c r="Z5" s="36"/>
      <c r="AA5" s="61" t="s">
        <v>101</v>
      </c>
      <c r="AB5" s="80">
        <v>1</v>
      </c>
      <c r="AC5" s="79">
        <v>2</v>
      </c>
      <c r="AD5" s="79">
        <v>3</v>
      </c>
      <c r="AE5" s="79">
        <v>4</v>
      </c>
      <c r="AF5" s="79">
        <v>5</v>
      </c>
      <c r="AG5" s="46"/>
    </row>
    <row r="6" spans="1:33" s="2" customFormat="1" ht="17.25" customHeight="1">
      <c r="A6" s="114" t="s">
        <v>34</v>
      </c>
      <c r="B6" s="115"/>
      <c r="C6" s="115"/>
      <c r="D6" s="18"/>
      <c r="E6" s="43" t="s">
        <v>40</v>
      </c>
      <c r="F6" s="19"/>
      <c r="G6" s="21"/>
      <c r="H6" s="19"/>
      <c r="I6" s="19"/>
      <c r="J6" s="21"/>
      <c r="K6" s="61" t="s">
        <v>63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61" t="s">
        <v>37</v>
      </c>
      <c r="AA6" s="19"/>
      <c r="AB6" s="62" t="s">
        <v>106</v>
      </c>
      <c r="AC6" s="61" t="s">
        <v>107</v>
      </c>
      <c r="AD6" s="61" t="s">
        <v>108</v>
      </c>
      <c r="AE6" s="61" t="s">
        <v>109</v>
      </c>
      <c r="AF6" s="61" t="s">
        <v>101</v>
      </c>
      <c r="AG6" s="81" t="s">
        <v>41</v>
      </c>
    </row>
    <row r="7" spans="1:33" s="2" customFormat="1" ht="17.25" customHeight="1">
      <c r="A7" s="44"/>
      <c r="B7" s="34"/>
      <c r="C7" s="34"/>
      <c r="D7" s="35"/>
      <c r="E7" s="27"/>
      <c r="F7" s="27"/>
      <c r="G7" s="37"/>
      <c r="H7" s="27"/>
      <c r="I7" s="27"/>
      <c r="J7" s="3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35"/>
      <c r="AC7" s="27"/>
      <c r="AD7" s="27"/>
      <c r="AE7" s="27"/>
      <c r="AF7" s="27"/>
      <c r="AG7" s="38"/>
    </row>
    <row r="8" spans="1:33" s="95" customFormat="1" ht="11.25" customHeight="1">
      <c r="A8" s="107"/>
      <c r="B8" s="108"/>
      <c r="C8" s="47"/>
      <c r="D8" s="11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10"/>
    </row>
    <row r="9" spans="1:33" s="95" customFormat="1" ht="15.75" customHeight="1">
      <c r="A9" s="91" t="s">
        <v>1</v>
      </c>
      <c r="B9" s="92"/>
      <c r="C9" s="92"/>
      <c r="D9" s="93"/>
      <c r="E9" s="56">
        <f aca="true" t="shared" si="0" ref="E9:AG9">E25+E34</f>
        <v>1452093</v>
      </c>
      <c r="F9" s="56">
        <f t="shared" si="0"/>
        <v>0</v>
      </c>
      <c r="G9" s="56">
        <f t="shared" si="0"/>
        <v>0</v>
      </c>
      <c r="H9" s="56">
        <f t="shared" si="0"/>
        <v>42242</v>
      </c>
      <c r="I9" s="56">
        <f t="shared" si="0"/>
        <v>0</v>
      </c>
      <c r="J9" s="56">
        <f t="shared" si="0"/>
        <v>5707</v>
      </c>
      <c r="K9" s="56">
        <f t="shared" si="0"/>
        <v>0</v>
      </c>
      <c r="L9" s="56">
        <f t="shared" si="0"/>
        <v>2494</v>
      </c>
      <c r="M9" s="56">
        <f t="shared" si="0"/>
        <v>1382715</v>
      </c>
      <c r="N9" s="56">
        <f t="shared" si="0"/>
        <v>9312</v>
      </c>
      <c r="O9" s="56">
        <f t="shared" si="0"/>
        <v>0</v>
      </c>
      <c r="P9" s="56">
        <f t="shared" si="0"/>
        <v>1172999</v>
      </c>
      <c r="Q9" s="56">
        <f t="shared" si="0"/>
        <v>11761</v>
      </c>
      <c r="R9" s="56">
        <f t="shared" si="0"/>
        <v>0</v>
      </c>
      <c r="S9" s="56">
        <f t="shared" si="0"/>
        <v>0</v>
      </c>
      <c r="T9" s="56">
        <f t="shared" si="0"/>
        <v>11761</v>
      </c>
      <c r="U9" s="56">
        <f t="shared" si="0"/>
        <v>0</v>
      </c>
      <c r="V9" s="56">
        <f t="shared" si="0"/>
        <v>0</v>
      </c>
      <c r="W9" s="56">
        <f t="shared" si="0"/>
        <v>188643</v>
      </c>
      <c r="X9" s="56">
        <f t="shared" si="0"/>
        <v>18935</v>
      </c>
      <c r="Y9" s="56">
        <f t="shared" si="0"/>
        <v>0</v>
      </c>
      <c r="Z9" s="56">
        <f t="shared" si="0"/>
        <v>0</v>
      </c>
      <c r="AA9" s="56">
        <f t="shared" si="0"/>
        <v>0</v>
      </c>
      <c r="AB9" s="56">
        <f t="shared" si="0"/>
        <v>0</v>
      </c>
      <c r="AC9" s="56">
        <f t="shared" si="0"/>
        <v>0</v>
      </c>
      <c r="AD9" s="56">
        <f t="shared" si="0"/>
        <v>1172999</v>
      </c>
      <c r="AE9" s="56">
        <f t="shared" si="0"/>
        <v>0</v>
      </c>
      <c r="AF9" s="56">
        <f t="shared" si="0"/>
        <v>0</v>
      </c>
      <c r="AG9" s="94">
        <f t="shared" si="0"/>
        <v>1172999</v>
      </c>
    </row>
    <row r="10" spans="1:33" s="95" customFormat="1" ht="11.25" customHeight="1">
      <c r="A10" s="50"/>
      <c r="B10" s="47"/>
      <c r="C10" s="47"/>
      <c r="D10" s="11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94"/>
    </row>
    <row r="11" spans="1:33" s="95" customFormat="1" ht="22.5" customHeight="1">
      <c r="A11" s="50">
        <v>1</v>
      </c>
      <c r="B11" s="47"/>
      <c r="C11" s="96" t="s">
        <v>16</v>
      </c>
      <c r="D11" s="11"/>
      <c r="E11" s="56">
        <v>1361642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1361642</v>
      </c>
      <c r="N11" s="56">
        <v>0</v>
      </c>
      <c r="O11" s="56">
        <v>0</v>
      </c>
      <c r="P11" s="56">
        <v>1172999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188643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1172999</v>
      </c>
      <c r="AE11" s="56">
        <v>0</v>
      </c>
      <c r="AF11" s="56">
        <v>0</v>
      </c>
      <c r="AG11" s="94">
        <v>1172999</v>
      </c>
    </row>
    <row r="12" spans="1:33" s="95" customFormat="1" ht="22.5" customHeight="1">
      <c r="A12" s="50">
        <v>2</v>
      </c>
      <c r="B12" s="47"/>
      <c r="C12" s="96" t="s">
        <v>17</v>
      </c>
      <c r="D12" s="11"/>
      <c r="E12" s="56">
        <v>15019</v>
      </c>
      <c r="F12" s="56">
        <v>0</v>
      </c>
      <c r="G12" s="56">
        <v>0</v>
      </c>
      <c r="H12" s="56">
        <v>0</v>
      </c>
      <c r="I12" s="56">
        <v>0</v>
      </c>
      <c r="J12" s="56">
        <v>5707</v>
      </c>
      <c r="K12" s="56">
        <v>0</v>
      </c>
      <c r="L12" s="56">
        <v>0</v>
      </c>
      <c r="M12" s="56">
        <v>9312</v>
      </c>
      <c r="N12" s="56">
        <v>9312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94">
        <v>0</v>
      </c>
    </row>
    <row r="13" spans="1:33" s="95" customFormat="1" ht="22.5" customHeight="1">
      <c r="A13" s="50">
        <v>3</v>
      </c>
      <c r="B13" s="47"/>
      <c r="C13" s="96" t="s">
        <v>18</v>
      </c>
      <c r="D13" s="11"/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>
        <v>0</v>
      </c>
      <c r="AF13" s="56">
        <v>0</v>
      </c>
      <c r="AG13" s="94">
        <v>0</v>
      </c>
    </row>
    <row r="14" spans="1:33" s="95" customFormat="1" ht="22.5" customHeight="1">
      <c r="A14" s="50">
        <v>4</v>
      </c>
      <c r="B14" s="47"/>
      <c r="C14" s="96" t="s">
        <v>19</v>
      </c>
      <c r="D14" s="11"/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94">
        <v>0</v>
      </c>
    </row>
    <row r="15" spans="1:33" s="95" customFormat="1" ht="22.5" customHeight="1">
      <c r="A15" s="50">
        <v>5</v>
      </c>
      <c r="B15" s="47"/>
      <c r="C15" s="96" t="s">
        <v>20</v>
      </c>
      <c r="D15" s="11"/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94">
        <v>0</v>
      </c>
    </row>
    <row r="16" spans="1:33" s="95" customFormat="1" ht="22.5" customHeight="1">
      <c r="A16" s="50">
        <v>6</v>
      </c>
      <c r="B16" s="47"/>
      <c r="C16" s="96" t="s">
        <v>21</v>
      </c>
      <c r="D16" s="11"/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94">
        <v>0</v>
      </c>
    </row>
    <row r="17" spans="1:33" s="95" customFormat="1" ht="22.5" customHeight="1">
      <c r="A17" s="50">
        <v>7</v>
      </c>
      <c r="B17" s="47"/>
      <c r="C17" s="96" t="s">
        <v>22</v>
      </c>
      <c r="D17" s="11"/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94">
        <v>0</v>
      </c>
    </row>
    <row r="18" spans="1:33" s="95" customFormat="1" ht="22.5" customHeight="1">
      <c r="A18" s="50">
        <v>8</v>
      </c>
      <c r="B18" s="47"/>
      <c r="C18" s="96" t="s">
        <v>23</v>
      </c>
      <c r="D18" s="11"/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94">
        <v>0</v>
      </c>
    </row>
    <row r="19" spans="1:33" s="95" customFormat="1" ht="22.5" customHeight="1">
      <c r="A19" s="50">
        <v>9</v>
      </c>
      <c r="B19" s="47"/>
      <c r="C19" s="96" t="s">
        <v>24</v>
      </c>
      <c r="D19" s="11"/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94">
        <v>0</v>
      </c>
    </row>
    <row r="20" spans="1:33" s="95" customFormat="1" ht="22.5" customHeight="1">
      <c r="A20" s="50">
        <v>10</v>
      </c>
      <c r="B20" s="47"/>
      <c r="C20" s="96" t="s">
        <v>25</v>
      </c>
      <c r="D20" s="11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94">
        <v>0</v>
      </c>
    </row>
    <row r="21" spans="1:33" s="95" customFormat="1" ht="22.5" customHeight="1">
      <c r="A21" s="50">
        <v>11</v>
      </c>
      <c r="B21" s="47"/>
      <c r="C21" s="96" t="s">
        <v>26</v>
      </c>
      <c r="D21" s="11"/>
      <c r="E21" s="56">
        <v>21429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2494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18935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94">
        <v>0</v>
      </c>
    </row>
    <row r="22" spans="1:33" s="95" customFormat="1" ht="22.5" customHeight="1">
      <c r="A22" s="50">
        <v>12</v>
      </c>
      <c r="B22" s="47"/>
      <c r="C22" s="96" t="s">
        <v>27</v>
      </c>
      <c r="D22" s="11"/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94">
        <v>0</v>
      </c>
    </row>
    <row r="23" spans="1:33" s="95" customFormat="1" ht="22.5" customHeight="1">
      <c r="A23" s="50">
        <v>13</v>
      </c>
      <c r="B23" s="47"/>
      <c r="C23" s="96" t="s">
        <v>28</v>
      </c>
      <c r="D23" s="11"/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94">
        <v>0</v>
      </c>
    </row>
    <row r="24" spans="1:33" s="95" customFormat="1" ht="11.25" customHeight="1">
      <c r="A24" s="50"/>
      <c r="B24" s="47"/>
      <c r="C24" s="96"/>
      <c r="D24" s="11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94"/>
    </row>
    <row r="25" spans="1:33" s="95" customFormat="1" ht="15.75" customHeight="1">
      <c r="A25" s="91" t="s">
        <v>2</v>
      </c>
      <c r="B25" s="92"/>
      <c r="C25" s="92"/>
      <c r="D25" s="93"/>
      <c r="E25" s="56">
        <f aca="true" t="shared" si="1" ref="E25:AG25">SUM(E11:E23)</f>
        <v>1398090</v>
      </c>
      <c r="F25" s="56">
        <f t="shared" si="1"/>
        <v>0</v>
      </c>
      <c r="G25" s="56">
        <f t="shared" si="1"/>
        <v>0</v>
      </c>
      <c r="H25" s="56">
        <f t="shared" si="1"/>
        <v>0</v>
      </c>
      <c r="I25" s="56">
        <f t="shared" si="1"/>
        <v>0</v>
      </c>
      <c r="J25" s="56">
        <f t="shared" si="1"/>
        <v>5707</v>
      </c>
      <c r="K25" s="56">
        <f t="shared" si="1"/>
        <v>0</v>
      </c>
      <c r="L25" s="56">
        <f t="shared" si="1"/>
        <v>2494</v>
      </c>
      <c r="M25" s="56">
        <f t="shared" si="1"/>
        <v>1370954</v>
      </c>
      <c r="N25" s="56">
        <f t="shared" si="1"/>
        <v>9312</v>
      </c>
      <c r="O25" s="56">
        <f t="shared" si="1"/>
        <v>0</v>
      </c>
      <c r="P25" s="56">
        <f t="shared" si="1"/>
        <v>1172999</v>
      </c>
      <c r="Q25" s="56">
        <f t="shared" si="1"/>
        <v>0</v>
      </c>
      <c r="R25" s="56">
        <f t="shared" si="1"/>
        <v>0</v>
      </c>
      <c r="S25" s="56">
        <f t="shared" si="1"/>
        <v>0</v>
      </c>
      <c r="T25" s="56">
        <f t="shared" si="1"/>
        <v>0</v>
      </c>
      <c r="U25" s="56">
        <f t="shared" si="1"/>
        <v>0</v>
      </c>
      <c r="V25" s="56">
        <f t="shared" si="1"/>
        <v>0</v>
      </c>
      <c r="W25" s="56">
        <f t="shared" si="1"/>
        <v>188643</v>
      </c>
      <c r="X25" s="56">
        <f t="shared" si="1"/>
        <v>18935</v>
      </c>
      <c r="Y25" s="56">
        <f t="shared" si="1"/>
        <v>0</v>
      </c>
      <c r="Z25" s="56">
        <f t="shared" si="1"/>
        <v>0</v>
      </c>
      <c r="AA25" s="56">
        <f t="shared" si="1"/>
        <v>0</v>
      </c>
      <c r="AB25" s="56">
        <f t="shared" si="1"/>
        <v>0</v>
      </c>
      <c r="AC25" s="56">
        <f t="shared" si="1"/>
        <v>0</v>
      </c>
      <c r="AD25" s="56">
        <f t="shared" si="1"/>
        <v>1172999</v>
      </c>
      <c r="AE25" s="56">
        <f t="shared" si="1"/>
        <v>0</v>
      </c>
      <c r="AF25" s="56">
        <f t="shared" si="1"/>
        <v>0</v>
      </c>
      <c r="AG25" s="94">
        <f t="shared" si="1"/>
        <v>1172999</v>
      </c>
    </row>
    <row r="26" spans="1:33" s="95" customFormat="1" ht="11.25" customHeight="1">
      <c r="A26" s="91"/>
      <c r="B26" s="92"/>
      <c r="C26" s="92"/>
      <c r="D26" s="93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94"/>
    </row>
    <row r="27" spans="1:33" s="95" customFormat="1" ht="22.5" customHeight="1">
      <c r="A27" s="50">
        <v>1</v>
      </c>
      <c r="B27" s="47"/>
      <c r="C27" s="96" t="s">
        <v>29</v>
      </c>
      <c r="D27" s="11"/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94">
        <v>0</v>
      </c>
    </row>
    <row r="28" spans="1:33" s="95" customFormat="1" ht="22.5" customHeight="1">
      <c r="A28" s="50">
        <v>2</v>
      </c>
      <c r="B28" s="47"/>
      <c r="C28" s="96" t="s">
        <v>30</v>
      </c>
      <c r="D28" s="11"/>
      <c r="E28" s="56">
        <v>54003</v>
      </c>
      <c r="F28" s="56">
        <v>0</v>
      </c>
      <c r="G28" s="56">
        <v>0</v>
      </c>
      <c r="H28" s="56">
        <v>42242</v>
      </c>
      <c r="I28" s="56">
        <v>0</v>
      </c>
      <c r="J28" s="56">
        <v>0</v>
      </c>
      <c r="K28" s="56">
        <v>0</v>
      </c>
      <c r="L28" s="56">
        <v>0</v>
      </c>
      <c r="M28" s="56">
        <v>11761</v>
      </c>
      <c r="N28" s="56">
        <v>0</v>
      </c>
      <c r="O28" s="56">
        <v>0</v>
      </c>
      <c r="P28" s="56">
        <v>0</v>
      </c>
      <c r="Q28" s="56">
        <v>11761</v>
      </c>
      <c r="R28" s="56">
        <v>0</v>
      </c>
      <c r="S28" s="56">
        <v>0</v>
      </c>
      <c r="T28" s="56">
        <v>11761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94">
        <v>0</v>
      </c>
    </row>
    <row r="29" spans="1:33" s="95" customFormat="1" ht="22.5" customHeight="1">
      <c r="A29" s="50">
        <v>3</v>
      </c>
      <c r="B29" s="47"/>
      <c r="C29" s="96" t="s">
        <v>31</v>
      </c>
      <c r="D29" s="11"/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94">
        <v>0</v>
      </c>
    </row>
    <row r="30" spans="1:33" s="95" customFormat="1" ht="22.5" customHeight="1">
      <c r="A30" s="50">
        <v>4</v>
      </c>
      <c r="B30" s="47"/>
      <c r="C30" s="96" t="s">
        <v>0</v>
      </c>
      <c r="D30" s="11"/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94">
        <v>0</v>
      </c>
    </row>
    <row r="31" spans="1:33" s="95" customFormat="1" ht="22.5" customHeight="1">
      <c r="A31" s="50">
        <v>5</v>
      </c>
      <c r="B31" s="47"/>
      <c r="C31" s="96" t="s">
        <v>32</v>
      </c>
      <c r="D31" s="11"/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94">
        <v>0</v>
      </c>
    </row>
    <row r="32" spans="1:33" s="95" customFormat="1" ht="22.5" customHeight="1">
      <c r="A32" s="50">
        <v>6</v>
      </c>
      <c r="B32" s="47"/>
      <c r="C32" s="96" t="s">
        <v>33</v>
      </c>
      <c r="D32" s="11"/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  <c r="AF32" s="56">
        <v>0</v>
      </c>
      <c r="AG32" s="94">
        <v>0</v>
      </c>
    </row>
    <row r="33" spans="1:33" s="97" customFormat="1" ht="11.25" customHeight="1">
      <c r="A33" s="50"/>
      <c r="B33" s="47"/>
      <c r="C33" s="96"/>
      <c r="D33" s="11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94"/>
    </row>
    <row r="34" spans="1:33" s="95" customFormat="1" ht="15.75" customHeight="1">
      <c r="A34" s="91" t="s">
        <v>35</v>
      </c>
      <c r="B34" s="92"/>
      <c r="C34" s="92"/>
      <c r="D34" s="93"/>
      <c r="E34" s="56">
        <f aca="true" t="shared" si="2" ref="E34:AG34">SUM(E27:E32)</f>
        <v>54003</v>
      </c>
      <c r="F34" s="56">
        <f t="shared" si="2"/>
        <v>0</v>
      </c>
      <c r="G34" s="56">
        <f t="shared" si="2"/>
        <v>0</v>
      </c>
      <c r="H34" s="56">
        <f t="shared" si="2"/>
        <v>42242</v>
      </c>
      <c r="I34" s="56">
        <f t="shared" si="2"/>
        <v>0</v>
      </c>
      <c r="J34" s="56">
        <f t="shared" si="2"/>
        <v>0</v>
      </c>
      <c r="K34" s="56">
        <f t="shared" si="2"/>
        <v>0</v>
      </c>
      <c r="L34" s="56">
        <f t="shared" si="2"/>
        <v>0</v>
      </c>
      <c r="M34" s="56">
        <f t="shared" si="2"/>
        <v>11761</v>
      </c>
      <c r="N34" s="56">
        <f t="shared" si="2"/>
        <v>0</v>
      </c>
      <c r="O34" s="56">
        <f t="shared" si="2"/>
        <v>0</v>
      </c>
      <c r="P34" s="56">
        <f t="shared" si="2"/>
        <v>0</v>
      </c>
      <c r="Q34" s="56">
        <f t="shared" si="2"/>
        <v>11761</v>
      </c>
      <c r="R34" s="56">
        <f t="shared" si="2"/>
        <v>0</v>
      </c>
      <c r="S34" s="56">
        <f t="shared" si="2"/>
        <v>0</v>
      </c>
      <c r="T34" s="56">
        <f t="shared" si="2"/>
        <v>11761</v>
      </c>
      <c r="U34" s="56">
        <f t="shared" si="2"/>
        <v>0</v>
      </c>
      <c r="V34" s="56">
        <f t="shared" si="2"/>
        <v>0</v>
      </c>
      <c r="W34" s="56">
        <f t="shared" si="2"/>
        <v>0</v>
      </c>
      <c r="X34" s="56">
        <f t="shared" si="2"/>
        <v>0</v>
      </c>
      <c r="Y34" s="56">
        <f t="shared" si="2"/>
        <v>0</v>
      </c>
      <c r="Z34" s="56">
        <f t="shared" si="2"/>
        <v>0</v>
      </c>
      <c r="AA34" s="56">
        <f t="shared" si="2"/>
        <v>0</v>
      </c>
      <c r="AB34" s="56">
        <f t="shared" si="2"/>
        <v>0</v>
      </c>
      <c r="AC34" s="56">
        <f t="shared" si="2"/>
        <v>0</v>
      </c>
      <c r="AD34" s="56">
        <f t="shared" si="2"/>
        <v>0</v>
      </c>
      <c r="AE34" s="56">
        <f t="shared" si="2"/>
        <v>0</v>
      </c>
      <c r="AF34" s="56">
        <f t="shared" si="2"/>
        <v>0</v>
      </c>
      <c r="AG34" s="94">
        <f t="shared" si="2"/>
        <v>0</v>
      </c>
    </row>
    <row r="35" spans="1:33" s="95" customFormat="1" ht="11.25" customHeight="1" thickBot="1">
      <c r="A35" s="98"/>
      <c r="B35" s="99"/>
      <c r="C35" s="99"/>
      <c r="D35" s="100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101"/>
    </row>
    <row r="36" spans="1:33" s="58" customFormat="1" ht="15" customHeight="1">
      <c r="A36" s="102"/>
      <c r="B36" s="102"/>
      <c r="C36" s="102"/>
      <c r="D36" s="102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</row>
    <row r="37" spans="1:33" s="58" customFormat="1" ht="15" customHeight="1">
      <c r="A37" s="102"/>
      <c r="B37" s="102"/>
      <c r="C37" s="102"/>
      <c r="D37" s="102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</row>
    <row r="38" spans="1:33" s="58" customFormat="1" ht="15" customHeight="1">
      <c r="A38" s="102"/>
      <c r="B38" s="102"/>
      <c r="C38" s="102"/>
      <c r="D38" s="102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</row>
    <row r="39" spans="1:4" s="95" customFormat="1" ht="15" customHeight="1">
      <c r="A39" s="1"/>
      <c r="B39" s="1"/>
      <c r="C39" s="1"/>
      <c r="D39" s="1"/>
    </row>
    <row r="40" spans="1:4" s="95" customFormat="1" ht="15" customHeight="1">
      <c r="A40" s="1"/>
      <c r="B40" s="1"/>
      <c r="C40" s="1"/>
      <c r="D40" s="1"/>
    </row>
    <row r="41" spans="1:4" s="95" customFormat="1" ht="15" customHeight="1">
      <c r="A41" s="1"/>
      <c r="B41" s="1"/>
      <c r="C41" s="1"/>
      <c r="D41" s="1"/>
    </row>
    <row r="42" spans="1:4" s="95" customFormat="1" ht="15" customHeight="1">
      <c r="A42" s="1"/>
      <c r="B42" s="1"/>
      <c r="C42" s="1"/>
      <c r="D42" s="1"/>
    </row>
    <row r="43" spans="1:4" s="95" customFormat="1" ht="15" customHeight="1">
      <c r="A43" s="1"/>
      <c r="B43" s="1"/>
      <c r="C43" s="1"/>
      <c r="D43" s="1"/>
    </row>
    <row r="44" spans="1:4" s="95" customFormat="1" ht="15" customHeight="1">
      <c r="A44" s="1"/>
      <c r="B44" s="1"/>
      <c r="C44" s="1"/>
      <c r="D44" s="1"/>
    </row>
    <row r="45" spans="1:4" s="95" customFormat="1" ht="15" customHeight="1">
      <c r="A45" s="1"/>
      <c r="B45" s="1"/>
      <c r="C45" s="1"/>
      <c r="D45" s="1"/>
    </row>
    <row r="46" spans="1:4" s="95" customFormat="1" ht="15" customHeight="1">
      <c r="A46" s="1"/>
      <c r="B46" s="1"/>
      <c r="C46" s="1"/>
      <c r="D46" s="1"/>
    </row>
    <row r="47" spans="1:4" s="95" customFormat="1" ht="15" customHeight="1">
      <c r="A47" s="1"/>
      <c r="B47" s="1"/>
      <c r="C47" s="1"/>
      <c r="D47" s="1"/>
    </row>
    <row r="48" spans="1:4" s="95" customFormat="1" ht="15" customHeight="1">
      <c r="A48" s="1"/>
      <c r="B48" s="1"/>
      <c r="C48" s="1"/>
      <c r="D48" s="1"/>
    </row>
    <row r="49" spans="1:4" s="95" customFormat="1" ht="15" customHeight="1">
      <c r="A49" s="1"/>
      <c r="B49" s="1"/>
      <c r="C49" s="1"/>
      <c r="D49" s="1"/>
    </row>
    <row r="50" spans="1:4" s="95" customFormat="1" ht="15" customHeight="1">
      <c r="A50" s="1"/>
      <c r="B50" s="1"/>
      <c r="C50" s="1"/>
      <c r="D50" s="1"/>
    </row>
    <row r="51" spans="1:4" s="95" customFormat="1" ht="15" customHeight="1">
      <c r="A51" s="1"/>
      <c r="B51" s="1"/>
      <c r="C51" s="1"/>
      <c r="D51" s="1"/>
    </row>
    <row r="52" spans="1:4" s="95" customFormat="1" ht="15" customHeight="1">
      <c r="A52" s="1"/>
      <c r="B52" s="1"/>
      <c r="C52" s="1"/>
      <c r="D52" s="1"/>
    </row>
    <row r="53" spans="1:4" s="95" customFormat="1" ht="15" customHeight="1">
      <c r="A53" s="1"/>
      <c r="B53" s="1"/>
      <c r="C53" s="1"/>
      <c r="D53" s="1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mergeCells count="2">
    <mergeCell ref="AB4:AG4"/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colBreaks count="1" manualBreakCount="1">
    <brk id="27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治紀</dc:creator>
  <cp:keywords/>
  <dc:description/>
  <cp:lastModifiedBy> </cp:lastModifiedBy>
  <cp:lastPrinted>2021-03-22T09:45:01Z</cp:lastPrinted>
  <dcterms:created xsi:type="dcterms:W3CDTF">2004-12-29T02:28:16Z</dcterms:created>
  <dcterms:modified xsi:type="dcterms:W3CDTF">2021-03-31T04:22:54Z</dcterms:modified>
  <cp:category/>
  <cp:version/>
  <cp:contentType/>
  <cp:contentStatus/>
</cp:coreProperties>
</file>